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R108la Core5\Documents\DEDE\PROPUESTAS BD\1. BASES ODEB\ODEB\"/>
    </mc:Choice>
  </mc:AlternateContent>
  <bookViews>
    <workbookView xWindow="0" yWindow="0" windowWidth="23040" windowHeight="8616" tabRatio="764" activeTab="1"/>
  </bookViews>
  <sheets>
    <sheet name="FICHA BD MTSB CIIU REV. 4" sheetId="14" r:id="rId1"/>
    <sheet name="BASE MTSB CIIU REV.4 2008" sheetId="21" r:id="rId2"/>
    <sheet name="BASE MTSB CIIU REV.4 2018" sheetId="20" r:id="rId3"/>
    <sheet name="FICHA BD MTS CIIU REV. 4" sheetId="12" r:id="rId4"/>
    <sheet name="BASE MTS CIIU REV. 4. 2008" sheetId="19" r:id="rId5"/>
    <sheet name="BASE MTS CIIU REV. 4. 2018" sheetId="22" r:id="rId6"/>
  </sheets>
  <definedNames>
    <definedName name="_xlnm._FilterDatabase" localSheetId="4" hidden="1">'BASE MTS CIIU REV. 4. 2008'!$A$20:$CO$755</definedName>
    <definedName name="_xlnm._FilterDatabase" localSheetId="5" hidden="1">'BASE MTS CIIU REV. 4. 2018'!$A$20:$CO$785</definedName>
    <definedName name="_xlnm._FilterDatabase" localSheetId="1" hidden="1">'BASE MTSB CIIU REV.4 2008'!$A$20:$BX$455</definedName>
    <definedName name="_xlnm._FilterDatabase" localSheetId="2" hidden="1">'BASE MTSB CIIU REV.4 2018'!$A$20:$AF$485</definedName>
    <definedName name="DEP05_MEDELLIN_POND_AGR_24" localSheetId="5">#REF!</definedName>
    <definedName name="DEP05_MEDELLIN_POND_AGR_24" localSheetId="1">#REF!</definedName>
    <definedName name="DEP05_MEDELLIN_POND_AGR_24" localSheetId="2">#REF!</definedName>
    <definedName name="DEP05_MEDELLIN_POND_AGR_24" localSheetId="3">#REF!</definedName>
    <definedName name="DEP05_MEDELLIN_POND_AGR_24" localSheetId="0">#REF!</definedName>
    <definedName name="DEP05_MEDELLIN_POND_AGR_24">#REF!</definedName>
    <definedName name="DEP08_BARRANQUILLA_POND_AGR_24" localSheetId="5">#REF!</definedName>
    <definedName name="DEP08_BARRANQUILLA_POND_AGR_24" localSheetId="1">#REF!</definedName>
    <definedName name="DEP08_BARRANQUILLA_POND_AGR_24" localSheetId="2">#REF!</definedName>
    <definedName name="DEP08_BARRANQUILLA_POND_AGR_24" localSheetId="3">#REF!</definedName>
    <definedName name="DEP08_BARRANQUILLA_POND_AGR_24" localSheetId="0">#REF!</definedName>
    <definedName name="DEP08_BARRANQUILLA_POND_AGR_24">#REF!</definedName>
    <definedName name="DEP11_BOGOTA_POND_AGR_24" localSheetId="5">#REF!</definedName>
    <definedName name="DEP11_BOGOTA_POND_AGR_24" localSheetId="1">#REF!</definedName>
    <definedName name="DEP11_BOGOTA_POND_AGR_24" localSheetId="2">#REF!</definedName>
    <definedName name="DEP11_BOGOTA_POND_AGR_24" localSheetId="3">#REF!</definedName>
    <definedName name="DEP11_BOGOTA_POND_AGR_24" localSheetId="0">#REF!</definedName>
    <definedName name="DEP11_BOGOTA_POND_AGR_24">#REF!</definedName>
    <definedName name="DEP13_CARTAGENA_POND_AGR_24" localSheetId="5">#REF!</definedName>
    <definedName name="DEP13_CARTAGENA_POND_AGR_24" localSheetId="1">#REF!</definedName>
    <definedName name="DEP13_CARTAGENA_POND_AGR_24" localSheetId="2">#REF!</definedName>
    <definedName name="DEP13_CARTAGENA_POND_AGR_24" localSheetId="3">#REF!</definedName>
    <definedName name="DEP13_CARTAGENA_POND_AGR_24" localSheetId="0">#REF!</definedName>
    <definedName name="DEP13_CARTAGENA_POND_AGR_24">#REF!</definedName>
    <definedName name="DEP17_MANIZALEZ_POND_AGR_24" localSheetId="5">#REF!</definedName>
    <definedName name="DEP17_MANIZALEZ_POND_AGR_24" localSheetId="1">#REF!</definedName>
    <definedName name="DEP17_MANIZALEZ_POND_AGR_24" localSheetId="2">#REF!</definedName>
    <definedName name="DEP17_MANIZALEZ_POND_AGR_24" localSheetId="3">#REF!</definedName>
    <definedName name="DEP17_MANIZALEZ_POND_AGR_24" localSheetId="0">#REF!</definedName>
    <definedName name="DEP17_MANIZALEZ_POND_AGR_24">#REF!</definedName>
    <definedName name="DEP23_MONTERIA_POND_AGR_24" localSheetId="5">#REF!</definedName>
    <definedName name="DEP23_MONTERIA_POND_AGR_24" localSheetId="1">#REF!</definedName>
    <definedName name="DEP23_MONTERIA_POND_AGR_24" localSheetId="2">#REF!</definedName>
    <definedName name="DEP23_MONTERIA_POND_AGR_24" localSheetId="3">#REF!</definedName>
    <definedName name="DEP23_MONTERIA_POND_AGR_24" localSheetId="0">#REF!</definedName>
    <definedName name="DEP23_MONTERIA_POND_AGR_24">#REF!</definedName>
    <definedName name="DEP41_NEIVA_POND_AGR_24" localSheetId="5">#REF!</definedName>
    <definedName name="DEP41_NEIVA_POND_AGR_24" localSheetId="1">#REF!</definedName>
    <definedName name="DEP41_NEIVA_POND_AGR_24" localSheetId="2">#REF!</definedName>
    <definedName name="DEP41_NEIVA_POND_AGR_24" localSheetId="3">#REF!</definedName>
    <definedName name="DEP41_NEIVA_POND_AGR_24" localSheetId="0">#REF!</definedName>
    <definedName name="DEP41_NEIVA_POND_AGR_24">#REF!</definedName>
    <definedName name="DEP50_VILLAVICENCIO_POND_AGR_24" localSheetId="5">#REF!</definedName>
    <definedName name="DEP50_VILLAVICENCIO_POND_AGR_24" localSheetId="1">#REF!</definedName>
    <definedName name="DEP50_VILLAVICENCIO_POND_AGR_24" localSheetId="2">#REF!</definedName>
    <definedName name="DEP50_VILLAVICENCIO_POND_AGR_24" localSheetId="3">#REF!</definedName>
    <definedName name="DEP50_VILLAVICENCIO_POND_AGR_24" localSheetId="0">#REF!</definedName>
    <definedName name="DEP50_VILLAVICENCIO_POND_AGR_24">#REF!</definedName>
    <definedName name="DEP52_PASTO_POND_AGR_24" localSheetId="5">#REF!</definedName>
    <definedName name="DEP52_PASTO_POND_AGR_24" localSheetId="1">#REF!</definedName>
    <definedName name="DEP52_PASTO_POND_AGR_24" localSheetId="2">#REF!</definedName>
    <definedName name="DEP52_PASTO_POND_AGR_24" localSheetId="3">#REF!</definedName>
    <definedName name="DEP52_PASTO_POND_AGR_24" localSheetId="0">#REF!</definedName>
    <definedName name="DEP52_PASTO_POND_AGR_24">#REF!</definedName>
    <definedName name="DEP54_CUCUTA_POND_AGR_24" localSheetId="5">#REF!</definedName>
    <definedName name="DEP54_CUCUTA_POND_AGR_24" localSheetId="1">#REF!</definedName>
    <definedName name="DEP54_CUCUTA_POND_AGR_24" localSheetId="2">#REF!</definedName>
    <definedName name="DEP54_CUCUTA_POND_AGR_24" localSheetId="3">#REF!</definedName>
    <definedName name="DEP54_CUCUTA_POND_AGR_24" localSheetId="0">#REF!</definedName>
    <definedName name="DEP54_CUCUTA_POND_AGR_24">#REF!</definedName>
    <definedName name="DEP66_PEREIRA_POND_AGR_24" localSheetId="5">#REF!</definedName>
    <definedName name="DEP66_PEREIRA_POND_AGR_24" localSheetId="1">#REF!</definedName>
    <definedName name="DEP66_PEREIRA_POND_AGR_24" localSheetId="2">#REF!</definedName>
    <definedName name="DEP66_PEREIRA_POND_AGR_24" localSheetId="3">#REF!</definedName>
    <definedName name="DEP66_PEREIRA_POND_AGR_24" localSheetId="0">#REF!</definedName>
    <definedName name="DEP66_PEREIRA_POND_AGR_24">#REF!</definedName>
    <definedName name="DEP68_BUCARAMANGA_POND_AGR_24" localSheetId="5">#REF!</definedName>
    <definedName name="DEP68_BUCARAMANGA_POND_AGR_24" localSheetId="1">#REF!</definedName>
    <definedName name="DEP68_BUCARAMANGA_POND_AGR_24" localSheetId="2">#REF!</definedName>
    <definedName name="DEP68_BUCARAMANGA_POND_AGR_24" localSheetId="3">#REF!</definedName>
    <definedName name="DEP68_BUCARAMANGA_POND_AGR_24" localSheetId="0">#REF!</definedName>
    <definedName name="DEP68_BUCARAMANGA_POND_AGR_24">#REF!</definedName>
    <definedName name="DEP76_CALI_POND_AGR_24" localSheetId="5">#REF!</definedName>
    <definedName name="DEP76_CALI_POND_AGR_24" localSheetId="1">#REF!</definedName>
    <definedName name="DEP76_CALI_POND_AGR_24" localSheetId="2">#REF!</definedName>
    <definedName name="DEP76_CALI_POND_AGR_24" localSheetId="3">#REF!</definedName>
    <definedName name="DEP76_CALI_POND_AGR_24" localSheetId="0">#REF!</definedName>
    <definedName name="DEP76_CALI_POND_AGR_24">#REF!</definedName>
    <definedName name="fff" localSheetId="5">#REF!</definedName>
    <definedName name="fff" localSheetId="1">#REF!</definedName>
    <definedName name="fff" localSheetId="2">#REF!</definedName>
    <definedName name="fff" localSheetId="3">#REF!</definedName>
    <definedName name="fff" localSheetId="0">#REF!</definedName>
    <definedName name="fff">#REF!</definedName>
    <definedName name="POND_G_ING_DEP_13" localSheetId="5">#REF!</definedName>
    <definedName name="POND_G_ING_DEP_13" localSheetId="1">#REF!</definedName>
    <definedName name="POND_G_ING_DEP_13" localSheetId="2">#REF!</definedName>
    <definedName name="POND_G_ING_DEP_13" localSheetId="3">#REF!</definedName>
    <definedName name="POND_G_ING_DEP_13" localSheetId="0">#REF!</definedName>
    <definedName name="POND_G_ING_DEP_13">#REF!</definedName>
    <definedName name="POND_G_ING_DEP_99" localSheetId="5">#REF!</definedName>
    <definedName name="POND_G_ING_DEP_99" localSheetId="1">#REF!</definedName>
    <definedName name="POND_G_ING_DEP_99" localSheetId="2">#REF!</definedName>
    <definedName name="POND_G_ING_DEP_99" localSheetId="3">#REF!</definedName>
    <definedName name="POND_G_ING_DEP_99" localSheetId="0">#REF!</definedName>
    <definedName name="POND_G_ING_DEP_9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683" i="22" l="1"/>
  <c r="AH785" i="22" l="1"/>
  <c r="AH734" i="22"/>
  <c r="AH632" i="22"/>
  <c r="AH581" i="22"/>
  <c r="AH530" i="22"/>
  <c r="AH479" i="22"/>
  <c r="AH428" i="22"/>
  <c r="AH377" i="22"/>
  <c r="AH326" i="22"/>
  <c r="AH275" i="22"/>
  <c r="AH224" i="22"/>
  <c r="AH173" i="22"/>
  <c r="AH122" i="22"/>
  <c r="AE785" i="22"/>
  <c r="AD785" i="22"/>
  <c r="AC785" i="22"/>
  <c r="AE734" i="22"/>
  <c r="AD734" i="22"/>
  <c r="AC734" i="22"/>
  <c r="AE683" i="22"/>
  <c r="AD683" i="22"/>
  <c r="AC683" i="22"/>
  <c r="AE632" i="22"/>
  <c r="AD632" i="22"/>
  <c r="AC632" i="22"/>
  <c r="AE581" i="22"/>
  <c r="AD581" i="22"/>
  <c r="AC581" i="22"/>
  <c r="AE530" i="22"/>
  <c r="AD530" i="22"/>
  <c r="AC530" i="22"/>
  <c r="AE479" i="22"/>
  <c r="AD479" i="22"/>
  <c r="AC479" i="22"/>
  <c r="AE428" i="22"/>
  <c r="AD428" i="22"/>
  <c r="AC428" i="22"/>
  <c r="AE377" i="22"/>
  <c r="AD377" i="22"/>
  <c r="AC377" i="22"/>
  <c r="AE326" i="22"/>
  <c r="AD326" i="22"/>
  <c r="AC326" i="22"/>
  <c r="AE275" i="22"/>
  <c r="AD275" i="22"/>
  <c r="AC275" i="22"/>
  <c r="AE224" i="22"/>
  <c r="AD224" i="22"/>
  <c r="AC224" i="22"/>
  <c r="AE173" i="22"/>
  <c r="AD173" i="22"/>
  <c r="AC173" i="22"/>
  <c r="AE122" i="22"/>
  <c r="AD122" i="22"/>
  <c r="AC122" i="22"/>
  <c r="AA785" i="22"/>
  <c r="Z785" i="22"/>
  <c r="Y785" i="22"/>
  <c r="AA734" i="22"/>
  <c r="Z734" i="22"/>
  <c r="Y734" i="22"/>
  <c r="AA683" i="22"/>
  <c r="Z683" i="22"/>
  <c r="Y683" i="22"/>
  <c r="AA632" i="22"/>
  <c r="Z632" i="22"/>
  <c r="Y632" i="22"/>
  <c r="AA581" i="22"/>
  <c r="Z581" i="22"/>
  <c r="Y581" i="22"/>
  <c r="AA530" i="22"/>
  <c r="Z530" i="22"/>
  <c r="Y530" i="22"/>
  <c r="AA479" i="22"/>
  <c r="Z479" i="22"/>
  <c r="Y479" i="22"/>
  <c r="AA428" i="22"/>
  <c r="Z428" i="22"/>
  <c r="Y428" i="22"/>
  <c r="AA377" i="22"/>
  <c r="Z377" i="22"/>
  <c r="Y377" i="22"/>
  <c r="AA326" i="22"/>
  <c r="Z326" i="22"/>
  <c r="Y326" i="22"/>
  <c r="AA275" i="22"/>
  <c r="Z275" i="22"/>
  <c r="Y275" i="22"/>
  <c r="AA224" i="22"/>
  <c r="Z224" i="22"/>
  <c r="Y224" i="22"/>
  <c r="AA173" i="22"/>
  <c r="Z173" i="22"/>
  <c r="Y173" i="22"/>
  <c r="AA122" i="22"/>
  <c r="Z122" i="22"/>
  <c r="Y122" i="22"/>
  <c r="W785" i="22"/>
  <c r="V785" i="22"/>
  <c r="U785" i="22"/>
  <c r="W734" i="22"/>
  <c r="V734" i="22"/>
  <c r="U734" i="22"/>
  <c r="W683" i="22"/>
  <c r="V683" i="22"/>
  <c r="U683" i="22"/>
  <c r="W632" i="22"/>
  <c r="V632" i="22"/>
  <c r="U632" i="22"/>
  <c r="W581" i="22"/>
  <c r="V581" i="22"/>
  <c r="U581" i="22"/>
  <c r="W530" i="22"/>
  <c r="V530" i="22"/>
  <c r="U530" i="22"/>
  <c r="W479" i="22"/>
  <c r="V479" i="22"/>
  <c r="U479" i="22"/>
  <c r="W428" i="22"/>
  <c r="V428" i="22"/>
  <c r="U428" i="22"/>
  <c r="W377" i="22"/>
  <c r="V377" i="22"/>
  <c r="U377" i="22"/>
  <c r="W326" i="22"/>
  <c r="V326" i="22"/>
  <c r="U326" i="22"/>
  <c r="W275" i="22"/>
  <c r="V275" i="22"/>
  <c r="U275" i="22"/>
  <c r="W224" i="22"/>
  <c r="V224" i="22"/>
  <c r="U224" i="22"/>
  <c r="W173" i="22"/>
  <c r="V173" i="22"/>
  <c r="U173" i="22"/>
  <c r="W122" i="22"/>
  <c r="V122" i="22"/>
  <c r="U122" i="22"/>
  <c r="S785" i="22"/>
  <c r="R785" i="22"/>
  <c r="Q785" i="22"/>
  <c r="S734" i="22"/>
  <c r="R734" i="22"/>
  <c r="Q734" i="22"/>
  <c r="S683" i="22"/>
  <c r="R683" i="22"/>
  <c r="Q683" i="22"/>
  <c r="S632" i="22"/>
  <c r="R632" i="22"/>
  <c r="Q632" i="22"/>
  <c r="S581" i="22"/>
  <c r="R581" i="22"/>
  <c r="Q581" i="22"/>
  <c r="S530" i="22"/>
  <c r="R530" i="22"/>
  <c r="Q530" i="22"/>
  <c r="S479" i="22"/>
  <c r="R479" i="22"/>
  <c r="Q479" i="22"/>
  <c r="S428" i="22"/>
  <c r="R428" i="22"/>
  <c r="Q428" i="22"/>
  <c r="S377" i="22"/>
  <c r="R377" i="22"/>
  <c r="Q377" i="22"/>
  <c r="S326" i="22"/>
  <c r="R326" i="22"/>
  <c r="Q326" i="22"/>
  <c r="S275" i="22"/>
  <c r="R275" i="22"/>
  <c r="Q275" i="22"/>
  <c r="S224" i="22"/>
  <c r="R224" i="22"/>
  <c r="Q224" i="22"/>
  <c r="S173" i="22"/>
  <c r="R173" i="22"/>
  <c r="Q173" i="22"/>
  <c r="S122" i="22"/>
  <c r="R122" i="22"/>
  <c r="Q122" i="22"/>
  <c r="O785" i="22"/>
  <c r="N785" i="22"/>
  <c r="M785" i="22"/>
  <c r="O734" i="22"/>
  <c r="N734" i="22"/>
  <c r="M734" i="22"/>
  <c r="O683" i="22"/>
  <c r="N683" i="22"/>
  <c r="M683" i="22"/>
  <c r="O632" i="22"/>
  <c r="N632" i="22"/>
  <c r="M632" i="22"/>
  <c r="O581" i="22"/>
  <c r="N581" i="22"/>
  <c r="M581" i="22"/>
  <c r="O530" i="22"/>
  <c r="N530" i="22"/>
  <c r="M530" i="22"/>
  <c r="O479" i="22"/>
  <c r="N479" i="22"/>
  <c r="M479" i="22"/>
  <c r="O428" i="22"/>
  <c r="N428" i="22"/>
  <c r="M428" i="22"/>
  <c r="O377" i="22"/>
  <c r="N377" i="22"/>
  <c r="M377" i="22"/>
  <c r="O326" i="22"/>
  <c r="N326" i="22"/>
  <c r="M326" i="22"/>
  <c r="O275" i="22"/>
  <c r="N275" i="22"/>
  <c r="M275" i="22"/>
  <c r="O224" i="22"/>
  <c r="N224" i="22"/>
  <c r="M224" i="22"/>
  <c r="O173" i="22"/>
  <c r="N173" i="22"/>
  <c r="M173" i="22"/>
  <c r="O122" i="22"/>
  <c r="N122" i="22"/>
  <c r="M122" i="22"/>
  <c r="K785" i="22"/>
  <c r="J785" i="22"/>
  <c r="I785" i="22"/>
  <c r="K734" i="22"/>
  <c r="J734" i="22"/>
  <c r="I734" i="22"/>
  <c r="K683" i="22"/>
  <c r="J683" i="22"/>
  <c r="I683" i="22"/>
  <c r="K632" i="22"/>
  <c r="J632" i="22"/>
  <c r="I632" i="22"/>
  <c r="K581" i="22"/>
  <c r="J581" i="22"/>
  <c r="I581" i="22"/>
  <c r="K530" i="22"/>
  <c r="J530" i="22"/>
  <c r="I530" i="22"/>
  <c r="K479" i="22"/>
  <c r="J479" i="22"/>
  <c r="I479" i="22"/>
  <c r="K428" i="22"/>
  <c r="J428" i="22"/>
  <c r="I428" i="22"/>
  <c r="K377" i="22"/>
  <c r="J377" i="22"/>
  <c r="I377" i="22"/>
  <c r="K326" i="22"/>
  <c r="J326" i="22"/>
  <c r="I326" i="22"/>
  <c r="K275" i="22"/>
  <c r="J275" i="22"/>
  <c r="I275" i="22"/>
  <c r="K224" i="22"/>
  <c r="J224" i="22"/>
  <c r="I224" i="22"/>
  <c r="K173" i="22"/>
  <c r="J173" i="22"/>
  <c r="I173" i="22"/>
  <c r="K122" i="22"/>
  <c r="J122" i="22"/>
  <c r="I122" i="22"/>
  <c r="G785" i="22"/>
  <c r="F785" i="22"/>
  <c r="E785" i="22"/>
  <c r="G734" i="22"/>
  <c r="F734" i="22"/>
  <c r="E734" i="22"/>
  <c r="G683" i="22"/>
  <c r="F683" i="22"/>
  <c r="E683" i="22"/>
  <c r="G632" i="22"/>
  <c r="F632" i="22"/>
  <c r="E632" i="22"/>
  <c r="G581" i="22"/>
  <c r="F581" i="22"/>
  <c r="E581" i="22"/>
  <c r="G530" i="22"/>
  <c r="F530" i="22"/>
  <c r="E530" i="22"/>
  <c r="G479" i="22"/>
  <c r="F479" i="22"/>
  <c r="E479" i="22"/>
  <c r="G428" i="22"/>
  <c r="F428" i="22"/>
  <c r="E428" i="22"/>
  <c r="G377" i="22"/>
  <c r="F377" i="22"/>
  <c r="E377" i="22"/>
  <c r="G326" i="22"/>
  <c r="F326" i="22"/>
  <c r="E326" i="22"/>
  <c r="G275" i="22"/>
  <c r="F275" i="22"/>
  <c r="E275" i="22"/>
  <c r="G224" i="22"/>
  <c r="F224" i="22"/>
  <c r="E224" i="22"/>
  <c r="G173" i="22"/>
  <c r="F173" i="22"/>
  <c r="E173" i="22"/>
  <c r="G122" i="22"/>
  <c r="F122" i="22"/>
  <c r="E122" i="22"/>
  <c r="AH71" i="22"/>
  <c r="AE71" i="22"/>
  <c r="AD71" i="22"/>
  <c r="AC71" i="22"/>
  <c r="AA71" i="22"/>
  <c r="Z71" i="22"/>
  <c r="Y71" i="22"/>
  <c r="W71" i="22"/>
  <c r="V71" i="22"/>
  <c r="U71" i="22"/>
  <c r="S71" i="22"/>
  <c r="R71" i="22"/>
  <c r="Q71" i="22"/>
  <c r="O71" i="22"/>
  <c r="N71" i="22"/>
  <c r="M71" i="22"/>
  <c r="K71" i="22"/>
  <c r="J71" i="22"/>
  <c r="I71" i="22"/>
  <c r="G71" i="22"/>
  <c r="E71" i="22"/>
  <c r="F71" i="22"/>
  <c r="AC485" i="20"/>
  <c r="AC454" i="20"/>
  <c r="AC423" i="20"/>
  <c r="AC392" i="20"/>
  <c r="AC361" i="20"/>
  <c r="AC330" i="20"/>
  <c r="AC299" i="20"/>
  <c r="AC268" i="20"/>
  <c r="AC237" i="20"/>
  <c r="AC206" i="20"/>
  <c r="AC175" i="20"/>
  <c r="AC144" i="20"/>
  <c r="AC113" i="20"/>
  <c r="AC82" i="20"/>
  <c r="Q485" i="20"/>
  <c r="P485" i="20"/>
  <c r="O485" i="20"/>
  <c r="Q454" i="20"/>
  <c r="P454" i="20"/>
  <c r="O454" i="20"/>
  <c r="Q423" i="20"/>
  <c r="P423" i="20"/>
  <c r="O423" i="20"/>
  <c r="Q392" i="20"/>
  <c r="P392" i="20"/>
  <c r="O392" i="20"/>
  <c r="Q361" i="20"/>
  <c r="P361" i="20"/>
  <c r="O361" i="20"/>
  <c r="Q330" i="20"/>
  <c r="P330" i="20"/>
  <c r="O330" i="20"/>
  <c r="Q299" i="20"/>
  <c r="P299" i="20"/>
  <c r="O299" i="20"/>
  <c r="Q268" i="20"/>
  <c r="P268" i="20"/>
  <c r="O268" i="20"/>
  <c r="Q237" i="20"/>
  <c r="P237" i="20"/>
  <c r="O237" i="20"/>
  <c r="Q206" i="20"/>
  <c r="P206" i="20"/>
  <c r="O206" i="20"/>
  <c r="Q175" i="20"/>
  <c r="P175" i="20"/>
  <c r="O175" i="20"/>
  <c r="Q144" i="20"/>
  <c r="P144" i="20"/>
  <c r="O144" i="20"/>
  <c r="Q113" i="20"/>
  <c r="P113" i="20"/>
  <c r="O113" i="20"/>
  <c r="Q82" i="20"/>
  <c r="P82" i="20"/>
  <c r="O82" i="20"/>
  <c r="G485" i="20"/>
  <c r="F485" i="20"/>
  <c r="E485" i="20"/>
  <c r="G454" i="20"/>
  <c r="F454" i="20"/>
  <c r="E454" i="20"/>
  <c r="G423" i="20"/>
  <c r="F423" i="20"/>
  <c r="E423" i="20"/>
  <c r="G392" i="20"/>
  <c r="F392" i="20"/>
  <c r="E392" i="20"/>
  <c r="G361" i="20"/>
  <c r="F361" i="20"/>
  <c r="E361" i="20"/>
  <c r="G330" i="20"/>
  <c r="F330" i="20"/>
  <c r="E330" i="20"/>
  <c r="G299" i="20"/>
  <c r="F299" i="20"/>
  <c r="E299" i="20"/>
  <c r="G268" i="20"/>
  <c r="F268" i="20"/>
  <c r="E268" i="20"/>
  <c r="G237" i="20"/>
  <c r="F237" i="20"/>
  <c r="E237" i="20"/>
  <c r="G206" i="20"/>
  <c r="F206" i="20"/>
  <c r="E206" i="20"/>
  <c r="G175" i="20"/>
  <c r="F175" i="20"/>
  <c r="E175" i="20"/>
  <c r="G144" i="20"/>
  <c r="F144" i="20"/>
  <c r="E144" i="20"/>
  <c r="G113" i="20"/>
  <c r="F113" i="20"/>
  <c r="E113" i="20"/>
  <c r="G82" i="20"/>
  <c r="F82" i="20"/>
  <c r="E82" i="20"/>
  <c r="F51" i="20"/>
  <c r="AC51" i="20"/>
  <c r="P51" i="20"/>
  <c r="Q51" i="20"/>
  <c r="O51" i="20"/>
  <c r="F49" i="20"/>
  <c r="F50" i="20"/>
  <c r="G51" i="20"/>
  <c r="E51" i="20"/>
  <c r="AC269" i="20" l="1"/>
  <c r="AC270" i="20"/>
  <c r="AC271" i="20"/>
  <c r="G50" i="20"/>
  <c r="E50" i="20"/>
  <c r="AH784" i="22"/>
  <c r="AE784" i="22"/>
  <c r="AD784" i="22"/>
  <c r="AC784" i="22"/>
  <c r="AA784" i="22"/>
  <c r="Z784" i="22"/>
  <c r="Y784" i="22"/>
  <c r="W784" i="22"/>
  <c r="V784" i="22"/>
  <c r="U784" i="22"/>
  <c r="S784" i="22"/>
  <c r="R784" i="22"/>
  <c r="Q784" i="22"/>
  <c r="O784" i="22"/>
  <c r="N784" i="22"/>
  <c r="M784" i="22"/>
  <c r="K784" i="22"/>
  <c r="J784" i="22"/>
  <c r="I784" i="22"/>
  <c r="G784" i="22"/>
  <c r="F784" i="22"/>
  <c r="E784" i="22"/>
  <c r="AH733" i="22"/>
  <c r="AE733" i="22"/>
  <c r="AD733" i="22"/>
  <c r="AC733" i="22"/>
  <c r="AA733" i="22"/>
  <c r="Z733" i="22"/>
  <c r="Y733" i="22"/>
  <c r="W733" i="22"/>
  <c r="V733" i="22"/>
  <c r="U733" i="22"/>
  <c r="S733" i="22"/>
  <c r="R733" i="22"/>
  <c r="Q733" i="22"/>
  <c r="O733" i="22"/>
  <c r="N733" i="22"/>
  <c r="M733" i="22"/>
  <c r="K733" i="22"/>
  <c r="J733" i="22"/>
  <c r="I733" i="22"/>
  <c r="G733" i="22"/>
  <c r="F733" i="22"/>
  <c r="E733" i="22"/>
  <c r="AH682" i="22"/>
  <c r="AE682" i="22"/>
  <c r="AD682" i="22"/>
  <c r="AC682" i="22"/>
  <c r="AA682" i="22"/>
  <c r="Z682" i="22"/>
  <c r="Y682" i="22"/>
  <c r="W682" i="22"/>
  <c r="V682" i="22"/>
  <c r="U682" i="22"/>
  <c r="S682" i="22"/>
  <c r="R682" i="22"/>
  <c r="Q682" i="22"/>
  <c r="O682" i="22"/>
  <c r="N682" i="22"/>
  <c r="M682" i="22"/>
  <c r="K682" i="22"/>
  <c r="J682" i="22"/>
  <c r="I682" i="22"/>
  <c r="G682" i="22"/>
  <c r="F682" i="22"/>
  <c r="E682" i="22"/>
  <c r="AH631" i="22"/>
  <c r="AE631" i="22"/>
  <c r="AD631" i="22"/>
  <c r="AC631" i="22"/>
  <c r="AA631" i="22"/>
  <c r="Z631" i="22"/>
  <c r="Y631" i="22"/>
  <c r="W631" i="22"/>
  <c r="V631" i="22"/>
  <c r="U631" i="22"/>
  <c r="S631" i="22"/>
  <c r="R631" i="22"/>
  <c r="Q631" i="22"/>
  <c r="O631" i="22"/>
  <c r="N631" i="22"/>
  <c r="M631" i="22"/>
  <c r="K631" i="22"/>
  <c r="J631" i="22"/>
  <c r="I631" i="22"/>
  <c r="G631" i="22"/>
  <c r="F631" i="22"/>
  <c r="E631" i="22"/>
  <c r="AH580" i="22"/>
  <c r="AE580" i="22"/>
  <c r="AD580" i="22"/>
  <c r="AC580" i="22"/>
  <c r="AA580" i="22"/>
  <c r="Z580" i="22"/>
  <c r="Y580" i="22"/>
  <c r="W580" i="22"/>
  <c r="V580" i="22"/>
  <c r="U580" i="22"/>
  <c r="S580" i="22"/>
  <c r="R580" i="22"/>
  <c r="Q580" i="22"/>
  <c r="O580" i="22"/>
  <c r="N580" i="22"/>
  <c r="M580" i="22"/>
  <c r="K580" i="22"/>
  <c r="J580" i="22"/>
  <c r="I580" i="22"/>
  <c r="G580" i="22"/>
  <c r="F580" i="22"/>
  <c r="E580" i="22"/>
  <c r="AH529" i="22"/>
  <c r="AE529" i="22"/>
  <c r="AD529" i="22"/>
  <c r="AC529" i="22"/>
  <c r="AA529" i="22"/>
  <c r="Z529" i="22"/>
  <c r="Y529" i="22"/>
  <c r="W529" i="22"/>
  <c r="V529" i="22"/>
  <c r="U529" i="22"/>
  <c r="S529" i="22"/>
  <c r="R529" i="22"/>
  <c r="Q529" i="22"/>
  <c r="O529" i="22"/>
  <c r="N529" i="22"/>
  <c r="M529" i="22"/>
  <c r="K529" i="22"/>
  <c r="J529" i="22"/>
  <c r="I529" i="22"/>
  <c r="G529" i="22"/>
  <c r="F529" i="22"/>
  <c r="E529" i="22"/>
  <c r="AH478" i="22"/>
  <c r="AE478" i="22"/>
  <c r="AD478" i="22"/>
  <c r="AC478" i="22"/>
  <c r="AA478" i="22"/>
  <c r="Z478" i="22"/>
  <c r="Y478" i="22"/>
  <c r="W478" i="22"/>
  <c r="V478" i="22"/>
  <c r="U478" i="22"/>
  <c r="S478" i="22"/>
  <c r="R478" i="22"/>
  <c r="Q478" i="22"/>
  <c r="O478" i="22"/>
  <c r="N478" i="22"/>
  <c r="M478" i="22"/>
  <c r="K478" i="22"/>
  <c r="J478" i="22"/>
  <c r="I478" i="22"/>
  <c r="G478" i="22"/>
  <c r="F478" i="22"/>
  <c r="E478" i="22"/>
  <c r="AH427" i="22"/>
  <c r="AE427" i="22"/>
  <c r="AD427" i="22"/>
  <c r="AC427" i="22"/>
  <c r="AA427" i="22"/>
  <c r="Z427" i="22"/>
  <c r="Y427" i="22"/>
  <c r="W427" i="22"/>
  <c r="V427" i="22"/>
  <c r="U427" i="22"/>
  <c r="S427" i="22"/>
  <c r="R427" i="22"/>
  <c r="Q427" i="22"/>
  <c r="O427" i="22"/>
  <c r="N427" i="22"/>
  <c r="M427" i="22"/>
  <c r="K427" i="22"/>
  <c r="J427" i="22"/>
  <c r="I427" i="22"/>
  <c r="G427" i="22"/>
  <c r="F427" i="22"/>
  <c r="E427" i="22"/>
  <c r="AH376" i="22"/>
  <c r="AE376" i="22"/>
  <c r="AD376" i="22"/>
  <c r="AC376" i="22"/>
  <c r="AA376" i="22"/>
  <c r="Z376" i="22"/>
  <c r="Y376" i="22"/>
  <c r="W376" i="22"/>
  <c r="V376" i="22"/>
  <c r="U376" i="22"/>
  <c r="S376" i="22"/>
  <c r="R376" i="22"/>
  <c r="Q376" i="22"/>
  <c r="O376" i="22"/>
  <c r="N376" i="22"/>
  <c r="M376" i="22"/>
  <c r="K376" i="22"/>
  <c r="J376" i="22"/>
  <c r="I376" i="22"/>
  <c r="G376" i="22"/>
  <c r="F376" i="22"/>
  <c r="E376" i="22"/>
  <c r="AH325" i="22"/>
  <c r="AE325" i="22"/>
  <c r="AD325" i="22"/>
  <c r="AC325" i="22"/>
  <c r="AA325" i="22"/>
  <c r="Z325" i="22"/>
  <c r="Y325" i="22"/>
  <c r="W325" i="22"/>
  <c r="V325" i="22"/>
  <c r="U325" i="22"/>
  <c r="S325" i="22"/>
  <c r="R325" i="22"/>
  <c r="Q325" i="22"/>
  <c r="O325" i="22"/>
  <c r="N325" i="22"/>
  <c r="M325" i="22"/>
  <c r="K325" i="22"/>
  <c r="J325" i="22"/>
  <c r="I325" i="22"/>
  <c r="G325" i="22"/>
  <c r="F325" i="22"/>
  <c r="E325" i="22"/>
  <c r="AH274" i="22"/>
  <c r="AE274" i="22"/>
  <c r="AD274" i="22"/>
  <c r="AC274" i="22"/>
  <c r="AA274" i="22"/>
  <c r="Z274" i="22"/>
  <c r="Y274" i="22"/>
  <c r="W274" i="22"/>
  <c r="V274" i="22"/>
  <c r="U274" i="22"/>
  <c r="S274" i="22"/>
  <c r="R274" i="22"/>
  <c r="Q274" i="22"/>
  <c r="O274" i="22"/>
  <c r="N274" i="22"/>
  <c r="M274" i="22"/>
  <c r="K274" i="22"/>
  <c r="J274" i="22"/>
  <c r="I274" i="22"/>
  <c r="G274" i="22"/>
  <c r="F274" i="22"/>
  <c r="E274" i="22"/>
  <c r="K223" i="22"/>
  <c r="J223" i="22"/>
  <c r="I223" i="22"/>
  <c r="AH223" i="22"/>
  <c r="AE223" i="22"/>
  <c r="AD223" i="22"/>
  <c r="AC223" i="22"/>
  <c r="AA223" i="22"/>
  <c r="Z223" i="22"/>
  <c r="Y223" i="22"/>
  <c r="O223" i="22"/>
  <c r="N223" i="22"/>
  <c r="M223" i="22"/>
  <c r="G223" i="22"/>
  <c r="F223" i="22"/>
  <c r="E223" i="22"/>
  <c r="AH172" i="22"/>
  <c r="AE172" i="22"/>
  <c r="AD172" i="22"/>
  <c r="AC172" i="22"/>
  <c r="AA172" i="22"/>
  <c r="Z172" i="22"/>
  <c r="Y172" i="22"/>
  <c r="W172" i="22"/>
  <c r="V172" i="22"/>
  <c r="U172" i="22"/>
  <c r="S172" i="22"/>
  <c r="R172" i="22"/>
  <c r="Q172" i="22"/>
  <c r="O172" i="22"/>
  <c r="N172" i="22"/>
  <c r="M172" i="22"/>
  <c r="K172" i="22"/>
  <c r="J172" i="22"/>
  <c r="I172" i="22"/>
  <c r="G172" i="22"/>
  <c r="F172" i="22"/>
  <c r="E172" i="22"/>
  <c r="AH121" i="22" l="1"/>
  <c r="AE121" i="22"/>
  <c r="AD121" i="22"/>
  <c r="AC121" i="22"/>
  <c r="AA121" i="22"/>
  <c r="Z121" i="22"/>
  <c r="Y121" i="22"/>
  <c r="W121" i="22"/>
  <c r="V121" i="22"/>
  <c r="U121" i="22"/>
  <c r="S121" i="22"/>
  <c r="R121" i="22"/>
  <c r="Q121" i="22"/>
  <c r="O121" i="22"/>
  <c r="N121" i="22"/>
  <c r="M121" i="22"/>
  <c r="K121" i="22"/>
  <c r="J121" i="22"/>
  <c r="I121" i="22"/>
  <c r="G121" i="22"/>
  <c r="F121" i="22"/>
  <c r="E121" i="22"/>
  <c r="AH70" i="22"/>
  <c r="AE70" i="22"/>
  <c r="AC70" i="22"/>
  <c r="AA70" i="22"/>
  <c r="Y70" i="22"/>
  <c r="W70" i="22"/>
  <c r="U70" i="22"/>
  <c r="S70" i="22"/>
  <c r="Q70" i="22"/>
  <c r="O70" i="22"/>
  <c r="M70" i="22"/>
  <c r="K70" i="22"/>
  <c r="I70" i="22"/>
  <c r="AD70" i="22"/>
  <c r="Z70" i="22"/>
  <c r="V70" i="22"/>
  <c r="R70" i="22"/>
  <c r="N70" i="22"/>
  <c r="J70" i="22"/>
  <c r="F70" i="22"/>
  <c r="G70" i="22"/>
  <c r="E70" i="22"/>
  <c r="AH21" i="22"/>
  <c r="AH22" i="22"/>
  <c r="AH23" i="22"/>
  <c r="AH24" i="22"/>
  <c r="E25" i="22"/>
  <c r="F25" i="22"/>
  <c r="I25" i="22"/>
  <c r="J25" i="22"/>
  <c r="M25" i="22"/>
  <c r="N25" i="22"/>
  <c r="Q25" i="22"/>
  <c r="R25" i="22"/>
  <c r="U25" i="22"/>
  <c r="V25" i="22"/>
  <c r="Y25" i="22"/>
  <c r="Z25" i="22"/>
  <c r="AC25" i="22"/>
  <c r="AD25" i="22"/>
  <c r="AH25" i="22"/>
  <c r="E26" i="22"/>
  <c r="F26" i="22"/>
  <c r="I26" i="22"/>
  <c r="J26" i="22"/>
  <c r="M26" i="22"/>
  <c r="N26" i="22"/>
  <c r="Q26" i="22"/>
  <c r="R26" i="22"/>
  <c r="U26" i="22"/>
  <c r="V26" i="22"/>
  <c r="Y26" i="22"/>
  <c r="Z26" i="22"/>
  <c r="AC26" i="22"/>
  <c r="AD26" i="22"/>
  <c r="AH26" i="22"/>
  <c r="E27" i="22"/>
  <c r="F27" i="22"/>
  <c r="I27" i="22"/>
  <c r="J27" i="22"/>
  <c r="M27" i="22"/>
  <c r="N27" i="22"/>
  <c r="Q27" i="22"/>
  <c r="R27" i="22"/>
  <c r="U27" i="22"/>
  <c r="V27" i="22"/>
  <c r="Y27" i="22"/>
  <c r="Z27" i="22"/>
  <c r="AC27" i="22"/>
  <c r="AD27" i="22"/>
  <c r="AH27" i="22"/>
  <c r="E28" i="22"/>
  <c r="F28" i="22"/>
  <c r="G28" i="22"/>
  <c r="I28" i="22"/>
  <c r="J28" i="22"/>
  <c r="K28" i="22"/>
  <c r="M28" i="22"/>
  <c r="N28" i="22"/>
  <c r="O28" i="22"/>
  <c r="Q28" i="22"/>
  <c r="R28" i="22"/>
  <c r="S28" i="22"/>
  <c r="U28" i="22"/>
  <c r="V28" i="22"/>
  <c r="W28" i="22"/>
  <c r="Y28" i="22"/>
  <c r="Z28" i="22"/>
  <c r="AA28" i="22"/>
  <c r="AC28" i="22"/>
  <c r="AD28" i="22"/>
  <c r="AE28" i="22"/>
  <c r="AH28" i="22"/>
  <c r="E29" i="22"/>
  <c r="F29" i="22"/>
  <c r="G29" i="22"/>
  <c r="I29" i="22"/>
  <c r="J29" i="22"/>
  <c r="K29" i="22"/>
  <c r="M29" i="22"/>
  <c r="N29" i="22"/>
  <c r="O29" i="22"/>
  <c r="Q29" i="22"/>
  <c r="R29" i="22"/>
  <c r="S29" i="22"/>
  <c r="U29" i="22"/>
  <c r="V29" i="22"/>
  <c r="W29" i="22"/>
  <c r="Y29" i="22"/>
  <c r="Z29" i="22"/>
  <c r="AA29" i="22"/>
  <c r="AC29" i="22"/>
  <c r="AD29" i="22"/>
  <c r="AE29" i="22"/>
  <c r="AH29" i="22"/>
  <c r="E30" i="22"/>
  <c r="F30" i="22"/>
  <c r="G30" i="22"/>
  <c r="I30" i="22"/>
  <c r="J30" i="22"/>
  <c r="K30" i="22"/>
  <c r="M30" i="22"/>
  <c r="N30" i="22"/>
  <c r="O30" i="22"/>
  <c r="Q30" i="22"/>
  <c r="R30" i="22"/>
  <c r="S30" i="22"/>
  <c r="U30" i="22"/>
  <c r="V30" i="22"/>
  <c r="W30" i="22"/>
  <c r="Y30" i="22"/>
  <c r="Z30" i="22"/>
  <c r="AA30" i="22"/>
  <c r="AC30" i="22"/>
  <c r="AD30" i="22"/>
  <c r="AE30" i="22"/>
  <c r="AH30" i="22"/>
  <c r="E31" i="22"/>
  <c r="F31" i="22"/>
  <c r="G31" i="22"/>
  <c r="I31" i="22"/>
  <c r="J31" i="22"/>
  <c r="K31" i="22"/>
  <c r="M31" i="22"/>
  <c r="N31" i="22"/>
  <c r="O31" i="22"/>
  <c r="Q31" i="22"/>
  <c r="R31" i="22"/>
  <c r="S31" i="22"/>
  <c r="U31" i="22"/>
  <c r="V31" i="22"/>
  <c r="W31" i="22"/>
  <c r="Y31" i="22"/>
  <c r="Z31" i="22"/>
  <c r="AA31" i="22"/>
  <c r="AC31" i="22"/>
  <c r="AD31" i="22"/>
  <c r="AE31" i="22"/>
  <c r="AH31" i="22"/>
  <c r="E32" i="22"/>
  <c r="F32" i="22"/>
  <c r="G32" i="22"/>
  <c r="I32" i="22"/>
  <c r="J32" i="22"/>
  <c r="K32" i="22"/>
  <c r="M32" i="22"/>
  <c r="N32" i="22"/>
  <c r="O32" i="22"/>
  <c r="Q32" i="22"/>
  <c r="R32" i="22"/>
  <c r="S32" i="22"/>
  <c r="U32" i="22"/>
  <c r="V32" i="22"/>
  <c r="W32" i="22"/>
  <c r="Y32" i="22"/>
  <c r="Z32" i="22"/>
  <c r="AA32" i="22"/>
  <c r="AC32" i="22"/>
  <c r="AD32" i="22"/>
  <c r="AE32" i="22"/>
  <c r="AH32" i="22"/>
  <c r="AI32" i="22" s="1"/>
  <c r="E33" i="22"/>
  <c r="F33" i="22"/>
  <c r="G33" i="22"/>
  <c r="I33" i="22"/>
  <c r="J33" i="22"/>
  <c r="K33" i="22"/>
  <c r="M33" i="22"/>
  <c r="N33" i="22"/>
  <c r="O33" i="22"/>
  <c r="Q33" i="22"/>
  <c r="R33" i="22"/>
  <c r="S33" i="22"/>
  <c r="U33" i="22"/>
  <c r="V33" i="22"/>
  <c r="W33" i="22"/>
  <c r="Y33" i="22"/>
  <c r="Z33" i="22"/>
  <c r="AA33" i="22"/>
  <c r="AC33" i="22"/>
  <c r="AD33" i="22"/>
  <c r="AE33" i="22"/>
  <c r="AH33" i="22"/>
  <c r="E34" i="22"/>
  <c r="F34" i="22"/>
  <c r="G34" i="22"/>
  <c r="I34" i="22"/>
  <c r="J34" i="22"/>
  <c r="K34" i="22"/>
  <c r="M34" i="22"/>
  <c r="N34" i="22"/>
  <c r="O34" i="22"/>
  <c r="Q34" i="22"/>
  <c r="R34" i="22"/>
  <c r="S34" i="22"/>
  <c r="U34" i="22"/>
  <c r="V34" i="22"/>
  <c r="W34" i="22"/>
  <c r="Y34" i="22"/>
  <c r="Z34" i="22"/>
  <c r="AA34" i="22"/>
  <c r="AC34" i="22"/>
  <c r="AD34" i="22"/>
  <c r="AE34" i="22"/>
  <c r="AH34" i="22"/>
  <c r="E35" i="22"/>
  <c r="F35" i="22"/>
  <c r="G35" i="22"/>
  <c r="I35" i="22"/>
  <c r="J35" i="22"/>
  <c r="K35" i="22"/>
  <c r="M35" i="22"/>
  <c r="N35" i="22"/>
  <c r="O35" i="22"/>
  <c r="Q35" i="22"/>
  <c r="R35" i="22"/>
  <c r="S35" i="22"/>
  <c r="U35" i="22"/>
  <c r="V35" i="22"/>
  <c r="W35" i="22"/>
  <c r="Y35" i="22"/>
  <c r="Z35" i="22"/>
  <c r="AA35" i="22"/>
  <c r="AC35" i="22"/>
  <c r="AD35" i="22"/>
  <c r="AE35" i="22"/>
  <c r="AH35" i="22"/>
  <c r="AI35" i="22" s="1"/>
  <c r="E36" i="22"/>
  <c r="F36" i="22"/>
  <c r="G36" i="22"/>
  <c r="I36" i="22"/>
  <c r="J36" i="22"/>
  <c r="K36" i="22"/>
  <c r="M36" i="22"/>
  <c r="N36" i="22"/>
  <c r="O36" i="22"/>
  <c r="Q36" i="22"/>
  <c r="R36" i="22"/>
  <c r="S36" i="22"/>
  <c r="U36" i="22"/>
  <c r="V36" i="22"/>
  <c r="W36" i="22"/>
  <c r="Y36" i="22"/>
  <c r="Z36" i="22"/>
  <c r="AA36" i="22"/>
  <c r="AC36" i="22"/>
  <c r="AD36" i="22"/>
  <c r="AE36" i="22"/>
  <c r="AH36" i="22"/>
  <c r="E37" i="22"/>
  <c r="F37" i="22"/>
  <c r="G37" i="22"/>
  <c r="I37" i="22"/>
  <c r="J37" i="22"/>
  <c r="K37" i="22"/>
  <c r="M37" i="22"/>
  <c r="N37" i="22"/>
  <c r="O37" i="22"/>
  <c r="Q37" i="22"/>
  <c r="R37" i="22"/>
  <c r="S37" i="22"/>
  <c r="U37" i="22"/>
  <c r="V37" i="22"/>
  <c r="W37" i="22"/>
  <c r="Y37" i="22"/>
  <c r="Z37" i="22"/>
  <c r="AA37" i="22"/>
  <c r="AC37" i="22"/>
  <c r="AD37" i="22"/>
  <c r="AE37" i="22"/>
  <c r="AH37" i="22"/>
  <c r="E38" i="22"/>
  <c r="F38" i="22"/>
  <c r="G38" i="22"/>
  <c r="I38" i="22"/>
  <c r="J38" i="22"/>
  <c r="K38" i="22"/>
  <c r="M38" i="22"/>
  <c r="N38" i="22"/>
  <c r="O38" i="22"/>
  <c r="Q38" i="22"/>
  <c r="R38" i="22"/>
  <c r="S38" i="22"/>
  <c r="U38" i="22"/>
  <c r="V38" i="22"/>
  <c r="W38" i="22"/>
  <c r="Y38" i="22"/>
  <c r="Z38" i="22"/>
  <c r="AA38" i="22"/>
  <c r="AC38" i="22"/>
  <c r="AD38" i="22"/>
  <c r="AE38" i="22"/>
  <c r="AH38" i="22"/>
  <c r="E39" i="22"/>
  <c r="F39" i="22"/>
  <c r="G39" i="22"/>
  <c r="I39" i="22"/>
  <c r="J39" i="22"/>
  <c r="K39" i="22"/>
  <c r="M39" i="22"/>
  <c r="N39" i="22"/>
  <c r="O39" i="22"/>
  <c r="Q39" i="22"/>
  <c r="R39" i="22"/>
  <c r="S39" i="22"/>
  <c r="U39" i="22"/>
  <c r="V39" i="22"/>
  <c r="W39" i="22"/>
  <c r="Y39" i="22"/>
  <c r="Z39" i="22"/>
  <c r="AA39" i="22"/>
  <c r="AC39" i="22"/>
  <c r="AD39" i="22"/>
  <c r="AE39" i="22"/>
  <c r="AH39" i="22"/>
  <c r="E40" i="22"/>
  <c r="F40" i="22"/>
  <c r="G40" i="22"/>
  <c r="I40" i="22"/>
  <c r="J40" i="22"/>
  <c r="K40" i="22"/>
  <c r="M40" i="22"/>
  <c r="N40" i="22"/>
  <c r="O40" i="22"/>
  <c r="Q40" i="22"/>
  <c r="R40" i="22"/>
  <c r="S40" i="22"/>
  <c r="U40" i="22"/>
  <c r="V40" i="22"/>
  <c r="W40" i="22"/>
  <c r="Y40" i="22"/>
  <c r="Z40" i="22"/>
  <c r="AA40" i="22"/>
  <c r="AC40" i="22"/>
  <c r="AD40" i="22"/>
  <c r="AE40" i="22"/>
  <c r="AH40" i="22"/>
  <c r="AI40" i="22" s="1"/>
  <c r="E41" i="22"/>
  <c r="F41" i="22"/>
  <c r="G41" i="22"/>
  <c r="I41" i="22"/>
  <c r="J41" i="22"/>
  <c r="K41" i="22"/>
  <c r="M41" i="22"/>
  <c r="N41" i="22"/>
  <c r="O41" i="22"/>
  <c r="Q41" i="22"/>
  <c r="R41" i="22"/>
  <c r="S41" i="22"/>
  <c r="U41" i="22"/>
  <c r="V41" i="22"/>
  <c r="W41" i="22"/>
  <c r="Y41" i="22"/>
  <c r="Z41" i="22"/>
  <c r="AA41" i="22"/>
  <c r="AC41" i="22"/>
  <c r="AD41" i="22"/>
  <c r="AE41" i="22"/>
  <c r="AH41" i="22"/>
  <c r="E42" i="22"/>
  <c r="F42" i="22"/>
  <c r="G42" i="22"/>
  <c r="I42" i="22"/>
  <c r="J42" i="22"/>
  <c r="K42" i="22"/>
  <c r="M42" i="22"/>
  <c r="N42" i="22"/>
  <c r="O42" i="22"/>
  <c r="Q42" i="22"/>
  <c r="R42" i="22"/>
  <c r="S42" i="22"/>
  <c r="U42" i="22"/>
  <c r="V42" i="22"/>
  <c r="W42" i="22"/>
  <c r="Y42" i="22"/>
  <c r="Z42" i="22"/>
  <c r="AA42" i="22"/>
  <c r="AC42" i="22"/>
  <c r="AD42" i="22"/>
  <c r="AE42" i="22"/>
  <c r="AH42" i="22"/>
  <c r="E43" i="22"/>
  <c r="F43" i="22"/>
  <c r="G43" i="22"/>
  <c r="I43" i="22"/>
  <c r="J43" i="22"/>
  <c r="K43" i="22"/>
  <c r="M43" i="22"/>
  <c r="N43" i="22"/>
  <c r="O43" i="22"/>
  <c r="Q43" i="22"/>
  <c r="R43" i="22"/>
  <c r="S43" i="22"/>
  <c r="U43" i="22"/>
  <c r="V43" i="22"/>
  <c r="W43" i="22"/>
  <c r="Y43" i="22"/>
  <c r="Z43" i="22"/>
  <c r="AA43" i="22"/>
  <c r="AC43" i="22"/>
  <c r="AD43" i="22"/>
  <c r="AE43" i="22"/>
  <c r="AH43" i="22"/>
  <c r="AI43" i="22" s="1"/>
  <c r="E44" i="22"/>
  <c r="F44" i="22"/>
  <c r="G44" i="22"/>
  <c r="I44" i="22"/>
  <c r="J44" i="22"/>
  <c r="K44" i="22"/>
  <c r="M44" i="22"/>
  <c r="N44" i="22"/>
  <c r="O44" i="22"/>
  <c r="Q44" i="22"/>
  <c r="R44" i="22"/>
  <c r="S44" i="22"/>
  <c r="U44" i="22"/>
  <c r="V44" i="22"/>
  <c r="W44" i="22"/>
  <c r="Y44" i="22"/>
  <c r="Z44" i="22"/>
  <c r="AA44" i="22"/>
  <c r="AC44" i="22"/>
  <c r="AD44" i="22"/>
  <c r="AE44" i="22"/>
  <c r="AH44" i="22"/>
  <c r="E45" i="22"/>
  <c r="F45" i="22"/>
  <c r="G45" i="22"/>
  <c r="I45" i="22"/>
  <c r="J45" i="22"/>
  <c r="K45" i="22"/>
  <c r="M45" i="22"/>
  <c r="N45" i="22"/>
  <c r="O45" i="22"/>
  <c r="Q45" i="22"/>
  <c r="R45" i="22"/>
  <c r="S45" i="22"/>
  <c r="U45" i="22"/>
  <c r="V45" i="22"/>
  <c r="W45" i="22"/>
  <c r="Y45" i="22"/>
  <c r="Z45" i="22"/>
  <c r="AA45" i="22"/>
  <c r="AC45" i="22"/>
  <c r="AD45" i="22"/>
  <c r="AE45" i="22"/>
  <c r="AH45" i="22"/>
  <c r="E46" i="22"/>
  <c r="F46" i="22"/>
  <c r="G46" i="22"/>
  <c r="I46" i="22"/>
  <c r="J46" i="22"/>
  <c r="K46" i="22"/>
  <c r="M46" i="22"/>
  <c r="N46" i="22"/>
  <c r="O46" i="22"/>
  <c r="Q46" i="22"/>
  <c r="R46" i="22"/>
  <c r="S46" i="22"/>
  <c r="U46" i="22"/>
  <c r="V46" i="22"/>
  <c r="W46" i="22"/>
  <c r="Y46" i="22"/>
  <c r="Z46" i="22"/>
  <c r="AA46" i="22"/>
  <c r="AC46" i="22"/>
  <c r="AD46" i="22"/>
  <c r="AE46" i="22"/>
  <c r="AH46" i="22"/>
  <c r="E47" i="22"/>
  <c r="F47" i="22"/>
  <c r="G47" i="22"/>
  <c r="I47" i="22"/>
  <c r="J47" i="22"/>
  <c r="K47" i="22"/>
  <c r="M47" i="22"/>
  <c r="N47" i="22"/>
  <c r="O47" i="22"/>
  <c r="Q47" i="22"/>
  <c r="R47" i="22"/>
  <c r="S47" i="22"/>
  <c r="U47" i="22"/>
  <c r="V47" i="22"/>
  <c r="W47" i="22"/>
  <c r="Y47" i="22"/>
  <c r="Z47" i="22"/>
  <c r="AA47" i="22"/>
  <c r="AC47" i="22"/>
  <c r="AD47" i="22"/>
  <c r="AE47" i="22"/>
  <c r="AH47" i="22"/>
  <c r="E48" i="22"/>
  <c r="F48" i="22"/>
  <c r="G48" i="22"/>
  <c r="I48" i="22"/>
  <c r="J48" i="22"/>
  <c r="K48" i="22"/>
  <c r="M48" i="22"/>
  <c r="N48" i="22"/>
  <c r="O48" i="22"/>
  <c r="Q48" i="22"/>
  <c r="R48" i="22"/>
  <c r="S48" i="22"/>
  <c r="U48" i="22"/>
  <c r="V48" i="22"/>
  <c r="W48" i="22"/>
  <c r="Y48" i="22"/>
  <c r="Z48" i="22"/>
  <c r="AA48" i="22"/>
  <c r="AC48" i="22"/>
  <c r="AD48" i="22"/>
  <c r="AE48" i="22"/>
  <c r="AH48" i="22"/>
  <c r="AI48" i="22" s="1"/>
  <c r="E49" i="22"/>
  <c r="F49" i="22"/>
  <c r="G49" i="22"/>
  <c r="I49" i="22"/>
  <c r="J49" i="22"/>
  <c r="K49" i="22"/>
  <c r="M49" i="22"/>
  <c r="N49" i="22"/>
  <c r="O49" i="22"/>
  <c r="Q49" i="22"/>
  <c r="R49" i="22"/>
  <c r="S49" i="22"/>
  <c r="U49" i="22"/>
  <c r="V49" i="22"/>
  <c r="W49" i="22"/>
  <c r="Y49" i="22"/>
  <c r="Z49" i="22"/>
  <c r="AA49" i="22"/>
  <c r="AC49" i="22"/>
  <c r="AD49" i="22"/>
  <c r="AE49" i="22"/>
  <c r="AH49" i="22"/>
  <c r="E50" i="22"/>
  <c r="F50" i="22"/>
  <c r="G50" i="22"/>
  <c r="I50" i="22"/>
  <c r="J50" i="22"/>
  <c r="K50" i="22"/>
  <c r="M50" i="22"/>
  <c r="N50" i="22"/>
  <c r="O50" i="22"/>
  <c r="Q50" i="22"/>
  <c r="R50" i="22"/>
  <c r="S50" i="22"/>
  <c r="U50" i="22"/>
  <c r="V50" i="22"/>
  <c r="W50" i="22"/>
  <c r="Y50" i="22"/>
  <c r="Z50" i="22"/>
  <c r="AA50" i="22"/>
  <c r="AC50" i="22"/>
  <c r="AD50" i="22"/>
  <c r="AE50" i="22"/>
  <c r="AH50" i="22"/>
  <c r="E51" i="22"/>
  <c r="F51" i="22"/>
  <c r="G51" i="22"/>
  <c r="I51" i="22"/>
  <c r="J51" i="22"/>
  <c r="K51" i="22"/>
  <c r="M51" i="22"/>
  <c r="N51" i="22"/>
  <c r="O51" i="22"/>
  <c r="Q51" i="22"/>
  <c r="R51" i="22"/>
  <c r="S51" i="22"/>
  <c r="U51" i="22"/>
  <c r="V51" i="22"/>
  <c r="W51" i="22"/>
  <c r="Y51" i="22"/>
  <c r="Z51" i="22"/>
  <c r="AA51" i="22"/>
  <c r="AC51" i="22"/>
  <c r="AD51" i="22"/>
  <c r="AE51" i="22"/>
  <c r="AH51" i="22"/>
  <c r="AI51" i="22" s="1"/>
  <c r="E52" i="22"/>
  <c r="F52" i="22"/>
  <c r="G52" i="22"/>
  <c r="I52" i="22"/>
  <c r="J52" i="22"/>
  <c r="K52" i="22"/>
  <c r="M52" i="22"/>
  <c r="N52" i="22"/>
  <c r="O52" i="22"/>
  <c r="Q52" i="22"/>
  <c r="R52" i="22"/>
  <c r="S52" i="22"/>
  <c r="U52" i="22"/>
  <c r="V52" i="22"/>
  <c r="W52" i="22"/>
  <c r="Y52" i="22"/>
  <c r="Z52" i="22"/>
  <c r="AA52" i="22"/>
  <c r="AC52" i="22"/>
  <c r="AD52" i="22"/>
  <c r="AE52" i="22"/>
  <c r="AH52" i="22"/>
  <c r="E53" i="22"/>
  <c r="F53" i="22"/>
  <c r="G53" i="22"/>
  <c r="I53" i="22"/>
  <c r="J53" i="22"/>
  <c r="K53" i="22"/>
  <c r="M53" i="22"/>
  <c r="N53" i="22"/>
  <c r="O53" i="22"/>
  <c r="Q53" i="22"/>
  <c r="R53" i="22"/>
  <c r="S53" i="22"/>
  <c r="U53" i="22"/>
  <c r="V53" i="22"/>
  <c r="W53" i="22"/>
  <c r="Y53" i="22"/>
  <c r="Z53" i="22"/>
  <c r="AA53" i="22"/>
  <c r="AC53" i="22"/>
  <c r="AD53" i="22"/>
  <c r="AE53" i="22"/>
  <c r="AH53" i="22"/>
  <c r="E54" i="22"/>
  <c r="F54" i="22"/>
  <c r="G54" i="22"/>
  <c r="I54" i="22"/>
  <c r="J54" i="22"/>
  <c r="K54" i="22"/>
  <c r="M54" i="22"/>
  <c r="N54" i="22"/>
  <c r="O54" i="22"/>
  <c r="Q54" i="22"/>
  <c r="R54" i="22"/>
  <c r="S54" i="22"/>
  <c r="U54" i="22"/>
  <c r="V54" i="22"/>
  <c r="W54" i="22"/>
  <c r="Y54" i="22"/>
  <c r="Z54" i="22"/>
  <c r="AA54" i="22"/>
  <c r="AC54" i="22"/>
  <c r="AD54" i="22"/>
  <c r="AE54" i="22"/>
  <c r="AH54" i="22"/>
  <c r="E55" i="22"/>
  <c r="F55" i="22"/>
  <c r="G55" i="22"/>
  <c r="I55" i="22"/>
  <c r="J55" i="22"/>
  <c r="K55" i="22"/>
  <c r="M55" i="22"/>
  <c r="N55" i="22"/>
  <c r="O55" i="22"/>
  <c r="Q55" i="22"/>
  <c r="R55" i="22"/>
  <c r="S55" i="22"/>
  <c r="U55" i="22"/>
  <c r="V55" i="22"/>
  <c r="W55" i="22"/>
  <c r="Y55" i="22"/>
  <c r="Z55" i="22"/>
  <c r="AA55" i="22"/>
  <c r="AC55" i="22"/>
  <c r="AD55" i="22"/>
  <c r="AE55" i="22"/>
  <c r="AH55" i="22"/>
  <c r="E56" i="22"/>
  <c r="F56" i="22"/>
  <c r="G56" i="22"/>
  <c r="I56" i="22"/>
  <c r="J56" i="22"/>
  <c r="K56" i="22"/>
  <c r="M56" i="22"/>
  <c r="N56" i="22"/>
  <c r="O56" i="22"/>
  <c r="Q56" i="22"/>
  <c r="R56" i="22"/>
  <c r="S56" i="22"/>
  <c r="U56" i="22"/>
  <c r="V56" i="22"/>
  <c r="W56" i="22"/>
  <c r="Y56" i="22"/>
  <c r="Z56" i="22"/>
  <c r="AA56" i="22"/>
  <c r="AC56" i="22"/>
  <c r="AD56" i="22"/>
  <c r="AE56" i="22"/>
  <c r="AH56" i="22"/>
  <c r="AI56" i="22" s="1"/>
  <c r="E57" i="22"/>
  <c r="F57" i="22"/>
  <c r="G57" i="22"/>
  <c r="I57" i="22"/>
  <c r="J57" i="22"/>
  <c r="K57" i="22"/>
  <c r="M57" i="22"/>
  <c r="N57" i="22"/>
  <c r="O57" i="22"/>
  <c r="Q57" i="22"/>
  <c r="R57" i="22"/>
  <c r="S57" i="22"/>
  <c r="U57" i="22"/>
  <c r="V57" i="22"/>
  <c r="W57" i="22"/>
  <c r="Y57" i="22"/>
  <c r="Z57" i="22"/>
  <c r="AA57" i="22"/>
  <c r="AC57" i="22"/>
  <c r="AD57" i="22"/>
  <c r="AE57" i="22"/>
  <c r="AH57" i="22"/>
  <c r="E58" i="22"/>
  <c r="F58" i="22"/>
  <c r="G58" i="22"/>
  <c r="I58" i="22"/>
  <c r="J58" i="22"/>
  <c r="K58" i="22"/>
  <c r="M58" i="22"/>
  <c r="N58" i="22"/>
  <c r="O58" i="22"/>
  <c r="Q58" i="22"/>
  <c r="R58" i="22"/>
  <c r="S58" i="22"/>
  <c r="U58" i="22"/>
  <c r="V58" i="22"/>
  <c r="W58" i="22"/>
  <c r="Y58" i="22"/>
  <c r="Z58" i="22"/>
  <c r="AA58" i="22"/>
  <c r="AC58" i="22"/>
  <c r="AD58" i="22"/>
  <c r="AE58" i="22"/>
  <c r="AH58" i="22"/>
  <c r="E59" i="22"/>
  <c r="F59" i="22"/>
  <c r="G59" i="22"/>
  <c r="I59" i="22"/>
  <c r="J59" i="22"/>
  <c r="K59" i="22"/>
  <c r="M59" i="22"/>
  <c r="N59" i="22"/>
  <c r="O59" i="22"/>
  <c r="Q59" i="22"/>
  <c r="R59" i="22"/>
  <c r="S59" i="22"/>
  <c r="U59" i="22"/>
  <c r="V59" i="22"/>
  <c r="W59" i="22"/>
  <c r="Y59" i="22"/>
  <c r="Z59" i="22"/>
  <c r="AA59" i="22"/>
  <c r="AC59" i="22"/>
  <c r="AD59" i="22"/>
  <c r="AE59" i="22"/>
  <c r="AH59" i="22"/>
  <c r="E60" i="22"/>
  <c r="F60" i="22"/>
  <c r="G60" i="22"/>
  <c r="I60" i="22"/>
  <c r="J60" i="22"/>
  <c r="K60" i="22"/>
  <c r="M60" i="22"/>
  <c r="N60" i="22"/>
  <c r="O60" i="22"/>
  <c r="Q60" i="22"/>
  <c r="R60" i="22"/>
  <c r="S60" i="22"/>
  <c r="U60" i="22"/>
  <c r="V60" i="22"/>
  <c r="W60" i="22"/>
  <c r="Y60" i="22"/>
  <c r="Z60" i="22"/>
  <c r="AA60" i="22"/>
  <c r="AC60" i="22"/>
  <c r="AD60" i="22"/>
  <c r="AE60" i="22"/>
  <c r="AH60" i="22"/>
  <c r="E61" i="22"/>
  <c r="F61" i="22"/>
  <c r="G61" i="22"/>
  <c r="I61" i="22"/>
  <c r="J61" i="22"/>
  <c r="K61" i="22"/>
  <c r="M61" i="22"/>
  <c r="N61" i="22"/>
  <c r="O61" i="22"/>
  <c r="Q61" i="22"/>
  <c r="R61" i="22"/>
  <c r="S61" i="22"/>
  <c r="U61" i="22"/>
  <c r="V61" i="22"/>
  <c r="W61" i="22"/>
  <c r="Y61" i="22"/>
  <c r="Z61" i="22"/>
  <c r="AA61" i="22"/>
  <c r="AC61" i="22"/>
  <c r="AD61" i="22"/>
  <c r="AE61" i="22"/>
  <c r="AH61" i="22"/>
  <c r="AI61" i="22" s="1"/>
  <c r="E62" i="22"/>
  <c r="F62" i="22"/>
  <c r="G62" i="22"/>
  <c r="I62" i="22"/>
  <c r="J62" i="22"/>
  <c r="K62" i="22"/>
  <c r="M62" i="22"/>
  <c r="N62" i="22"/>
  <c r="O62" i="22"/>
  <c r="Q62" i="22"/>
  <c r="R62" i="22"/>
  <c r="S62" i="22"/>
  <c r="U62" i="22"/>
  <c r="V62" i="22"/>
  <c r="W62" i="22"/>
  <c r="Y62" i="22"/>
  <c r="Z62" i="22"/>
  <c r="AA62" i="22"/>
  <c r="AC62" i="22"/>
  <c r="AD62" i="22"/>
  <c r="AE62" i="22"/>
  <c r="AH62" i="22"/>
  <c r="E63" i="22"/>
  <c r="F63" i="22"/>
  <c r="G63" i="22"/>
  <c r="I63" i="22"/>
  <c r="J63" i="22"/>
  <c r="K63" i="22"/>
  <c r="M63" i="22"/>
  <c r="N63" i="22"/>
  <c r="O63" i="22"/>
  <c r="Q63" i="22"/>
  <c r="R63" i="22"/>
  <c r="S63" i="22"/>
  <c r="U63" i="22"/>
  <c r="V63" i="22"/>
  <c r="W63" i="22"/>
  <c r="Y63" i="22"/>
  <c r="Z63" i="22"/>
  <c r="AA63" i="22"/>
  <c r="AC63" i="22"/>
  <c r="AD63" i="22"/>
  <c r="AE63" i="22"/>
  <c r="AH63" i="22"/>
  <c r="E64" i="22"/>
  <c r="F64" i="22"/>
  <c r="G64" i="22"/>
  <c r="I64" i="22"/>
  <c r="J64" i="22"/>
  <c r="K64" i="22"/>
  <c r="M64" i="22"/>
  <c r="N64" i="22"/>
  <c r="O64" i="22"/>
  <c r="Q64" i="22"/>
  <c r="R64" i="22"/>
  <c r="S64" i="22"/>
  <c r="U64" i="22"/>
  <c r="V64" i="22"/>
  <c r="W64" i="22"/>
  <c r="Y64" i="22"/>
  <c r="Z64" i="22"/>
  <c r="AA64" i="22"/>
  <c r="AC64" i="22"/>
  <c r="AD64" i="22"/>
  <c r="AE64" i="22"/>
  <c r="AH64" i="22"/>
  <c r="AI64" i="22" s="1"/>
  <c r="E65" i="22"/>
  <c r="F65" i="22"/>
  <c r="G65" i="22"/>
  <c r="I65" i="22"/>
  <c r="J65" i="22"/>
  <c r="K65" i="22"/>
  <c r="M65" i="22"/>
  <c r="N65" i="22"/>
  <c r="O65" i="22"/>
  <c r="Q65" i="22"/>
  <c r="R65" i="22"/>
  <c r="S65" i="22"/>
  <c r="U65" i="22"/>
  <c r="V65" i="22"/>
  <c r="W65" i="22"/>
  <c r="Y65" i="22"/>
  <c r="Z65" i="22"/>
  <c r="AA65" i="22"/>
  <c r="AC65" i="22"/>
  <c r="AD65" i="22"/>
  <c r="AE65" i="22"/>
  <c r="AH65" i="22"/>
  <c r="E66" i="22"/>
  <c r="F66" i="22"/>
  <c r="G66" i="22"/>
  <c r="I66" i="22"/>
  <c r="J66" i="22"/>
  <c r="K66" i="22"/>
  <c r="M66" i="22"/>
  <c r="N66" i="22"/>
  <c r="O66" i="22"/>
  <c r="Q66" i="22"/>
  <c r="R66" i="22"/>
  <c r="S66" i="22"/>
  <c r="U66" i="22"/>
  <c r="V66" i="22"/>
  <c r="W66" i="22"/>
  <c r="Y66" i="22"/>
  <c r="Z66" i="22"/>
  <c r="AA66" i="22"/>
  <c r="AC66" i="22"/>
  <c r="AD66" i="22"/>
  <c r="AE66" i="22"/>
  <c r="AH66" i="22"/>
  <c r="E67" i="22"/>
  <c r="F67" i="22"/>
  <c r="G67" i="22"/>
  <c r="I67" i="22"/>
  <c r="J67" i="22"/>
  <c r="K67" i="22"/>
  <c r="M67" i="22"/>
  <c r="N67" i="22"/>
  <c r="O67" i="22"/>
  <c r="Q67" i="22"/>
  <c r="R67" i="22"/>
  <c r="S67" i="22"/>
  <c r="U67" i="22"/>
  <c r="V67" i="22"/>
  <c r="W67" i="22"/>
  <c r="Y67" i="22"/>
  <c r="Z67" i="22"/>
  <c r="AA67" i="22"/>
  <c r="AC67" i="22"/>
  <c r="AD67" i="22"/>
  <c r="AE67" i="22"/>
  <c r="AH67" i="22"/>
  <c r="AI71" i="22" s="1"/>
  <c r="E68" i="22"/>
  <c r="F68" i="22"/>
  <c r="G68" i="22"/>
  <c r="I68" i="22"/>
  <c r="J68" i="22"/>
  <c r="K68" i="22"/>
  <c r="M68" i="22"/>
  <c r="N68" i="22"/>
  <c r="O68" i="22"/>
  <c r="Q68" i="22"/>
  <c r="R68" i="22"/>
  <c r="S68" i="22"/>
  <c r="U68" i="22"/>
  <c r="V68" i="22"/>
  <c r="W68" i="22"/>
  <c r="Y68" i="22"/>
  <c r="Z68" i="22"/>
  <c r="AA68" i="22"/>
  <c r="AC68" i="22"/>
  <c r="AD68" i="22"/>
  <c r="AE68" i="22"/>
  <c r="AH68" i="22"/>
  <c r="E69" i="22"/>
  <c r="F69" i="22"/>
  <c r="G69" i="22"/>
  <c r="I69" i="22"/>
  <c r="J69" i="22"/>
  <c r="K69" i="22"/>
  <c r="M69" i="22"/>
  <c r="N69" i="22"/>
  <c r="O69" i="22"/>
  <c r="Q69" i="22"/>
  <c r="R69" i="22"/>
  <c r="S69" i="22"/>
  <c r="U69" i="22"/>
  <c r="V69" i="22"/>
  <c r="W69" i="22"/>
  <c r="Y69" i="22"/>
  <c r="Z69" i="22"/>
  <c r="AA69" i="22"/>
  <c r="AC69" i="22"/>
  <c r="AD69" i="22"/>
  <c r="AE69" i="22"/>
  <c r="AH69" i="22"/>
  <c r="AI63" i="22" l="1"/>
  <c r="AI39" i="22"/>
  <c r="AI31" i="22"/>
  <c r="AI60" i="22"/>
  <c r="AK71" i="22"/>
  <c r="AJ69" i="22"/>
  <c r="AJ71" i="22"/>
  <c r="AI69" i="22"/>
  <c r="AI28" i="22"/>
  <c r="AI68" i="22"/>
  <c r="AK67" i="22"/>
  <c r="AJ28" i="22"/>
  <c r="AJ55" i="22"/>
  <c r="AK43" i="22"/>
  <c r="AI29" i="22"/>
  <c r="AI27" i="22"/>
  <c r="AJ63" i="22"/>
  <c r="AJ44" i="22"/>
  <c r="AK58" i="22"/>
  <c r="AI47" i="22"/>
  <c r="AI65" i="22"/>
  <c r="AI59" i="22"/>
  <c r="AK54" i="22"/>
  <c r="AK65" i="22"/>
  <c r="AJ50" i="22"/>
  <c r="AK46" i="22"/>
  <c r="AJ42" i="22"/>
  <c r="AK38" i="22"/>
  <c r="AJ34" i="22"/>
  <c r="AK31" i="22"/>
  <c r="AJ25" i="22"/>
  <c r="AI70" i="22"/>
  <c r="AK35" i="22"/>
  <c r="AJ27" i="22"/>
  <c r="AJ26" i="22"/>
  <c r="AI67" i="22"/>
  <c r="AK55" i="22"/>
  <c r="AJ36" i="22"/>
  <c r="AJ68" i="22"/>
  <c r="AJ66" i="22"/>
  <c r="AJ60" i="22"/>
  <c r="AK59" i="22"/>
  <c r="AJ58" i="22"/>
  <c r="AI55" i="22"/>
  <c r="AK57" i="22"/>
  <c r="AJ52" i="22"/>
  <c r="AK51" i="22"/>
  <c r="AK50" i="22"/>
  <c r="AI44" i="22"/>
  <c r="AJ43" i="22"/>
  <c r="AK42" i="22"/>
  <c r="AI36" i="22"/>
  <c r="AJ35" i="22"/>
  <c r="AK34" i="22"/>
  <c r="AJ70" i="22"/>
  <c r="AK49" i="22"/>
  <c r="AK41" i="22"/>
  <c r="AJ67" i="22"/>
  <c r="AK69" i="22"/>
  <c r="AJ59" i="22"/>
  <c r="AI52" i="22"/>
  <c r="AJ51" i="22"/>
  <c r="AK53" i="22"/>
  <c r="AJ48" i="22"/>
  <c r="AK47" i="22"/>
  <c r="AJ46" i="22"/>
  <c r="AK45" i="22"/>
  <c r="AJ40" i="22"/>
  <c r="AK39" i="22"/>
  <c r="AJ38" i="22"/>
  <c r="AK37" i="22"/>
  <c r="AJ32" i="22"/>
  <c r="AK29" i="22"/>
  <c r="AI26" i="22"/>
  <c r="AK70" i="22"/>
  <c r="AJ64" i="22"/>
  <c r="AK63" i="22"/>
  <c r="AJ62" i="22"/>
  <c r="AK61" i="22"/>
  <c r="AJ56" i="22"/>
  <c r="AJ54" i="22"/>
  <c r="AJ47" i="22"/>
  <c r="AJ39" i="22"/>
  <c r="AJ31" i="22"/>
  <c r="AK33" i="22"/>
  <c r="AK68" i="22"/>
  <c r="AI66" i="22"/>
  <c r="AJ65" i="22"/>
  <c r="AK64" i="22"/>
  <c r="AI62" i="22"/>
  <c r="AJ61" i="22"/>
  <c r="AK60" i="22"/>
  <c r="AI58" i="22"/>
  <c r="AJ57" i="22"/>
  <c r="AK56" i="22"/>
  <c r="AI54" i="22"/>
  <c r="AJ53" i="22"/>
  <c r="AK52" i="22"/>
  <c r="AI50" i="22"/>
  <c r="AJ49" i="22"/>
  <c r="AK48" i="22"/>
  <c r="AI46" i="22"/>
  <c r="AJ45" i="22"/>
  <c r="AK44" i="22"/>
  <c r="AI42" i="22"/>
  <c r="AJ41" i="22"/>
  <c r="AK40" i="22"/>
  <c r="AI38" i="22"/>
  <c r="AJ37" i="22"/>
  <c r="AK36" i="22"/>
  <c r="AI34" i="22"/>
  <c r="AJ33" i="22"/>
  <c r="AK32" i="22"/>
  <c r="AI30" i="22"/>
  <c r="AJ29" i="22"/>
  <c r="AK28" i="22"/>
  <c r="AI25" i="22"/>
  <c r="AI57" i="22"/>
  <c r="AI53" i="22"/>
  <c r="AI49" i="22"/>
  <c r="AI45" i="22"/>
  <c r="AI41" i="22"/>
  <c r="AI37" i="22"/>
  <c r="AI33" i="22"/>
  <c r="AK66" i="22"/>
  <c r="AK62" i="22"/>
  <c r="AK30" i="22"/>
  <c r="AJ30" i="22"/>
  <c r="AC484" i="20" l="1"/>
  <c r="Q484" i="20"/>
  <c r="P484" i="20"/>
  <c r="O484" i="20"/>
  <c r="G484" i="20"/>
  <c r="AC453" i="20"/>
  <c r="Q453" i="20"/>
  <c r="P453" i="20"/>
  <c r="O453" i="20"/>
  <c r="G453" i="20"/>
  <c r="AC422" i="20"/>
  <c r="Q422" i="20"/>
  <c r="P422" i="20"/>
  <c r="O422" i="20"/>
  <c r="G422" i="20"/>
  <c r="AC391" i="20"/>
  <c r="Q391" i="20"/>
  <c r="P391" i="20"/>
  <c r="O391" i="20"/>
  <c r="G391" i="20"/>
  <c r="AC360" i="20"/>
  <c r="Q360" i="20"/>
  <c r="P360" i="20"/>
  <c r="O360" i="20"/>
  <c r="G360" i="20"/>
  <c r="AC329" i="20"/>
  <c r="Q329" i="20"/>
  <c r="P329" i="20"/>
  <c r="O329" i="20"/>
  <c r="G329" i="20"/>
  <c r="AC298" i="20"/>
  <c r="Q298" i="20"/>
  <c r="P298" i="20"/>
  <c r="O298" i="20"/>
  <c r="G298" i="20"/>
  <c r="AC267" i="20"/>
  <c r="Q267" i="20"/>
  <c r="P267" i="20"/>
  <c r="O267" i="20"/>
  <c r="G267" i="20"/>
  <c r="AC236" i="20"/>
  <c r="P236" i="20"/>
  <c r="Q236" i="20"/>
  <c r="O236" i="20"/>
  <c r="G236" i="20"/>
  <c r="AC205" i="20"/>
  <c r="Q205" i="20"/>
  <c r="P205" i="20"/>
  <c r="O205" i="20"/>
  <c r="G205" i="20"/>
  <c r="AC174" i="20"/>
  <c r="Q174" i="20"/>
  <c r="P174" i="20"/>
  <c r="O174" i="20"/>
  <c r="G174" i="20"/>
  <c r="AC143" i="20"/>
  <c r="Q143" i="20"/>
  <c r="P143" i="20"/>
  <c r="O143" i="20"/>
  <c r="G143" i="20"/>
  <c r="AC112" i="20"/>
  <c r="Q112" i="20"/>
  <c r="P112" i="20"/>
  <c r="O112" i="20"/>
  <c r="G112" i="20"/>
  <c r="AC81" i="20" l="1"/>
  <c r="Q81" i="20"/>
  <c r="P81" i="20"/>
  <c r="O81" i="20"/>
  <c r="G81" i="20"/>
  <c r="AC50" i="20"/>
  <c r="Q50" i="20"/>
  <c r="P50" i="20"/>
  <c r="O50" i="20"/>
  <c r="P452" i="20" l="1"/>
  <c r="P49" i="20"/>
  <c r="P111" i="20"/>
  <c r="P142" i="20"/>
  <c r="P173" i="20"/>
  <c r="P204" i="20"/>
  <c r="P235" i="20"/>
  <c r="P266" i="20"/>
  <c r="P297" i="20"/>
  <c r="P328" i="20"/>
  <c r="P359" i="20"/>
  <c r="P390" i="20"/>
  <c r="P421" i="20"/>
  <c r="P483" i="20"/>
  <c r="O481" i="20"/>
  <c r="P80" i="20" l="1"/>
  <c r="AH783" i="22" l="1"/>
  <c r="AE783" i="22"/>
  <c r="AD783" i="22"/>
  <c r="AC783" i="22"/>
  <c r="AA783" i="22"/>
  <c r="Z783" i="22"/>
  <c r="Y783" i="22"/>
  <c r="W783" i="22"/>
  <c r="V783" i="22"/>
  <c r="U783" i="22"/>
  <c r="S783" i="22"/>
  <c r="R783" i="22"/>
  <c r="Q783" i="22"/>
  <c r="O783" i="22"/>
  <c r="N783" i="22"/>
  <c r="M783" i="22"/>
  <c r="K783" i="22"/>
  <c r="J783" i="22"/>
  <c r="I783" i="22"/>
  <c r="G783" i="22"/>
  <c r="F783" i="22"/>
  <c r="E783" i="22"/>
  <c r="AH782" i="22"/>
  <c r="AE782" i="22"/>
  <c r="AD782" i="22"/>
  <c r="AC782" i="22"/>
  <c r="AA782" i="22"/>
  <c r="Z782" i="22"/>
  <c r="Y782" i="22"/>
  <c r="W782" i="22"/>
  <c r="V782" i="22"/>
  <c r="U782" i="22"/>
  <c r="S782" i="22"/>
  <c r="R782" i="22"/>
  <c r="Q782" i="22"/>
  <c r="O782" i="22"/>
  <c r="N782" i="22"/>
  <c r="M782" i="22"/>
  <c r="K782" i="22"/>
  <c r="J782" i="22"/>
  <c r="I782" i="22"/>
  <c r="G782" i="22"/>
  <c r="F782" i="22"/>
  <c r="E782" i="22"/>
  <c r="AH781" i="22"/>
  <c r="AE781" i="22"/>
  <c r="AD781" i="22"/>
  <c r="AC781" i="22"/>
  <c r="AA781" i="22"/>
  <c r="Z781" i="22"/>
  <c r="Y781" i="22"/>
  <c r="W781" i="22"/>
  <c r="V781" i="22"/>
  <c r="U781" i="22"/>
  <c r="S781" i="22"/>
  <c r="R781" i="22"/>
  <c r="Q781" i="22"/>
  <c r="O781" i="22"/>
  <c r="N781" i="22"/>
  <c r="M781" i="22"/>
  <c r="K781" i="22"/>
  <c r="J781" i="22"/>
  <c r="I781" i="22"/>
  <c r="G781" i="22"/>
  <c r="F781" i="22"/>
  <c r="E781" i="22"/>
  <c r="AH780" i="22"/>
  <c r="AE780" i="22"/>
  <c r="AD780" i="22"/>
  <c r="AC780" i="22"/>
  <c r="AA780" i="22"/>
  <c r="Z780" i="22"/>
  <c r="Y780" i="22"/>
  <c r="W780" i="22"/>
  <c r="V780" i="22"/>
  <c r="U780" i="22"/>
  <c r="S780" i="22"/>
  <c r="R780" i="22"/>
  <c r="Q780" i="22"/>
  <c r="O780" i="22"/>
  <c r="N780" i="22"/>
  <c r="M780" i="22"/>
  <c r="K780" i="22"/>
  <c r="J780" i="22"/>
  <c r="I780" i="22"/>
  <c r="G780" i="22"/>
  <c r="F780" i="22"/>
  <c r="E780" i="22"/>
  <c r="AH779" i="22"/>
  <c r="AE779" i="22"/>
  <c r="AD779" i="22"/>
  <c r="AC779" i="22"/>
  <c r="AA779" i="22"/>
  <c r="Z779" i="22"/>
  <c r="Y779" i="22"/>
  <c r="W779" i="22"/>
  <c r="V779" i="22"/>
  <c r="U779" i="22"/>
  <c r="S779" i="22"/>
  <c r="R779" i="22"/>
  <c r="Q779" i="22"/>
  <c r="O779" i="22"/>
  <c r="N779" i="22"/>
  <c r="M779" i="22"/>
  <c r="K779" i="22"/>
  <c r="J779" i="22"/>
  <c r="I779" i="22"/>
  <c r="G779" i="22"/>
  <c r="F779" i="22"/>
  <c r="E779" i="22"/>
  <c r="AH778" i="22"/>
  <c r="AE778" i="22"/>
  <c r="AD778" i="22"/>
  <c r="AC778" i="22"/>
  <c r="AA778" i="22"/>
  <c r="Z778" i="22"/>
  <c r="Y778" i="22"/>
  <c r="W778" i="22"/>
  <c r="V778" i="22"/>
  <c r="U778" i="22"/>
  <c r="S778" i="22"/>
  <c r="R778" i="22"/>
  <c r="Q778" i="22"/>
  <c r="O778" i="22"/>
  <c r="N778" i="22"/>
  <c r="M778" i="22"/>
  <c r="K778" i="22"/>
  <c r="J778" i="22"/>
  <c r="I778" i="22"/>
  <c r="G778" i="22"/>
  <c r="F778" i="22"/>
  <c r="E778" i="22"/>
  <c r="AH777" i="22"/>
  <c r="AE777" i="22"/>
  <c r="AD777" i="22"/>
  <c r="AC777" i="22"/>
  <c r="AA777" i="22"/>
  <c r="Z777" i="22"/>
  <c r="Y777" i="22"/>
  <c r="W777" i="22"/>
  <c r="V777" i="22"/>
  <c r="U777" i="22"/>
  <c r="S777" i="22"/>
  <c r="R777" i="22"/>
  <c r="Q777" i="22"/>
  <c r="O777" i="22"/>
  <c r="N777" i="22"/>
  <c r="M777" i="22"/>
  <c r="K777" i="22"/>
  <c r="J777" i="22"/>
  <c r="I777" i="22"/>
  <c r="G777" i="22"/>
  <c r="F777" i="22"/>
  <c r="E777" i="22"/>
  <c r="AH776" i="22"/>
  <c r="AE776" i="22"/>
  <c r="AD776" i="22"/>
  <c r="AC776" i="22"/>
  <c r="AA776" i="22"/>
  <c r="Z776" i="22"/>
  <c r="Y776" i="22"/>
  <c r="W776" i="22"/>
  <c r="V776" i="22"/>
  <c r="U776" i="22"/>
  <c r="S776" i="22"/>
  <c r="R776" i="22"/>
  <c r="Q776" i="22"/>
  <c r="O776" i="22"/>
  <c r="N776" i="22"/>
  <c r="M776" i="22"/>
  <c r="K776" i="22"/>
  <c r="J776" i="22"/>
  <c r="I776" i="22"/>
  <c r="G776" i="22"/>
  <c r="F776" i="22"/>
  <c r="E776" i="22"/>
  <c r="AH775" i="22"/>
  <c r="AE775" i="22"/>
  <c r="AD775" i="22"/>
  <c r="AC775" i="22"/>
  <c r="AA775" i="22"/>
  <c r="Z775" i="22"/>
  <c r="Y775" i="22"/>
  <c r="W775" i="22"/>
  <c r="V775" i="22"/>
  <c r="U775" i="22"/>
  <c r="S775" i="22"/>
  <c r="R775" i="22"/>
  <c r="Q775" i="22"/>
  <c r="O775" i="22"/>
  <c r="N775" i="22"/>
  <c r="M775" i="22"/>
  <c r="K775" i="22"/>
  <c r="J775" i="22"/>
  <c r="I775" i="22"/>
  <c r="G775" i="22"/>
  <c r="F775" i="22"/>
  <c r="E775" i="22"/>
  <c r="AH774" i="22"/>
  <c r="AE774" i="22"/>
  <c r="AD774" i="22"/>
  <c r="AC774" i="22"/>
  <c r="AA774" i="22"/>
  <c r="Z774" i="22"/>
  <c r="Y774" i="22"/>
  <c r="W774" i="22"/>
  <c r="V774" i="22"/>
  <c r="U774" i="22"/>
  <c r="S774" i="22"/>
  <c r="R774" i="22"/>
  <c r="Q774" i="22"/>
  <c r="O774" i="22"/>
  <c r="N774" i="22"/>
  <c r="M774" i="22"/>
  <c r="K774" i="22"/>
  <c r="J774" i="22"/>
  <c r="I774" i="22"/>
  <c r="G774" i="22"/>
  <c r="F774" i="22"/>
  <c r="E774" i="22"/>
  <c r="AH773" i="22"/>
  <c r="AE773" i="22"/>
  <c r="AD773" i="22"/>
  <c r="AC773" i="22"/>
  <c r="AA773" i="22"/>
  <c r="Z773" i="22"/>
  <c r="Y773" i="22"/>
  <c r="W773" i="22"/>
  <c r="V773" i="22"/>
  <c r="U773" i="22"/>
  <c r="S773" i="22"/>
  <c r="R773" i="22"/>
  <c r="Q773" i="22"/>
  <c r="O773" i="22"/>
  <c r="N773" i="22"/>
  <c r="M773" i="22"/>
  <c r="K773" i="22"/>
  <c r="J773" i="22"/>
  <c r="I773" i="22"/>
  <c r="G773" i="22"/>
  <c r="F773" i="22"/>
  <c r="E773" i="22"/>
  <c r="AH772" i="22"/>
  <c r="AE772" i="22"/>
  <c r="AD772" i="22"/>
  <c r="AC772" i="22"/>
  <c r="AA772" i="22"/>
  <c r="Z772" i="22"/>
  <c r="Y772" i="22"/>
  <c r="W772" i="22"/>
  <c r="V772" i="22"/>
  <c r="U772" i="22"/>
  <c r="S772" i="22"/>
  <c r="R772" i="22"/>
  <c r="Q772" i="22"/>
  <c r="O772" i="22"/>
  <c r="N772" i="22"/>
  <c r="M772" i="22"/>
  <c r="K772" i="22"/>
  <c r="J772" i="22"/>
  <c r="I772" i="22"/>
  <c r="G772" i="22"/>
  <c r="F772" i="22"/>
  <c r="E772" i="22"/>
  <c r="AH771" i="22"/>
  <c r="AE771" i="22"/>
  <c r="AD771" i="22"/>
  <c r="AC771" i="22"/>
  <c r="AA771" i="22"/>
  <c r="Z771" i="22"/>
  <c r="Y771" i="22"/>
  <c r="W771" i="22"/>
  <c r="V771" i="22"/>
  <c r="U771" i="22"/>
  <c r="S771" i="22"/>
  <c r="R771" i="22"/>
  <c r="Q771" i="22"/>
  <c r="O771" i="22"/>
  <c r="N771" i="22"/>
  <c r="M771" i="22"/>
  <c r="K771" i="22"/>
  <c r="J771" i="22"/>
  <c r="I771" i="22"/>
  <c r="G771" i="22"/>
  <c r="F771" i="22"/>
  <c r="E771" i="22"/>
  <c r="AH770" i="22"/>
  <c r="AE770" i="22"/>
  <c r="AD770" i="22"/>
  <c r="AC770" i="22"/>
  <c r="AA770" i="22"/>
  <c r="Z770" i="22"/>
  <c r="Y770" i="22"/>
  <c r="W770" i="22"/>
  <c r="V770" i="22"/>
  <c r="U770" i="22"/>
  <c r="S770" i="22"/>
  <c r="R770" i="22"/>
  <c r="Q770" i="22"/>
  <c r="O770" i="22"/>
  <c r="N770" i="22"/>
  <c r="M770" i="22"/>
  <c r="K770" i="22"/>
  <c r="J770" i="22"/>
  <c r="I770" i="22"/>
  <c r="G770" i="22"/>
  <c r="F770" i="22"/>
  <c r="E770" i="22"/>
  <c r="AH769" i="22"/>
  <c r="AE769" i="22"/>
  <c r="AD769" i="22"/>
  <c r="AC769" i="22"/>
  <c r="AA769" i="22"/>
  <c r="Z769" i="22"/>
  <c r="Y769" i="22"/>
  <c r="W769" i="22"/>
  <c r="V769" i="22"/>
  <c r="U769" i="22"/>
  <c r="S769" i="22"/>
  <c r="R769" i="22"/>
  <c r="Q769" i="22"/>
  <c r="O769" i="22"/>
  <c r="N769" i="22"/>
  <c r="M769" i="22"/>
  <c r="K769" i="22"/>
  <c r="J769" i="22"/>
  <c r="I769" i="22"/>
  <c r="G769" i="22"/>
  <c r="F769" i="22"/>
  <c r="E769" i="22"/>
  <c r="AH768" i="22"/>
  <c r="AE768" i="22"/>
  <c r="AD768" i="22"/>
  <c r="AC768" i="22"/>
  <c r="AA768" i="22"/>
  <c r="Z768" i="22"/>
  <c r="Y768" i="22"/>
  <c r="W768" i="22"/>
  <c r="V768" i="22"/>
  <c r="U768" i="22"/>
  <c r="S768" i="22"/>
  <c r="R768" i="22"/>
  <c r="Q768" i="22"/>
  <c r="O768" i="22"/>
  <c r="N768" i="22"/>
  <c r="M768" i="22"/>
  <c r="K768" i="22"/>
  <c r="J768" i="22"/>
  <c r="I768" i="22"/>
  <c r="G768" i="22"/>
  <c r="F768" i="22"/>
  <c r="E768" i="22"/>
  <c r="AH767" i="22"/>
  <c r="AE767" i="22"/>
  <c r="AD767" i="22"/>
  <c r="AC767" i="22"/>
  <c r="AA767" i="22"/>
  <c r="Z767" i="22"/>
  <c r="Y767" i="22"/>
  <c r="W767" i="22"/>
  <c r="V767" i="22"/>
  <c r="U767" i="22"/>
  <c r="S767" i="22"/>
  <c r="R767" i="22"/>
  <c r="Q767" i="22"/>
  <c r="O767" i="22"/>
  <c r="N767" i="22"/>
  <c r="M767" i="22"/>
  <c r="K767" i="22"/>
  <c r="J767" i="22"/>
  <c r="I767" i="22"/>
  <c r="G767" i="22"/>
  <c r="F767" i="22"/>
  <c r="E767" i="22"/>
  <c r="AH766" i="22"/>
  <c r="AE766" i="22"/>
  <c r="AD766" i="22"/>
  <c r="AC766" i="22"/>
  <c r="AA766" i="22"/>
  <c r="Z766" i="22"/>
  <c r="Y766" i="22"/>
  <c r="W766" i="22"/>
  <c r="V766" i="22"/>
  <c r="U766" i="22"/>
  <c r="S766" i="22"/>
  <c r="R766" i="22"/>
  <c r="Q766" i="22"/>
  <c r="O766" i="22"/>
  <c r="N766" i="22"/>
  <c r="M766" i="22"/>
  <c r="K766" i="22"/>
  <c r="J766" i="22"/>
  <c r="I766" i="22"/>
  <c r="G766" i="22"/>
  <c r="F766" i="22"/>
  <c r="E766" i="22"/>
  <c r="AH765" i="22"/>
  <c r="AE765" i="22"/>
  <c r="AD765" i="22"/>
  <c r="AC765" i="22"/>
  <c r="AA765" i="22"/>
  <c r="Z765" i="22"/>
  <c r="Y765" i="22"/>
  <c r="W765" i="22"/>
  <c r="V765" i="22"/>
  <c r="U765" i="22"/>
  <c r="S765" i="22"/>
  <c r="R765" i="22"/>
  <c r="Q765" i="22"/>
  <c r="O765" i="22"/>
  <c r="N765" i="22"/>
  <c r="M765" i="22"/>
  <c r="K765" i="22"/>
  <c r="J765" i="22"/>
  <c r="I765" i="22"/>
  <c r="G765" i="22"/>
  <c r="F765" i="22"/>
  <c r="E765" i="22"/>
  <c r="AH764" i="22"/>
  <c r="AE764" i="22"/>
  <c r="AD764" i="22"/>
  <c r="AC764" i="22"/>
  <c r="AA764" i="22"/>
  <c r="Z764" i="22"/>
  <c r="Y764" i="22"/>
  <c r="W764" i="22"/>
  <c r="V764" i="22"/>
  <c r="U764" i="22"/>
  <c r="S764" i="22"/>
  <c r="R764" i="22"/>
  <c r="Q764" i="22"/>
  <c r="O764" i="22"/>
  <c r="N764" i="22"/>
  <c r="M764" i="22"/>
  <c r="K764" i="22"/>
  <c r="J764" i="22"/>
  <c r="I764" i="22"/>
  <c r="G764" i="22"/>
  <c r="F764" i="22"/>
  <c r="E764" i="22"/>
  <c r="AH763" i="22"/>
  <c r="AE763" i="22"/>
  <c r="AD763" i="22"/>
  <c r="AC763" i="22"/>
  <c r="AA763" i="22"/>
  <c r="Z763" i="22"/>
  <c r="Y763" i="22"/>
  <c r="W763" i="22"/>
  <c r="V763" i="22"/>
  <c r="U763" i="22"/>
  <c r="S763" i="22"/>
  <c r="R763" i="22"/>
  <c r="Q763" i="22"/>
  <c r="O763" i="22"/>
  <c r="N763" i="22"/>
  <c r="M763" i="22"/>
  <c r="K763" i="22"/>
  <c r="J763" i="22"/>
  <c r="I763" i="22"/>
  <c r="G763" i="22"/>
  <c r="F763" i="22"/>
  <c r="E763" i="22"/>
  <c r="AH762" i="22"/>
  <c r="AE762" i="22"/>
  <c r="AD762" i="22"/>
  <c r="AC762" i="22"/>
  <c r="AA762" i="22"/>
  <c r="Z762" i="22"/>
  <c r="Y762" i="22"/>
  <c r="W762" i="22"/>
  <c r="V762" i="22"/>
  <c r="U762" i="22"/>
  <c r="S762" i="22"/>
  <c r="R762" i="22"/>
  <c r="Q762" i="22"/>
  <c r="O762" i="22"/>
  <c r="N762" i="22"/>
  <c r="M762" i="22"/>
  <c r="K762" i="22"/>
  <c r="J762" i="22"/>
  <c r="I762" i="22"/>
  <c r="G762" i="22"/>
  <c r="F762" i="22"/>
  <c r="E762" i="22"/>
  <c r="AH761" i="22"/>
  <c r="AE761" i="22"/>
  <c r="AD761" i="22"/>
  <c r="AC761" i="22"/>
  <c r="AA761" i="22"/>
  <c r="Z761" i="22"/>
  <c r="Y761" i="22"/>
  <c r="W761" i="22"/>
  <c r="V761" i="22"/>
  <c r="U761" i="22"/>
  <c r="S761" i="22"/>
  <c r="R761" i="22"/>
  <c r="Q761" i="22"/>
  <c r="O761" i="22"/>
  <c r="N761" i="22"/>
  <c r="M761" i="22"/>
  <c r="K761" i="22"/>
  <c r="J761" i="22"/>
  <c r="I761" i="22"/>
  <c r="G761" i="22"/>
  <c r="F761" i="22"/>
  <c r="E761" i="22"/>
  <c r="AH760" i="22"/>
  <c r="AE760" i="22"/>
  <c r="AD760" i="22"/>
  <c r="AC760" i="22"/>
  <c r="AA760" i="22"/>
  <c r="Z760" i="22"/>
  <c r="Y760" i="22"/>
  <c r="W760" i="22"/>
  <c r="V760" i="22"/>
  <c r="U760" i="22"/>
  <c r="S760" i="22"/>
  <c r="R760" i="22"/>
  <c r="Q760" i="22"/>
  <c r="O760" i="22"/>
  <c r="N760" i="22"/>
  <c r="M760" i="22"/>
  <c r="K760" i="22"/>
  <c r="J760" i="22"/>
  <c r="I760" i="22"/>
  <c r="G760" i="22"/>
  <c r="F760" i="22"/>
  <c r="E760" i="22"/>
  <c r="AH759" i="22"/>
  <c r="AE759" i="22"/>
  <c r="AD759" i="22"/>
  <c r="AC759" i="22"/>
  <c r="AA759" i="22"/>
  <c r="Z759" i="22"/>
  <c r="Y759" i="22"/>
  <c r="W759" i="22"/>
  <c r="V759" i="22"/>
  <c r="U759" i="22"/>
  <c r="S759" i="22"/>
  <c r="R759" i="22"/>
  <c r="Q759" i="22"/>
  <c r="O759" i="22"/>
  <c r="N759" i="22"/>
  <c r="M759" i="22"/>
  <c r="K759" i="22"/>
  <c r="J759" i="22"/>
  <c r="I759" i="22"/>
  <c r="G759" i="22"/>
  <c r="F759" i="22"/>
  <c r="E759" i="22"/>
  <c r="AH758" i="22"/>
  <c r="AE758" i="22"/>
  <c r="AD758" i="22"/>
  <c r="AC758" i="22"/>
  <c r="AA758" i="22"/>
  <c r="Z758" i="22"/>
  <c r="Y758" i="22"/>
  <c r="W758" i="22"/>
  <c r="V758" i="22"/>
  <c r="U758" i="22"/>
  <c r="S758" i="22"/>
  <c r="R758" i="22"/>
  <c r="Q758" i="22"/>
  <c r="O758" i="22"/>
  <c r="N758" i="22"/>
  <c r="M758" i="22"/>
  <c r="K758" i="22"/>
  <c r="J758" i="22"/>
  <c r="I758" i="22"/>
  <c r="G758" i="22"/>
  <c r="F758" i="22"/>
  <c r="E758" i="22"/>
  <c r="AH757" i="22"/>
  <c r="AE757" i="22"/>
  <c r="AD757" i="22"/>
  <c r="AC757" i="22"/>
  <c r="AA757" i="22"/>
  <c r="Z757" i="22"/>
  <c r="Y757" i="22"/>
  <c r="W757" i="22"/>
  <c r="V757" i="22"/>
  <c r="U757" i="22"/>
  <c r="S757" i="22"/>
  <c r="R757" i="22"/>
  <c r="Q757" i="22"/>
  <c r="O757" i="22"/>
  <c r="N757" i="22"/>
  <c r="M757" i="22"/>
  <c r="K757" i="22"/>
  <c r="J757" i="22"/>
  <c r="I757" i="22"/>
  <c r="G757" i="22"/>
  <c r="F757" i="22"/>
  <c r="E757" i="22"/>
  <c r="AH756" i="22"/>
  <c r="AE756" i="22"/>
  <c r="AD756" i="22"/>
  <c r="AC756" i="22"/>
  <c r="AA756" i="22"/>
  <c r="Z756" i="22"/>
  <c r="Y756" i="22"/>
  <c r="W756" i="22"/>
  <c r="V756" i="22"/>
  <c r="U756" i="22"/>
  <c r="S756" i="22"/>
  <c r="R756" i="22"/>
  <c r="Q756" i="22"/>
  <c r="O756" i="22"/>
  <c r="N756" i="22"/>
  <c r="M756" i="22"/>
  <c r="K756" i="22"/>
  <c r="J756" i="22"/>
  <c r="I756" i="22"/>
  <c r="G756" i="22"/>
  <c r="F756" i="22"/>
  <c r="E756" i="22"/>
  <c r="AH755" i="22"/>
  <c r="AE755" i="22"/>
  <c r="AD755" i="22"/>
  <c r="AC755" i="22"/>
  <c r="AA755" i="22"/>
  <c r="Z755" i="22"/>
  <c r="Y755" i="22"/>
  <c r="W755" i="22"/>
  <c r="V755" i="22"/>
  <c r="U755" i="22"/>
  <c r="S755" i="22"/>
  <c r="R755" i="22"/>
  <c r="Q755" i="22"/>
  <c r="O755" i="22"/>
  <c r="N755" i="22"/>
  <c r="M755" i="22"/>
  <c r="K755" i="22"/>
  <c r="J755" i="22"/>
  <c r="I755" i="22"/>
  <c r="G755" i="22"/>
  <c r="F755" i="22"/>
  <c r="E755" i="22"/>
  <c r="AH754" i="22"/>
  <c r="AE754" i="22"/>
  <c r="AD754" i="22"/>
  <c r="AC754" i="22"/>
  <c r="AA754" i="22"/>
  <c r="Z754" i="22"/>
  <c r="Y754" i="22"/>
  <c r="W754" i="22"/>
  <c r="V754" i="22"/>
  <c r="U754" i="22"/>
  <c r="S754" i="22"/>
  <c r="R754" i="22"/>
  <c r="Q754" i="22"/>
  <c r="O754" i="22"/>
  <c r="N754" i="22"/>
  <c r="M754" i="22"/>
  <c r="K754" i="22"/>
  <c r="J754" i="22"/>
  <c r="I754" i="22"/>
  <c r="G754" i="22"/>
  <c r="F754" i="22"/>
  <c r="E754" i="22"/>
  <c r="AH753" i="22"/>
  <c r="AE753" i="22"/>
  <c r="AD753" i="22"/>
  <c r="AC753" i="22"/>
  <c r="AA753" i="22"/>
  <c r="Z753" i="22"/>
  <c r="Y753" i="22"/>
  <c r="W753" i="22"/>
  <c r="V753" i="22"/>
  <c r="U753" i="22"/>
  <c r="S753" i="22"/>
  <c r="R753" i="22"/>
  <c r="Q753" i="22"/>
  <c r="O753" i="22"/>
  <c r="N753" i="22"/>
  <c r="M753" i="22"/>
  <c r="K753" i="22"/>
  <c r="J753" i="22"/>
  <c r="I753" i="22"/>
  <c r="G753" i="22"/>
  <c r="F753" i="22"/>
  <c r="E753" i="22"/>
  <c r="AH752" i="22"/>
  <c r="AE752" i="22"/>
  <c r="AD752" i="22"/>
  <c r="AC752" i="22"/>
  <c r="AA752" i="22"/>
  <c r="Z752" i="22"/>
  <c r="Y752" i="22"/>
  <c r="W752" i="22"/>
  <c r="V752" i="22"/>
  <c r="U752" i="22"/>
  <c r="S752" i="22"/>
  <c r="R752" i="22"/>
  <c r="Q752" i="22"/>
  <c r="O752" i="22"/>
  <c r="N752" i="22"/>
  <c r="M752" i="22"/>
  <c r="K752" i="22"/>
  <c r="J752" i="22"/>
  <c r="I752" i="22"/>
  <c r="G752" i="22"/>
  <c r="F752" i="22"/>
  <c r="E752" i="22"/>
  <c r="AH751" i="22"/>
  <c r="AE751" i="22"/>
  <c r="AD751" i="22"/>
  <c r="AC751" i="22"/>
  <c r="AA751" i="22"/>
  <c r="Z751" i="22"/>
  <c r="Y751" i="22"/>
  <c r="W751" i="22"/>
  <c r="V751" i="22"/>
  <c r="U751" i="22"/>
  <c r="S751" i="22"/>
  <c r="R751" i="22"/>
  <c r="Q751" i="22"/>
  <c r="O751" i="22"/>
  <c r="N751" i="22"/>
  <c r="M751" i="22"/>
  <c r="K751" i="22"/>
  <c r="J751" i="22"/>
  <c r="I751" i="22"/>
  <c r="G751" i="22"/>
  <c r="F751" i="22"/>
  <c r="E751" i="22"/>
  <c r="AH750" i="22"/>
  <c r="AE750" i="22"/>
  <c r="AD750" i="22"/>
  <c r="AC750" i="22"/>
  <c r="AA750" i="22"/>
  <c r="Z750" i="22"/>
  <c r="Y750" i="22"/>
  <c r="W750" i="22"/>
  <c r="V750" i="22"/>
  <c r="U750" i="22"/>
  <c r="S750" i="22"/>
  <c r="R750" i="22"/>
  <c r="Q750" i="22"/>
  <c r="O750" i="22"/>
  <c r="N750" i="22"/>
  <c r="M750" i="22"/>
  <c r="K750" i="22"/>
  <c r="J750" i="22"/>
  <c r="I750" i="22"/>
  <c r="G750" i="22"/>
  <c r="F750" i="22"/>
  <c r="E750" i="22"/>
  <c r="AH749" i="22"/>
  <c r="AE749" i="22"/>
  <c r="AD749" i="22"/>
  <c r="AC749" i="22"/>
  <c r="AA749" i="22"/>
  <c r="Z749" i="22"/>
  <c r="Y749" i="22"/>
  <c r="W749" i="22"/>
  <c r="V749" i="22"/>
  <c r="U749" i="22"/>
  <c r="S749" i="22"/>
  <c r="R749" i="22"/>
  <c r="Q749" i="22"/>
  <c r="O749" i="22"/>
  <c r="N749" i="22"/>
  <c r="M749" i="22"/>
  <c r="K749" i="22"/>
  <c r="J749" i="22"/>
  <c r="I749" i="22"/>
  <c r="G749" i="22"/>
  <c r="F749" i="22"/>
  <c r="E749" i="22"/>
  <c r="AH748" i="22"/>
  <c r="AE748" i="22"/>
  <c r="AD748" i="22"/>
  <c r="AC748" i="22"/>
  <c r="AA748" i="22"/>
  <c r="Z748" i="22"/>
  <c r="Y748" i="22"/>
  <c r="W748" i="22"/>
  <c r="V748" i="22"/>
  <c r="U748" i="22"/>
  <c r="S748" i="22"/>
  <c r="R748" i="22"/>
  <c r="Q748" i="22"/>
  <c r="O748" i="22"/>
  <c r="N748" i="22"/>
  <c r="M748" i="22"/>
  <c r="K748" i="22"/>
  <c r="J748" i="22"/>
  <c r="I748" i="22"/>
  <c r="G748" i="22"/>
  <c r="F748" i="22"/>
  <c r="E748" i="22"/>
  <c r="AH747" i="22"/>
  <c r="AE747" i="22"/>
  <c r="AD747" i="22"/>
  <c r="AC747" i="22"/>
  <c r="AA747" i="22"/>
  <c r="Z747" i="22"/>
  <c r="Y747" i="22"/>
  <c r="W747" i="22"/>
  <c r="V747" i="22"/>
  <c r="U747" i="22"/>
  <c r="S747" i="22"/>
  <c r="R747" i="22"/>
  <c r="Q747" i="22"/>
  <c r="O747" i="22"/>
  <c r="N747" i="22"/>
  <c r="M747" i="22"/>
  <c r="K747" i="22"/>
  <c r="J747" i="22"/>
  <c r="I747" i="22"/>
  <c r="G747" i="22"/>
  <c r="F747" i="22"/>
  <c r="E747" i="22"/>
  <c r="AH746" i="22"/>
  <c r="AE746" i="22"/>
  <c r="AD746" i="22"/>
  <c r="AC746" i="22"/>
  <c r="AA746" i="22"/>
  <c r="Z746" i="22"/>
  <c r="Y746" i="22"/>
  <c r="W746" i="22"/>
  <c r="V746" i="22"/>
  <c r="U746" i="22"/>
  <c r="S746" i="22"/>
  <c r="R746" i="22"/>
  <c r="Q746" i="22"/>
  <c r="O746" i="22"/>
  <c r="N746" i="22"/>
  <c r="M746" i="22"/>
  <c r="K746" i="22"/>
  <c r="J746" i="22"/>
  <c r="I746" i="22"/>
  <c r="G746" i="22"/>
  <c r="F746" i="22"/>
  <c r="E746" i="22"/>
  <c r="AH745" i="22"/>
  <c r="AE745" i="22"/>
  <c r="AD745" i="22"/>
  <c r="AC745" i="22"/>
  <c r="AA745" i="22"/>
  <c r="Z745" i="22"/>
  <c r="Y745" i="22"/>
  <c r="W745" i="22"/>
  <c r="V745" i="22"/>
  <c r="U745" i="22"/>
  <c r="S745" i="22"/>
  <c r="R745" i="22"/>
  <c r="Q745" i="22"/>
  <c r="O745" i="22"/>
  <c r="N745" i="22"/>
  <c r="M745" i="22"/>
  <c r="K745" i="22"/>
  <c r="J745" i="22"/>
  <c r="I745" i="22"/>
  <c r="G745" i="22"/>
  <c r="F745" i="22"/>
  <c r="E745" i="22"/>
  <c r="AH744" i="22"/>
  <c r="AE744" i="22"/>
  <c r="AD744" i="22"/>
  <c r="AC744" i="22"/>
  <c r="AA744" i="22"/>
  <c r="Z744" i="22"/>
  <c r="Y744" i="22"/>
  <c r="W744" i="22"/>
  <c r="V744" i="22"/>
  <c r="U744" i="22"/>
  <c r="S744" i="22"/>
  <c r="R744" i="22"/>
  <c r="Q744" i="22"/>
  <c r="O744" i="22"/>
  <c r="N744" i="22"/>
  <c r="M744" i="22"/>
  <c r="K744" i="22"/>
  <c r="J744" i="22"/>
  <c r="I744" i="22"/>
  <c r="G744" i="22"/>
  <c r="F744" i="22"/>
  <c r="E744" i="22"/>
  <c r="AH743" i="22"/>
  <c r="AE743" i="22"/>
  <c r="AD743" i="22"/>
  <c r="AC743" i="22"/>
  <c r="AA743" i="22"/>
  <c r="Z743" i="22"/>
  <c r="Y743" i="22"/>
  <c r="W743" i="22"/>
  <c r="V743" i="22"/>
  <c r="U743" i="22"/>
  <c r="S743" i="22"/>
  <c r="R743" i="22"/>
  <c r="Q743" i="22"/>
  <c r="O743" i="22"/>
  <c r="N743" i="22"/>
  <c r="M743" i="22"/>
  <c r="K743" i="22"/>
  <c r="J743" i="22"/>
  <c r="I743" i="22"/>
  <c r="G743" i="22"/>
  <c r="F743" i="22"/>
  <c r="E743" i="22"/>
  <c r="AH742" i="22"/>
  <c r="AI742" i="22" s="1"/>
  <c r="AE742" i="22"/>
  <c r="AD742" i="22"/>
  <c r="AC742" i="22"/>
  <c r="AA742" i="22"/>
  <c r="Z742" i="22"/>
  <c r="Y742" i="22"/>
  <c r="W742" i="22"/>
  <c r="V742" i="22"/>
  <c r="U742" i="22"/>
  <c r="S742" i="22"/>
  <c r="R742" i="22"/>
  <c r="Q742" i="22"/>
  <c r="O742" i="22"/>
  <c r="N742" i="22"/>
  <c r="M742" i="22"/>
  <c r="K742" i="22"/>
  <c r="J742" i="22"/>
  <c r="I742" i="22"/>
  <c r="G742" i="22"/>
  <c r="F742" i="22"/>
  <c r="E742" i="22"/>
  <c r="AH741" i="22"/>
  <c r="AD741" i="22"/>
  <c r="AC741" i="22"/>
  <c r="Z741" i="22"/>
  <c r="Y741" i="22"/>
  <c r="V741" i="22"/>
  <c r="U741" i="22"/>
  <c r="R741" i="22"/>
  <c r="Q741" i="22"/>
  <c r="N741" i="22"/>
  <c r="M741" i="22"/>
  <c r="J741" i="22"/>
  <c r="I741" i="22"/>
  <c r="F741" i="22"/>
  <c r="E741" i="22"/>
  <c r="AH740" i="22"/>
  <c r="AD740" i="22"/>
  <c r="AC740" i="22"/>
  <c r="Z740" i="22"/>
  <c r="Y740" i="22"/>
  <c r="V740" i="22"/>
  <c r="U740" i="22"/>
  <c r="R740" i="22"/>
  <c r="Q740" i="22"/>
  <c r="N740" i="22"/>
  <c r="M740" i="22"/>
  <c r="J740" i="22"/>
  <c r="I740" i="22"/>
  <c r="F740" i="22"/>
  <c r="E740" i="22"/>
  <c r="AH739" i="22"/>
  <c r="AJ739" i="22" s="1"/>
  <c r="AD739" i="22"/>
  <c r="AC739" i="22"/>
  <c r="Z739" i="22"/>
  <c r="Y739" i="22"/>
  <c r="V739" i="22"/>
  <c r="U739" i="22"/>
  <c r="R739" i="22"/>
  <c r="Q739" i="22"/>
  <c r="N739" i="22"/>
  <c r="M739" i="22"/>
  <c r="J739" i="22"/>
  <c r="I739" i="22"/>
  <c r="F739" i="22"/>
  <c r="E739" i="22"/>
  <c r="AH732" i="22"/>
  <c r="AE732" i="22"/>
  <c r="AD732" i="22"/>
  <c r="AC732" i="22"/>
  <c r="AA732" i="22"/>
  <c r="Z732" i="22"/>
  <c r="Y732" i="22"/>
  <c r="W732" i="22"/>
  <c r="V732" i="22"/>
  <c r="U732" i="22"/>
  <c r="S732" i="22"/>
  <c r="R732" i="22"/>
  <c r="Q732" i="22"/>
  <c r="O732" i="22"/>
  <c r="N732" i="22"/>
  <c r="M732" i="22"/>
  <c r="K732" i="22"/>
  <c r="J732" i="22"/>
  <c r="I732" i="22"/>
  <c r="G732" i="22"/>
  <c r="F732" i="22"/>
  <c r="E732" i="22"/>
  <c r="AH731" i="22"/>
  <c r="AE731" i="22"/>
  <c r="AD731" i="22"/>
  <c r="AC731" i="22"/>
  <c r="AA731" i="22"/>
  <c r="Z731" i="22"/>
  <c r="Y731" i="22"/>
  <c r="W731" i="22"/>
  <c r="V731" i="22"/>
  <c r="U731" i="22"/>
  <c r="S731" i="22"/>
  <c r="R731" i="22"/>
  <c r="Q731" i="22"/>
  <c r="O731" i="22"/>
  <c r="N731" i="22"/>
  <c r="M731" i="22"/>
  <c r="K731" i="22"/>
  <c r="J731" i="22"/>
  <c r="I731" i="22"/>
  <c r="G731" i="22"/>
  <c r="F731" i="22"/>
  <c r="E731" i="22"/>
  <c r="AH730" i="22"/>
  <c r="AI734" i="22" s="1"/>
  <c r="AE730" i="22"/>
  <c r="AD730" i="22"/>
  <c r="AC730" i="22"/>
  <c r="AA730" i="22"/>
  <c r="Z730" i="22"/>
  <c r="Y730" i="22"/>
  <c r="W730" i="22"/>
  <c r="V730" i="22"/>
  <c r="U730" i="22"/>
  <c r="S730" i="22"/>
  <c r="R730" i="22"/>
  <c r="Q730" i="22"/>
  <c r="O730" i="22"/>
  <c r="N730" i="22"/>
  <c r="M730" i="22"/>
  <c r="K730" i="22"/>
  <c r="J730" i="22"/>
  <c r="I730" i="22"/>
  <c r="G730" i="22"/>
  <c r="F730" i="22"/>
  <c r="E730" i="22"/>
  <c r="AH729" i="22"/>
  <c r="AI733" i="22" s="1"/>
  <c r="AE729" i="22"/>
  <c r="AD729" i="22"/>
  <c r="AC729" i="22"/>
  <c r="AA729" i="22"/>
  <c r="Z729" i="22"/>
  <c r="Y729" i="22"/>
  <c r="W729" i="22"/>
  <c r="V729" i="22"/>
  <c r="U729" i="22"/>
  <c r="S729" i="22"/>
  <c r="R729" i="22"/>
  <c r="Q729" i="22"/>
  <c r="O729" i="22"/>
  <c r="N729" i="22"/>
  <c r="M729" i="22"/>
  <c r="K729" i="22"/>
  <c r="J729" i="22"/>
  <c r="I729" i="22"/>
  <c r="G729" i="22"/>
  <c r="F729" i="22"/>
  <c r="E729" i="22"/>
  <c r="AH728" i="22"/>
  <c r="AE728" i="22"/>
  <c r="AD728" i="22"/>
  <c r="AC728" i="22"/>
  <c r="AA728" i="22"/>
  <c r="Z728" i="22"/>
  <c r="Y728" i="22"/>
  <c r="W728" i="22"/>
  <c r="V728" i="22"/>
  <c r="U728" i="22"/>
  <c r="S728" i="22"/>
  <c r="R728" i="22"/>
  <c r="Q728" i="22"/>
  <c r="O728" i="22"/>
  <c r="N728" i="22"/>
  <c r="M728" i="22"/>
  <c r="K728" i="22"/>
  <c r="J728" i="22"/>
  <c r="I728" i="22"/>
  <c r="G728" i="22"/>
  <c r="F728" i="22"/>
  <c r="E728" i="22"/>
  <c r="AH727" i="22"/>
  <c r="AE727" i="22"/>
  <c r="AD727" i="22"/>
  <c r="AC727" i="22"/>
  <c r="AA727" i="22"/>
  <c r="Z727" i="22"/>
  <c r="Y727" i="22"/>
  <c r="W727" i="22"/>
  <c r="V727" i="22"/>
  <c r="U727" i="22"/>
  <c r="S727" i="22"/>
  <c r="R727" i="22"/>
  <c r="Q727" i="22"/>
  <c r="O727" i="22"/>
  <c r="N727" i="22"/>
  <c r="M727" i="22"/>
  <c r="K727" i="22"/>
  <c r="J727" i="22"/>
  <c r="I727" i="22"/>
  <c r="G727" i="22"/>
  <c r="F727" i="22"/>
  <c r="E727" i="22"/>
  <c r="AH726" i="22"/>
  <c r="AE726" i="22"/>
  <c r="AD726" i="22"/>
  <c r="AC726" i="22"/>
  <c r="AA726" i="22"/>
  <c r="Z726" i="22"/>
  <c r="Y726" i="22"/>
  <c r="W726" i="22"/>
  <c r="V726" i="22"/>
  <c r="U726" i="22"/>
  <c r="S726" i="22"/>
  <c r="R726" i="22"/>
  <c r="Q726" i="22"/>
  <c r="O726" i="22"/>
  <c r="N726" i="22"/>
  <c r="M726" i="22"/>
  <c r="K726" i="22"/>
  <c r="J726" i="22"/>
  <c r="I726" i="22"/>
  <c r="G726" i="22"/>
  <c r="F726" i="22"/>
  <c r="E726" i="22"/>
  <c r="AH725" i="22"/>
  <c r="AE725" i="22"/>
  <c r="AD725" i="22"/>
  <c r="AC725" i="22"/>
  <c r="AA725" i="22"/>
  <c r="Z725" i="22"/>
  <c r="Y725" i="22"/>
  <c r="W725" i="22"/>
  <c r="V725" i="22"/>
  <c r="U725" i="22"/>
  <c r="S725" i="22"/>
  <c r="R725" i="22"/>
  <c r="Q725" i="22"/>
  <c r="O725" i="22"/>
  <c r="N725" i="22"/>
  <c r="M725" i="22"/>
  <c r="K725" i="22"/>
  <c r="J725" i="22"/>
  <c r="I725" i="22"/>
  <c r="G725" i="22"/>
  <c r="F725" i="22"/>
  <c r="E725" i="22"/>
  <c r="AH724" i="22"/>
  <c r="AE724" i="22"/>
  <c r="AD724" i="22"/>
  <c r="AC724" i="22"/>
  <c r="AA724" i="22"/>
  <c r="Z724" i="22"/>
  <c r="Y724" i="22"/>
  <c r="W724" i="22"/>
  <c r="V724" i="22"/>
  <c r="U724" i="22"/>
  <c r="S724" i="22"/>
  <c r="R724" i="22"/>
  <c r="Q724" i="22"/>
  <c r="O724" i="22"/>
  <c r="N724" i="22"/>
  <c r="M724" i="22"/>
  <c r="K724" i="22"/>
  <c r="J724" i="22"/>
  <c r="I724" i="22"/>
  <c r="G724" i="22"/>
  <c r="F724" i="22"/>
  <c r="E724" i="22"/>
  <c r="AH723" i="22"/>
  <c r="AE723" i="22"/>
  <c r="AD723" i="22"/>
  <c r="AC723" i="22"/>
  <c r="AA723" i="22"/>
  <c r="Z723" i="22"/>
  <c r="Y723" i="22"/>
  <c r="W723" i="22"/>
  <c r="V723" i="22"/>
  <c r="U723" i="22"/>
  <c r="S723" i="22"/>
  <c r="R723" i="22"/>
  <c r="Q723" i="22"/>
  <c r="O723" i="22"/>
  <c r="N723" i="22"/>
  <c r="M723" i="22"/>
  <c r="K723" i="22"/>
  <c r="J723" i="22"/>
  <c r="I723" i="22"/>
  <c r="G723" i="22"/>
  <c r="F723" i="22"/>
  <c r="E723" i="22"/>
  <c r="AH722" i="22"/>
  <c r="AE722" i="22"/>
  <c r="AD722" i="22"/>
  <c r="AC722" i="22"/>
  <c r="AA722" i="22"/>
  <c r="Z722" i="22"/>
  <c r="Y722" i="22"/>
  <c r="W722" i="22"/>
  <c r="V722" i="22"/>
  <c r="U722" i="22"/>
  <c r="S722" i="22"/>
  <c r="R722" i="22"/>
  <c r="Q722" i="22"/>
  <c r="O722" i="22"/>
  <c r="N722" i="22"/>
  <c r="M722" i="22"/>
  <c r="K722" i="22"/>
  <c r="J722" i="22"/>
  <c r="I722" i="22"/>
  <c r="G722" i="22"/>
  <c r="F722" i="22"/>
  <c r="E722" i="22"/>
  <c r="AH721" i="22"/>
  <c r="AE721" i="22"/>
  <c r="AD721" i="22"/>
  <c r="AC721" i="22"/>
  <c r="AA721" i="22"/>
  <c r="Z721" i="22"/>
  <c r="Y721" i="22"/>
  <c r="W721" i="22"/>
  <c r="V721" i="22"/>
  <c r="U721" i="22"/>
  <c r="S721" i="22"/>
  <c r="R721" i="22"/>
  <c r="Q721" i="22"/>
  <c r="O721" i="22"/>
  <c r="N721" i="22"/>
  <c r="M721" i="22"/>
  <c r="K721" i="22"/>
  <c r="J721" i="22"/>
  <c r="I721" i="22"/>
  <c r="G721" i="22"/>
  <c r="F721" i="22"/>
  <c r="E721" i="22"/>
  <c r="AH720" i="22"/>
  <c r="AE720" i="22"/>
  <c r="AD720" i="22"/>
  <c r="AC720" i="22"/>
  <c r="AA720" i="22"/>
  <c r="Z720" i="22"/>
  <c r="Y720" i="22"/>
  <c r="W720" i="22"/>
  <c r="V720" i="22"/>
  <c r="U720" i="22"/>
  <c r="S720" i="22"/>
  <c r="R720" i="22"/>
  <c r="Q720" i="22"/>
  <c r="O720" i="22"/>
  <c r="N720" i="22"/>
  <c r="M720" i="22"/>
  <c r="K720" i="22"/>
  <c r="J720" i="22"/>
  <c r="I720" i="22"/>
  <c r="G720" i="22"/>
  <c r="F720" i="22"/>
  <c r="E720" i="22"/>
  <c r="AH719" i="22"/>
  <c r="AE719" i="22"/>
  <c r="AD719" i="22"/>
  <c r="AC719" i="22"/>
  <c r="AA719" i="22"/>
  <c r="Z719" i="22"/>
  <c r="Y719" i="22"/>
  <c r="W719" i="22"/>
  <c r="V719" i="22"/>
  <c r="U719" i="22"/>
  <c r="S719" i="22"/>
  <c r="R719" i="22"/>
  <c r="Q719" i="22"/>
  <c r="O719" i="22"/>
  <c r="N719" i="22"/>
  <c r="M719" i="22"/>
  <c r="K719" i="22"/>
  <c r="J719" i="22"/>
  <c r="I719" i="22"/>
  <c r="G719" i="22"/>
  <c r="F719" i="22"/>
  <c r="E719" i="22"/>
  <c r="AH718" i="22"/>
  <c r="AE718" i="22"/>
  <c r="AD718" i="22"/>
  <c r="AC718" i="22"/>
  <c r="AA718" i="22"/>
  <c r="Z718" i="22"/>
  <c r="Y718" i="22"/>
  <c r="W718" i="22"/>
  <c r="V718" i="22"/>
  <c r="U718" i="22"/>
  <c r="S718" i="22"/>
  <c r="R718" i="22"/>
  <c r="Q718" i="22"/>
  <c r="O718" i="22"/>
  <c r="N718" i="22"/>
  <c r="M718" i="22"/>
  <c r="K718" i="22"/>
  <c r="J718" i="22"/>
  <c r="I718" i="22"/>
  <c r="G718" i="22"/>
  <c r="F718" i="22"/>
  <c r="E718" i="22"/>
  <c r="AH717" i="22"/>
  <c r="AE717" i="22"/>
  <c r="AD717" i="22"/>
  <c r="AC717" i="22"/>
  <c r="AA717" i="22"/>
  <c r="Z717" i="22"/>
  <c r="Y717" i="22"/>
  <c r="W717" i="22"/>
  <c r="V717" i="22"/>
  <c r="U717" i="22"/>
  <c r="S717" i="22"/>
  <c r="R717" i="22"/>
  <c r="Q717" i="22"/>
  <c r="O717" i="22"/>
  <c r="N717" i="22"/>
  <c r="M717" i="22"/>
  <c r="K717" i="22"/>
  <c r="J717" i="22"/>
  <c r="I717" i="22"/>
  <c r="G717" i="22"/>
  <c r="F717" i="22"/>
  <c r="E717" i="22"/>
  <c r="AH716" i="22"/>
  <c r="AE716" i="22"/>
  <c r="AD716" i="22"/>
  <c r="AC716" i="22"/>
  <c r="AA716" i="22"/>
  <c r="Z716" i="22"/>
  <c r="Y716" i="22"/>
  <c r="W716" i="22"/>
  <c r="V716" i="22"/>
  <c r="U716" i="22"/>
  <c r="S716" i="22"/>
  <c r="R716" i="22"/>
  <c r="Q716" i="22"/>
  <c r="O716" i="22"/>
  <c r="N716" i="22"/>
  <c r="M716" i="22"/>
  <c r="K716" i="22"/>
  <c r="J716" i="22"/>
  <c r="I716" i="22"/>
  <c r="G716" i="22"/>
  <c r="F716" i="22"/>
  <c r="E716" i="22"/>
  <c r="AH715" i="22"/>
  <c r="AE715" i="22"/>
  <c r="AD715" i="22"/>
  <c r="AC715" i="22"/>
  <c r="AA715" i="22"/>
  <c r="Z715" i="22"/>
  <c r="Y715" i="22"/>
  <c r="W715" i="22"/>
  <c r="V715" i="22"/>
  <c r="U715" i="22"/>
  <c r="S715" i="22"/>
  <c r="R715" i="22"/>
  <c r="Q715" i="22"/>
  <c r="O715" i="22"/>
  <c r="N715" i="22"/>
  <c r="M715" i="22"/>
  <c r="K715" i="22"/>
  <c r="J715" i="22"/>
  <c r="I715" i="22"/>
  <c r="G715" i="22"/>
  <c r="F715" i="22"/>
  <c r="E715" i="22"/>
  <c r="AH714" i="22"/>
  <c r="AE714" i="22"/>
  <c r="AD714" i="22"/>
  <c r="AC714" i="22"/>
  <c r="AA714" i="22"/>
  <c r="Z714" i="22"/>
  <c r="Y714" i="22"/>
  <c r="W714" i="22"/>
  <c r="V714" i="22"/>
  <c r="U714" i="22"/>
  <c r="S714" i="22"/>
  <c r="R714" i="22"/>
  <c r="Q714" i="22"/>
  <c r="O714" i="22"/>
  <c r="N714" i="22"/>
  <c r="M714" i="22"/>
  <c r="K714" i="22"/>
  <c r="J714" i="22"/>
  <c r="I714" i="22"/>
  <c r="G714" i="22"/>
  <c r="F714" i="22"/>
  <c r="E714" i="22"/>
  <c r="AH713" i="22"/>
  <c r="AI717" i="22" s="1"/>
  <c r="AE713" i="22"/>
  <c r="AD713" i="22"/>
  <c r="AC713" i="22"/>
  <c r="AA713" i="22"/>
  <c r="Z713" i="22"/>
  <c r="Y713" i="22"/>
  <c r="W713" i="22"/>
  <c r="V713" i="22"/>
  <c r="U713" i="22"/>
  <c r="S713" i="22"/>
  <c r="R713" i="22"/>
  <c r="Q713" i="22"/>
  <c r="O713" i="22"/>
  <c r="N713" i="22"/>
  <c r="M713" i="22"/>
  <c r="K713" i="22"/>
  <c r="J713" i="22"/>
  <c r="I713" i="22"/>
  <c r="G713" i="22"/>
  <c r="F713" i="22"/>
  <c r="E713" i="22"/>
  <c r="AH712" i="22"/>
  <c r="AE712" i="22"/>
  <c r="AD712" i="22"/>
  <c r="AC712" i="22"/>
  <c r="AA712" i="22"/>
  <c r="Z712" i="22"/>
  <c r="Y712" i="22"/>
  <c r="W712" i="22"/>
  <c r="V712" i="22"/>
  <c r="U712" i="22"/>
  <c r="S712" i="22"/>
  <c r="R712" i="22"/>
  <c r="Q712" i="22"/>
  <c r="O712" i="22"/>
  <c r="N712" i="22"/>
  <c r="M712" i="22"/>
  <c r="K712" i="22"/>
  <c r="J712" i="22"/>
  <c r="I712" i="22"/>
  <c r="G712" i="22"/>
  <c r="F712" i="22"/>
  <c r="E712" i="22"/>
  <c r="AH711" i="22"/>
  <c r="AE711" i="22"/>
  <c r="AD711" i="22"/>
  <c r="AC711" i="22"/>
  <c r="AA711" i="22"/>
  <c r="Z711" i="22"/>
  <c r="Y711" i="22"/>
  <c r="W711" i="22"/>
  <c r="V711" i="22"/>
  <c r="U711" i="22"/>
  <c r="S711" i="22"/>
  <c r="R711" i="22"/>
  <c r="Q711" i="22"/>
  <c r="O711" i="22"/>
  <c r="N711" i="22"/>
  <c r="M711" i="22"/>
  <c r="K711" i="22"/>
  <c r="J711" i="22"/>
  <c r="I711" i="22"/>
  <c r="G711" i="22"/>
  <c r="F711" i="22"/>
  <c r="E711" i="22"/>
  <c r="AH710" i="22"/>
  <c r="AE710" i="22"/>
  <c r="AD710" i="22"/>
  <c r="AC710" i="22"/>
  <c r="AA710" i="22"/>
  <c r="Z710" i="22"/>
  <c r="Y710" i="22"/>
  <c r="W710" i="22"/>
  <c r="V710" i="22"/>
  <c r="U710" i="22"/>
  <c r="S710" i="22"/>
  <c r="R710" i="22"/>
  <c r="Q710" i="22"/>
  <c r="O710" i="22"/>
  <c r="N710" i="22"/>
  <c r="M710" i="22"/>
  <c r="K710" i="22"/>
  <c r="J710" i="22"/>
  <c r="I710" i="22"/>
  <c r="G710" i="22"/>
  <c r="F710" i="22"/>
  <c r="E710" i="22"/>
  <c r="AH709" i="22"/>
  <c r="AE709" i="22"/>
  <c r="AD709" i="22"/>
  <c r="AC709" i="22"/>
  <c r="AA709" i="22"/>
  <c r="Z709" i="22"/>
  <c r="Y709" i="22"/>
  <c r="W709" i="22"/>
  <c r="V709" i="22"/>
  <c r="U709" i="22"/>
  <c r="S709" i="22"/>
  <c r="R709" i="22"/>
  <c r="Q709" i="22"/>
  <c r="O709" i="22"/>
  <c r="N709" i="22"/>
  <c r="M709" i="22"/>
  <c r="K709" i="22"/>
  <c r="J709" i="22"/>
  <c r="I709" i="22"/>
  <c r="G709" i="22"/>
  <c r="F709" i="22"/>
  <c r="E709" i="22"/>
  <c r="AH708" i="22"/>
  <c r="AE708" i="22"/>
  <c r="AD708" i="22"/>
  <c r="AC708" i="22"/>
  <c r="AA708" i="22"/>
  <c r="Z708" i="22"/>
  <c r="Y708" i="22"/>
  <c r="W708" i="22"/>
  <c r="V708" i="22"/>
  <c r="U708" i="22"/>
  <c r="S708" i="22"/>
  <c r="R708" i="22"/>
  <c r="Q708" i="22"/>
  <c r="O708" i="22"/>
  <c r="N708" i="22"/>
  <c r="M708" i="22"/>
  <c r="K708" i="22"/>
  <c r="J708" i="22"/>
  <c r="I708" i="22"/>
  <c r="G708" i="22"/>
  <c r="F708" i="22"/>
  <c r="E708" i="22"/>
  <c r="AH707" i="22"/>
  <c r="AE707" i="22"/>
  <c r="AD707" i="22"/>
  <c r="AC707" i="22"/>
  <c r="AA707" i="22"/>
  <c r="Z707" i="22"/>
  <c r="Y707" i="22"/>
  <c r="W707" i="22"/>
  <c r="V707" i="22"/>
  <c r="U707" i="22"/>
  <c r="S707" i="22"/>
  <c r="R707" i="22"/>
  <c r="Q707" i="22"/>
  <c r="O707" i="22"/>
  <c r="N707" i="22"/>
  <c r="M707" i="22"/>
  <c r="K707" i="22"/>
  <c r="J707" i="22"/>
  <c r="I707" i="22"/>
  <c r="G707" i="22"/>
  <c r="F707" i="22"/>
  <c r="E707" i="22"/>
  <c r="AH706" i="22"/>
  <c r="AE706" i="22"/>
  <c r="AD706" i="22"/>
  <c r="AC706" i="22"/>
  <c r="AA706" i="22"/>
  <c r="Z706" i="22"/>
  <c r="Y706" i="22"/>
  <c r="W706" i="22"/>
  <c r="V706" i="22"/>
  <c r="U706" i="22"/>
  <c r="S706" i="22"/>
  <c r="R706" i="22"/>
  <c r="Q706" i="22"/>
  <c r="O706" i="22"/>
  <c r="N706" i="22"/>
  <c r="M706" i="22"/>
  <c r="K706" i="22"/>
  <c r="J706" i="22"/>
  <c r="I706" i="22"/>
  <c r="G706" i="22"/>
  <c r="F706" i="22"/>
  <c r="E706" i="22"/>
  <c r="AH705" i="22"/>
  <c r="AI709" i="22" s="1"/>
  <c r="AE705" i="22"/>
  <c r="AD705" i="22"/>
  <c r="AC705" i="22"/>
  <c r="AA705" i="22"/>
  <c r="Z705" i="22"/>
  <c r="Y705" i="22"/>
  <c r="W705" i="22"/>
  <c r="V705" i="22"/>
  <c r="U705" i="22"/>
  <c r="S705" i="22"/>
  <c r="R705" i="22"/>
  <c r="Q705" i="22"/>
  <c r="O705" i="22"/>
  <c r="N705" i="22"/>
  <c r="M705" i="22"/>
  <c r="K705" i="22"/>
  <c r="J705" i="22"/>
  <c r="I705" i="22"/>
  <c r="G705" i="22"/>
  <c r="F705" i="22"/>
  <c r="E705" i="22"/>
  <c r="AH704" i="22"/>
  <c r="AE704" i="22"/>
  <c r="AD704" i="22"/>
  <c r="AC704" i="22"/>
  <c r="AA704" i="22"/>
  <c r="Z704" i="22"/>
  <c r="Y704" i="22"/>
  <c r="W704" i="22"/>
  <c r="V704" i="22"/>
  <c r="U704" i="22"/>
  <c r="S704" i="22"/>
  <c r="R704" i="22"/>
  <c r="Q704" i="22"/>
  <c r="O704" i="22"/>
  <c r="N704" i="22"/>
  <c r="M704" i="22"/>
  <c r="K704" i="22"/>
  <c r="J704" i="22"/>
  <c r="I704" i="22"/>
  <c r="G704" i="22"/>
  <c r="F704" i="22"/>
  <c r="E704" i="22"/>
  <c r="AH703" i="22"/>
  <c r="AE703" i="22"/>
  <c r="AD703" i="22"/>
  <c r="AC703" i="22"/>
  <c r="AA703" i="22"/>
  <c r="Z703" i="22"/>
  <c r="Y703" i="22"/>
  <c r="W703" i="22"/>
  <c r="V703" i="22"/>
  <c r="U703" i="22"/>
  <c r="S703" i="22"/>
  <c r="R703" i="22"/>
  <c r="Q703" i="22"/>
  <c r="O703" i="22"/>
  <c r="N703" i="22"/>
  <c r="M703" i="22"/>
  <c r="K703" i="22"/>
  <c r="J703" i="22"/>
  <c r="I703" i="22"/>
  <c r="G703" i="22"/>
  <c r="F703" i="22"/>
  <c r="E703" i="22"/>
  <c r="AH702" i="22"/>
  <c r="AE702" i="22"/>
  <c r="AD702" i="22"/>
  <c r="AC702" i="22"/>
  <c r="AA702" i="22"/>
  <c r="Z702" i="22"/>
  <c r="Y702" i="22"/>
  <c r="W702" i="22"/>
  <c r="V702" i="22"/>
  <c r="U702" i="22"/>
  <c r="S702" i="22"/>
  <c r="R702" i="22"/>
  <c r="Q702" i="22"/>
  <c r="O702" i="22"/>
  <c r="N702" i="22"/>
  <c r="M702" i="22"/>
  <c r="K702" i="22"/>
  <c r="J702" i="22"/>
  <c r="I702" i="22"/>
  <c r="G702" i="22"/>
  <c r="F702" i="22"/>
  <c r="E702" i="22"/>
  <c r="AH701" i="22"/>
  <c r="AE701" i="22"/>
  <c r="AD701" i="22"/>
  <c r="AC701" i="22"/>
  <c r="AA701" i="22"/>
  <c r="Z701" i="22"/>
  <c r="Y701" i="22"/>
  <c r="W701" i="22"/>
  <c r="V701" i="22"/>
  <c r="U701" i="22"/>
  <c r="S701" i="22"/>
  <c r="R701" i="22"/>
  <c r="Q701" i="22"/>
  <c r="O701" i="22"/>
  <c r="N701" i="22"/>
  <c r="M701" i="22"/>
  <c r="K701" i="22"/>
  <c r="J701" i="22"/>
  <c r="I701" i="22"/>
  <c r="G701" i="22"/>
  <c r="F701" i="22"/>
  <c r="E701" i="22"/>
  <c r="AH700" i="22"/>
  <c r="AE700" i="22"/>
  <c r="AD700" i="22"/>
  <c r="AC700" i="22"/>
  <c r="AA700" i="22"/>
  <c r="Z700" i="22"/>
  <c r="Y700" i="22"/>
  <c r="W700" i="22"/>
  <c r="V700" i="22"/>
  <c r="U700" i="22"/>
  <c r="S700" i="22"/>
  <c r="R700" i="22"/>
  <c r="Q700" i="22"/>
  <c r="O700" i="22"/>
  <c r="N700" i="22"/>
  <c r="M700" i="22"/>
  <c r="K700" i="22"/>
  <c r="J700" i="22"/>
  <c r="I700" i="22"/>
  <c r="G700" i="22"/>
  <c r="F700" i="22"/>
  <c r="E700" i="22"/>
  <c r="AH699" i="22"/>
  <c r="AE699" i="22"/>
  <c r="AD699" i="22"/>
  <c r="AC699" i="22"/>
  <c r="AA699" i="22"/>
  <c r="Z699" i="22"/>
  <c r="Y699" i="22"/>
  <c r="W699" i="22"/>
  <c r="V699" i="22"/>
  <c r="U699" i="22"/>
  <c r="S699" i="22"/>
  <c r="R699" i="22"/>
  <c r="Q699" i="22"/>
  <c r="O699" i="22"/>
  <c r="N699" i="22"/>
  <c r="M699" i="22"/>
  <c r="K699" i="22"/>
  <c r="J699" i="22"/>
  <c r="I699" i="22"/>
  <c r="G699" i="22"/>
  <c r="F699" i="22"/>
  <c r="E699" i="22"/>
  <c r="AH698" i="22"/>
  <c r="AE698" i="22"/>
  <c r="AD698" i="22"/>
  <c r="AC698" i="22"/>
  <c r="AA698" i="22"/>
  <c r="Z698" i="22"/>
  <c r="Y698" i="22"/>
  <c r="W698" i="22"/>
  <c r="V698" i="22"/>
  <c r="U698" i="22"/>
  <c r="S698" i="22"/>
  <c r="R698" i="22"/>
  <c r="Q698" i="22"/>
  <c r="O698" i="22"/>
  <c r="N698" i="22"/>
  <c r="M698" i="22"/>
  <c r="K698" i="22"/>
  <c r="J698" i="22"/>
  <c r="I698" i="22"/>
  <c r="G698" i="22"/>
  <c r="F698" i="22"/>
  <c r="E698" i="22"/>
  <c r="AH697" i="22"/>
  <c r="AE697" i="22"/>
  <c r="AD697" i="22"/>
  <c r="AC697" i="22"/>
  <c r="AA697" i="22"/>
  <c r="Z697" i="22"/>
  <c r="Y697" i="22"/>
  <c r="W697" i="22"/>
  <c r="V697" i="22"/>
  <c r="U697" i="22"/>
  <c r="S697" i="22"/>
  <c r="R697" i="22"/>
  <c r="Q697" i="22"/>
  <c r="O697" i="22"/>
  <c r="N697" i="22"/>
  <c r="M697" i="22"/>
  <c r="K697" i="22"/>
  <c r="J697" i="22"/>
  <c r="I697" i="22"/>
  <c r="G697" i="22"/>
  <c r="F697" i="22"/>
  <c r="E697" i="22"/>
  <c r="AH696" i="22"/>
  <c r="AE696" i="22"/>
  <c r="AD696" i="22"/>
  <c r="AC696" i="22"/>
  <c r="AA696" i="22"/>
  <c r="Z696" i="22"/>
  <c r="Y696" i="22"/>
  <c r="W696" i="22"/>
  <c r="V696" i="22"/>
  <c r="U696" i="22"/>
  <c r="S696" i="22"/>
  <c r="R696" i="22"/>
  <c r="Q696" i="22"/>
  <c r="O696" i="22"/>
  <c r="N696" i="22"/>
  <c r="M696" i="22"/>
  <c r="K696" i="22"/>
  <c r="J696" i="22"/>
  <c r="I696" i="22"/>
  <c r="G696" i="22"/>
  <c r="F696" i="22"/>
  <c r="E696" i="22"/>
  <c r="AH695" i="22"/>
  <c r="AE695" i="22"/>
  <c r="AD695" i="22"/>
  <c r="AC695" i="22"/>
  <c r="AA695" i="22"/>
  <c r="Z695" i="22"/>
  <c r="Y695" i="22"/>
  <c r="W695" i="22"/>
  <c r="V695" i="22"/>
  <c r="U695" i="22"/>
  <c r="S695" i="22"/>
  <c r="R695" i="22"/>
  <c r="Q695" i="22"/>
  <c r="O695" i="22"/>
  <c r="N695" i="22"/>
  <c r="M695" i="22"/>
  <c r="K695" i="22"/>
  <c r="J695" i="22"/>
  <c r="I695" i="22"/>
  <c r="G695" i="22"/>
  <c r="F695" i="22"/>
  <c r="E695" i="22"/>
  <c r="AH694" i="22"/>
  <c r="AE694" i="22"/>
  <c r="AD694" i="22"/>
  <c r="AC694" i="22"/>
  <c r="AA694" i="22"/>
  <c r="Z694" i="22"/>
  <c r="Y694" i="22"/>
  <c r="W694" i="22"/>
  <c r="V694" i="22"/>
  <c r="U694" i="22"/>
  <c r="S694" i="22"/>
  <c r="R694" i="22"/>
  <c r="Q694" i="22"/>
  <c r="O694" i="22"/>
  <c r="N694" i="22"/>
  <c r="M694" i="22"/>
  <c r="K694" i="22"/>
  <c r="J694" i="22"/>
  <c r="I694" i="22"/>
  <c r="G694" i="22"/>
  <c r="F694" i="22"/>
  <c r="E694" i="22"/>
  <c r="AH693" i="22"/>
  <c r="AE693" i="22"/>
  <c r="AD693" i="22"/>
  <c r="AC693" i="22"/>
  <c r="AA693" i="22"/>
  <c r="Z693" i="22"/>
  <c r="Y693" i="22"/>
  <c r="W693" i="22"/>
  <c r="V693" i="22"/>
  <c r="U693" i="22"/>
  <c r="S693" i="22"/>
  <c r="R693" i="22"/>
  <c r="Q693" i="22"/>
  <c r="O693" i="22"/>
  <c r="N693" i="22"/>
  <c r="M693" i="22"/>
  <c r="K693" i="22"/>
  <c r="J693" i="22"/>
  <c r="I693" i="22"/>
  <c r="G693" i="22"/>
  <c r="F693" i="22"/>
  <c r="E693" i="22"/>
  <c r="AH692" i="22"/>
  <c r="AE692" i="22"/>
  <c r="AD692" i="22"/>
  <c r="AC692" i="22"/>
  <c r="AA692" i="22"/>
  <c r="Z692" i="22"/>
  <c r="Y692" i="22"/>
  <c r="W692" i="22"/>
  <c r="V692" i="22"/>
  <c r="U692" i="22"/>
  <c r="S692" i="22"/>
  <c r="R692" i="22"/>
  <c r="Q692" i="22"/>
  <c r="O692" i="22"/>
  <c r="N692" i="22"/>
  <c r="M692" i="22"/>
  <c r="K692" i="22"/>
  <c r="J692" i="22"/>
  <c r="I692" i="22"/>
  <c r="G692" i="22"/>
  <c r="F692" i="22"/>
  <c r="E692" i="22"/>
  <c r="AH691" i="22"/>
  <c r="AI691" i="22" s="1"/>
  <c r="AE691" i="22"/>
  <c r="AD691" i="22"/>
  <c r="AC691" i="22"/>
  <c r="AA691" i="22"/>
  <c r="Z691" i="22"/>
  <c r="Y691" i="22"/>
  <c r="W691" i="22"/>
  <c r="V691" i="22"/>
  <c r="U691" i="22"/>
  <c r="S691" i="22"/>
  <c r="R691" i="22"/>
  <c r="Q691" i="22"/>
  <c r="O691" i="22"/>
  <c r="N691" i="22"/>
  <c r="M691" i="22"/>
  <c r="K691" i="22"/>
  <c r="J691" i="22"/>
  <c r="I691" i="22"/>
  <c r="G691" i="22"/>
  <c r="F691" i="22"/>
  <c r="E691" i="22"/>
  <c r="AH690" i="22"/>
  <c r="AD690" i="22"/>
  <c r="AC690" i="22"/>
  <c r="Z690" i="22"/>
  <c r="Y690" i="22"/>
  <c r="V690" i="22"/>
  <c r="U690" i="22"/>
  <c r="R690" i="22"/>
  <c r="Q690" i="22"/>
  <c r="N690" i="22"/>
  <c r="M690" i="22"/>
  <c r="J690" i="22"/>
  <c r="I690" i="22"/>
  <c r="F690" i="22"/>
  <c r="E690" i="22"/>
  <c r="AH689" i="22"/>
  <c r="AD689" i="22"/>
  <c r="AC689" i="22"/>
  <c r="Z689" i="22"/>
  <c r="Y689" i="22"/>
  <c r="V689" i="22"/>
  <c r="U689" i="22"/>
  <c r="R689" i="22"/>
  <c r="Q689" i="22"/>
  <c r="N689" i="22"/>
  <c r="M689" i="22"/>
  <c r="J689" i="22"/>
  <c r="I689" i="22"/>
  <c r="F689" i="22"/>
  <c r="E689" i="22"/>
  <c r="AH688" i="22"/>
  <c r="AD688" i="22"/>
  <c r="AC688" i="22"/>
  <c r="Z688" i="22"/>
  <c r="Y688" i="22"/>
  <c r="V688" i="22"/>
  <c r="U688" i="22"/>
  <c r="R688" i="22"/>
  <c r="Q688" i="22"/>
  <c r="N688" i="22"/>
  <c r="M688" i="22"/>
  <c r="J688" i="22"/>
  <c r="I688" i="22"/>
  <c r="F688" i="22"/>
  <c r="E688" i="22"/>
  <c r="AH681" i="22"/>
  <c r="AE681" i="22"/>
  <c r="AD681" i="22"/>
  <c r="AC681" i="22"/>
  <c r="AA681" i="22"/>
  <c r="Z681" i="22"/>
  <c r="Y681" i="22"/>
  <c r="W681" i="22"/>
  <c r="V681" i="22"/>
  <c r="U681" i="22"/>
  <c r="S681" i="22"/>
  <c r="R681" i="22"/>
  <c r="Q681" i="22"/>
  <c r="O681" i="22"/>
  <c r="N681" i="22"/>
  <c r="M681" i="22"/>
  <c r="K681" i="22"/>
  <c r="J681" i="22"/>
  <c r="I681" i="22"/>
  <c r="G681" i="22"/>
  <c r="F681" i="22"/>
  <c r="E681" i="22"/>
  <c r="AH680" i="22"/>
  <c r="AE680" i="22"/>
  <c r="AD680" i="22"/>
  <c r="AC680" i="22"/>
  <c r="AA680" i="22"/>
  <c r="Z680" i="22"/>
  <c r="Y680" i="22"/>
  <c r="W680" i="22"/>
  <c r="V680" i="22"/>
  <c r="U680" i="22"/>
  <c r="S680" i="22"/>
  <c r="R680" i="22"/>
  <c r="Q680" i="22"/>
  <c r="O680" i="22"/>
  <c r="N680" i="22"/>
  <c r="M680" i="22"/>
  <c r="K680" i="22"/>
  <c r="J680" i="22"/>
  <c r="I680" i="22"/>
  <c r="G680" i="22"/>
  <c r="F680" i="22"/>
  <c r="E680" i="22"/>
  <c r="AH679" i="22"/>
  <c r="AI683" i="22" s="1"/>
  <c r="AE679" i="22"/>
  <c r="AD679" i="22"/>
  <c r="AC679" i="22"/>
  <c r="AA679" i="22"/>
  <c r="Z679" i="22"/>
  <c r="Y679" i="22"/>
  <c r="W679" i="22"/>
  <c r="V679" i="22"/>
  <c r="U679" i="22"/>
  <c r="S679" i="22"/>
  <c r="R679" i="22"/>
  <c r="Q679" i="22"/>
  <c r="O679" i="22"/>
  <c r="N679" i="22"/>
  <c r="M679" i="22"/>
  <c r="K679" i="22"/>
  <c r="J679" i="22"/>
  <c r="I679" i="22"/>
  <c r="G679" i="22"/>
  <c r="F679" i="22"/>
  <c r="E679" i="22"/>
  <c r="AH678" i="22"/>
  <c r="AI682" i="22" s="1"/>
  <c r="AE678" i="22"/>
  <c r="AD678" i="22"/>
  <c r="AC678" i="22"/>
  <c r="AA678" i="22"/>
  <c r="Z678" i="22"/>
  <c r="Y678" i="22"/>
  <c r="W678" i="22"/>
  <c r="V678" i="22"/>
  <c r="U678" i="22"/>
  <c r="S678" i="22"/>
  <c r="R678" i="22"/>
  <c r="Q678" i="22"/>
  <c r="O678" i="22"/>
  <c r="N678" i="22"/>
  <c r="M678" i="22"/>
  <c r="K678" i="22"/>
  <c r="J678" i="22"/>
  <c r="I678" i="22"/>
  <c r="G678" i="22"/>
  <c r="F678" i="22"/>
  <c r="E678" i="22"/>
  <c r="AH677" i="22"/>
  <c r="AE677" i="22"/>
  <c r="AD677" i="22"/>
  <c r="AC677" i="22"/>
  <c r="AA677" i="22"/>
  <c r="Z677" i="22"/>
  <c r="Y677" i="22"/>
  <c r="W677" i="22"/>
  <c r="V677" i="22"/>
  <c r="U677" i="22"/>
  <c r="S677" i="22"/>
  <c r="R677" i="22"/>
  <c r="Q677" i="22"/>
  <c r="O677" i="22"/>
  <c r="N677" i="22"/>
  <c r="M677" i="22"/>
  <c r="K677" i="22"/>
  <c r="J677" i="22"/>
  <c r="I677" i="22"/>
  <c r="G677" i="22"/>
  <c r="F677" i="22"/>
  <c r="E677" i="22"/>
  <c r="AH676" i="22"/>
  <c r="AE676" i="22"/>
  <c r="AD676" i="22"/>
  <c r="AC676" i="22"/>
  <c r="AA676" i="22"/>
  <c r="Z676" i="22"/>
  <c r="Y676" i="22"/>
  <c r="W676" i="22"/>
  <c r="V676" i="22"/>
  <c r="U676" i="22"/>
  <c r="S676" i="22"/>
  <c r="R676" i="22"/>
  <c r="Q676" i="22"/>
  <c r="O676" i="22"/>
  <c r="N676" i="22"/>
  <c r="M676" i="22"/>
  <c r="K676" i="22"/>
  <c r="J676" i="22"/>
  <c r="I676" i="22"/>
  <c r="G676" i="22"/>
  <c r="F676" i="22"/>
  <c r="E676" i="22"/>
  <c r="AH675" i="22"/>
  <c r="AE675" i="22"/>
  <c r="AD675" i="22"/>
  <c r="AC675" i="22"/>
  <c r="AA675" i="22"/>
  <c r="Z675" i="22"/>
  <c r="Y675" i="22"/>
  <c r="W675" i="22"/>
  <c r="V675" i="22"/>
  <c r="U675" i="22"/>
  <c r="S675" i="22"/>
  <c r="R675" i="22"/>
  <c r="Q675" i="22"/>
  <c r="O675" i="22"/>
  <c r="N675" i="22"/>
  <c r="M675" i="22"/>
  <c r="K675" i="22"/>
  <c r="J675" i="22"/>
  <c r="I675" i="22"/>
  <c r="G675" i="22"/>
  <c r="F675" i="22"/>
  <c r="E675" i="22"/>
  <c r="AH674" i="22"/>
  <c r="AE674" i="22"/>
  <c r="AD674" i="22"/>
  <c r="AC674" i="22"/>
  <c r="AA674" i="22"/>
  <c r="Z674" i="22"/>
  <c r="Y674" i="22"/>
  <c r="W674" i="22"/>
  <c r="V674" i="22"/>
  <c r="U674" i="22"/>
  <c r="S674" i="22"/>
  <c r="R674" i="22"/>
  <c r="Q674" i="22"/>
  <c r="O674" i="22"/>
  <c r="N674" i="22"/>
  <c r="M674" i="22"/>
  <c r="K674" i="22"/>
  <c r="J674" i="22"/>
  <c r="I674" i="22"/>
  <c r="G674" i="22"/>
  <c r="F674" i="22"/>
  <c r="E674" i="22"/>
  <c r="AH673" i="22"/>
  <c r="AE673" i="22"/>
  <c r="AD673" i="22"/>
  <c r="AC673" i="22"/>
  <c r="AA673" i="22"/>
  <c r="Z673" i="22"/>
  <c r="Y673" i="22"/>
  <c r="W673" i="22"/>
  <c r="V673" i="22"/>
  <c r="U673" i="22"/>
  <c r="S673" i="22"/>
  <c r="R673" i="22"/>
  <c r="Q673" i="22"/>
  <c r="O673" i="22"/>
  <c r="N673" i="22"/>
  <c r="M673" i="22"/>
  <c r="K673" i="22"/>
  <c r="J673" i="22"/>
  <c r="I673" i="22"/>
  <c r="G673" i="22"/>
  <c r="F673" i="22"/>
  <c r="E673" i="22"/>
  <c r="AH672" i="22"/>
  <c r="AE672" i="22"/>
  <c r="AD672" i="22"/>
  <c r="AC672" i="22"/>
  <c r="AA672" i="22"/>
  <c r="Z672" i="22"/>
  <c r="Y672" i="22"/>
  <c r="W672" i="22"/>
  <c r="V672" i="22"/>
  <c r="U672" i="22"/>
  <c r="S672" i="22"/>
  <c r="R672" i="22"/>
  <c r="Q672" i="22"/>
  <c r="O672" i="22"/>
  <c r="N672" i="22"/>
  <c r="M672" i="22"/>
  <c r="K672" i="22"/>
  <c r="J672" i="22"/>
  <c r="I672" i="22"/>
  <c r="G672" i="22"/>
  <c r="F672" i="22"/>
  <c r="E672" i="22"/>
  <c r="AH671" i="22"/>
  <c r="AI675" i="22" s="1"/>
  <c r="AE671" i="22"/>
  <c r="AD671" i="22"/>
  <c r="AC671" i="22"/>
  <c r="AA671" i="22"/>
  <c r="Z671" i="22"/>
  <c r="Y671" i="22"/>
  <c r="W671" i="22"/>
  <c r="V671" i="22"/>
  <c r="U671" i="22"/>
  <c r="S671" i="22"/>
  <c r="R671" i="22"/>
  <c r="Q671" i="22"/>
  <c r="O671" i="22"/>
  <c r="N671" i="22"/>
  <c r="M671" i="22"/>
  <c r="K671" i="22"/>
  <c r="J671" i="22"/>
  <c r="I671" i="22"/>
  <c r="G671" i="22"/>
  <c r="F671" i="22"/>
  <c r="E671" i="22"/>
  <c r="AH670" i="22"/>
  <c r="AE670" i="22"/>
  <c r="AD670" i="22"/>
  <c r="AC670" i="22"/>
  <c r="AA670" i="22"/>
  <c r="Z670" i="22"/>
  <c r="Y670" i="22"/>
  <c r="W670" i="22"/>
  <c r="V670" i="22"/>
  <c r="U670" i="22"/>
  <c r="S670" i="22"/>
  <c r="R670" i="22"/>
  <c r="Q670" i="22"/>
  <c r="O670" i="22"/>
  <c r="N670" i="22"/>
  <c r="M670" i="22"/>
  <c r="K670" i="22"/>
  <c r="J670" i="22"/>
  <c r="I670" i="22"/>
  <c r="G670" i="22"/>
  <c r="F670" i="22"/>
  <c r="E670" i="22"/>
  <c r="AH669" i="22"/>
  <c r="AE669" i="22"/>
  <c r="AD669" i="22"/>
  <c r="AC669" i="22"/>
  <c r="AA669" i="22"/>
  <c r="Z669" i="22"/>
  <c r="Y669" i="22"/>
  <c r="W669" i="22"/>
  <c r="V669" i="22"/>
  <c r="U669" i="22"/>
  <c r="S669" i="22"/>
  <c r="R669" i="22"/>
  <c r="Q669" i="22"/>
  <c r="O669" i="22"/>
  <c r="N669" i="22"/>
  <c r="M669" i="22"/>
  <c r="K669" i="22"/>
  <c r="J669" i="22"/>
  <c r="I669" i="22"/>
  <c r="G669" i="22"/>
  <c r="F669" i="22"/>
  <c r="E669" i="22"/>
  <c r="AH668" i="22"/>
  <c r="AE668" i="22"/>
  <c r="AD668" i="22"/>
  <c r="AC668" i="22"/>
  <c r="AA668" i="22"/>
  <c r="Z668" i="22"/>
  <c r="Y668" i="22"/>
  <c r="W668" i="22"/>
  <c r="V668" i="22"/>
  <c r="U668" i="22"/>
  <c r="S668" i="22"/>
  <c r="R668" i="22"/>
  <c r="Q668" i="22"/>
  <c r="O668" i="22"/>
  <c r="N668" i="22"/>
  <c r="M668" i="22"/>
  <c r="K668" i="22"/>
  <c r="J668" i="22"/>
  <c r="I668" i="22"/>
  <c r="G668" i="22"/>
  <c r="F668" i="22"/>
  <c r="E668" i="22"/>
  <c r="AH667" i="22"/>
  <c r="AE667" i="22"/>
  <c r="AD667" i="22"/>
  <c r="AC667" i="22"/>
  <c r="AA667" i="22"/>
  <c r="Z667" i="22"/>
  <c r="Y667" i="22"/>
  <c r="W667" i="22"/>
  <c r="V667" i="22"/>
  <c r="U667" i="22"/>
  <c r="S667" i="22"/>
  <c r="R667" i="22"/>
  <c r="Q667" i="22"/>
  <c r="O667" i="22"/>
  <c r="N667" i="22"/>
  <c r="M667" i="22"/>
  <c r="K667" i="22"/>
  <c r="J667" i="22"/>
  <c r="I667" i="22"/>
  <c r="G667" i="22"/>
  <c r="F667" i="22"/>
  <c r="E667" i="22"/>
  <c r="AH666" i="22"/>
  <c r="AE666" i="22"/>
  <c r="AD666" i="22"/>
  <c r="AC666" i="22"/>
  <c r="AA666" i="22"/>
  <c r="Z666" i="22"/>
  <c r="Y666" i="22"/>
  <c r="W666" i="22"/>
  <c r="V666" i="22"/>
  <c r="U666" i="22"/>
  <c r="S666" i="22"/>
  <c r="R666" i="22"/>
  <c r="Q666" i="22"/>
  <c r="O666" i="22"/>
  <c r="N666" i="22"/>
  <c r="M666" i="22"/>
  <c r="K666" i="22"/>
  <c r="J666" i="22"/>
  <c r="I666" i="22"/>
  <c r="G666" i="22"/>
  <c r="F666" i="22"/>
  <c r="E666" i="22"/>
  <c r="AH665" i="22"/>
  <c r="AE665" i="22"/>
  <c r="AD665" i="22"/>
  <c r="AC665" i="22"/>
  <c r="AA665" i="22"/>
  <c r="Z665" i="22"/>
  <c r="Y665" i="22"/>
  <c r="W665" i="22"/>
  <c r="V665" i="22"/>
  <c r="U665" i="22"/>
  <c r="S665" i="22"/>
  <c r="R665" i="22"/>
  <c r="Q665" i="22"/>
  <c r="O665" i="22"/>
  <c r="N665" i="22"/>
  <c r="M665" i="22"/>
  <c r="K665" i="22"/>
  <c r="J665" i="22"/>
  <c r="I665" i="22"/>
  <c r="G665" i="22"/>
  <c r="F665" i="22"/>
  <c r="E665" i="22"/>
  <c r="AH664" i="22"/>
  <c r="AC664" i="22"/>
  <c r="Y664" i="22"/>
  <c r="U664" i="22"/>
  <c r="Q664" i="22"/>
  <c r="O664" i="22"/>
  <c r="N664" i="22"/>
  <c r="M664" i="22"/>
  <c r="K664" i="22"/>
  <c r="J664" i="22"/>
  <c r="I664" i="22"/>
  <c r="G664" i="22"/>
  <c r="F664" i="22"/>
  <c r="E664" i="22"/>
  <c r="AH663" i="22"/>
  <c r="AC663" i="22"/>
  <c r="Y663" i="22"/>
  <c r="U663" i="22"/>
  <c r="Q663" i="22"/>
  <c r="O663" i="22"/>
  <c r="N663" i="22"/>
  <c r="M663" i="22"/>
  <c r="K663" i="22"/>
  <c r="J663" i="22"/>
  <c r="I663" i="22"/>
  <c r="G663" i="22"/>
  <c r="F663" i="22"/>
  <c r="E663" i="22"/>
  <c r="AH662" i="22"/>
  <c r="AC662" i="22"/>
  <c r="Y662" i="22"/>
  <c r="U662" i="22"/>
  <c r="Q662" i="22"/>
  <c r="O662" i="22"/>
  <c r="N662" i="22"/>
  <c r="M662" i="22"/>
  <c r="K662" i="22"/>
  <c r="J662" i="22"/>
  <c r="I662" i="22"/>
  <c r="G662" i="22"/>
  <c r="F662" i="22"/>
  <c r="E662" i="22"/>
  <c r="AH661" i="22"/>
  <c r="O661" i="22"/>
  <c r="N661" i="22"/>
  <c r="M661" i="22"/>
  <c r="K661" i="22"/>
  <c r="J661" i="22"/>
  <c r="I661" i="22"/>
  <c r="G661" i="22"/>
  <c r="F661" i="22"/>
  <c r="E661" i="22"/>
  <c r="AH660" i="22"/>
  <c r="O660" i="22"/>
  <c r="N660" i="22"/>
  <c r="M660" i="22"/>
  <c r="K660" i="22"/>
  <c r="J660" i="22"/>
  <c r="I660" i="22"/>
  <c r="G660" i="22"/>
  <c r="F660" i="22"/>
  <c r="E660" i="22"/>
  <c r="AH659" i="22"/>
  <c r="O659" i="22"/>
  <c r="N659" i="22"/>
  <c r="M659" i="22"/>
  <c r="K659" i="22"/>
  <c r="J659" i="22"/>
  <c r="I659" i="22"/>
  <c r="G659" i="22"/>
  <c r="F659" i="22"/>
  <c r="E659" i="22"/>
  <c r="AH658" i="22"/>
  <c r="O658" i="22"/>
  <c r="N658" i="22"/>
  <c r="M658" i="22"/>
  <c r="K658" i="22"/>
  <c r="J658" i="22"/>
  <c r="I658" i="22"/>
  <c r="G658" i="22"/>
  <c r="F658" i="22"/>
  <c r="E658" i="22"/>
  <c r="AH657" i="22"/>
  <c r="O657" i="22"/>
  <c r="N657" i="22"/>
  <c r="M657" i="22"/>
  <c r="K657" i="22"/>
  <c r="J657" i="22"/>
  <c r="I657" i="22"/>
  <c r="G657" i="22"/>
  <c r="F657" i="22"/>
  <c r="E657" i="22"/>
  <c r="AH656" i="22"/>
  <c r="O656" i="22"/>
  <c r="N656" i="22"/>
  <c r="M656" i="22"/>
  <c r="K656" i="22"/>
  <c r="J656" i="22"/>
  <c r="I656" i="22"/>
  <c r="G656" i="22"/>
  <c r="F656" i="22"/>
  <c r="E656" i="22"/>
  <c r="AH655" i="22"/>
  <c r="O655" i="22"/>
  <c r="N655" i="22"/>
  <c r="M655" i="22"/>
  <c r="K655" i="22"/>
  <c r="J655" i="22"/>
  <c r="I655" i="22"/>
  <c r="G655" i="22"/>
  <c r="F655" i="22"/>
  <c r="E655" i="22"/>
  <c r="AH654" i="22"/>
  <c r="O654" i="22"/>
  <c r="N654" i="22"/>
  <c r="M654" i="22"/>
  <c r="K654" i="22"/>
  <c r="J654" i="22"/>
  <c r="I654" i="22"/>
  <c r="G654" i="22"/>
  <c r="F654" i="22"/>
  <c r="E654" i="22"/>
  <c r="AH653" i="22"/>
  <c r="O653" i="22"/>
  <c r="N653" i="22"/>
  <c r="M653" i="22"/>
  <c r="K653" i="22"/>
  <c r="J653" i="22"/>
  <c r="I653" i="22"/>
  <c r="G653" i="22"/>
  <c r="F653" i="22"/>
  <c r="E653" i="22"/>
  <c r="AH652" i="22"/>
  <c r="O652" i="22"/>
  <c r="N652" i="22"/>
  <c r="M652" i="22"/>
  <c r="K652" i="22"/>
  <c r="J652" i="22"/>
  <c r="I652" i="22"/>
  <c r="G652" i="22"/>
  <c r="F652" i="22"/>
  <c r="E652" i="22"/>
  <c r="AH651" i="22"/>
  <c r="O651" i="22"/>
  <c r="N651" i="22"/>
  <c r="M651" i="22"/>
  <c r="K651" i="22"/>
  <c r="J651" i="22"/>
  <c r="I651" i="22"/>
  <c r="G651" i="22"/>
  <c r="F651" i="22"/>
  <c r="E651" i="22"/>
  <c r="AH650" i="22"/>
  <c r="O650" i="22"/>
  <c r="N650" i="22"/>
  <c r="M650" i="22"/>
  <c r="K650" i="22"/>
  <c r="J650" i="22"/>
  <c r="I650" i="22"/>
  <c r="G650" i="22"/>
  <c r="F650" i="22"/>
  <c r="E650" i="22"/>
  <c r="AH649" i="22"/>
  <c r="O649" i="22"/>
  <c r="N649" i="22"/>
  <c r="M649" i="22"/>
  <c r="K649" i="22"/>
  <c r="J649" i="22"/>
  <c r="I649" i="22"/>
  <c r="G649" i="22"/>
  <c r="F649" i="22"/>
  <c r="E649" i="22"/>
  <c r="AH648" i="22"/>
  <c r="O648" i="22"/>
  <c r="N648" i="22"/>
  <c r="M648" i="22"/>
  <c r="K648" i="22"/>
  <c r="J648" i="22"/>
  <c r="I648" i="22"/>
  <c r="G648" i="22"/>
  <c r="F648" i="22"/>
  <c r="E648" i="22"/>
  <c r="AH647" i="22"/>
  <c r="O647" i="22"/>
  <c r="N647" i="22"/>
  <c r="M647" i="22"/>
  <c r="K647" i="22"/>
  <c r="J647" i="22"/>
  <c r="I647" i="22"/>
  <c r="G647" i="22"/>
  <c r="F647" i="22"/>
  <c r="E647" i="22"/>
  <c r="AH646" i="22"/>
  <c r="O646" i="22"/>
  <c r="N646" i="22"/>
  <c r="M646" i="22"/>
  <c r="K646" i="22"/>
  <c r="J646" i="22"/>
  <c r="I646" i="22"/>
  <c r="G646" i="22"/>
  <c r="F646" i="22"/>
  <c r="E646" i="22"/>
  <c r="AH645" i="22"/>
  <c r="O645" i="22"/>
  <c r="N645" i="22"/>
  <c r="M645" i="22"/>
  <c r="K645" i="22"/>
  <c r="J645" i="22"/>
  <c r="I645" i="22"/>
  <c r="G645" i="22"/>
  <c r="F645" i="22"/>
  <c r="E645" i="22"/>
  <c r="AH644" i="22"/>
  <c r="O644" i="22"/>
  <c r="N644" i="22"/>
  <c r="M644" i="22"/>
  <c r="K644" i="22"/>
  <c r="J644" i="22"/>
  <c r="I644" i="22"/>
  <c r="G644" i="22"/>
  <c r="F644" i="22"/>
  <c r="E644" i="22"/>
  <c r="AH643" i="22"/>
  <c r="O643" i="22"/>
  <c r="N643" i="22"/>
  <c r="M643" i="22"/>
  <c r="K643" i="22"/>
  <c r="J643" i="22"/>
  <c r="I643" i="22"/>
  <c r="G643" i="22"/>
  <c r="F643" i="22"/>
  <c r="E643" i="22"/>
  <c r="AH642" i="22"/>
  <c r="O642" i="22"/>
  <c r="N642" i="22"/>
  <c r="M642" i="22"/>
  <c r="K642" i="22"/>
  <c r="J642" i="22"/>
  <c r="I642" i="22"/>
  <c r="G642" i="22"/>
  <c r="F642" i="22"/>
  <c r="E642" i="22"/>
  <c r="AH641" i="22"/>
  <c r="O641" i="22"/>
  <c r="N641" i="22"/>
  <c r="M641" i="22"/>
  <c r="K641" i="22"/>
  <c r="J641" i="22"/>
  <c r="I641" i="22"/>
  <c r="G641" i="22"/>
  <c r="F641" i="22"/>
  <c r="E641" i="22"/>
  <c r="AH640" i="22"/>
  <c r="O640" i="22"/>
  <c r="N640" i="22"/>
  <c r="M640" i="22"/>
  <c r="K640" i="22"/>
  <c r="J640" i="22"/>
  <c r="I640" i="22"/>
  <c r="G640" i="22"/>
  <c r="F640" i="22"/>
  <c r="E640" i="22"/>
  <c r="AH639" i="22"/>
  <c r="N639" i="22"/>
  <c r="M639" i="22"/>
  <c r="J639" i="22"/>
  <c r="I639" i="22"/>
  <c r="F639" i="22"/>
  <c r="E639" i="22"/>
  <c r="AH638" i="22"/>
  <c r="AI638" i="22" s="1"/>
  <c r="N638" i="22"/>
  <c r="M638" i="22"/>
  <c r="J638" i="22"/>
  <c r="I638" i="22"/>
  <c r="F638" i="22"/>
  <c r="E638" i="22"/>
  <c r="AH637" i="22"/>
  <c r="N637" i="22"/>
  <c r="M637" i="22"/>
  <c r="J637" i="22"/>
  <c r="I637" i="22"/>
  <c r="F637" i="22"/>
  <c r="E637" i="22"/>
  <c r="AH630" i="22"/>
  <c r="AE630" i="22"/>
  <c r="AD630" i="22"/>
  <c r="AC630" i="22"/>
  <c r="AA630" i="22"/>
  <c r="Z630" i="22"/>
  <c r="Y630" i="22"/>
  <c r="W630" i="22"/>
  <c r="V630" i="22"/>
  <c r="U630" i="22"/>
  <c r="S630" i="22"/>
  <c r="R630" i="22"/>
  <c r="Q630" i="22"/>
  <c r="O630" i="22"/>
  <c r="N630" i="22"/>
  <c r="M630" i="22"/>
  <c r="K630" i="22"/>
  <c r="J630" i="22"/>
  <c r="I630" i="22"/>
  <c r="G630" i="22"/>
  <c r="F630" i="22"/>
  <c r="E630" i="22"/>
  <c r="AH629" i="22"/>
  <c r="AE629" i="22"/>
  <c r="AD629" i="22"/>
  <c r="AC629" i="22"/>
  <c r="AA629" i="22"/>
  <c r="Z629" i="22"/>
  <c r="Y629" i="22"/>
  <c r="W629" i="22"/>
  <c r="V629" i="22"/>
  <c r="U629" i="22"/>
  <c r="S629" i="22"/>
  <c r="R629" i="22"/>
  <c r="Q629" i="22"/>
  <c r="O629" i="22"/>
  <c r="N629" i="22"/>
  <c r="M629" i="22"/>
  <c r="K629" i="22"/>
  <c r="J629" i="22"/>
  <c r="I629" i="22"/>
  <c r="G629" i="22"/>
  <c r="F629" i="22"/>
  <c r="E629" i="22"/>
  <c r="AH628" i="22"/>
  <c r="AI632" i="22" s="1"/>
  <c r="AE628" i="22"/>
  <c r="AD628" i="22"/>
  <c r="AC628" i="22"/>
  <c r="AA628" i="22"/>
  <c r="Z628" i="22"/>
  <c r="Y628" i="22"/>
  <c r="W628" i="22"/>
  <c r="V628" i="22"/>
  <c r="U628" i="22"/>
  <c r="S628" i="22"/>
  <c r="R628" i="22"/>
  <c r="Q628" i="22"/>
  <c r="O628" i="22"/>
  <c r="N628" i="22"/>
  <c r="M628" i="22"/>
  <c r="K628" i="22"/>
  <c r="J628" i="22"/>
  <c r="I628" i="22"/>
  <c r="G628" i="22"/>
  <c r="F628" i="22"/>
  <c r="E628" i="22"/>
  <c r="AH627" i="22"/>
  <c r="AI631" i="22" s="1"/>
  <c r="AE627" i="22"/>
  <c r="AD627" i="22"/>
  <c r="AC627" i="22"/>
  <c r="AA627" i="22"/>
  <c r="Z627" i="22"/>
  <c r="Y627" i="22"/>
  <c r="W627" i="22"/>
  <c r="V627" i="22"/>
  <c r="U627" i="22"/>
  <c r="S627" i="22"/>
  <c r="R627" i="22"/>
  <c r="Q627" i="22"/>
  <c r="O627" i="22"/>
  <c r="N627" i="22"/>
  <c r="M627" i="22"/>
  <c r="K627" i="22"/>
  <c r="J627" i="22"/>
  <c r="I627" i="22"/>
  <c r="G627" i="22"/>
  <c r="F627" i="22"/>
  <c r="E627" i="22"/>
  <c r="AH626" i="22"/>
  <c r="AE626" i="22"/>
  <c r="AD626" i="22"/>
  <c r="AC626" i="22"/>
  <c r="AA626" i="22"/>
  <c r="Z626" i="22"/>
  <c r="Y626" i="22"/>
  <c r="W626" i="22"/>
  <c r="V626" i="22"/>
  <c r="U626" i="22"/>
  <c r="S626" i="22"/>
  <c r="R626" i="22"/>
  <c r="Q626" i="22"/>
  <c r="O626" i="22"/>
  <c r="N626" i="22"/>
  <c r="M626" i="22"/>
  <c r="K626" i="22"/>
  <c r="J626" i="22"/>
  <c r="I626" i="22"/>
  <c r="G626" i="22"/>
  <c r="F626" i="22"/>
  <c r="E626" i="22"/>
  <c r="AH625" i="22"/>
  <c r="AE625" i="22"/>
  <c r="AD625" i="22"/>
  <c r="AC625" i="22"/>
  <c r="AA625" i="22"/>
  <c r="Z625" i="22"/>
  <c r="Y625" i="22"/>
  <c r="W625" i="22"/>
  <c r="V625" i="22"/>
  <c r="U625" i="22"/>
  <c r="S625" i="22"/>
  <c r="R625" i="22"/>
  <c r="Q625" i="22"/>
  <c r="O625" i="22"/>
  <c r="N625" i="22"/>
  <c r="M625" i="22"/>
  <c r="K625" i="22"/>
  <c r="J625" i="22"/>
  <c r="I625" i="22"/>
  <c r="G625" i="22"/>
  <c r="F625" i="22"/>
  <c r="E625" i="22"/>
  <c r="AH624" i="22"/>
  <c r="AE624" i="22"/>
  <c r="AD624" i="22"/>
  <c r="AC624" i="22"/>
  <c r="AA624" i="22"/>
  <c r="Z624" i="22"/>
  <c r="Y624" i="22"/>
  <c r="W624" i="22"/>
  <c r="V624" i="22"/>
  <c r="U624" i="22"/>
  <c r="S624" i="22"/>
  <c r="R624" i="22"/>
  <c r="Q624" i="22"/>
  <c r="O624" i="22"/>
  <c r="N624" i="22"/>
  <c r="M624" i="22"/>
  <c r="K624" i="22"/>
  <c r="J624" i="22"/>
  <c r="I624" i="22"/>
  <c r="G624" i="22"/>
  <c r="F624" i="22"/>
  <c r="E624" i="22"/>
  <c r="AH623" i="22"/>
  <c r="AE623" i="22"/>
  <c r="AD623" i="22"/>
  <c r="AC623" i="22"/>
  <c r="AA623" i="22"/>
  <c r="Z623" i="22"/>
  <c r="Y623" i="22"/>
  <c r="W623" i="22"/>
  <c r="V623" i="22"/>
  <c r="U623" i="22"/>
  <c r="S623" i="22"/>
  <c r="R623" i="22"/>
  <c r="Q623" i="22"/>
  <c r="O623" i="22"/>
  <c r="N623" i="22"/>
  <c r="M623" i="22"/>
  <c r="K623" i="22"/>
  <c r="J623" i="22"/>
  <c r="I623" i="22"/>
  <c r="G623" i="22"/>
  <c r="F623" i="22"/>
  <c r="E623" i="22"/>
  <c r="AH622" i="22"/>
  <c r="AE622" i="22"/>
  <c r="AD622" i="22"/>
  <c r="AC622" i="22"/>
  <c r="AA622" i="22"/>
  <c r="Z622" i="22"/>
  <c r="Y622" i="22"/>
  <c r="W622" i="22"/>
  <c r="V622" i="22"/>
  <c r="U622" i="22"/>
  <c r="S622" i="22"/>
  <c r="R622" i="22"/>
  <c r="Q622" i="22"/>
  <c r="O622" i="22"/>
  <c r="N622" i="22"/>
  <c r="M622" i="22"/>
  <c r="K622" i="22"/>
  <c r="J622" i="22"/>
  <c r="I622" i="22"/>
  <c r="G622" i="22"/>
  <c r="F622" i="22"/>
  <c r="E622" i="22"/>
  <c r="AH621" i="22"/>
  <c r="AE621" i="22"/>
  <c r="AD621" i="22"/>
  <c r="AC621" i="22"/>
  <c r="AA621" i="22"/>
  <c r="Z621" i="22"/>
  <c r="Y621" i="22"/>
  <c r="W621" i="22"/>
  <c r="V621" i="22"/>
  <c r="U621" i="22"/>
  <c r="S621" i="22"/>
  <c r="R621" i="22"/>
  <c r="Q621" i="22"/>
  <c r="O621" i="22"/>
  <c r="N621" i="22"/>
  <c r="M621" i="22"/>
  <c r="K621" i="22"/>
  <c r="J621" i="22"/>
  <c r="I621" i="22"/>
  <c r="G621" i="22"/>
  <c r="F621" i="22"/>
  <c r="E621" i="22"/>
  <c r="AH620" i="22"/>
  <c r="AE620" i="22"/>
  <c r="AD620" i="22"/>
  <c r="AC620" i="22"/>
  <c r="AA620" i="22"/>
  <c r="Z620" i="22"/>
  <c r="Y620" i="22"/>
  <c r="W620" i="22"/>
  <c r="V620" i="22"/>
  <c r="U620" i="22"/>
  <c r="S620" i="22"/>
  <c r="R620" i="22"/>
  <c r="Q620" i="22"/>
  <c r="O620" i="22"/>
  <c r="N620" i="22"/>
  <c r="M620" i="22"/>
  <c r="K620" i="22"/>
  <c r="J620" i="22"/>
  <c r="I620" i="22"/>
  <c r="G620" i="22"/>
  <c r="F620" i="22"/>
  <c r="E620" i="22"/>
  <c r="AH619" i="22"/>
  <c r="AE619" i="22"/>
  <c r="AD619" i="22"/>
  <c r="AC619" i="22"/>
  <c r="AA619" i="22"/>
  <c r="Z619" i="22"/>
  <c r="Y619" i="22"/>
  <c r="W619" i="22"/>
  <c r="V619" i="22"/>
  <c r="U619" i="22"/>
  <c r="S619" i="22"/>
  <c r="R619" i="22"/>
  <c r="Q619" i="22"/>
  <c r="O619" i="22"/>
  <c r="N619" i="22"/>
  <c r="M619" i="22"/>
  <c r="K619" i="22"/>
  <c r="J619" i="22"/>
  <c r="I619" i="22"/>
  <c r="G619" i="22"/>
  <c r="F619" i="22"/>
  <c r="E619" i="22"/>
  <c r="AH618" i="22"/>
  <c r="AE618" i="22"/>
  <c r="AD618" i="22"/>
  <c r="AC618" i="22"/>
  <c r="AA618" i="22"/>
  <c r="Z618" i="22"/>
  <c r="Y618" i="22"/>
  <c r="W618" i="22"/>
  <c r="V618" i="22"/>
  <c r="U618" i="22"/>
  <c r="S618" i="22"/>
  <c r="R618" i="22"/>
  <c r="Q618" i="22"/>
  <c r="O618" i="22"/>
  <c r="N618" i="22"/>
  <c r="M618" i="22"/>
  <c r="K618" i="22"/>
  <c r="J618" i="22"/>
  <c r="I618" i="22"/>
  <c r="G618" i="22"/>
  <c r="F618" i="22"/>
  <c r="E618" i="22"/>
  <c r="AH617" i="22"/>
  <c r="AE617" i="22"/>
  <c r="AD617" i="22"/>
  <c r="AC617" i="22"/>
  <c r="AA617" i="22"/>
  <c r="Z617" i="22"/>
  <c r="Y617" i="22"/>
  <c r="W617" i="22"/>
  <c r="V617" i="22"/>
  <c r="U617" i="22"/>
  <c r="S617" i="22"/>
  <c r="R617" i="22"/>
  <c r="Q617" i="22"/>
  <c r="O617" i="22"/>
  <c r="N617" i="22"/>
  <c r="M617" i="22"/>
  <c r="K617" i="22"/>
  <c r="J617" i="22"/>
  <c r="I617" i="22"/>
  <c r="G617" i="22"/>
  <c r="F617" i="22"/>
  <c r="E617" i="22"/>
  <c r="AH616" i="22"/>
  <c r="AE616" i="22"/>
  <c r="AD616" i="22"/>
  <c r="AC616" i="22"/>
  <c r="AA616" i="22"/>
  <c r="Z616" i="22"/>
  <c r="Y616" i="22"/>
  <c r="W616" i="22"/>
  <c r="V616" i="22"/>
  <c r="U616" i="22"/>
  <c r="S616" i="22"/>
  <c r="R616" i="22"/>
  <c r="Q616" i="22"/>
  <c r="O616" i="22"/>
  <c r="N616" i="22"/>
  <c r="M616" i="22"/>
  <c r="K616" i="22"/>
  <c r="J616" i="22"/>
  <c r="I616" i="22"/>
  <c r="G616" i="22"/>
  <c r="F616" i="22"/>
  <c r="E616" i="22"/>
  <c r="AH615" i="22"/>
  <c r="AE615" i="22"/>
  <c r="AD615" i="22"/>
  <c r="AC615" i="22"/>
  <c r="AA615" i="22"/>
  <c r="Z615" i="22"/>
  <c r="Y615" i="22"/>
  <c r="W615" i="22"/>
  <c r="V615" i="22"/>
  <c r="U615" i="22"/>
  <c r="S615" i="22"/>
  <c r="R615" i="22"/>
  <c r="Q615" i="22"/>
  <c r="O615" i="22"/>
  <c r="N615" i="22"/>
  <c r="M615" i="22"/>
  <c r="K615" i="22"/>
  <c r="J615" i="22"/>
  <c r="I615" i="22"/>
  <c r="G615" i="22"/>
  <c r="F615" i="22"/>
  <c r="E615" i="22"/>
  <c r="AH614" i="22"/>
  <c r="AE614" i="22"/>
  <c r="AD614" i="22"/>
  <c r="AC614" i="22"/>
  <c r="AA614" i="22"/>
  <c r="Z614" i="22"/>
  <c r="Y614" i="22"/>
  <c r="W614" i="22"/>
  <c r="V614" i="22"/>
  <c r="U614" i="22"/>
  <c r="S614" i="22"/>
  <c r="R614" i="22"/>
  <c r="Q614" i="22"/>
  <c r="O614" i="22"/>
  <c r="N614" i="22"/>
  <c r="M614" i="22"/>
  <c r="K614" i="22"/>
  <c r="J614" i="22"/>
  <c r="I614" i="22"/>
  <c r="G614" i="22"/>
  <c r="F614" i="22"/>
  <c r="E614" i="22"/>
  <c r="AH613" i="22"/>
  <c r="AE613" i="22"/>
  <c r="AD613" i="22"/>
  <c r="AC613" i="22"/>
  <c r="AA613" i="22"/>
  <c r="Z613" i="22"/>
  <c r="Y613" i="22"/>
  <c r="W613" i="22"/>
  <c r="V613" i="22"/>
  <c r="U613" i="22"/>
  <c r="S613" i="22"/>
  <c r="R613" i="22"/>
  <c r="Q613" i="22"/>
  <c r="O613" i="22"/>
  <c r="N613" i="22"/>
  <c r="M613" i="22"/>
  <c r="K613" i="22"/>
  <c r="J613" i="22"/>
  <c r="I613" i="22"/>
  <c r="G613" i="22"/>
  <c r="F613" i="22"/>
  <c r="E613" i="22"/>
  <c r="AH612" i="22"/>
  <c r="AE612" i="22"/>
  <c r="AD612" i="22"/>
  <c r="AC612" i="22"/>
  <c r="AA612" i="22"/>
  <c r="Z612" i="22"/>
  <c r="Y612" i="22"/>
  <c r="W612" i="22"/>
  <c r="V612" i="22"/>
  <c r="U612" i="22"/>
  <c r="S612" i="22"/>
  <c r="R612" i="22"/>
  <c r="Q612" i="22"/>
  <c r="O612" i="22"/>
  <c r="N612" i="22"/>
  <c r="M612" i="22"/>
  <c r="K612" i="22"/>
  <c r="J612" i="22"/>
  <c r="I612" i="22"/>
  <c r="G612" i="22"/>
  <c r="F612" i="22"/>
  <c r="E612" i="22"/>
  <c r="AH611" i="22"/>
  <c r="AE611" i="22"/>
  <c r="AD611" i="22"/>
  <c r="AC611" i="22"/>
  <c r="AA611" i="22"/>
  <c r="Z611" i="22"/>
  <c r="Y611" i="22"/>
  <c r="W611" i="22"/>
  <c r="V611" i="22"/>
  <c r="U611" i="22"/>
  <c r="S611" i="22"/>
  <c r="R611" i="22"/>
  <c r="Q611" i="22"/>
  <c r="O611" i="22"/>
  <c r="N611" i="22"/>
  <c r="M611" i="22"/>
  <c r="K611" i="22"/>
  <c r="J611" i="22"/>
  <c r="I611" i="22"/>
  <c r="G611" i="22"/>
  <c r="F611" i="22"/>
  <c r="E611" i="22"/>
  <c r="AH610" i="22"/>
  <c r="AE610" i="22"/>
  <c r="AD610" i="22"/>
  <c r="AC610" i="22"/>
  <c r="AA610" i="22"/>
  <c r="Z610" i="22"/>
  <c r="Y610" i="22"/>
  <c r="W610" i="22"/>
  <c r="V610" i="22"/>
  <c r="U610" i="22"/>
  <c r="S610" i="22"/>
  <c r="R610" i="22"/>
  <c r="Q610" i="22"/>
  <c r="O610" i="22"/>
  <c r="N610" i="22"/>
  <c r="M610" i="22"/>
  <c r="K610" i="22"/>
  <c r="J610" i="22"/>
  <c r="I610" i="22"/>
  <c r="G610" i="22"/>
  <c r="F610" i="22"/>
  <c r="E610" i="22"/>
  <c r="AH609" i="22"/>
  <c r="AE609" i="22"/>
  <c r="AD609" i="22"/>
  <c r="AC609" i="22"/>
  <c r="AA609" i="22"/>
  <c r="Z609" i="22"/>
  <c r="Y609" i="22"/>
  <c r="W609" i="22"/>
  <c r="V609" i="22"/>
  <c r="U609" i="22"/>
  <c r="S609" i="22"/>
  <c r="R609" i="22"/>
  <c r="Q609" i="22"/>
  <c r="O609" i="22"/>
  <c r="N609" i="22"/>
  <c r="M609" i="22"/>
  <c r="K609" i="22"/>
  <c r="J609" i="22"/>
  <c r="I609" i="22"/>
  <c r="G609" i="22"/>
  <c r="F609" i="22"/>
  <c r="E609" i="22"/>
  <c r="AH608" i="22"/>
  <c r="AE608" i="22"/>
  <c r="AD608" i="22"/>
  <c r="AC608" i="22"/>
  <c r="AA608" i="22"/>
  <c r="Z608" i="22"/>
  <c r="Y608" i="22"/>
  <c r="W608" i="22"/>
  <c r="V608" i="22"/>
  <c r="U608" i="22"/>
  <c r="S608" i="22"/>
  <c r="R608" i="22"/>
  <c r="Q608" i="22"/>
  <c r="O608" i="22"/>
  <c r="N608" i="22"/>
  <c r="M608" i="22"/>
  <c r="K608" i="22"/>
  <c r="J608" i="22"/>
  <c r="I608" i="22"/>
  <c r="G608" i="22"/>
  <c r="F608" i="22"/>
  <c r="E608" i="22"/>
  <c r="AH607" i="22"/>
  <c r="AE607" i="22"/>
  <c r="AD607" i="22"/>
  <c r="AC607" i="22"/>
  <c r="AA607" i="22"/>
  <c r="Z607" i="22"/>
  <c r="Y607" i="22"/>
  <c r="W607" i="22"/>
  <c r="V607" i="22"/>
  <c r="U607" i="22"/>
  <c r="S607" i="22"/>
  <c r="R607" i="22"/>
  <c r="Q607" i="22"/>
  <c r="O607" i="22"/>
  <c r="N607" i="22"/>
  <c r="M607" i="22"/>
  <c r="K607" i="22"/>
  <c r="J607" i="22"/>
  <c r="I607" i="22"/>
  <c r="G607" i="22"/>
  <c r="F607" i="22"/>
  <c r="E607" i="22"/>
  <c r="AH606" i="22"/>
  <c r="AE606" i="22"/>
  <c r="AD606" i="22"/>
  <c r="AC606" i="22"/>
  <c r="AA606" i="22"/>
  <c r="Z606" i="22"/>
  <c r="Y606" i="22"/>
  <c r="W606" i="22"/>
  <c r="V606" i="22"/>
  <c r="U606" i="22"/>
  <c r="S606" i="22"/>
  <c r="R606" i="22"/>
  <c r="Q606" i="22"/>
  <c r="O606" i="22"/>
  <c r="N606" i="22"/>
  <c r="M606" i="22"/>
  <c r="K606" i="22"/>
  <c r="J606" i="22"/>
  <c r="I606" i="22"/>
  <c r="G606" i="22"/>
  <c r="F606" i="22"/>
  <c r="E606" i="22"/>
  <c r="AH605" i="22"/>
  <c r="AE605" i="22"/>
  <c r="AD605" i="22"/>
  <c r="AC605" i="22"/>
  <c r="AA605" i="22"/>
  <c r="Z605" i="22"/>
  <c r="Y605" i="22"/>
  <c r="W605" i="22"/>
  <c r="V605" i="22"/>
  <c r="U605" i="22"/>
  <c r="S605" i="22"/>
  <c r="R605" i="22"/>
  <c r="Q605" i="22"/>
  <c r="O605" i="22"/>
  <c r="N605" i="22"/>
  <c r="M605" i="22"/>
  <c r="K605" i="22"/>
  <c r="J605" i="22"/>
  <c r="I605" i="22"/>
  <c r="G605" i="22"/>
  <c r="F605" i="22"/>
  <c r="E605" i="22"/>
  <c r="AH604" i="22"/>
  <c r="AE604" i="22"/>
  <c r="AD604" i="22"/>
  <c r="AC604" i="22"/>
  <c r="AA604" i="22"/>
  <c r="Z604" i="22"/>
  <c r="Y604" i="22"/>
  <c r="W604" i="22"/>
  <c r="V604" i="22"/>
  <c r="U604" i="22"/>
  <c r="S604" i="22"/>
  <c r="R604" i="22"/>
  <c r="Q604" i="22"/>
  <c r="O604" i="22"/>
  <c r="N604" i="22"/>
  <c r="M604" i="22"/>
  <c r="K604" i="22"/>
  <c r="J604" i="22"/>
  <c r="I604" i="22"/>
  <c r="G604" i="22"/>
  <c r="F604" i="22"/>
  <c r="E604" i="22"/>
  <c r="AH603" i="22"/>
  <c r="AE603" i="22"/>
  <c r="AD603" i="22"/>
  <c r="AC603" i="22"/>
  <c r="AA603" i="22"/>
  <c r="Z603" i="22"/>
  <c r="Y603" i="22"/>
  <c r="W603" i="22"/>
  <c r="V603" i="22"/>
  <c r="U603" i="22"/>
  <c r="S603" i="22"/>
  <c r="R603" i="22"/>
  <c r="Q603" i="22"/>
  <c r="O603" i="22"/>
  <c r="N603" i="22"/>
  <c r="M603" i="22"/>
  <c r="K603" i="22"/>
  <c r="J603" i="22"/>
  <c r="I603" i="22"/>
  <c r="G603" i="22"/>
  <c r="F603" i="22"/>
  <c r="E603" i="22"/>
  <c r="AH602" i="22"/>
  <c r="AE602" i="22"/>
  <c r="AD602" i="22"/>
  <c r="AC602" i="22"/>
  <c r="AA602" i="22"/>
  <c r="Z602" i="22"/>
  <c r="Y602" i="22"/>
  <c r="W602" i="22"/>
  <c r="V602" i="22"/>
  <c r="U602" i="22"/>
  <c r="S602" i="22"/>
  <c r="R602" i="22"/>
  <c r="Q602" i="22"/>
  <c r="O602" i="22"/>
  <c r="N602" i="22"/>
  <c r="M602" i="22"/>
  <c r="K602" i="22"/>
  <c r="J602" i="22"/>
  <c r="I602" i="22"/>
  <c r="G602" i="22"/>
  <c r="F602" i="22"/>
  <c r="E602" i="22"/>
  <c r="AH601" i="22"/>
  <c r="AE601" i="22"/>
  <c r="AD601" i="22"/>
  <c r="AC601" i="22"/>
  <c r="AA601" i="22"/>
  <c r="Z601" i="22"/>
  <c r="Y601" i="22"/>
  <c r="W601" i="22"/>
  <c r="V601" i="22"/>
  <c r="U601" i="22"/>
  <c r="S601" i="22"/>
  <c r="R601" i="22"/>
  <c r="Q601" i="22"/>
  <c r="O601" i="22"/>
  <c r="N601" i="22"/>
  <c r="M601" i="22"/>
  <c r="K601" i="22"/>
  <c r="J601" i="22"/>
  <c r="I601" i="22"/>
  <c r="G601" i="22"/>
  <c r="F601" i="22"/>
  <c r="E601" i="22"/>
  <c r="AH600" i="22"/>
  <c r="AE600" i="22"/>
  <c r="AD600" i="22"/>
  <c r="AC600" i="22"/>
  <c r="AA600" i="22"/>
  <c r="Z600" i="22"/>
  <c r="Y600" i="22"/>
  <c r="W600" i="22"/>
  <c r="V600" i="22"/>
  <c r="U600" i="22"/>
  <c r="S600" i="22"/>
  <c r="R600" i="22"/>
  <c r="Q600" i="22"/>
  <c r="O600" i="22"/>
  <c r="N600" i="22"/>
  <c r="M600" i="22"/>
  <c r="K600" i="22"/>
  <c r="J600" i="22"/>
  <c r="I600" i="22"/>
  <c r="G600" i="22"/>
  <c r="F600" i="22"/>
  <c r="E600" i="22"/>
  <c r="AH599" i="22"/>
  <c r="AE599" i="22"/>
  <c r="AD599" i="22"/>
  <c r="AC599" i="22"/>
  <c r="AA599" i="22"/>
  <c r="Z599" i="22"/>
  <c r="Y599" i="22"/>
  <c r="W599" i="22"/>
  <c r="V599" i="22"/>
  <c r="U599" i="22"/>
  <c r="S599" i="22"/>
  <c r="R599" i="22"/>
  <c r="Q599" i="22"/>
  <c r="O599" i="22"/>
  <c r="N599" i="22"/>
  <c r="M599" i="22"/>
  <c r="K599" i="22"/>
  <c r="J599" i="22"/>
  <c r="I599" i="22"/>
  <c r="G599" i="22"/>
  <c r="F599" i="22"/>
  <c r="E599" i="22"/>
  <c r="AH598" i="22"/>
  <c r="AE598" i="22"/>
  <c r="AD598" i="22"/>
  <c r="AC598" i="22"/>
  <c r="AA598" i="22"/>
  <c r="Z598" i="22"/>
  <c r="Y598" i="22"/>
  <c r="W598" i="22"/>
  <c r="V598" i="22"/>
  <c r="U598" i="22"/>
  <c r="S598" i="22"/>
  <c r="R598" i="22"/>
  <c r="Q598" i="22"/>
  <c r="O598" i="22"/>
  <c r="N598" i="22"/>
  <c r="M598" i="22"/>
  <c r="K598" i="22"/>
  <c r="J598" i="22"/>
  <c r="I598" i="22"/>
  <c r="G598" i="22"/>
  <c r="F598" i="22"/>
  <c r="E598" i="22"/>
  <c r="AH597" i="22"/>
  <c r="AE597" i="22"/>
  <c r="AD597" i="22"/>
  <c r="AC597" i="22"/>
  <c r="AA597" i="22"/>
  <c r="Z597" i="22"/>
  <c r="Y597" i="22"/>
  <c r="W597" i="22"/>
  <c r="V597" i="22"/>
  <c r="U597" i="22"/>
  <c r="S597" i="22"/>
  <c r="R597" i="22"/>
  <c r="Q597" i="22"/>
  <c r="O597" i="22"/>
  <c r="N597" i="22"/>
  <c r="M597" i="22"/>
  <c r="K597" i="22"/>
  <c r="J597" i="22"/>
  <c r="I597" i="22"/>
  <c r="G597" i="22"/>
  <c r="F597" i="22"/>
  <c r="E597" i="22"/>
  <c r="AH596" i="22"/>
  <c r="AE596" i="22"/>
  <c r="AD596" i="22"/>
  <c r="AC596" i="22"/>
  <c r="AA596" i="22"/>
  <c r="Z596" i="22"/>
  <c r="Y596" i="22"/>
  <c r="W596" i="22"/>
  <c r="V596" i="22"/>
  <c r="U596" i="22"/>
  <c r="S596" i="22"/>
  <c r="R596" i="22"/>
  <c r="Q596" i="22"/>
  <c r="O596" i="22"/>
  <c r="N596" i="22"/>
  <c r="M596" i="22"/>
  <c r="K596" i="22"/>
  <c r="J596" i="22"/>
  <c r="I596" i="22"/>
  <c r="G596" i="22"/>
  <c r="F596" i="22"/>
  <c r="E596" i="22"/>
  <c r="AH595" i="22"/>
  <c r="AE595" i="22"/>
  <c r="AD595" i="22"/>
  <c r="AC595" i="22"/>
  <c r="AA595" i="22"/>
  <c r="Z595" i="22"/>
  <c r="Y595" i="22"/>
  <c r="W595" i="22"/>
  <c r="V595" i="22"/>
  <c r="U595" i="22"/>
  <c r="S595" i="22"/>
  <c r="R595" i="22"/>
  <c r="Q595" i="22"/>
  <c r="O595" i="22"/>
  <c r="N595" i="22"/>
  <c r="M595" i="22"/>
  <c r="K595" i="22"/>
  <c r="J595" i="22"/>
  <c r="I595" i="22"/>
  <c r="G595" i="22"/>
  <c r="F595" i="22"/>
  <c r="E595" i="22"/>
  <c r="AH594" i="22"/>
  <c r="AE594" i="22"/>
  <c r="AD594" i="22"/>
  <c r="AC594" i="22"/>
  <c r="AA594" i="22"/>
  <c r="Z594" i="22"/>
  <c r="Y594" i="22"/>
  <c r="W594" i="22"/>
  <c r="V594" i="22"/>
  <c r="U594" i="22"/>
  <c r="S594" i="22"/>
  <c r="R594" i="22"/>
  <c r="Q594" i="22"/>
  <c r="O594" i="22"/>
  <c r="N594" i="22"/>
  <c r="M594" i="22"/>
  <c r="K594" i="22"/>
  <c r="J594" i="22"/>
  <c r="I594" i="22"/>
  <c r="G594" i="22"/>
  <c r="F594" i="22"/>
  <c r="E594" i="22"/>
  <c r="AH593" i="22"/>
  <c r="AE593" i="22"/>
  <c r="AD593" i="22"/>
  <c r="AC593" i="22"/>
  <c r="AA593" i="22"/>
  <c r="Z593" i="22"/>
  <c r="Y593" i="22"/>
  <c r="W593" i="22"/>
  <c r="V593" i="22"/>
  <c r="U593" i="22"/>
  <c r="S593" i="22"/>
  <c r="R593" i="22"/>
  <c r="Q593" i="22"/>
  <c r="O593" i="22"/>
  <c r="N593" i="22"/>
  <c r="M593" i="22"/>
  <c r="K593" i="22"/>
  <c r="J593" i="22"/>
  <c r="I593" i="22"/>
  <c r="G593" i="22"/>
  <c r="F593" i="22"/>
  <c r="E593" i="22"/>
  <c r="AH592" i="22"/>
  <c r="AE592" i="22"/>
  <c r="AD592" i="22"/>
  <c r="AC592" i="22"/>
  <c r="AA592" i="22"/>
  <c r="Z592" i="22"/>
  <c r="Y592" i="22"/>
  <c r="W592" i="22"/>
  <c r="V592" i="22"/>
  <c r="U592" i="22"/>
  <c r="S592" i="22"/>
  <c r="R592" i="22"/>
  <c r="Q592" i="22"/>
  <c r="O592" i="22"/>
  <c r="N592" i="22"/>
  <c r="M592" i="22"/>
  <c r="K592" i="22"/>
  <c r="J592" i="22"/>
  <c r="I592" i="22"/>
  <c r="G592" i="22"/>
  <c r="F592" i="22"/>
  <c r="E592" i="22"/>
  <c r="AH591" i="22"/>
  <c r="AE591" i="22"/>
  <c r="AD591" i="22"/>
  <c r="AC591" i="22"/>
  <c r="AA591" i="22"/>
  <c r="Z591" i="22"/>
  <c r="Y591" i="22"/>
  <c r="W591" i="22"/>
  <c r="V591" i="22"/>
  <c r="U591" i="22"/>
  <c r="S591" i="22"/>
  <c r="R591" i="22"/>
  <c r="Q591" i="22"/>
  <c r="O591" i="22"/>
  <c r="N591" i="22"/>
  <c r="M591" i="22"/>
  <c r="K591" i="22"/>
  <c r="J591" i="22"/>
  <c r="I591" i="22"/>
  <c r="G591" i="22"/>
  <c r="F591" i="22"/>
  <c r="E591" i="22"/>
  <c r="AH590" i="22"/>
  <c r="AE590" i="22"/>
  <c r="AD590" i="22"/>
  <c r="AC590" i="22"/>
  <c r="AA590" i="22"/>
  <c r="Z590" i="22"/>
  <c r="Y590" i="22"/>
  <c r="W590" i="22"/>
  <c r="V590" i="22"/>
  <c r="U590" i="22"/>
  <c r="S590" i="22"/>
  <c r="R590" i="22"/>
  <c r="Q590" i="22"/>
  <c r="O590" i="22"/>
  <c r="N590" i="22"/>
  <c r="M590" i="22"/>
  <c r="K590" i="22"/>
  <c r="J590" i="22"/>
  <c r="I590" i="22"/>
  <c r="G590" i="22"/>
  <c r="F590" i="22"/>
  <c r="E590" i="22"/>
  <c r="AH589" i="22"/>
  <c r="AI589" i="22" s="1"/>
  <c r="AE589" i="22"/>
  <c r="AD589" i="22"/>
  <c r="AC589" i="22"/>
  <c r="AA589" i="22"/>
  <c r="Z589" i="22"/>
  <c r="Y589" i="22"/>
  <c r="W589" i="22"/>
  <c r="V589" i="22"/>
  <c r="U589" i="22"/>
  <c r="S589" i="22"/>
  <c r="R589" i="22"/>
  <c r="Q589" i="22"/>
  <c r="O589" i="22"/>
  <c r="N589" i="22"/>
  <c r="M589" i="22"/>
  <c r="K589" i="22"/>
  <c r="J589" i="22"/>
  <c r="I589" i="22"/>
  <c r="G589" i="22"/>
  <c r="F589" i="22"/>
  <c r="E589" i="22"/>
  <c r="AH588" i="22"/>
  <c r="AI588" i="22" s="1"/>
  <c r="AD588" i="22"/>
  <c r="AC588" i="22"/>
  <c r="Z588" i="22"/>
  <c r="Y588" i="22"/>
  <c r="V588" i="22"/>
  <c r="U588" i="22"/>
  <c r="R588" i="22"/>
  <c r="Q588" i="22"/>
  <c r="N588" i="22"/>
  <c r="M588" i="22"/>
  <c r="J588" i="22"/>
  <c r="I588" i="22"/>
  <c r="F588" i="22"/>
  <c r="E588" i="22"/>
  <c r="AH587" i="22"/>
  <c r="AD587" i="22"/>
  <c r="AC587" i="22"/>
  <c r="Z587" i="22"/>
  <c r="Y587" i="22"/>
  <c r="V587" i="22"/>
  <c r="U587" i="22"/>
  <c r="R587" i="22"/>
  <c r="Q587" i="22"/>
  <c r="N587" i="22"/>
  <c r="M587" i="22"/>
  <c r="J587" i="22"/>
  <c r="I587" i="22"/>
  <c r="F587" i="22"/>
  <c r="E587" i="22"/>
  <c r="AH586" i="22"/>
  <c r="AD586" i="22"/>
  <c r="AC586" i="22"/>
  <c r="Z586" i="22"/>
  <c r="Y586" i="22"/>
  <c r="V586" i="22"/>
  <c r="U586" i="22"/>
  <c r="R586" i="22"/>
  <c r="Q586" i="22"/>
  <c r="N586" i="22"/>
  <c r="M586" i="22"/>
  <c r="J586" i="22"/>
  <c r="I586" i="22"/>
  <c r="F586" i="22"/>
  <c r="E586" i="22"/>
  <c r="AH579" i="22"/>
  <c r="AE579" i="22"/>
  <c r="AD579" i="22"/>
  <c r="AC579" i="22"/>
  <c r="AA579" i="22"/>
  <c r="Z579" i="22"/>
  <c r="Y579" i="22"/>
  <c r="W579" i="22"/>
  <c r="V579" i="22"/>
  <c r="U579" i="22"/>
  <c r="S579" i="22"/>
  <c r="R579" i="22"/>
  <c r="Q579" i="22"/>
  <c r="O579" i="22"/>
  <c r="N579" i="22"/>
  <c r="M579" i="22"/>
  <c r="K579" i="22"/>
  <c r="J579" i="22"/>
  <c r="I579" i="22"/>
  <c r="G579" i="22"/>
  <c r="F579" i="22"/>
  <c r="E579" i="22"/>
  <c r="AH578" i="22"/>
  <c r="AE578" i="22"/>
  <c r="AD578" i="22"/>
  <c r="AC578" i="22"/>
  <c r="AA578" i="22"/>
  <c r="Z578" i="22"/>
  <c r="Y578" i="22"/>
  <c r="W578" i="22"/>
  <c r="V578" i="22"/>
  <c r="U578" i="22"/>
  <c r="S578" i="22"/>
  <c r="R578" i="22"/>
  <c r="Q578" i="22"/>
  <c r="O578" i="22"/>
  <c r="N578" i="22"/>
  <c r="M578" i="22"/>
  <c r="K578" i="22"/>
  <c r="J578" i="22"/>
  <c r="I578" i="22"/>
  <c r="G578" i="22"/>
  <c r="F578" i="22"/>
  <c r="E578" i="22"/>
  <c r="AH577" i="22"/>
  <c r="AI581" i="22" s="1"/>
  <c r="AE577" i="22"/>
  <c r="AD577" i="22"/>
  <c r="AC577" i="22"/>
  <c r="AA577" i="22"/>
  <c r="Z577" i="22"/>
  <c r="Y577" i="22"/>
  <c r="W577" i="22"/>
  <c r="V577" i="22"/>
  <c r="U577" i="22"/>
  <c r="S577" i="22"/>
  <c r="R577" i="22"/>
  <c r="Q577" i="22"/>
  <c r="O577" i="22"/>
  <c r="N577" i="22"/>
  <c r="M577" i="22"/>
  <c r="K577" i="22"/>
  <c r="J577" i="22"/>
  <c r="I577" i="22"/>
  <c r="G577" i="22"/>
  <c r="F577" i="22"/>
  <c r="E577" i="22"/>
  <c r="AH576" i="22"/>
  <c r="AI580" i="22" s="1"/>
  <c r="AE576" i="22"/>
  <c r="AD576" i="22"/>
  <c r="AC576" i="22"/>
  <c r="AA576" i="22"/>
  <c r="Z576" i="22"/>
  <c r="Y576" i="22"/>
  <c r="W576" i="22"/>
  <c r="V576" i="22"/>
  <c r="U576" i="22"/>
  <c r="S576" i="22"/>
  <c r="R576" i="22"/>
  <c r="Q576" i="22"/>
  <c r="O576" i="22"/>
  <c r="N576" i="22"/>
  <c r="M576" i="22"/>
  <c r="K576" i="22"/>
  <c r="J576" i="22"/>
  <c r="I576" i="22"/>
  <c r="G576" i="22"/>
  <c r="F576" i="22"/>
  <c r="E576" i="22"/>
  <c r="AH575" i="22"/>
  <c r="AE575" i="22"/>
  <c r="AD575" i="22"/>
  <c r="AC575" i="22"/>
  <c r="AA575" i="22"/>
  <c r="Z575" i="22"/>
  <c r="Y575" i="22"/>
  <c r="W575" i="22"/>
  <c r="V575" i="22"/>
  <c r="U575" i="22"/>
  <c r="S575" i="22"/>
  <c r="R575" i="22"/>
  <c r="Q575" i="22"/>
  <c r="O575" i="22"/>
  <c r="N575" i="22"/>
  <c r="M575" i="22"/>
  <c r="K575" i="22"/>
  <c r="J575" i="22"/>
  <c r="I575" i="22"/>
  <c r="G575" i="22"/>
  <c r="F575" i="22"/>
  <c r="E575" i="22"/>
  <c r="AH574" i="22"/>
  <c r="AE574" i="22"/>
  <c r="AD574" i="22"/>
  <c r="AC574" i="22"/>
  <c r="AA574" i="22"/>
  <c r="Z574" i="22"/>
  <c r="Y574" i="22"/>
  <c r="W574" i="22"/>
  <c r="V574" i="22"/>
  <c r="U574" i="22"/>
  <c r="S574" i="22"/>
  <c r="R574" i="22"/>
  <c r="Q574" i="22"/>
  <c r="O574" i="22"/>
  <c r="N574" i="22"/>
  <c r="M574" i="22"/>
  <c r="K574" i="22"/>
  <c r="J574" i="22"/>
  <c r="I574" i="22"/>
  <c r="G574" i="22"/>
  <c r="F574" i="22"/>
  <c r="E574" i="22"/>
  <c r="AH573" i="22"/>
  <c r="AE573" i="22"/>
  <c r="AD573" i="22"/>
  <c r="AC573" i="22"/>
  <c r="AA573" i="22"/>
  <c r="Z573" i="22"/>
  <c r="Y573" i="22"/>
  <c r="W573" i="22"/>
  <c r="V573" i="22"/>
  <c r="U573" i="22"/>
  <c r="S573" i="22"/>
  <c r="R573" i="22"/>
  <c r="Q573" i="22"/>
  <c r="O573" i="22"/>
  <c r="N573" i="22"/>
  <c r="M573" i="22"/>
  <c r="K573" i="22"/>
  <c r="J573" i="22"/>
  <c r="I573" i="22"/>
  <c r="G573" i="22"/>
  <c r="F573" i="22"/>
  <c r="E573" i="22"/>
  <c r="AH572" i="22"/>
  <c r="AE572" i="22"/>
  <c r="AD572" i="22"/>
  <c r="AC572" i="22"/>
  <c r="AA572" i="22"/>
  <c r="Z572" i="22"/>
  <c r="Y572" i="22"/>
  <c r="W572" i="22"/>
  <c r="V572" i="22"/>
  <c r="U572" i="22"/>
  <c r="S572" i="22"/>
  <c r="R572" i="22"/>
  <c r="Q572" i="22"/>
  <c r="O572" i="22"/>
  <c r="N572" i="22"/>
  <c r="M572" i="22"/>
  <c r="K572" i="22"/>
  <c r="J572" i="22"/>
  <c r="I572" i="22"/>
  <c r="G572" i="22"/>
  <c r="F572" i="22"/>
  <c r="E572" i="22"/>
  <c r="AH571" i="22"/>
  <c r="AE571" i="22"/>
  <c r="AD571" i="22"/>
  <c r="AC571" i="22"/>
  <c r="AA571" i="22"/>
  <c r="Z571" i="22"/>
  <c r="Y571" i="22"/>
  <c r="W571" i="22"/>
  <c r="V571" i="22"/>
  <c r="U571" i="22"/>
  <c r="S571" i="22"/>
  <c r="R571" i="22"/>
  <c r="Q571" i="22"/>
  <c r="O571" i="22"/>
  <c r="N571" i="22"/>
  <c r="M571" i="22"/>
  <c r="K571" i="22"/>
  <c r="J571" i="22"/>
  <c r="I571" i="22"/>
  <c r="G571" i="22"/>
  <c r="F571" i="22"/>
  <c r="E571" i="22"/>
  <c r="AH570" i="22"/>
  <c r="AE570" i="22"/>
  <c r="AD570" i="22"/>
  <c r="AC570" i="22"/>
  <c r="AA570" i="22"/>
  <c r="Z570" i="22"/>
  <c r="Y570" i="22"/>
  <c r="W570" i="22"/>
  <c r="V570" i="22"/>
  <c r="U570" i="22"/>
  <c r="S570" i="22"/>
  <c r="R570" i="22"/>
  <c r="Q570" i="22"/>
  <c r="O570" i="22"/>
  <c r="N570" i="22"/>
  <c r="M570" i="22"/>
  <c r="K570" i="22"/>
  <c r="J570" i="22"/>
  <c r="I570" i="22"/>
  <c r="G570" i="22"/>
  <c r="F570" i="22"/>
  <c r="E570" i="22"/>
  <c r="AH569" i="22"/>
  <c r="AE569" i="22"/>
  <c r="AD569" i="22"/>
  <c r="AC569" i="22"/>
  <c r="AA569" i="22"/>
  <c r="Z569" i="22"/>
  <c r="Y569" i="22"/>
  <c r="W569" i="22"/>
  <c r="V569" i="22"/>
  <c r="U569" i="22"/>
  <c r="S569" i="22"/>
  <c r="R569" i="22"/>
  <c r="Q569" i="22"/>
  <c r="O569" i="22"/>
  <c r="N569" i="22"/>
  <c r="M569" i="22"/>
  <c r="K569" i="22"/>
  <c r="J569" i="22"/>
  <c r="I569" i="22"/>
  <c r="G569" i="22"/>
  <c r="F569" i="22"/>
  <c r="E569" i="22"/>
  <c r="AH568" i="22"/>
  <c r="AE568" i="22"/>
  <c r="AD568" i="22"/>
  <c r="AC568" i="22"/>
  <c r="AA568" i="22"/>
  <c r="Z568" i="22"/>
  <c r="Y568" i="22"/>
  <c r="W568" i="22"/>
  <c r="V568" i="22"/>
  <c r="U568" i="22"/>
  <c r="S568" i="22"/>
  <c r="R568" i="22"/>
  <c r="Q568" i="22"/>
  <c r="O568" i="22"/>
  <c r="N568" i="22"/>
  <c r="M568" i="22"/>
  <c r="K568" i="22"/>
  <c r="J568" i="22"/>
  <c r="I568" i="22"/>
  <c r="G568" i="22"/>
  <c r="F568" i="22"/>
  <c r="E568" i="22"/>
  <c r="AH567" i="22"/>
  <c r="AE567" i="22"/>
  <c r="AD567" i="22"/>
  <c r="AC567" i="22"/>
  <c r="AA567" i="22"/>
  <c r="Z567" i="22"/>
  <c r="Y567" i="22"/>
  <c r="W567" i="22"/>
  <c r="V567" i="22"/>
  <c r="U567" i="22"/>
  <c r="S567" i="22"/>
  <c r="R567" i="22"/>
  <c r="Q567" i="22"/>
  <c r="O567" i="22"/>
  <c r="N567" i="22"/>
  <c r="M567" i="22"/>
  <c r="K567" i="22"/>
  <c r="J567" i="22"/>
  <c r="I567" i="22"/>
  <c r="G567" i="22"/>
  <c r="F567" i="22"/>
  <c r="E567" i="22"/>
  <c r="AH566" i="22"/>
  <c r="AE566" i="22"/>
  <c r="AD566" i="22"/>
  <c r="AC566" i="22"/>
  <c r="AA566" i="22"/>
  <c r="Z566" i="22"/>
  <c r="Y566" i="22"/>
  <c r="W566" i="22"/>
  <c r="V566" i="22"/>
  <c r="U566" i="22"/>
  <c r="S566" i="22"/>
  <c r="R566" i="22"/>
  <c r="Q566" i="22"/>
  <c r="O566" i="22"/>
  <c r="N566" i="22"/>
  <c r="M566" i="22"/>
  <c r="K566" i="22"/>
  <c r="J566" i="22"/>
  <c r="I566" i="22"/>
  <c r="G566" i="22"/>
  <c r="F566" i="22"/>
  <c r="E566" i="22"/>
  <c r="AH565" i="22"/>
  <c r="AE565" i="22"/>
  <c r="AD565" i="22"/>
  <c r="AC565" i="22"/>
  <c r="AA565" i="22"/>
  <c r="Z565" i="22"/>
  <c r="Y565" i="22"/>
  <c r="W565" i="22"/>
  <c r="V565" i="22"/>
  <c r="U565" i="22"/>
  <c r="S565" i="22"/>
  <c r="R565" i="22"/>
  <c r="Q565" i="22"/>
  <c r="O565" i="22"/>
  <c r="N565" i="22"/>
  <c r="M565" i="22"/>
  <c r="K565" i="22"/>
  <c r="J565" i="22"/>
  <c r="I565" i="22"/>
  <c r="G565" i="22"/>
  <c r="F565" i="22"/>
  <c r="E565" i="22"/>
  <c r="AH564" i="22"/>
  <c r="AE564" i="22"/>
  <c r="AD564" i="22"/>
  <c r="AC564" i="22"/>
  <c r="AA564" i="22"/>
  <c r="Z564" i="22"/>
  <c r="Y564" i="22"/>
  <c r="W564" i="22"/>
  <c r="V564" i="22"/>
  <c r="U564" i="22"/>
  <c r="S564" i="22"/>
  <c r="R564" i="22"/>
  <c r="Q564" i="22"/>
  <c r="O564" i="22"/>
  <c r="N564" i="22"/>
  <c r="M564" i="22"/>
  <c r="K564" i="22"/>
  <c r="J564" i="22"/>
  <c r="I564" i="22"/>
  <c r="G564" i="22"/>
  <c r="F564" i="22"/>
  <c r="E564" i="22"/>
  <c r="AH563" i="22"/>
  <c r="AE563" i="22"/>
  <c r="AD563" i="22"/>
  <c r="AC563" i="22"/>
  <c r="AA563" i="22"/>
  <c r="Z563" i="22"/>
  <c r="Y563" i="22"/>
  <c r="W563" i="22"/>
  <c r="V563" i="22"/>
  <c r="U563" i="22"/>
  <c r="S563" i="22"/>
  <c r="R563" i="22"/>
  <c r="Q563" i="22"/>
  <c r="O563" i="22"/>
  <c r="N563" i="22"/>
  <c r="M563" i="22"/>
  <c r="K563" i="22"/>
  <c r="J563" i="22"/>
  <c r="I563" i="22"/>
  <c r="G563" i="22"/>
  <c r="F563" i="22"/>
  <c r="E563" i="22"/>
  <c r="AH562" i="22"/>
  <c r="AE562" i="22"/>
  <c r="AD562" i="22"/>
  <c r="AC562" i="22"/>
  <c r="AA562" i="22"/>
  <c r="Z562" i="22"/>
  <c r="Y562" i="22"/>
  <c r="W562" i="22"/>
  <c r="V562" i="22"/>
  <c r="U562" i="22"/>
  <c r="S562" i="22"/>
  <c r="R562" i="22"/>
  <c r="Q562" i="22"/>
  <c r="O562" i="22"/>
  <c r="N562" i="22"/>
  <c r="M562" i="22"/>
  <c r="K562" i="22"/>
  <c r="J562" i="22"/>
  <c r="I562" i="22"/>
  <c r="G562" i="22"/>
  <c r="F562" i="22"/>
  <c r="E562" i="22"/>
  <c r="AH561" i="22"/>
  <c r="AE561" i="22"/>
  <c r="AD561" i="22"/>
  <c r="AC561" i="22"/>
  <c r="AA561" i="22"/>
  <c r="Z561" i="22"/>
  <c r="Y561" i="22"/>
  <c r="W561" i="22"/>
  <c r="V561" i="22"/>
  <c r="U561" i="22"/>
  <c r="S561" i="22"/>
  <c r="R561" i="22"/>
  <c r="Q561" i="22"/>
  <c r="O561" i="22"/>
  <c r="N561" i="22"/>
  <c r="M561" i="22"/>
  <c r="K561" i="22"/>
  <c r="J561" i="22"/>
  <c r="I561" i="22"/>
  <c r="G561" i="22"/>
  <c r="F561" i="22"/>
  <c r="E561" i="22"/>
  <c r="AH560" i="22"/>
  <c r="AE560" i="22"/>
  <c r="AD560" i="22"/>
  <c r="AC560" i="22"/>
  <c r="AA560" i="22"/>
  <c r="Z560" i="22"/>
  <c r="Y560" i="22"/>
  <c r="W560" i="22"/>
  <c r="V560" i="22"/>
  <c r="U560" i="22"/>
  <c r="S560" i="22"/>
  <c r="R560" i="22"/>
  <c r="Q560" i="22"/>
  <c r="O560" i="22"/>
  <c r="N560" i="22"/>
  <c r="M560" i="22"/>
  <c r="K560" i="22"/>
  <c r="J560" i="22"/>
  <c r="I560" i="22"/>
  <c r="G560" i="22"/>
  <c r="F560" i="22"/>
  <c r="E560" i="22"/>
  <c r="AH559" i="22"/>
  <c r="AE559" i="22"/>
  <c r="AD559" i="22"/>
  <c r="AC559" i="22"/>
  <c r="AA559" i="22"/>
  <c r="Z559" i="22"/>
  <c r="Y559" i="22"/>
  <c r="W559" i="22"/>
  <c r="V559" i="22"/>
  <c r="U559" i="22"/>
  <c r="S559" i="22"/>
  <c r="R559" i="22"/>
  <c r="Q559" i="22"/>
  <c r="O559" i="22"/>
  <c r="N559" i="22"/>
  <c r="M559" i="22"/>
  <c r="K559" i="22"/>
  <c r="J559" i="22"/>
  <c r="I559" i="22"/>
  <c r="G559" i="22"/>
  <c r="F559" i="22"/>
  <c r="E559" i="22"/>
  <c r="AH558" i="22"/>
  <c r="AE558" i="22"/>
  <c r="AD558" i="22"/>
  <c r="AC558" i="22"/>
  <c r="AA558" i="22"/>
  <c r="Z558" i="22"/>
  <c r="Y558" i="22"/>
  <c r="W558" i="22"/>
  <c r="V558" i="22"/>
  <c r="U558" i="22"/>
  <c r="S558" i="22"/>
  <c r="R558" i="22"/>
  <c r="Q558" i="22"/>
  <c r="O558" i="22"/>
  <c r="N558" i="22"/>
  <c r="M558" i="22"/>
  <c r="K558" i="22"/>
  <c r="J558" i="22"/>
  <c r="I558" i="22"/>
  <c r="G558" i="22"/>
  <c r="F558" i="22"/>
  <c r="E558" i="22"/>
  <c r="AH557" i="22"/>
  <c r="AE557" i="22"/>
  <c r="AD557" i="22"/>
  <c r="AC557" i="22"/>
  <c r="AA557" i="22"/>
  <c r="Z557" i="22"/>
  <c r="Y557" i="22"/>
  <c r="W557" i="22"/>
  <c r="V557" i="22"/>
  <c r="U557" i="22"/>
  <c r="S557" i="22"/>
  <c r="R557" i="22"/>
  <c r="Q557" i="22"/>
  <c r="O557" i="22"/>
  <c r="N557" i="22"/>
  <c r="M557" i="22"/>
  <c r="K557" i="22"/>
  <c r="J557" i="22"/>
  <c r="I557" i="22"/>
  <c r="G557" i="22"/>
  <c r="F557" i="22"/>
  <c r="E557" i="22"/>
  <c r="AH556" i="22"/>
  <c r="AE556" i="22"/>
  <c r="AD556" i="22"/>
  <c r="AC556" i="22"/>
  <c r="AA556" i="22"/>
  <c r="Z556" i="22"/>
  <c r="Y556" i="22"/>
  <c r="W556" i="22"/>
  <c r="V556" i="22"/>
  <c r="U556" i="22"/>
  <c r="S556" i="22"/>
  <c r="R556" i="22"/>
  <c r="Q556" i="22"/>
  <c r="O556" i="22"/>
  <c r="N556" i="22"/>
  <c r="M556" i="22"/>
  <c r="K556" i="22"/>
  <c r="J556" i="22"/>
  <c r="I556" i="22"/>
  <c r="G556" i="22"/>
  <c r="F556" i="22"/>
  <c r="E556" i="22"/>
  <c r="AH555" i="22"/>
  <c r="AE555" i="22"/>
  <c r="AD555" i="22"/>
  <c r="AC555" i="22"/>
  <c r="AA555" i="22"/>
  <c r="Z555" i="22"/>
  <c r="Y555" i="22"/>
  <c r="W555" i="22"/>
  <c r="V555" i="22"/>
  <c r="U555" i="22"/>
  <c r="S555" i="22"/>
  <c r="R555" i="22"/>
  <c r="Q555" i="22"/>
  <c r="O555" i="22"/>
  <c r="N555" i="22"/>
  <c r="M555" i="22"/>
  <c r="K555" i="22"/>
  <c r="J555" i="22"/>
  <c r="I555" i="22"/>
  <c r="G555" i="22"/>
  <c r="F555" i="22"/>
  <c r="E555" i="22"/>
  <c r="AH554" i="22"/>
  <c r="AE554" i="22"/>
  <c r="AD554" i="22"/>
  <c r="AC554" i="22"/>
  <c r="AA554" i="22"/>
  <c r="Z554" i="22"/>
  <c r="Y554" i="22"/>
  <c r="W554" i="22"/>
  <c r="V554" i="22"/>
  <c r="U554" i="22"/>
  <c r="S554" i="22"/>
  <c r="R554" i="22"/>
  <c r="Q554" i="22"/>
  <c r="O554" i="22"/>
  <c r="N554" i="22"/>
  <c r="M554" i="22"/>
  <c r="K554" i="22"/>
  <c r="J554" i="22"/>
  <c r="I554" i="22"/>
  <c r="G554" i="22"/>
  <c r="F554" i="22"/>
  <c r="E554" i="22"/>
  <c r="AH553" i="22"/>
  <c r="AE553" i="22"/>
  <c r="AD553" i="22"/>
  <c r="AC553" i="22"/>
  <c r="AA553" i="22"/>
  <c r="Z553" i="22"/>
  <c r="Y553" i="22"/>
  <c r="W553" i="22"/>
  <c r="V553" i="22"/>
  <c r="U553" i="22"/>
  <c r="S553" i="22"/>
  <c r="R553" i="22"/>
  <c r="Q553" i="22"/>
  <c r="O553" i="22"/>
  <c r="N553" i="22"/>
  <c r="M553" i="22"/>
  <c r="K553" i="22"/>
  <c r="J553" i="22"/>
  <c r="I553" i="22"/>
  <c r="G553" i="22"/>
  <c r="F553" i="22"/>
  <c r="E553" i="22"/>
  <c r="AH552" i="22"/>
  <c r="AE552" i="22"/>
  <c r="AD552" i="22"/>
  <c r="AC552" i="22"/>
  <c r="AA552" i="22"/>
  <c r="Z552" i="22"/>
  <c r="Y552" i="22"/>
  <c r="W552" i="22"/>
  <c r="V552" i="22"/>
  <c r="U552" i="22"/>
  <c r="S552" i="22"/>
  <c r="R552" i="22"/>
  <c r="Q552" i="22"/>
  <c r="O552" i="22"/>
  <c r="N552" i="22"/>
  <c r="M552" i="22"/>
  <c r="K552" i="22"/>
  <c r="J552" i="22"/>
  <c r="I552" i="22"/>
  <c r="G552" i="22"/>
  <c r="F552" i="22"/>
  <c r="E552" i="22"/>
  <c r="AH551" i="22"/>
  <c r="AE551" i="22"/>
  <c r="AD551" i="22"/>
  <c r="AC551" i="22"/>
  <c r="AA551" i="22"/>
  <c r="Z551" i="22"/>
  <c r="Y551" i="22"/>
  <c r="W551" i="22"/>
  <c r="V551" i="22"/>
  <c r="U551" i="22"/>
  <c r="S551" i="22"/>
  <c r="R551" i="22"/>
  <c r="Q551" i="22"/>
  <c r="O551" i="22"/>
  <c r="N551" i="22"/>
  <c r="M551" i="22"/>
  <c r="K551" i="22"/>
  <c r="J551" i="22"/>
  <c r="I551" i="22"/>
  <c r="G551" i="22"/>
  <c r="F551" i="22"/>
  <c r="E551" i="22"/>
  <c r="AH550" i="22"/>
  <c r="AE550" i="22"/>
  <c r="AD550" i="22"/>
  <c r="AC550" i="22"/>
  <c r="AA550" i="22"/>
  <c r="Z550" i="22"/>
  <c r="Y550" i="22"/>
  <c r="W550" i="22"/>
  <c r="V550" i="22"/>
  <c r="U550" i="22"/>
  <c r="S550" i="22"/>
  <c r="R550" i="22"/>
  <c r="Q550" i="22"/>
  <c r="O550" i="22"/>
  <c r="N550" i="22"/>
  <c r="M550" i="22"/>
  <c r="K550" i="22"/>
  <c r="J550" i="22"/>
  <c r="I550" i="22"/>
  <c r="G550" i="22"/>
  <c r="F550" i="22"/>
  <c r="E550" i="22"/>
  <c r="AH549" i="22"/>
  <c r="AE549" i="22"/>
  <c r="AD549" i="22"/>
  <c r="AC549" i="22"/>
  <c r="AA549" i="22"/>
  <c r="Z549" i="22"/>
  <c r="Y549" i="22"/>
  <c r="W549" i="22"/>
  <c r="V549" i="22"/>
  <c r="U549" i="22"/>
  <c r="S549" i="22"/>
  <c r="R549" i="22"/>
  <c r="Q549" i="22"/>
  <c r="O549" i="22"/>
  <c r="N549" i="22"/>
  <c r="M549" i="22"/>
  <c r="K549" i="22"/>
  <c r="J549" i="22"/>
  <c r="I549" i="22"/>
  <c r="G549" i="22"/>
  <c r="F549" i="22"/>
  <c r="E549" i="22"/>
  <c r="AH548" i="22"/>
  <c r="AE548" i="22"/>
  <c r="AD548" i="22"/>
  <c r="AC548" i="22"/>
  <c r="AA548" i="22"/>
  <c r="Z548" i="22"/>
  <c r="Y548" i="22"/>
  <c r="W548" i="22"/>
  <c r="V548" i="22"/>
  <c r="U548" i="22"/>
  <c r="S548" i="22"/>
  <c r="R548" i="22"/>
  <c r="Q548" i="22"/>
  <c r="O548" i="22"/>
  <c r="N548" i="22"/>
  <c r="M548" i="22"/>
  <c r="K548" i="22"/>
  <c r="J548" i="22"/>
  <c r="I548" i="22"/>
  <c r="G548" i="22"/>
  <c r="F548" i="22"/>
  <c r="E548" i="22"/>
  <c r="AH547" i="22"/>
  <c r="AE547" i="22"/>
  <c r="AD547" i="22"/>
  <c r="AC547" i="22"/>
  <c r="AA547" i="22"/>
  <c r="Z547" i="22"/>
  <c r="Y547" i="22"/>
  <c r="W547" i="22"/>
  <c r="V547" i="22"/>
  <c r="U547" i="22"/>
  <c r="S547" i="22"/>
  <c r="R547" i="22"/>
  <c r="Q547" i="22"/>
  <c r="O547" i="22"/>
  <c r="N547" i="22"/>
  <c r="M547" i="22"/>
  <c r="K547" i="22"/>
  <c r="J547" i="22"/>
  <c r="I547" i="22"/>
  <c r="G547" i="22"/>
  <c r="F547" i="22"/>
  <c r="E547" i="22"/>
  <c r="AH546" i="22"/>
  <c r="AE546" i="22"/>
  <c r="AD546" i="22"/>
  <c r="AC546" i="22"/>
  <c r="AA546" i="22"/>
  <c r="Z546" i="22"/>
  <c r="Y546" i="22"/>
  <c r="W546" i="22"/>
  <c r="V546" i="22"/>
  <c r="U546" i="22"/>
  <c r="S546" i="22"/>
  <c r="R546" i="22"/>
  <c r="Q546" i="22"/>
  <c r="O546" i="22"/>
  <c r="N546" i="22"/>
  <c r="M546" i="22"/>
  <c r="K546" i="22"/>
  <c r="J546" i="22"/>
  <c r="I546" i="22"/>
  <c r="G546" i="22"/>
  <c r="F546" i="22"/>
  <c r="E546" i="22"/>
  <c r="AH545" i="22"/>
  <c r="AE545" i="22"/>
  <c r="AD545" i="22"/>
  <c r="AC545" i="22"/>
  <c r="AA545" i="22"/>
  <c r="Z545" i="22"/>
  <c r="Y545" i="22"/>
  <c r="W545" i="22"/>
  <c r="V545" i="22"/>
  <c r="U545" i="22"/>
  <c r="S545" i="22"/>
  <c r="R545" i="22"/>
  <c r="Q545" i="22"/>
  <c r="O545" i="22"/>
  <c r="N545" i="22"/>
  <c r="M545" i="22"/>
  <c r="K545" i="22"/>
  <c r="J545" i="22"/>
  <c r="I545" i="22"/>
  <c r="G545" i="22"/>
  <c r="F545" i="22"/>
  <c r="E545" i="22"/>
  <c r="AH544" i="22"/>
  <c r="AE544" i="22"/>
  <c r="AD544" i="22"/>
  <c r="AC544" i="22"/>
  <c r="AA544" i="22"/>
  <c r="Z544" i="22"/>
  <c r="Y544" i="22"/>
  <c r="W544" i="22"/>
  <c r="V544" i="22"/>
  <c r="U544" i="22"/>
  <c r="S544" i="22"/>
  <c r="R544" i="22"/>
  <c r="Q544" i="22"/>
  <c r="O544" i="22"/>
  <c r="N544" i="22"/>
  <c r="M544" i="22"/>
  <c r="K544" i="22"/>
  <c r="J544" i="22"/>
  <c r="I544" i="22"/>
  <c r="G544" i="22"/>
  <c r="F544" i="22"/>
  <c r="E544" i="22"/>
  <c r="AH543" i="22"/>
  <c r="AE543" i="22"/>
  <c r="AD543" i="22"/>
  <c r="AC543" i="22"/>
  <c r="AA543" i="22"/>
  <c r="Z543" i="22"/>
  <c r="Y543" i="22"/>
  <c r="W543" i="22"/>
  <c r="V543" i="22"/>
  <c r="U543" i="22"/>
  <c r="S543" i="22"/>
  <c r="R543" i="22"/>
  <c r="Q543" i="22"/>
  <c r="O543" i="22"/>
  <c r="N543" i="22"/>
  <c r="M543" i="22"/>
  <c r="K543" i="22"/>
  <c r="J543" i="22"/>
  <c r="I543" i="22"/>
  <c r="G543" i="22"/>
  <c r="F543" i="22"/>
  <c r="E543" i="22"/>
  <c r="AH542" i="22"/>
  <c r="AE542" i="22"/>
  <c r="AD542" i="22"/>
  <c r="AC542" i="22"/>
  <c r="AA542" i="22"/>
  <c r="Z542" i="22"/>
  <c r="Y542" i="22"/>
  <c r="W542" i="22"/>
  <c r="V542" i="22"/>
  <c r="U542" i="22"/>
  <c r="S542" i="22"/>
  <c r="R542" i="22"/>
  <c r="Q542" i="22"/>
  <c r="O542" i="22"/>
  <c r="N542" i="22"/>
  <c r="M542" i="22"/>
  <c r="K542" i="22"/>
  <c r="J542" i="22"/>
  <c r="I542" i="22"/>
  <c r="G542" i="22"/>
  <c r="F542" i="22"/>
  <c r="E542" i="22"/>
  <c r="AH541" i="22"/>
  <c r="AE541" i="22"/>
  <c r="AD541" i="22"/>
  <c r="AC541" i="22"/>
  <c r="AA541" i="22"/>
  <c r="Z541" i="22"/>
  <c r="Y541" i="22"/>
  <c r="W541" i="22"/>
  <c r="V541" i="22"/>
  <c r="U541" i="22"/>
  <c r="S541" i="22"/>
  <c r="R541" i="22"/>
  <c r="Q541" i="22"/>
  <c r="O541" i="22"/>
  <c r="N541" i="22"/>
  <c r="M541" i="22"/>
  <c r="K541" i="22"/>
  <c r="J541" i="22"/>
  <c r="I541" i="22"/>
  <c r="G541" i="22"/>
  <c r="F541" i="22"/>
  <c r="E541" i="22"/>
  <c r="AH540" i="22"/>
  <c r="AE540" i="22"/>
  <c r="AD540" i="22"/>
  <c r="AC540" i="22"/>
  <c r="AA540" i="22"/>
  <c r="Z540" i="22"/>
  <c r="Y540" i="22"/>
  <c r="W540" i="22"/>
  <c r="V540" i="22"/>
  <c r="U540" i="22"/>
  <c r="S540" i="22"/>
  <c r="R540" i="22"/>
  <c r="Q540" i="22"/>
  <c r="O540" i="22"/>
  <c r="N540" i="22"/>
  <c r="M540" i="22"/>
  <c r="K540" i="22"/>
  <c r="J540" i="22"/>
  <c r="I540" i="22"/>
  <c r="G540" i="22"/>
  <c r="F540" i="22"/>
  <c r="E540" i="22"/>
  <c r="AH539" i="22"/>
  <c r="AE539" i="22"/>
  <c r="AD539" i="22"/>
  <c r="AC539" i="22"/>
  <c r="AA539" i="22"/>
  <c r="Z539" i="22"/>
  <c r="Y539" i="22"/>
  <c r="W539" i="22"/>
  <c r="V539" i="22"/>
  <c r="U539" i="22"/>
  <c r="S539" i="22"/>
  <c r="R539" i="22"/>
  <c r="Q539" i="22"/>
  <c r="O539" i="22"/>
  <c r="N539" i="22"/>
  <c r="M539" i="22"/>
  <c r="K539" i="22"/>
  <c r="J539" i="22"/>
  <c r="I539" i="22"/>
  <c r="G539" i="22"/>
  <c r="F539" i="22"/>
  <c r="E539" i="22"/>
  <c r="AH538" i="22"/>
  <c r="AE538" i="22"/>
  <c r="AD538" i="22"/>
  <c r="AC538" i="22"/>
  <c r="AA538" i="22"/>
  <c r="Z538" i="22"/>
  <c r="Y538" i="22"/>
  <c r="W538" i="22"/>
  <c r="V538" i="22"/>
  <c r="U538" i="22"/>
  <c r="S538" i="22"/>
  <c r="R538" i="22"/>
  <c r="Q538" i="22"/>
  <c r="O538" i="22"/>
  <c r="N538" i="22"/>
  <c r="M538" i="22"/>
  <c r="K538" i="22"/>
  <c r="J538" i="22"/>
  <c r="I538" i="22"/>
  <c r="G538" i="22"/>
  <c r="F538" i="22"/>
  <c r="E538" i="22"/>
  <c r="AH537" i="22"/>
  <c r="AI541" i="22" s="1"/>
  <c r="AD537" i="22"/>
  <c r="AC537" i="22"/>
  <c r="Z537" i="22"/>
  <c r="Y537" i="22"/>
  <c r="V537" i="22"/>
  <c r="U537" i="22"/>
  <c r="R537" i="22"/>
  <c r="Q537" i="22"/>
  <c r="N537" i="22"/>
  <c r="M537" i="22"/>
  <c r="J537" i="22"/>
  <c r="I537" i="22"/>
  <c r="F537" i="22"/>
  <c r="E537" i="22"/>
  <c r="AH536" i="22"/>
  <c r="AI536" i="22" s="1"/>
  <c r="AD536" i="22"/>
  <c r="AC536" i="22"/>
  <c r="Z536" i="22"/>
  <c r="Y536" i="22"/>
  <c r="V536" i="22"/>
  <c r="U536" i="22"/>
  <c r="R536" i="22"/>
  <c r="Q536" i="22"/>
  <c r="N536" i="22"/>
  <c r="M536" i="22"/>
  <c r="J536" i="22"/>
  <c r="I536" i="22"/>
  <c r="F536" i="22"/>
  <c r="E536" i="22"/>
  <c r="AH535" i="22"/>
  <c r="AJ535" i="22" s="1"/>
  <c r="AD535" i="22"/>
  <c r="AC535" i="22"/>
  <c r="Z535" i="22"/>
  <c r="Y535" i="22"/>
  <c r="V535" i="22"/>
  <c r="U535" i="22"/>
  <c r="R535" i="22"/>
  <c r="Q535" i="22"/>
  <c r="N535" i="22"/>
  <c r="M535" i="22"/>
  <c r="J535" i="22"/>
  <c r="I535" i="22"/>
  <c r="F535" i="22"/>
  <c r="E535" i="22"/>
  <c r="AH528" i="22"/>
  <c r="AE528" i="22"/>
  <c r="AD528" i="22"/>
  <c r="AC528" i="22"/>
  <c r="AA528" i="22"/>
  <c r="Z528" i="22"/>
  <c r="Y528" i="22"/>
  <c r="W528" i="22"/>
  <c r="V528" i="22"/>
  <c r="U528" i="22"/>
  <c r="S528" i="22"/>
  <c r="R528" i="22"/>
  <c r="Q528" i="22"/>
  <c r="O528" i="22"/>
  <c r="N528" i="22"/>
  <c r="M528" i="22"/>
  <c r="K528" i="22"/>
  <c r="J528" i="22"/>
  <c r="I528" i="22"/>
  <c r="G528" i="22"/>
  <c r="F528" i="22"/>
  <c r="E528" i="22"/>
  <c r="AH527" i="22"/>
  <c r="AE527" i="22"/>
  <c r="AD527" i="22"/>
  <c r="AC527" i="22"/>
  <c r="AA527" i="22"/>
  <c r="Z527" i="22"/>
  <c r="Y527" i="22"/>
  <c r="W527" i="22"/>
  <c r="V527" i="22"/>
  <c r="U527" i="22"/>
  <c r="S527" i="22"/>
  <c r="R527" i="22"/>
  <c r="Q527" i="22"/>
  <c r="O527" i="22"/>
  <c r="N527" i="22"/>
  <c r="M527" i="22"/>
  <c r="K527" i="22"/>
  <c r="J527" i="22"/>
  <c r="I527" i="22"/>
  <c r="G527" i="22"/>
  <c r="F527" i="22"/>
  <c r="E527" i="22"/>
  <c r="AH526" i="22"/>
  <c r="AI530" i="22" s="1"/>
  <c r="AE526" i="22"/>
  <c r="AD526" i="22"/>
  <c r="AC526" i="22"/>
  <c r="AA526" i="22"/>
  <c r="Z526" i="22"/>
  <c r="Y526" i="22"/>
  <c r="W526" i="22"/>
  <c r="V526" i="22"/>
  <c r="U526" i="22"/>
  <c r="S526" i="22"/>
  <c r="R526" i="22"/>
  <c r="Q526" i="22"/>
  <c r="O526" i="22"/>
  <c r="N526" i="22"/>
  <c r="M526" i="22"/>
  <c r="K526" i="22"/>
  <c r="J526" i="22"/>
  <c r="I526" i="22"/>
  <c r="G526" i="22"/>
  <c r="F526" i="22"/>
  <c r="E526" i="22"/>
  <c r="AH525" i="22"/>
  <c r="AI529" i="22" s="1"/>
  <c r="AE525" i="22"/>
  <c r="AD525" i="22"/>
  <c r="AC525" i="22"/>
  <c r="AA525" i="22"/>
  <c r="Z525" i="22"/>
  <c r="Y525" i="22"/>
  <c r="W525" i="22"/>
  <c r="V525" i="22"/>
  <c r="U525" i="22"/>
  <c r="S525" i="22"/>
  <c r="R525" i="22"/>
  <c r="Q525" i="22"/>
  <c r="O525" i="22"/>
  <c r="N525" i="22"/>
  <c r="M525" i="22"/>
  <c r="K525" i="22"/>
  <c r="J525" i="22"/>
  <c r="I525" i="22"/>
  <c r="G525" i="22"/>
  <c r="F525" i="22"/>
  <c r="E525" i="22"/>
  <c r="AH524" i="22"/>
  <c r="AE524" i="22"/>
  <c r="AD524" i="22"/>
  <c r="AC524" i="22"/>
  <c r="AA524" i="22"/>
  <c r="Z524" i="22"/>
  <c r="Y524" i="22"/>
  <c r="W524" i="22"/>
  <c r="V524" i="22"/>
  <c r="U524" i="22"/>
  <c r="S524" i="22"/>
  <c r="R524" i="22"/>
  <c r="Q524" i="22"/>
  <c r="O524" i="22"/>
  <c r="N524" i="22"/>
  <c r="M524" i="22"/>
  <c r="K524" i="22"/>
  <c r="J524" i="22"/>
  <c r="I524" i="22"/>
  <c r="G524" i="22"/>
  <c r="F524" i="22"/>
  <c r="E524" i="22"/>
  <c r="AH523" i="22"/>
  <c r="AE523" i="22"/>
  <c r="AD523" i="22"/>
  <c r="AC523" i="22"/>
  <c r="AA523" i="22"/>
  <c r="Z523" i="22"/>
  <c r="Y523" i="22"/>
  <c r="W523" i="22"/>
  <c r="V523" i="22"/>
  <c r="U523" i="22"/>
  <c r="S523" i="22"/>
  <c r="R523" i="22"/>
  <c r="Q523" i="22"/>
  <c r="O523" i="22"/>
  <c r="N523" i="22"/>
  <c r="M523" i="22"/>
  <c r="K523" i="22"/>
  <c r="J523" i="22"/>
  <c r="I523" i="22"/>
  <c r="G523" i="22"/>
  <c r="F523" i="22"/>
  <c r="E523" i="22"/>
  <c r="AH522" i="22"/>
  <c r="AE522" i="22"/>
  <c r="AD522" i="22"/>
  <c r="AC522" i="22"/>
  <c r="AA522" i="22"/>
  <c r="Z522" i="22"/>
  <c r="Y522" i="22"/>
  <c r="W522" i="22"/>
  <c r="V522" i="22"/>
  <c r="U522" i="22"/>
  <c r="S522" i="22"/>
  <c r="R522" i="22"/>
  <c r="Q522" i="22"/>
  <c r="O522" i="22"/>
  <c r="N522" i="22"/>
  <c r="M522" i="22"/>
  <c r="K522" i="22"/>
  <c r="J522" i="22"/>
  <c r="I522" i="22"/>
  <c r="G522" i="22"/>
  <c r="F522" i="22"/>
  <c r="E522" i="22"/>
  <c r="AH521" i="22"/>
  <c r="AE521" i="22"/>
  <c r="AD521" i="22"/>
  <c r="AC521" i="22"/>
  <c r="AA521" i="22"/>
  <c r="Z521" i="22"/>
  <c r="Y521" i="22"/>
  <c r="W521" i="22"/>
  <c r="V521" i="22"/>
  <c r="U521" i="22"/>
  <c r="S521" i="22"/>
  <c r="R521" i="22"/>
  <c r="Q521" i="22"/>
  <c r="O521" i="22"/>
  <c r="N521" i="22"/>
  <c r="M521" i="22"/>
  <c r="K521" i="22"/>
  <c r="J521" i="22"/>
  <c r="I521" i="22"/>
  <c r="G521" i="22"/>
  <c r="F521" i="22"/>
  <c r="E521" i="22"/>
  <c r="AH520" i="22"/>
  <c r="AE520" i="22"/>
  <c r="AD520" i="22"/>
  <c r="AC520" i="22"/>
  <c r="AA520" i="22"/>
  <c r="Z520" i="22"/>
  <c r="Y520" i="22"/>
  <c r="W520" i="22"/>
  <c r="V520" i="22"/>
  <c r="U520" i="22"/>
  <c r="S520" i="22"/>
  <c r="R520" i="22"/>
  <c r="Q520" i="22"/>
  <c r="O520" i="22"/>
  <c r="N520" i="22"/>
  <c r="M520" i="22"/>
  <c r="K520" i="22"/>
  <c r="J520" i="22"/>
  <c r="I520" i="22"/>
  <c r="G520" i="22"/>
  <c r="F520" i="22"/>
  <c r="E520" i="22"/>
  <c r="AH519" i="22"/>
  <c r="AE519" i="22"/>
  <c r="AD519" i="22"/>
  <c r="AC519" i="22"/>
  <c r="AA519" i="22"/>
  <c r="Z519" i="22"/>
  <c r="Y519" i="22"/>
  <c r="W519" i="22"/>
  <c r="V519" i="22"/>
  <c r="U519" i="22"/>
  <c r="S519" i="22"/>
  <c r="R519" i="22"/>
  <c r="Q519" i="22"/>
  <c r="O519" i="22"/>
  <c r="N519" i="22"/>
  <c r="M519" i="22"/>
  <c r="K519" i="22"/>
  <c r="J519" i="22"/>
  <c r="I519" i="22"/>
  <c r="G519" i="22"/>
  <c r="F519" i="22"/>
  <c r="E519" i="22"/>
  <c r="AH518" i="22"/>
  <c r="AE518" i="22"/>
  <c r="AD518" i="22"/>
  <c r="AC518" i="22"/>
  <c r="AA518" i="22"/>
  <c r="Z518" i="22"/>
  <c r="Y518" i="22"/>
  <c r="W518" i="22"/>
  <c r="V518" i="22"/>
  <c r="U518" i="22"/>
  <c r="S518" i="22"/>
  <c r="R518" i="22"/>
  <c r="Q518" i="22"/>
  <c r="O518" i="22"/>
  <c r="N518" i="22"/>
  <c r="M518" i="22"/>
  <c r="K518" i="22"/>
  <c r="J518" i="22"/>
  <c r="I518" i="22"/>
  <c r="G518" i="22"/>
  <c r="F518" i="22"/>
  <c r="E518" i="22"/>
  <c r="AH517" i="22"/>
  <c r="AE517" i="22"/>
  <c r="AD517" i="22"/>
  <c r="AC517" i="22"/>
  <c r="AA517" i="22"/>
  <c r="Z517" i="22"/>
  <c r="Y517" i="22"/>
  <c r="W517" i="22"/>
  <c r="V517" i="22"/>
  <c r="U517" i="22"/>
  <c r="S517" i="22"/>
  <c r="R517" i="22"/>
  <c r="Q517" i="22"/>
  <c r="O517" i="22"/>
  <c r="N517" i="22"/>
  <c r="M517" i="22"/>
  <c r="K517" i="22"/>
  <c r="J517" i="22"/>
  <c r="I517" i="22"/>
  <c r="G517" i="22"/>
  <c r="F517" i="22"/>
  <c r="E517" i="22"/>
  <c r="AH516" i="22"/>
  <c r="AE516" i="22"/>
  <c r="AD516" i="22"/>
  <c r="AC516" i="22"/>
  <c r="AA516" i="22"/>
  <c r="Z516" i="22"/>
  <c r="Y516" i="22"/>
  <c r="W516" i="22"/>
  <c r="V516" i="22"/>
  <c r="U516" i="22"/>
  <c r="S516" i="22"/>
  <c r="R516" i="22"/>
  <c r="Q516" i="22"/>
  <c r="O516" i="22"/>
  <c r="N516" i="22"/>
  <c r="M516" i="22"/>
  <c r="K516" i="22"/>
  <c r="J516" i="22"/>
  <c r="I516" i="22"/>
  <c r="G516" i="22"/>
  <c r="F516" i="22"/>
  <c r="E516" i="22"/>
  <c r="AH515" i="22"/>
  <c r="AE515" i="22"/>
  <c r="AD515" i="22"/>
  <c r="AC515" i="22"/>
  <c r="AA515" i="22"/>
  <c r="Z515" i="22"/>
  <c r="Y515" i="22"/>
  <c r="W515" i="22"/>
  <c r="V515" i="22"/>
  <c r="U515" i="22"/>
  <c r="S515" i="22"/>
  <c r="R515" i="22"/>
  <c r="Q515" i="22"/>
  <c r="O515" i="22"/>
  <c r="N515" i="22"/>
  <c r="M515" i="22"/>
  <c r="K515" i="22"/>
  <c r="J515" i="22"/>
  <c r="I515" i="22"/>
  <c r="G515" i="22"/>
  <c r="F515" i="22"/>
  <c r="E515" i="22"/>
  <c r="AH514" i="22"/>
  <c r="AE514" i="22"/>
  <c r="AD514" i="22"/>
  <c r="AC514" i="22"/>
  <c r="AA514" i="22"/>
  <c r="Z514" i="22"/>
  <c r="Y514" i="22"/>
  <c r="W514" i="22"/>
  <c r="V514" i="22"/>
  <c r="U514" i="22"/>
  <c r="S514" i="22"/>
  <c r="R514" i="22"/>
  <c r="Q514" i="22"/>
  <c r="O514" i="22"/>
  <c r="N514" i="22"/>
  <c r="M514" i="22"/>
  <c r="K514" i="22"/>
  <c r="J514" i="22"/>
  <c r="I514" i="22"/>
  <c r="G514" i="22"/>
  <c r="F514" i="22"/>
  <c r="E514" i="22"/>
  <c r="AH513" i="22"/>
  <c r="AE513" i="22"/>
  <c r="AD513" i="22"/>
  <c r="AC513" i="22"/>
  <c r="AA513" i="22"/>
  <c r="Z513" i="22"/>
  <c r="Y513" i="22"/>
  <c r="W513" i="22"/>
  <c r="V513" i="22"/>
  <c r="U513" i="22"/>
  <c r="S513" i="22"/>
  <c r="R513" i="22"/>
  <c r="Q513" i="22"/>
  <c r="O513" i="22"/>
  <c r="N513" i="22"/>
  <c r="M513" i="22"/>
  <c r="K513" i="22"/>
  <c r="J513" i="22"/>
  <c r="I513" i="22"/>
  <c r="G513" i="22"/>
  <c r="F513" i="22"/>
  <c r="E513" i="22"/>
  <c r="AH512" i="22"/>
  <c r="AE512" i="22"/>
  <c r="AD512" i="22"/>
  <c r="AC512" i="22"/>
  <c r="AA512" i="22"/>
  <c r="Z512" i="22"/>
  <c r="Y512" i="22"/>
  <c r="W512" i="22"/>
  <c r="V512" i="22"/>
  <c r="U512" i="22"/>
  <c r="S512" i="22"/>
  <c r="R512" i="22"/>
  <c r="Q512" i="22"/>
  <c r="O512" i="22"/>
  <c r="N512" i="22"/>
  <c r="M512" i="22"/>
  <c r="K512" i="22"/>
  <c r="J512" i="22"/>
  <c r="I512" i="22"/>
  <c r="G512" i="22"/>
  <c r="F512" i="22"/>
  <c r="E512" i="22"/>
  <c r="AH511" i="22"/>
  <c r="AE511" i="22"/>
  <c r="AD511" i="22"/>
  <c r="AC511" i="22"/>
  <c r="AA511" i="22"/>
  <c r="Z511" i="22"/>
  <c r="Y511" i="22"/>
  <c r="W511" i="22"/>
  <c r="V511" i="22"/>
  <c r="U511" i="22"/>
  <c r="S511" i="22"/>
  <c r="R511" i="22"/>
  <c r="Q511" i="22"/>
  <c r="O511" i="22"/>
  <c r="N511" i="22"/>
  <c r="M511" i="22"/>
  <c r="K511" i="22"/>
  <c r="J511" i="22"/>
  <c r="I511" i="22"/>
  <c r="G511" i="22"/>
  <c r="F511" i="22"/>
  <c r="E511" i="22"/>
  <c r="AH510" i="22"/>
  <c r="AE510" i="22"/>
  <c r="AD510" i="22"/>
  <c r="AC510" i="22"/>
  <c r="AA510" i="22"/>
  <c r="Z510" i="22"/>
  <c r="Y510" i="22"/>
  <c r="W510" i="22"/>
  <c r="V510" i="22"/>
  <c r="U510" i="22"/>
  <c r="S510" i="22"/>
  <c r="R510" i="22"/>
  <c r="Q510" i="22"/>
  <c r="O510" i="22"/>
  <c r="N510" i="22"/>
  <c r="M510" i="22"/>
  <c r="K510" i="22"/>
  <c r="J510" i="22"/>
  <c r="I510" i="22"/>
  <c r="G510" i="22"/>
  <c r="F510" i="22"/>
  <c r="E510" i="22"/>
  <c r="AH509" i="22"/>
  <c r="AE509" i="22"/>
  <c r="AD509" i="22"/>
  <c r="AC509" i="22"/>
  <c r="AA509" i="22"/>
  <c r="Z509" i="22"/>
  <c r="Y509" i="22"/>
  <c r="W509" i="22"/>
  <c r="V509" i="22"/>
  <c r="U509" i="22"/>
  <c r="S509" i="22"/>
  <c r="R509" i="22"/>
  <c r="Q509" i="22"/>
  <c r="O509" i="22"/>
  <c r="N509" i="22"/>
  <c r="M509" i="22"/>
  <c r="K509" i="22"/>
  <c r="J509" i="22"/>
  <c r="I509" i="22"/>
  <c r="G509" i="22"/>
  <c r="F509" i="22"/>
  <c r="E509" i="22"/>
  <c r="AH508" i="22"/>
  <c r="AE508" i="22"/>
  <c r="AD508" i="22"/>
  <c r="AC508" i="22"/>
  <c r="AA508" i="22"/>
  <c r="Z508" i="22"/>
  <c r="Y508" i="22"/>
  <c r="W508" i="22"/>
  <c r="V508" i="22"/>
  <c r="U508" i="22"/>
  <c r="S508" i="22"/>
  <c r="R508" i="22"/>
  <c r="Q508" i="22"/>
  <c r="O508" i="22"/>
  <c r="N508" i="22"/>
  <c r="M508" i="22"/>
  <c r="K508" i="22"/>
  <c r="J508" i="22"/>
  <c r="I508" i="22"/>
  <c r="G508" i="22"/>
  <c r="F508" i="22"/>
  <c r="E508" i="22"/>
  <c r="AH507" i="22"/>
  <c r="AE507" i="22"/>
  <c r="AD507" i="22"/>
  <c r="AC507" i="22"/>
  <c r="AA507" i="22"/>
  <c r="Z507" i="22"/>
  <c r="Y507" i="22"/>
  <c r="W507" i="22"/>
  <c r="V507" i="22"/>
  <c r="U507" i="22"/>
  <c r="S507" i="22"/>
  <c r="R507" i="22"/>
  <c r="Q507" i="22"/>
  <c r="O507" i="22"/>
  <c r="N507" i="22"/>
  <c r="M507" i="22"/>
  <c r="K507" i="22"/>
  <c r="J507" i="22"/>
  <c r="I507" i="22"/>
  <c r="G507" i="22"/>
  <c r="F507" i="22"/>
  <c r="E507" i="22"/>
  <c r="AH506" i="22"/>
  <c r="AE506" i="22"/>
  <c r="AD506" i="22"/>
  <c r="AC506" i="22"/>
  <c r="AA506" i="22"/>
  <c r="Z506" i="22"/>
  <c r="Y506" i="22"/>
  <c r="W506" i="22"/>
  <c r="V506" i="22"/>
  <c r="U506" i="22"/>
  <c r="S506" i="22"/>
  <c r="R506" i="22"/>
  <c r="Q506" i="22"/>
  <c r="O506" i="22"/>
  <c r="N506" i="22"/>
  <c r="M506" i="22"/>
  <c r="K506" i="22"/>
  <c r="J506" i="22"/>
  <c r="I506" i="22"/>
  <c r="G506" i="22"/>
  <c r="F506" i="22"/>
  <c r="E506" i="22"/>
  <c r="AH505" i="22"/>
  <c r="AE505" i="22"/>
  <c r="AD505" i="22"/>
  <c r="AC505" i="22"/>
  <c r="AA505" i="22"/>
  <c r="Z505" i="22"/>
  <c r="Y505" i="22"/>
  <c r="W505" i="22"/>
  <c r="V505" i="22"/>
  <c r="U505" i="22"/>
  <c r="S505" i="22"/>
  <c r="R505" i="22"/>
  <c r="Q505" i="22"/>
  <c r="O505" i="22"/>
  <c r="N505" i="22"/>
  <c r="M505" i="22"/>
  <c r="K505" i="22"/>
  <c r="J505" i="22"/>
  <c r="I505" i="22"/>
  <c r="G505" i="22"/>
  <c r="F505" i="22"/>
  <c r="E505" i="22"/>
  <c r="AH504" i="22"/>
  <c r="AE504" i="22"/>
  <c r="AD504" i="22"/>
  <c r="AC504" i="22"/>
  <c r="AA504" i="22"/>
  <c r="Z504" i="22"/>
  <c r="Y504" i="22"/>
  <c r="W504" i="22"/>
  <c r="V504" i="22"/>
  <c r="U504" i="22"/>
  <c r="S504" i="22"/>
  <c r="R504" i="22"/>
  <c r="Q504" i="22"/>
  <c r="O504" i="22"/>
  <c r="N504" i="22"/>
  <c r="M504" i="22"/>
  <c r="K504" i="22"/>
  <c r="J504" i="22"/>
  <c r="I504" i="22"/>
  <c r="G504" i="22"/>
  <c r="F504" i="22"/>
  <c r="E504" i="22"/>
  <c r="AH503" i="22"/>
  <c r="AE503" i="22"/>
  <c r="AD503" i="22"/>
  <c r="AC503" i="22"/>
  <c r="AA503" i="22"/>
  <c r="Z503" i="22"/>
  <c r="Y503" i="22"/>
  <c r="W503" i="22"/>
  <c r="V503" i="22"/>
  <c r="U503" i="22"/>
  <c r="S503" i="22"/>
  <c r="R503" i="22"/>
  <c r="Q503" i="22"/>
  <c r="O503" i="22"/>
  <c r="N503" i="22"/>
  <c r="M503" i="22"/>
  <c r="K503" i="22"/>
  <c r="J503" i="22"/>
  <c r="I503" i="22"/>
  <c r="G503" i="22"/>
  <c r="F503" i="22"/>
  <c r="E503" i="22"/>
  <c r="AH502" i="22"/>
  <c r="AE502" i="22"/>
  <c r="AD502" i="22"/>
  <c r="AC502" i="22"/>
  <c r="AA502" i="22"/>
  <c r="Z502" i="22"/>
  <c r="Y502" i="22"/>
  <c r="W502" i="22"/>
  <c r="V502" i="22"/>
  <c r="U502" i="22"/>
  <c r="S502" i="22"/>
  <c r="R502" i="22"/>
  <c r="Q502" i="22"/>
  <c r="O502" i="22"/>
  <c r="N502" i="22"/>
  <c r="M502" i="22"/>
  <c r="K502" i="22"/>
  <c r="J502" i="22"/>
  <c r="I502" i="22"/>
  <c r="G502" i="22"/>
  <c r="F502" i="22"/>
  <c r="E502" i="22"/>
  <c r="AH501" i="22"/>
  <c r="AE501" i="22"/>
  <c r="AD501" i="22"/>
  <c r="AC501" i="22"/>
  <c r="AA501" i="22"/>
  <c r="Z501" i="22"/>
  <c r="Y501" i="22"/>
  <c r="W501" i="22"/>
  <c r="V501" i="22"/>
  <c r="U501" i="22"/>
  <c r="S501" i="22"/>
  <c r="R501" i="22"/>
  <c r="Q501" i="22"/>
  <c r="O501" i="22"/>
  <c r="N501" i="22"/>
  <c r="M501" i="22"/>
  <c r="K501" i="22"/>
  <c r="J501" i="22"/>
  <c r="I501" i="22"/>
  <c r="G501" i="22"/>
  <c r="F501" i="22"/>
  <c r="E501" i="22"/>
  <c r="AH500" i="22"/>
  <c r="AE500" i="22"/>
  <c r="AD500" i="22"/>
  <c r="AC500" i="22"/>
  <c r="AA500" i="22"/>
  <c r="Z500" i="22"/>
  <c r="Y500" i="22"/>
  <c r="W500" i="22"/>
  <c r="V500" i="22"/>
  <c r="U500" i="22"/>
  <c r="S500" i="22"/>
  <c r="R500" i="22"/>
  <c r="Q500" i="22"/>
  <c r="O500" i="22"/>
  <c r="N500" i="22"/>
  <c r="M500" i="22"/>
  <c r="K500" i="22"/>
  <c r="J500" i="22"/>
  <c r="I500" i="22"/>
  <c r="G500" i="22"/>
  <c r="F500" i="22"/>
  <c r="E500" i="22"/>
  <c r="AH499" i="22"/>
  <c r="AE499" i="22"/>
  <c r="AD499" i="22"/>
  <c r="AC499" i="22"/>
  <c r="AA499" i="22"/>
  <c r="Z499" i="22"/>
  <c r="Y499" i="22"/>
  <c r="W499" i="22"/>
  <c r="V499" i="22"/>
  <c r="U499" i="22"/>
  <c r="S499" i="22"/>
  <c r="R499" i="22"/>
  <c r="Q499" i="22"/>
  <c r="O499" i="22"/>
  <c r="N499" i="22"/>
  <c r="M499" i="22"/>
  <c r="K499" i="22"/>
  <c r="J499" i="22"/>
  <c r="I499" i="22"/>
  <c r="G499" i="22"/>
  <c r="F499" i="22"/>
  <c r="E499" i="22"/>
  <c r="AH498" i="22"/>
  <c r="AE498" i="22"/>
  <c r="AD498" i="22"/>
  <c r="AC498" i="22"/>
  <c r="AA498" i="22"/>
  <c r="Z498" i="22"/>
  <c r="Y498" i="22"/>
  <c r="W498" i="22"/>
  <c r="V498" i="22"/>
  <c r="U498" i="22"/>
  <c r="S498" i="22"/>
  <c r="R498" i="22"/>
  <c r="Q498" i="22"/>
  <c r="O498" i="22"/>
  <c r="N498" i="22"/>
  <c r="M498" i="22"/>
  <c r="K498" i="22"/>
  <c r="J498" i="22"/>
  <c r="I498" i="22"/>
  <c r="G498" i="22"/>
  <c r="F498" i="22"/>
  <c r="E498" i="22"/>
  <c r="AH497" i="22"/>
  <c r="AE497" i="22"/>
  <c r="AD497" i="22"/>
  <c r="AC497" i="22"/>
  <c r="AA497" i="22"/>
  <c r="Z497" i="22"/>
  <c r="Y497" i="22"/>
  <c r="W497" i="22"/>
  <c r="V497" i="22"/>
  <c r="U497" i="22"/>
  <c r="S497" i="22"/>
  <c r="R497" i="22"/>
  <c r="Q497" i="22"/>
  <c r="O497" i="22"/>
  <c r="N497" i="22"/>
  <c r="M497" i="22"/>
  <c r="K497" i="22"/>
  <c r="J497" i="22"/>
  <c r="I497" i="22"/>
  <c r="G497" i="22"/>
  <c r="F497" i="22"/>
  <c r="E497" i="22"/>
  <c r="AH496" i="22"/>
  <c r="AE496" i="22"/>
  <c r="AD496" i="22"/>
  <c r="AC496" i="22"/>
  <c r="AA496" i="22"/>
  <c r="Z496" i="22"/>
  <c r="Y496" i="22"/>
  <c r="W496" i="22"/>
  <c r="V496" i="22"/>
  <c r="U496" i="22"/>
  <c r="S496" i="22"/>
  <c r="R496" i="22"/>
  <c r="Q496" i="22"/>
  <c r="O496" i="22"/>
  <c r="N496" i="22"/>
  <c r="M496" i="22"/>
  <c r="K496" i="22"/>
  <c r="J496" i="22"/>
  <c r="I496" i="22"/>
  <c r="G496" i="22"/>
  <c r="F496" i="22"/>
  <c r="E496" i="22"/>
  <c r="AH495" i="22"/>
  <c r="AE495" i="22"/>
  <c r="AD495" i="22"/>
  <c r="AC495" i="22"/>
  <c r="AA495" i="22"/>
  <c r="Z495" i="22"/>
  <c r="Y495" i="22"/>
  <c r="W495" i="22"/>
  <c r="V495" i="22"/>
  <c r="U495" i="22"/>
  <c r="S495" i="22"/>
  <c r="R495" i="22"/>
  <c r="Q495" i="22"/>
  <c r="O495" i="22"/>
  <c r="N495" i="22"/>
  <c r="M495" i="22"/>
  <c r="K495" i="22"/>
  <c r="J495" i="22"/>
  <c r="I495" i="22"/>
  <c r="G495" i="22"/>
  <c r="F495" i="22"/>
  <c r="E495" i="22"/>
  <c r="AH494" i="22"/>
  <c r="AE494" i="22"/>
  <c r="AD494" i="22"/>
  <c r="AC494" i="22"/>
  <c r="AA494" i="22"/>
  <c r="Z494" i="22"/>
  <c r="Y494" i="22"/>
  <c r="W494" i="22"/>
  <c r="V494" i="22"/>
  <c r="U494" i="22"/>
  <c r="S494" i="22"/>
  <c r="R494" i="22"/>
  <c r="Q494" i="22"/>
  <c r="O494" i="22"/>
  <c r="N494" i="22"/>
  <c r="M494" i="22"/>
  <c r="K494" i="22"/>
  <c r="J494" i="22"/>
  <c r="I494" i="22"/>
  <c r="G494" i="22"/>
  <c r="F494" i="22"/>
  <c r="E494" i="22"/>
  <c r="AH493" i="22"/>
  <c r="AE493" i="22"/>
  <c r="AD493" i="22"/>
  <c r="AC493" i="22"/>
  <c r="AA493" i="22"/>
  <c r="Z493" i="22"/>
  <c r="Y493" i="22"/>
  <c r="W493" i="22"/>
  <c r="V493" i="22"/>
  <c r="U493" i="22"/>
  <c r="S493" i="22"/>
  <c r="R493" i="22"/>
  <c r="Q493" i="22"/>
  <c r="O493" i="22"/>
  <c r="N493" i="22"/>
  <c r="M493" i="22"/>
  <c r="K493" i="22"/>
  <c r="J493" i="22"/>
  <c r="I493" i="22"/>
  <c r="G493" i="22"/>
  <c r="F493" i="22"/>
  <c r="E493" i="22"/>
  <c r="AH492" i="22"/>
  <c r="AE492" i="22"/>
  <c r="AD492" i="22"/>
  <c r="AC492" i="22"/>
  <c r="AA492" i="22"/>
  <c r="Z492" i="22"/>
  <c r="Y492" i="22"/>
  <c r="W492" i="22"/>
  <c r="V492" i="22"/>
  <c r="U492" i="22"/>
  <c r="S492" i="22"/>
  <c r="R492" i="22"/>
  <c r="Q492" i="22"/>
  <c r="O492" i="22"/>
  <c r="N492" i="22"/>
  <c r="M492" i="22"/>
  <c r="K492" i="22"/>
  <c r="J492" i="22"/>
  <c r="I492" i="22"/>
  <c r="G492" i="22"/>
  <c r="F492" i="22"/>
  <c r="E492" i="22"/>
  <c r="AH491" i="22"/>
  <c r="AE491" i="22"/>
  <c r="AD491" i="22"/>
  <c r="AC491" i="22"/>
  <c r="AA491" i="22"/>
  <c r="Z491" i="22"/>
  <c r="Y491" i="22"/>
  <c r="W491" i="22"/>
  <c r="V491" i="22"/>
  <c r="U491" i="22"/>
  <c r="S491" i="22"/>
  <c r="R491" i="22"/>
  <c r="Q491" i="22"/>
  <c r="O491" i="22"/>
  <c r="N491" i="22"/>
  <c r="M491" i="22"/>
  <c r="K491" i="22"/>
  <c r="J491" i="22"/>
  <c r="I491" i="22"/>
  <c r="G491" i="22"/>
  <c r="F491" i="22"/>
  <c r="E491" i="22"/>
  <c r="AH490" i="22"/>
  <c r="AE490" i="22"/>
  <c r="AD490" i="22"/>
  <c r="AC490" i="22"/>
  <c r="AA490" i="22"/>
  <c r="Z490" i="22"/>
  <c r="Y490" i="22"/>
  <c r="W490" i="22"/>
  <c r="V490" i="22"/>
  <c r="U490" i="22"/>
  <c r="S490" i="22"/>
  <c r="R490" i="22"/>
  <c r="Q490" i="22"/>
  <c r="O490" i="22"/>
  <c r="N490" i="22"/>
  <c r="M490" i="22"/>
  <c r="K490" i="22"/>
  <c r="J490" i="22"/>
  <c r="I490" i="22"/>
  <c r="G490" i="22"/>
  <c r="F490" i="22"/>
  <c r="E490" i="22"/>
  <c r="AH489" i="22"/>
  <c r="AE489" i="22"/>
  <c r="AD489" i="22"/>
  <c r="AC489" i="22"/>
  <c r="AA489" i="22"/>
  <c r="Z489" i="22"/>
  <c r="Y489" i="22"/>
  <c r="W489" i="22"/>
  <c r="V489" i="22"/>
  <c r="U489" i="22"/>
  <c r="S489" i="22"/>
  <c r="R489" i="22"/>
  <c r="Q489" i="22"/>
  <c r="O489" i="22"/>
  <c r="N489" i="22"/>
  <c r="M489" i="22"/>
  <c r="K489" i="22"/>
  <c r="J489" i="22"/>
  <c r="I489" i="22"/>
  <c r="G489" i="22"/>
  <c r="F489" i="22"/>
  <c r="E489" i="22"/>
  <c r="AH488" i="22"/>
  <c r="AE488" i="22"/>
  <c r="AD488" i="22"/>
  <c r="AC488" i="22"/>
  <c r="AA488" i="22"/>
  <c r="Z488" i="22"/>
  <c r="Y488" i="22"/>
  <c r="W488" i="22"/>
  <c r="V488" i="22"/>
  <c r="U488" i="22"/>
  <c r="S488" i="22"/>
  <c r="R488" i="22"/>
  <c r="Q488" i="22"/>
  <c r="O488" i="22"/>
  <c r="N488" i="22"/>
  <c r="M488" i="22"/>
  <c r="K488" i="22"/>
  <c r="J488" i="22"/>
  <c r="I488" i="22"/>
  <c r="G488" i="22"/>
  <c r="F488" i="22"/>
  <c r="E488" i="22"/>
  <c r="AH487" i="22"/>
  <c r="AI487" i="22" s="1"/>
  <c r="AE487" i="22"/>
  <c r="AD487" i="22"/>
  <c r="AC487" i="22"/>
  <c r="AA487" i="22"/>
  <c r="Z487" i="22"/>
  <c r="Y487" i="22"/>
  <c r="W487" i="22"/>
  <c r="V487" i="22"/>
  <c r="U487" i="22"/>
  <c r="S487" i="22"/>
  <c r="R487" i="22"/>
  <c r="Q487" i="22"/>
  <c r="O487" i="22"/>
  <c r="N487" i="22"/>
  <c r="M487" i="22"/>
  <c r="K487" i="22"/>
  <c r="J487" i="22"/>
  <c r="I487" i="22"/>
  <c r="G487" i="22"/>
  <c r="F487" i="22"/>
  <c r="E487" i="22"/>
  <c r="AH486" i="22"/>
  <c r="AI486" i="22" s="1"/>
  <c r="AD486" i="22"/>
  <c r="AC486" i="22"/>
  <c r="Z486" i="22"/>
  <c r="Y486" i="22"/>
  <c r="V486" i="22"/>
  <c r="U486" i="22"/>
  <c r="R486" i="22"/>
  <c r="Q486" i="22"/>
  <c r="N486" i="22"/>
  <c r="M486" i="22"/>
  <c r="J486" i="22"/>
  <c r="I486" i="22"/>
  <c r="F486" i="22"/>
  <c r="E486" i="22"/>
  <c r="AH485" i="22"/>
  <c r="AI485" i="22" s="1"/>
  <c r="AD485" i="22"/>
  <c r="AC485" i="22"/>
  <c r="Z485" i="22"/>
  <c r="Y485" i="22"/>
  <c r="V485" i="22"/>
  <c r="U485" i="22"/>
  <c r="R485" i="22"/>
  <c r="Q485" i="22"/>
  <c r="N485" i="22"/>
  <c r="M485" i="22"/>
  <c r="J485" i="22"/>
  <c r="I485" i="22"/>
  <c r="F485" i="22"/>
  <c r="E485" i="22"/>
  <c r="AH484" i="22"/>
  <c r="AD484" i="22"/>
  <c r="AC484" i="22"/>
  <c r="Z484" i="22"/>
  <c r="Y484" i="22"/>
  <c r="V484" i="22"/>
  <c r="U484" i="22"/>
  <c r="R484" i="22"/>
  <c r="Q484" i="22"/>
  <c r="N484" i="22"/>
  <c r="M484" i="22"/>
  <c r="J484" i="22"/>
  <c r="I484" i="22"/>
  <c r="F484" i="22"/>
  <c r="E484" i="22"/>
  <c r="AH477" i="22"/>
  <c r="AE477" i="22"/>
  <c r="AD477" i="22"/>
  <c r="AC477" i="22"/>
  <c r="AA477" i="22"/>
  <c r="Z477" i="22"/>
  <c r="Y477" i="22"/>
  <c r="W477" i="22"/>
  <c r="V477" i="22"/>
  <c r="U477" i="22"/>
  <c r="S477" i="22"/>
  <c r="R477" i="22"/>
  <c r="Q477" i="22"/>
  <c r="O477" i="22"/>
  <c r="N477" i="22"/>
  <c r="M477" i="22"/>
  <c r="K477" i="22"/>
  <c r="J477" i="22"/>
  <c r="I477" i="22"/>
  <c r="G477" i="22"/>
  <c r="F477" i="22"/>
  <c r="E477" i="22"/>
  <c r="AH476" i="22"/>
  <c r="AE476" i="22"/>
  <c r="AD476" i="22"/>
  <c r="AC476" i="22"/>
  <c r="AA476" i="22"/>
  <c r="Z476" i="22"/>
  <c r="Y476" i="22"/>
  <c r="W476" i="22"/>
  <c r="V476" i="22"/>
  <c r="U476" i="22"/>
  <c r="S476" i="22"/>
  <c r="R476" i="22"/>
  <c r="Q476" i="22"/>
  <c r="O476" i="22"/>
  <c r="N476" i="22"/>
  <c r="M476" i="22"/>
  <c r="K476" i="22"/>
  <c r="J476" i="22"/>
  <c r="I476" i="22"/>
  <c r="G476" i="22"/>
  <c r="F476" i="22"/>
  <c r="E476" i="22"/>
  <c r="AH475" i="22"/>
  <c r="AI479" i="22" s="1"/>
  <c r="AE475" i="22"/>
  <c r="AD475" i="22"/>
  <c r="AC475" i="22"/>
  <c r="AA475" i="22"/>
  <c r="Z475" i="22"/>
  <c r="Y475" i="22"/>
  <c r="W475" i="22"/>
  <c r="V475" i="22"/>
  <c r="U475" i="22"/>
  <c r="S475" i="22"/>
  <c r="R475" i="22"/>
  <c r="Q475" i="22"/>
  <c r="O475" i="22"/>
  <c r="N475" i="22"/>
  <c r="M475" i="22"/>
  <c r="K475" i="22"/>
  <c r="J475" i="22"/>
  <c r="I475" i="22"/>
  <c r="G475" i="22"/>
  <c r="F475" i="22"/>
  <c r="E475" i="22"/>
  <c r="AH474" i="22"/>
  <c r="AI478" i="22" s="1"/>
  <c r="AE474" i="22"/>
  <c r="AD474" i="22"/>
  <c r="AC474" i="22"/>
  <c r="AA474" i="22"/>
  <c r="Z474" i="22"/>
  <c r="Y474" i="22"/>
  <c r="W474" i="22"/>
  <c r="V474" i="22"/>
  <c r="U474" i="22"/>
  <c r="S474" i="22"/>
  <c r="R474" i="22"/>
  <c r="Q474" i="22"/>
  <c r="O474" i="22"/>
  <c r="N474" i="22"/>
  <c r="M474" i="22"/>
  <c r="K474" i="22"/>
  <c r="J474" i="22"/>
  <c r="I474" i="22"/>
  <c r="G474" i="22"/>
  <c r="F474" i="22"/>
  <c r="E474" i="22"/>
  <c r="AH473" i="22"/>
  <c r="AE473" i="22"/>
  <c r="AD473" i="22"/>
  <c r="AC473" i="22"/>
  <c r="AA473" i="22"/>
  <c r="Z473" i="22"/>
  <c r="Y473" i="22"/>
  <c r="W473" i="22"/>
  <c r="V473" i="22"/>
  <c r="U473" i="22"/>
  <c r="S473" i="22"/>
  <c r="R473" i="22"/>
  <c r="Q473" i="22"/>
  <c r="O473" i="22"/>
  <c r="N473" i="22"/>
  <c r="M473" i="22"/>
  <c r="K473" i="22"/>
  <c r="J473" i="22"/>
  <c r="I473" i="22"/>
  <c r="G473" i="22"/>
  <c r="F473" i="22"/>
  <c r="E473" i="22"/>
  <c r="AH472" i="22"/>
  <c r="AE472" i="22"/>
  <c r="AD472" i="22"/>
  <c r="AC472" i="22"/>
  <c r="AA472" i="22"/>
  <c r="Z472" i="22"/>
  <c r="Y472" i="22"/>
  <c r="W472" i="22"/>
  <c r="V472" i="22"/>
  <c r="U472" i="22"/>
  <c r="S472" i="22"/>
  <c r="R472" i="22"/>
  <c r="Q472" i="22"/>
  <c r="O472" i="22"/>
  <c r="N472" i="22"/>
  <c r="M472" i="22"/>
  <c r="K472" i="22"/>
  <c r="J472" i="22"/>
  <c r="I472" i="22"/>
  <c r="G472" i="22"/>
  <c r="F472" i="22"/>
  <c r="E472" i="22"/>
  <c r="AH471" i="22"/>
  <c r="AE471" i="22"/>
  <c r="AD471" i="22"/>
  <c r="AC471" i="22"/>
  <c r="AA471" i="22"/>
  <c r="Z471" i="22"/>
  <c r="Y471" i="22"/>
  <c r="W471" i="22"/>
  <c r="V471" i="22"/>
  <c r="U471" i="22"/>
  <c r="S471" i="22"/>
  <c r="R471" i="22"/>
  <c r="Q471" i="22"/>
  <c r="O471" i="22"/>
  <c r="N471" i="22"/>
  <c r="M471" i="22"/>
  <c r="K471" i="22"/>
  <c r="J471" i="22"/>
  <c r="I471" i="22"/>
  <c r="G471" i="22"/>
  <c r="F471" i="22"/>
  <c r="E471" i="22"/>
  <c r="AH470" i="22"/>
  <c r="AE470" i="22"/>
  <c r="AD470" i="22"/>
  <c r="AC470" i="22"/>
  <c r="AA470" i="22"/>
  <c r="Z470" i="22"/>
  <c r="Y470" i="22"/>
  <c r="W470" i="22"/>
  <c r="V470" i="22"/>
  <c r="U470" i="22"/>
  <c r="S470" i="22"/>
  <c r="R470" i="22"/>
  <c r="Q470" i="22"/>
  <c r="O470" i="22"/>
  <c r="N470" i="22"/>
  <c r="M470" i="22"/>
  <c r="K470" i="22"/>
  <c r="J470" i="22"/>
  <c r="I470" i="22"/>
  <c r="G470" i="22"/>
  <c r="F470" i="22"/>
  <c r="E470" i="22"/>
  <c r="AH469" i="22"/>
  <c r="AE469" i="22"/>
  <c r="AD469" i="22"/>
  <c r="AC469" i="22"/>
  <c r="AA469" i="22"/>
  <c r="Z469" i="22"/>
  <c r="Y469" i="22"/>
  <c r="W469" i="22"/>
  <c r="V469" i="22"/>
  <c r="U469" i="22"/>
  <c r="S469" i="22"/>
  <c r="R469" i="22"/>
  <c r="Q469" i="22"/>
  <c r="O469" i="22"/>
  <c r="N469" i="22"/>
  <c r="M469" i="22"/>
  <c r="K469" i="22"/>
  <c r="J469" i="22"/>
  <c r="I469" i="22"/>
  <c r="G469" i="22"/>
  <c r="F469" i="22"/>
  <c r="E469" i="22"/>
  <c r="AH468" i="22"/>
  <c r="AE468" i="22"/>
  <c r="AD468" i="22"/>
  <c r="AC468" i="22"/>
  <c r="AA468" i="22"/>
  <c r="Z468" i="22"/>
  <c r="Y468" i="22"/>
  <c r="W468" i="22"/>
  <c r="V468" i="22"/>
  <c r="U468" i="22"/>
  <c r="S468" i="22"/>
  <c r="R468" i="22"/>
  <c r="Q468" i="22"/>
  <c r="O468" i="22"/>
  <c r="N468" i="22"/>
  <c r="M468" i="22"/>
  <c r="K468" i="22"/>
  <c r="J468" i="22"/>
  <c r="I468" i="22"/>
  <c r="G468" i="22"/>
  <c r="F468" i="22"/>
  <c r="E468" i="22"/>
  <c r="AH467" i="22"/>
  <c r="AE467" i="22"/>
  <c r="AD467" i="22"/>
  <c r="AC467" i="22"/>
  <c r="AA467" i="22"/>
  <c r="Z467" i="22"/>
  <c r="Y467" i="22"/>
  <c r="W467" i="22"/>
  <c r="V467" i="22"/>
  <c r="U467" i="22"/>
  <c r="S467" i="22"/>
  <c r="R467" i="22"/>
  <c r="Q467" i="22"/>
  <c r="O467" i="22"/>
  <c r="N467" i="22"/>
  <c r="M467" i="22"/>
  <c r="K467" i="22"/>
  <c r="J467" i="22"/>
  <c r="I467" i="22"/>
  <c r="G467" i="22"/>
  <c r="F467" i="22"/>
  <c r="E467" i="22"/>
  <c r="AH466" i="22"/>
  <c r="AE466" i="22"/>
  <c r="AD466" i="22"/>
  <c r="AC466" i="22"/>
  <c r="AA466" i="22"/>
  <c r="Z466" i="22"/>
  <c r="Y466" i="22"/>
  <c r="W466" i="22"/>
  <c r="V466" i="22"/>
  <c r="U466" i="22"/>
  <c r="S466" i="22"/>
  <c r="R466" i="22"/>
  <c r="Q466" i="22"/>
  <c r="O466" i="22"/>
  <c r="N466" i="22"/>
  <c r="M466" i="22"/>
  <c r="K466" i="22"/>
  <c r="J466" i="22"/>
  <c r="I466" i="22"/>
  <c r="G466" i="22"/>
  <c r="F466" i="22"/>
  <c r="E466" i="22"/>
  <c r="AH465" i="22"/>
  <c r="AE465" i="22"/>
  <c r="AD465" i="22"/>
  <c r="AC465" i="22"/>
  <c r="AA465" i="22"/>
  <c r="Z465" i="22"/>
  <c r="Y465" i="22"/>
  <c r="W465" i="22"/>
  <c r="V465" i="22"/>
  <c r="U465" i="22"/>
  <c r="S465" i="22"/>
  <c r="R465" i="22"/>
  <c r="Q465" i="22"/>
  <c r="O465" i="22"/>
  <c r="N465" i="22"/>
  <c r="M465" i="22"/>
  <c r="K465" i="22"/>
  <c r="J465" i="22"/>
  <c r="I465" i="22"/>
  <c r="G465" i="22"/>
  <c r="F465" i="22"/>
  <c r="E465" i="22"/>
  <c r="AH464" i="22"/>
  <c r="AE464" i="22"/>
  <c r="AD464" i="22"/>
  <c r="AC464" i="22"/>
  <c r="AA464" i="22"/>
  <c r="Z464" i="22"/>
  <c r="Y464" i="22"/>
  <c r="W464" i="22"/>
  <c r="V464" i="22"/>
  <c r="U464" i="22"/>
  <c r="S464" i="22"/>
  <c r="R464" i="22"/>
  <c r="Q464" i="22"/>
  <c r="O464" i="22"/>
  <c r="N464" i="22"/>
  <c r="M464" i="22"/>
  <c r="K464" i="22"/>
  <c r="J464" i="22"/>
  <c r="I464" i="22"/>
  <c r="G464" i="22"/>
  <c r="F464" i="22"/>
  <c r="E464" i="22"/>
  <c r="AH463" i="22"/>
  <c r="AE463" i="22"/>
  <c r="AD463" i="22"/>
  <c r="AC463" i="22"/>
  <c r="AA463" i="22"/>
  <c r="Z463" i="22"/>
  <c r="Y463" i="22"/>
  <c r="W463" i="22"/>
  <c r="V463" i="22"/>
  <c r="U463" i="22"/>
  <c r="S463" i="22"/>
  <c r="R463" i="22"/>
  <c r="Q463" i="22"/>
  <c r="O463" i="22"/>
  <c r="N463" i="22"/>
  <c r="M463" i="22"/>
  <c r="K463" i="22"/>
  <c r="J463" i="22"/>
  <c r="I463" i="22"/>
  <c r="G463" i="22"/>
  <c r="F463" i="22"/>
  <c r="E463" i="22"/>
  <c r="AH462" i="22"/>
  <c r="AE462" i="22"/>
  <c r="AD462" i="22"/>
  <c r="AC462" i="22"/>
  <c r="AA462" i="22"/>
  <c r="Z462" i="22"/>
  <c r="Y462" i="22"/>
  <c r="W462" i="22"/>
  <c r="V462" i="22"/>
  <c r="U462" i="22"/>
  <c r="S462" i="22"/>
  <c r="R462" i="22"/>
  <c r="Q462" i="22"/>
  <c r="O462" i="22"/>
  <c r="N462" i="22"/>
  <c r="M462" i="22"/>
  <c r="K462" i="22"/>
  <c r="J462" i="22"/>
  <c r="I462" i="22"/>
  <c r="G462" i="22"/>
  <c r="F462" i="22"/>
  <c r="E462" i="22"/>
  <c r="AH461" i="22"/>
  <c r="AE461" i="22"/>
  <c r="AD461" i="22"/>
  <c r="AC461" i="22"/>
  <c r="AA461" i="22"/>
  <c r="Z461" i="22"/>
  <c r="Y461" i="22"/>
  <c r="W461" i="22"/>
  <c r="V461" i="22"/>
  <c r="U461" i="22"/>
  <c r="S461" i="22"/>
  <c r="R461" i="22"/>
  <c r="Q461" i="22"/>
  <c r="O461" i="22"/>
  <c r="N461" i="22"/>
  <c r="M461" i="22"/>
  <c r="K461" i="22"/>
  <c r="J461" i="22"/>
  <c r="I461" i="22"/>
  <c r="G461" i="22"/>
  <c r="F461" i="22"/>
  <c r="E461" i="22"/>
  <c r="AH460" i="22"/>
  <c r="AE460" i="22"/>
  <c r="AD460" i="22"/>
  <c r="AC460" i="22"/>
  <c r="AA460" i="22"/>
  <c r="Z460" i="22"/>
  <c r="Y460" i="22"/>
  <c r="W460" i="22"/>
  <c r="V460" i="22"/>
  <c r="U460" i="22"/>
  <c r="S460" i="22"/>
  <c r="R460" i="22"/>
  <c r="Q460" i="22"/>
  <c r="O460" i="22"/>
  <c r="N460" i="22"/>
  <c r="M460" i="22"/>
  <c r="K460" i="22"/>
  <c r="J460" i="22"/>
  <c r="I460" i="22"/>
  <c r="G460" i="22"/>
  <c r="F460" i="22"/>
  <c r="E460" i="22"/>
  <c r="AH459" i="22"/>
  <c r="AE459" i="22"/>
  <c r="AD459" i="22"/>
  <c r="AC459" i="22"/>
  <c r="AA459" i="22"/>
  <c r="Z459" i="22"/>
  <c r="Y459" i="22"/>
  <c r="W459" i="22"/>
  <c r="V459" i="22"/>
  <c r="U459" i="22"/>
  <c r="S459" i="22"/>
  <c r="R459" i="22"/>
  <c r="Q459" i="22"/>
  <c r="O459" i="22"/>
  <c r="N459" i="22"/>
  <c r="M459" i="22"/>
  <c r="K459" i="22"/>
  <c r="J459" i="22"/>
  <c r="I459" i="22"/>
  <c r="G459" i="22"/>
  <c r="F459" i="22"/>
  <c r="E459" i="22"/>
  <c r="AH458" i="22"/>
  <c r="AE458" i="22"/>
  <c r="AD458" i="22"/>
  <c r="AC458" i="22"/>
  <c r="AA458" i="22"/>
  <c r="Z458" i="22"/>
  <c r="Y458" i="22"/>
  <c r="W458" i="22"/>
  <c r="V458" i="22"/>
  <c r="U458" i="22"/>
  <c r="S458" i="22"/>
  <c r="R458" i="22"/>
  <c r="Q458" i="22"/>
  <c r="O458" i="22"/>
  <c r="N458" i="22"/>
  <c r="M458" i="22"/>
  <c r="K458" i="22"/>
  <c r="J458" i="22"/>
  <c r="I458" i="22"/>
  <c r="G458" i="22"/>
  <c r="F458" i="22"/>
  <c r="E458" i="22"/>
  <c r="AH457" i="22"/>
  <c r="AE457" i="22"/>
  <c r="AD457" i="22"/>
  <c r="AC457" i="22"/>
  <c r="AA457" i="22"/>
  <c r="Z457" i="22"/>
  <c r="Y457" i="22"/>
  <c r="W457" i="22"/>
  <c r="V457" i="22"/>
  <c r="U457" i="22"/>
  <c r="S457" i="22"/>
  <c r="R457" i="22"/>
  <c r="Q457" i="22"/>
  <c r="O457" i="22"/>
  <c r="N457" i="22"/>
  <c r="M457" i="22"/>
  <c r="K457" i="22"/>
  <c r="J457" i="22"/>
  <c r="I457" i="22"/>
  <c r="G457" i="22"/>
  <c r="F457" i="22"/>
  <c r="E457" i="22"/>
  <c r="AH456" i="22"/>
  <c r="AE456" i="22"/>
  <c r="AD456" i="22"/>
  <c r="AC456" i="22"/>
  <c r="AA456" i="22"/>
  <c r="Z456" i="22"/>
  <c r="Y456" i="22"/>
  <c r="W456" i="22"/>
  <c r="V456" i="22"/>
  <c r="U456" i="22"/>
  <c r="S456" i="22"/>
  <c r="R456" i="22"/>
  <c r="Q456" i="22"/>
  <c r="O456" i="22"/>
  <c r="N456" i="22"/>
  <c r="M456" i="22"/>
  <c r="K456" i="22"/>
  <c r="J456" i="22"/>
  <c r="I456" i="22"/>
  <c r="G456" i="22"/>
  <c r="F456" i="22"/>
  <c r="E456" i="22"/>
  <c r="AH455" i="22"/>
  <c r="AE455" i="22"/>
  <c r="AD455" i="22"/>
  <c r="AC455" i="22"/>
  <c r="AA455" i="22"/>
  <c r="Z455" i="22"/>
  <c r="Y455" i="22"/>
  <c r="W455" i="22"/>
  <c r="V455" i="22"/>
  <c r="U455" i="22"/>
  <c r="S455" i="22"/>
  <c r="R455" i="22"/>
  <c r="Q455" i="22"/>
  <c r="O455" i="22"/>
  <c r="N455" i="22"/>
  <c r="M455" i="22"/>
  <c r="K455" i="22"/>
  <c r="J455" i="22"/>
  <c r="I455" i="22"/>
  <c r="G455" i="22"/>
  <c r="F455" i="22"/>
  <c r="E455" i="22"/>
  <c r="AH454" i="22"/>
  <c r="AE454" i="22"/>
  <c r="AD454" i="22"/>
  <c r="AC454" i="22"/>
  <c r="AA454" i="22"/>
  <c r="Z454" i="22"/>
  <c r="Y454" i="22"/>
  <c r="W454" i="22"/>
  <c r="V454" i="22"/>
  <c r="U454" i="22"/>
  <c r="S454" i="22"/>
  <c r="R454" i="22"/>
  <c r="Q454" i="22"/>
  <c r="O454" i="22"/>
  <c r="N454" i="22"/>
  <c r="M454" i="22"/>
  <c r="K454" i="22"/>
  <c r="J454" i="22"/>
  <c r="I454" i="22"/>
  <c r="G454" i="22"/>
  <c r="F454" i="22"/>
  <c r="E454" i="22"/>
  <c r="AH453" i="22"/>
  <c r="AE453" i="22"/>
  <c r="AD453" i="22"/>
  <c r="AC453" i="22"/>
  <c r="AA453" i="22"/>
  <c r="Z453" i="22"/>
  <c r="Y453" i="22"/>
  <c r="W453" i="22"/>
  <c r="V453" i="22"/>
  <c r="U453" i="22"/>
  <c r="S453" i="22"/>
  <c r="R453" i="22"/>
  <c r="Q453" i="22"/>
  <c r="O453" i="22"/>
  <c r="N453" i="22"/>
  <c r="M453" i="22"/>
  <c r="K453" i="22"/>
  <c r="J453" i="22"/>
  <c r="I453" i="22"/>
  <c r="G453" i="22"/>
  <c r="F453" i="22"/>
  <c r="E453" i="22"/>
  <c r="AH452" i="22"/>
  <c r="AE452" i="22"/>
  <c r="AD452" i="22"/>
  <c r="AC452" i="22"/>
  <c r="AA452" i="22"/>
  <c r="Z452" i="22"/>
  <c r="Y452" i="22"/>
  <c r="W452" i="22"/>
  <c r="V452" i="22"/>
  <c r="U452" i="22"/>
  <c r="S452" i="22"/>
  <c r="R452" i="22"/>
  <c r="Q452" i="22"/>
  <c r="O452" i="22"/>
  <c r="N452" i="22"/>
  <c r="M452" i="22"/>
  <c r="K452" i="22"/>
  <c r="J452" i="22"/>
  <c r="I452" i="22"/>
  <c r="G452" i="22"/>
  <c r="F452" i="22"/>
  <c r="E452" i="22"/>
  <c r="AH451" i="22"/>
  <c r="AE451" i="22"/>
  <c r="AD451" i="22"/>
  <c r="AC451" i="22"/>
  <c r="AA451" i="22"/>
  <c r="Z451" i="22"/>
  <c r="Y451" i="22"/>
  <c r="W451" i="22"/>
  <c r="V451" i="22"/>
  <c r="U451" i="22"/>
  <c r="S451" i="22"/>
  <c r="R451" i="22"/>
  <c r="Q451" i="22"/>
  <c r="O451" i="22"/>
  <c r="N451" i="22"/>
  <c r="M451" i="22"/>
  <c r="K451" i="22"/>
  <c r="J451" i="22"/>
  <c r="I451" i="22"/>
  <c r="G451" i="22"/>
  <c r="F451" i="22"/>
  <c r="E451" i="22"/>
  <c r="AH450" i="22"/>
  <c r="AE450" i="22"/>
  <c r="AD450" i="22"/>
  <c r="AC450" i="22"/>
  <c r="AA450" i="22"/>
  <c r="Z450" i="22"/>
  <c r="Y450" i="22"/>
  <c r="W450" i="22"/>
  <c r="V450" i="22"/>
  <c r="U450" i="22"/>
  <c r="S450" i="22"/>
  <c r="R450" i="22"/>
  <c r="Q450" i="22"/>
  <c r="O450" i="22"/>
  <c r="N450" i="22"/>
  <c r="M450" i="22"/>
  <c r="K450" i="22"/>
  <c r="J450" i="22"/>
  <c r="I450" i="22"/>
  <c r="G450" i="22"/>
  <c r="F450" i="22"/>
  <c r="E450" i="22"/>
  <c r="AH449" i="22"/>
  <c r="AE449" i="22"/>
  <c r="AD449" i="22"/>
  <c r="AC449" i="22"/>
  <c r="AA449" i="22"/>
  <c r="Z449" i="22"/>
  <c r="Y449" i="22"/>
  <c r="W449" i="22"/>
  <c r="V449" i="22"/>
  <c r="U449" i="22"/>
  <c r="S449" i="22"/>
  <c r="R449" i="22"/>
  <c r="Q449" i="22"/>
  <c r="O449" i="22"/>
  <c r="N449" i="22"/>
  <c r="M449" i="22"/>
  <c r="K449" i="22"/>
  <c r="J449" i="22"/>
  <c r="I449" i="22"/>
  <c r="G449" i="22"/>
  <c r="F449" i="22"/>
  <c r="E449" i="22"/>
  <c r="AH448" i="22"/>
  <c r="AE448" i="22"/>
  <c r="AD448" i="22"/>
  <c r="AC448" i="22"/>
  <c r="AA448" i="22"/>
  <c r="Z448" i="22"/>
  <c r="Y448" i="22"/>
  <c r="W448" i="22"/>
  <c r="V448" i="22"/>
  <c r="U448" i="22"/>
  <c r="S448" i="22"/>
  <c r="R448" i="22"/>
  <c r="Q448" i="22"/>
  <c r="O448" i="22"/>
  <c r="N448" i="22"/>
  <c r="M448" i="22"/>
  <c r="K448" i="22"/>
  <c r="J448" i="22"/>
  <c r="I448" i="22"/>
  <c r="G448" i="22"/>
  <c r="F448" i="22"/>
  <c r="E448" i="22"/>
  <c r="AH447" i="22"/>
  <c r="AE447" i="22"/>
  <c r="AD447" i="22"/>
  <c r="AC447" i="22"/>
  <c r="AA447" i="22"/>
  <c r="Z447" i="22"/>
  <c r="Y447" i="22"/>
  <c r="W447" i="22"/>
  <c r="V447" i="22"/>
  <c r="U447" i="22"/>
  <c r="S447" i="22"/>
  <c r="R447" i="22"/>
  <c r="Q447" i="22"/>
  <c r="O447" i="22"/>
  <c r="N447" i="22"/>
  <c r="M447" i="22"/>
  <c r="K447" i="22"/>
  <c r="J447" i="22"/>
  <c r="I447" i="22"/>
  <c r="G447" i="22"/>
  <c r="F447" i="22"/>
  <c r="E447" i="22"/>
  <c r="AH446" i="22"/>
  <c r="AE446" i="22"/>
  <c r="AD446" i="22"/>
  <c r="AC446" i="22"/>
  <c r="AA446" i="22"/>
  <c r="Z446" i="22"/>
  <c r="Y446" i="22"/>
  <c r="W446" i="22"/>
  <c r="V446" i="22"/>
  <c r="U446" i="22"/>
  <c r="S446" i="22"/>
  <c r="R446" i="22"/>
  <c r="Q446" i="22"/>
  <c r="O446" i="22"/>
  <c r="N446" i="22"/>
  <c r="M446" i="22"/>
  <c r="K446" i="22"/>
  <c r="J446" i="22"/>
  <c r="I446" i="22"/>
  <c r="G446" i="22"/>
  <c r="F446" i="22"/>
  <c r="E446" i="22"/>
  <c r="AH445" i="22"/>
  <c r="AE445" i="22"/>
  <c r="AD445" i="22"/>
  <c r="AC445" i="22"/>
  <c r="AA445" i="22"/>
  <c r="Z445" i="22"/>
  <c r="Y445" i="22"/>
  <c r="W445" i="22"/>
  <c r="V445" i="22"/>
  <c r="U445" i="22"/>
  <c r="S445" i="22"/>
  <c r="R445" i="22"/>
  <c r="Q445" i="22"/>
  <c r="O445" i="22"/>
  <c r="N445" i="22"/>
  <c r="M445" i="22"/>
  <c r="K445" i="22"/>
  <c r="J445" i="22"/>
  <c r="I445" i="22"/>
  <c r="G445" i="22"/>
  <c r="F445" i="22"/>
  <c r="E445" i="22"/>
  <c r="AH444" i="22"/>
  <c r="AE444" i="22"/>
  <c r="AD444" i="22"/>
  <c r="AC444" i="22"/>
  <c r="AA444" i="22"/>
  <c r="Z444" i="22"/>
  <c r="Y444" i="22"/>
  <c r="W444" i="22"/>
  <c r="V444" i="22"/>
  <c r="U444" i="22"/>
  <c r="S444" i="22"/>
  <c r="R444" i="22"/>
  <c r="Q444" i="22"/>
  <c r="O444" i="22"/>
  <c r="N444" i="22"/>
  <c r="M444" i="22"/>
  <c r="K444" i="22"/>
  <c r="J444" i="22"/>
  <c r="I444" i="22"/>
  <c r="G444" i="22"/>
  <c r="F444" i="22"/>
  <c r="E444" i="22"/>
  <c r="AH443" i="22"/>
  <c r="AE443" i="22"/>
  <c r="AD443" i="22"/>
  <c r="AC443" i="22"/>
  <c r="AA443" i="22"/>
  <c r="Z443" i="22"/>
  <c r="Y443" i="22"/>
  <c r="W443" i="22"/>
  <c r="V443" i="22"/>
  <c r="U443" i="22"/>
  <c r="S443" i="22"/>
  <c r="R443" i="22"/>
  <c r="Q443" i="22"/>
  <c r="O443" i="22"/>
  <c r="N443" i="22"/>
  <c r="M443" i="22"/>
  <c r="K443" i="22"/>
  <c r="J443" i="22"/>
  <c r="I443" i="22"/>
  <c r="G443" i="22"/>
  <c r="F443" i="22"/>
  <c r="E443" i="22"/>
  <c r="AH442" i="22"/>
  <c r="AE442" i="22"/>
  <c r="AD442" i="22"/>
  <c r="AC442" i="22"/>
  <c r="AA442" i="22"/>
  <c r="Z442" i="22"/>
  <c r="Y442" i="22"/>
  <c r="W442" i="22"/>
  <c r="V442" i="22"/>
  <c r="U442" i="22"/>
  <c r="S442" i="22"/>
  <c r="R442" i="22"/>
  <c r="Q442" i="22"/>
  <c r="O442" i="22"/>
  <c r="N442" i="22"/>
  <c r="M442" i="22"/>
  <c r="K442" i="22"/>
  <c r="J442" i="22"/>
  <c r="I442" i="22"/>
  <c r="G442" i="22"/>
  <c r="F442" i="22"/>
  <c r="E442" i="22"/>
  <c r="AH441" i="22"/>
  <c r="AE441" i="22"/>
  <c r="AD441" i="22"/>
  <c r="AC441" i="22"/>
  <c r="AA441" i="22"/>
  <c r="Z441" i="22"/>
  <c r="Y441" i="22"/>
  <c r="W441" i="22"/>
  <c r="V441" i="22"/>
  <c r="U441" i="22"/>
  <c r="S441" i="22"/>
  <c r="R441" i="22"/>
  <c r="Q441" i="22"/>
  <c r="O441" i="22"/>
  <c r="N441" i="22"/>
  <c r="M441" i="22"/>
  <c r="K441" i="22"/>
  <c r="J441" i="22"/>
  <c r="I441" i="22"/>
  <c r="G441" i="22"/>
  <c r="F441" i="22"/>
  <c r="E441" i="22"/>
  <c r="AH440" i="22"/>
  <c r="AE440" i="22"/>
  <c r="AD440" i="22"/>
  <c r="AC440" i="22"/>
  <c r="AA440" i="22"/>
  <c r="Z440" i="22"/>
  <c r="Y440" i="22"/>
  <c r="W440" i="22"/>
  <c r="V440" i="22"/>
  <c r="U440" i="22"/>
  <c r="S440" i="22"/>
  <c r="R440" i="22"/>
  <c r="Q440" i="22"/>
  <c r="O440" i="22"/>
  <c r="N440" i="22"/>
  <c r="M440" i="22"/>
  <c r="K440" i="22"/>
  <c r="J440" i="22"/>
  <c r="I440" i="22"/>
  <c r="G440" i="22"/>
  <c r="F440" i="22"/>
  <c r="E440" i="22"/>
  <c r="AH439" i="22"/>
  <c r="AE439" i="22"/>
  <c r="AD439" i="22"/>
  <c r="AC439" i="22"/>
  <c r="AA439" i="22"/>
  <c r="Z439" i="22"/>
  <c r="Y439" i="22"/>
  <c r="W439" i="22"/>
  <c r="V439" i="22"/>
  <c r="U439" i="22"/>
  <c r="S439" i="22"/>
  <c r="R439" i="22"/>
  <c r="Q439" i="22"/>
  <c r="O439" i="22"/>
  <c r="N439" i="22"/>
  <c r="M439" i="22"/>
  <c r="K439" i="22"/>
  <c r="J439" i="22"/>
  <c r="I439" i="22"/>
  <c r="G439" i="22"/>
  <c r="F439" i="22"/>
  <c r="E439" i="22"/>
  <c r="AH438" i="22"/>
  <c r="AE438" i="22"/>
  <c r="AD438" i="22"/>
  <c r="AC438" i="22"/>
  <c r="AA438" i="22"/>
  <c r="Z438" i="22"/>
  <c r="Y438" i="22"/>
  <c r="W438" i="22"/>
  <c r="V438" i="22"/>
  <c r="U438" i="22"/>
  <c r="S438" i="22"/>
  <c r="R438" i="22"/>
  <c r="Q438" i="22"/>
  <c r="O438" i="22"/>
  <c r="N438" i="22"/>
  <c r="M438" i="22"/>
  <c r="K438" i="22"/>
  <c r="J438" i="22"/>
  <c r="I438" i="22"/>
  <c r="G438" i="22"/>
  <c r="F438" i="22"/>
  <c r="E438" i="22"/>
  <c r="AH437" i="22"/>
  <c r="AE437" i="22"/>
  <c r="AD437" i="22"/>
  <c r="AC437" i="22"/>
  <c r="AA437" i="22"/>
  <c r="Z437" i="22"/>
  <c r="Y437" i="22"/>
  <c r="W437" i="22"/>
  <c r="V437" i="22"/>
  <c r="U437" i="22"/>
  <c r="S437" i="22"/>
  <c r="R437" i="22"/>
  <c r="Q437" i="22"/>
  <c r="O437" i="22"/>
  <c r="N437" i="22"/>
  <c r="M437" i="22"/>
  <c r="K437" i="22"/>
  <c r="J437" i="22"/>
  <c r="I437" i="22"/>
  <c r="G437" i="22"/>
  <c r="F437" i="22"/>
  <c r="E437" i="22"/>
  <c r="AH436" i="22"/>
  <c r="AE436" i="22"/>
  <c r="AD436" i="22"/>
  <c r="AC436" i="22"/>
  <c r="AA436" i="22"/>
  <c r="Z436" i="22"/>
  <c r="Y436" i="22"/>
  <c r="W436" i="22"/>
  <c r="V436" i="22"/>
  <c r="U436" i="22"/>
  <c r="S436" i="22"/>
  <c r="R436" i="22"/>
  <c r="Q436" i="22"/>
  <c r="O436" i="22"/>
  <c r="N436" i="22"/>
  <c r="M436" i="22"/>
  <c r="K436" i="22"/>
  <c r="J436" i="22"/>
  <c r="I436" i="22"/>
  <c r="G436" i="22"/>
  <c r="F436" i="22"/>
  <c r="E436" i="22"/>
  <c r="AH435" i="22"/>
  <c r="AI435" i="22" s="1"/>
  <c r="AD435" i="22"/>
  <c r="AC435" i="22"/>
  <c r="Z435" i="22"/>
  <c r="Y435" i="22"/>
  <c r="V435" i="22"/>
  <c r="U435" i="22"/>
  <c r="R435" i="22"/>
  <c r="Q435" i="22"/>
  <c r="N435" i="22"/>
  <c r="M435" i="22"/>
  <c r="J435" i="22"/>
  <c r="I435" i="22"/>
  <c r="F435" i="22"/>
  <c r="E435" i="22"/>
  <c r="AH434" i="22"/>
  <c r="AD434" i="22"/>
  <c r="AC434" i="22"/>
  <c r="Z434" i="22"/>
  <c r="Y434" i="22"/>
  <c r="V434" i="22"/>
  <c r="U434" i="22"/>
  <c r="R434" i="22"/>
  <c r="Q434" i="22"/>
  <c r="N434" i="22"/>
  <c r="M434" i="22"/>
  <c r="J434" i="22"/>
  <c r="I434" i="22"/>
  <c r="F434" i="22"/>
  <c r="E434" i="22"/>
  <c r="AH433" i="22"/>
  <c r="AD433" i="22"/>
  <c r="AC433" i="22"/>
  <c r="Z433" i="22"/>
  <c r="Y433" i="22"/>
  <c r="V433" i="22"/>
  <c r="U433" i="22"/>
  <c r="R433" i="22"/>
  <c r="Q433" i="22"/>
  <c r="N433" i="22"/>
  <c r="M433" i="22"/>
  <c r="J433" i="22"/>
  <c r="I433" i="22"/>
  <c r="F433" i="22"/>
  <c r="E433" i="22"/>
  <c r="AH426" i="22"/>
  <c r="AE426" i="22"/>
  <c r="AD426" i="22"/>
  <c r="AC426" i="22"/>
  <c r="AA426" i="22"/>
  <c r="Z426" i="22"/>
  <c r="Y426" i="22"/>
  <c r="W426" i="22"/>
  <c r="V426" i="22"/>
  <c r="U426" i="22"/>
  <c r="S426" i="22"/>
  <c r="R426" i="22"/>
  <c r="Q426" i="22"/>
  <c r="O426" i="22"/>
  <c r="N426" i="22"/>
  <c r="M426" i="22"/>
  <c r="K426" i="22"/>
  <c r="J426" i="22"/>
  <c r="I426" i="22"/>
  <c r="G426" i="22"/>
  <c r="F426" i="22"/>
  <c r="E426" i="22"/>
  <c r="AH425" i="22"/>
  <c r="AE425" i="22"/>
  <c r="AD425" i="22"/>
  <c r="AC425" i="22"/>
  <c r="AA425" i="22"/>
  <c r="Z425" i="22"/>
  <c r="Y425" i="22"/>
  <c r="W425" i="22"/>
  <c r="V425" i="22"/>
  <c r="U425" i="22"/>
  <c r="S425" i="22"/>
  <c r="R425" i="22"/>
  <c r="Q425" i="22"/>
  <c r="O425" i="22"/>
  <c r="N425" i="22"/>
  <c r="M425" i="22"/>
  <c r="K425" i="22"/>
  <c r="J425" i="22"/>
  <c r="I425" i="22"/>
  <c r="G425" i="22"/>
  <c r="F425" i="22"/>
  <c r="E425" i="22"/>
  <c r="AH424" i="22"/>
  <c r="AI428" i="22" s="1"/>
  <c r="AE424" i="22"/>
  <c r="AD424" i="22"/>
  <c r="AC424" i="22"/>
  <c r="AA424" i="22"/>
  <c r="Z424" i="22"/>
  <c r="Y424" i="22"/>
  <c r="W424" i="22"/>
  <c r="V424" i="22"/>
  <c r="U424" i="22"/>
  <c r="S424" i="22"/>
  <c r="R424" i="22"/>
  <c r="Q424" i="22"/>
  <c r="O424" i="22"/>
  <c r="N424" i="22"/>
  <c r="M424" i="22"/>
  <c r="K424" i="22"/>
  <c r="J424" i="22"/>
  <c r="I424" i="22"/>
  <c r="G424" i="22"/>
  <c r="F424" i="22"/>
  <c r="E424" i="22"/>
  <c r="AH423" i="22"/>
  <c r="AI427" i="22" s="1"/>
  <c r="AE423" i="22"/>
  <c r="AD423" i="22"/>
  <c r="AC423" i="22"/>
  <c r="AA423" i="22"/>
  <c r="Z423" i="22"/>
  <c r="Y423" i="22"/>
  <c r="W423" i="22"/>
  <c r="V423" i="22"/>
  <c r="U423" i="22"/>
  <c r="S423" i="22"/>
  <c r="R423" i="22"/>
  <c r="Q423" i="22"/>
  <c r="O423" i="22"/>
  <c r="N423" i="22"/>
  <c r="M423" i="22"/>
  <c r="K423" i="22"/>
  <c r="J423" i="22"/>
  <c r="I423" i="22"/>
  <c r="G423" i="22"/>
  <c r="F423" i="22"/>
  <c r="E423" i="22"/>
  <c r="AH422" i="22"/>
  <c r="AE422" i="22"/>
  <c r="AD422" i="22"/>
  <c r="AC422" i="22"/>
  <c r="AA422" i="22"/>
  <c r="Z422" i="22"/>
  <c r="Y422" i="22"/>
  <c r="W422" i="22"/>
  <c r="V422" i="22"/>
  <c r="U422" i="22"/>
  <c r="S422" i="22"/>
  <c r="R422" i="22"/>
  <c r="Q422" i="22"/>
  <c r="O422" i="22"/>
  <c r="N422" i="22"/>
  <c r="M422" i="22"/>
  <c r="K422" i="22"/>
  <c r="J422" i="22"/>
  <c r="I422" i="22"/>
  <c r="G422" i="22"/>
  <c r="F422" i="22"/>
  <c r="E422" i="22"/>
  <c r="AH421" i="22"/>
  <c r="AE421" i="22"/>
  <c r="AD421" i="22"/>
  <c r="AC421" i="22"/>
  <c r="AA421" i="22"/>
  <c r="Z421" i="22"/>
  <c r="Y421" i="22"/>
  <c r="W421" i="22"/>
  <c r="V421" i="22"/>
  <c r="U421" i="22"/>
  <c r="S421" i="22"/>
  <c r="R421" i="22"/>
  <c r="Q421" i="22"/>
  <c r="O421" i="22"/>
  <c r="N421" i="22"/>
  <c r="M421" i="22"/>
  <c r="K421" i="22"/>
  <c r="J421" i="22"/>
  <c r="I421" i="22"/>
  <c r="G421" i="22"/>
  <c r="F421" i="22"/>
  <c r="E421" i="22"/>
  <c r="AH420" i="22"/>
  <c r="AE420" i="22"/>
  <c r="AD420" i="22"/>
  <c r="AC420" i="22"/>
  <c r="AA420" i="22"/>
  <c r="Z420" i="22"/>
  <c r="Y420" i="22"/>
  <c r="W420" i="22"/>
  <c r="V420" i="22"/>
  <c r="U420" i="22"/>
  <c r="S420" i="22"/>
  <c r="R420" i="22"/>
  <c r="Q420" i="22"/>
  <c r="O420" i="22"/>
  <c r="N420" i="22"/>
  <c r="M420" i="22"/>
  <c r="K420" i="22"/>
  <c r="J420" i="22"/>
  <c r="I420" i="22"/>
  <c r="G420" i="22"/>
  <c r="F420" i="22"/>
  <c r="E420" i="22"/>
  <c r="AH419" i="22"/>
  <c r="AE419" i="22"/>
  <c r="AD419" i="22"/>
  <c r="AC419" i="22"/>
  <c r="AA419" i="22"/>
  <c r="Z419" i="22"/>
  <c r="Y419" i="22"/>
  <c r="W419" i="22"/>
  <c r="V419" i="22"/>
  <c r="U419" i="22"/>
  <c r="S419" i="22"/>
  <c r="R419" i="22"/>
  <c r="Q419" i="22"/>
  <c r="O419" i="22"/>
  <c r="N419" i="22"/>
  <c r="M419" i="22"/>
  <c r="K419" i="22"/>
  <c r="J419" i="22"/>
  <c r="I419" i="22"/>
  <c r="G419" i="22"/>
  <c r="F419" i="22"/>
  <c r="E419" i="22"/>
  <c r="AH418" i="22"/>
  <c r="AE418" i="22"/>
  <c r="AD418" i="22"/>
  <c r="AC418" i="22"/>
  <c r="AA418" i="22"/>
  <c r="Z418" i="22"/>
  <c r="Y418" i="22"/>
  <c r="W418" i="22"/>
  <c r="V418" i="22"/>
  <c r="U418" i="22"/>
  <c r="S418" i="22"/>
  <c r="R418" i="22"/>
  <c r="Q418" i="22"/>
  <c r="O418" i="22"/>
  <c r="N418" i="22"/>
  <c r="M418" i="22"/>
  <c r="K418" i="22"/>
  <c r="J418" i="22"/>
  <c r="I418" i="22"/>
  <c r="G418" i="22"/>
  <c r="F418" i="22"/>
  <c r="E418" i="22"/>
  <c r="AH417" i="22"/>
  <c r="AE417" i="22"/>
  <c r="AD417" i="22"/>
  <c r="AC417" i="22"/>
  <c r="AA417" i="22"/>
  <c r="Z417" i="22"/>
  <c r="Y417" i="22"/>
  <c r="W417" i="22"/>
  <c r="V417" i="22"/>
  <c r="U417" i="22"/>
  <c r="S417" i="22"/>
  <c r="R417" i="22"/>
  <c r="Q417" i="22"/>
  <c r="O417" i="22"/>
  <c r="N417" i="22"/>
  <c r="M417" i="22"/>
  <c r="K417" i="22"/>
  <c r="J417" i="22"/>
  <c r="I417" i="22"/>
  <c r="G417" i="22"/>
  <c r="F417" i="22"/>
  <c r="E417" i="22"/>
  <c r="AH416" i="22"/>
  <c r="AE416" i="22"/>
  <c r="AD416" i="22"/>
  <c r="AC416" i="22"/>
  <c r="AA416" i="22"/>
  <c r="Z416" i="22"/>
  <c r="Y416" i="22"/>
  <c r="W416" i="22"/>
  <c r="V416" i="22"/>
  <c r="U416" i="22"/>
  <c r="S416" i="22"/>
  <c r="R416" i="22"/>
  <c r="Q416" i="22"/>
  <c r="O416" i="22"/>
  <c r="N416" i="22"/>
  <c r="M416" i="22"/>
  <c r="K416" i="22"/>
  <c r="J416" i="22"/>
  <c r="I416" i="22"/>
  <c r="G416" i="22"/>
  <c r="F416" i="22"/>
  <c r="E416" i="22"/>
  <c r="AH415" i="22"/>
  <c r="AE415" i="22"/>
  <c r="AD415" i="22"/>
  <c r="AC415" i="22"/>
  <c r="AA415" i="22"/>
  <c r="Z415" i="22"/>
  <c r="Y415" i="22"/>
  <c r="W415" i="22"/>
  <c r="V415" i="22"/>
  <c r="U415" i="22"/>
  <c r="S415" i="22"/>
  <c r="R415" i="22"/>
  <c r="Q415" i="22"/>
  <c r="O415" i="22"/>
  <c r="N415" i="22"/>
  <c r="M415" i="22"/>
  <c r="K415" i="22"/>
  <c r="J415" i="22"/>
  <c r="I415" i="22"/>
  <c r="G415" i="22"/>
  <c r="F415" i="22"/>
  <c r="E415" i="22"/>
  <c r="AH414" i="22"/>
  <c r="AE414" i="22"/>
  <c r="AD414" i="22"/>
  <c r="AC414" i="22"/>
  <c r="AA414" i="22"/>
  <c r="Z414" i="22"/>
  <c r="Y414" i="22"/>
  <c r="W414" i="22"/>
  <c r="V414" i="22"/>
  <c r="U414" i="22"/>
  <c r="S414" i="22"/>
  <c r="R414" i="22"/>
  <c r="Q414" i="22"/>
  <c r="O414" i="22"/>
  <c r="N414" i="22"/>
  <c r="M414" i="22"/>
  <c r="K414" i="22"/>
  <c r="J414" i="22"/>
  <c r="I414" i="22"/>
  <c r="G414" i="22"/>
  <c r="F414" i="22"/>
  <c r="E414" i="22"/>
  <c r="AH413" i="22"/>
  <c r="AE413" i="22"/>
  <c r="AD413" i="22"/>
  <c r="AC413" i="22"/>
  <c r="AA413" i="22"/>
  <c r="Z413" i="22"/>
  <c r="Y413" i="22"/>
  <c r="W413" i="22"/>
  <c r="V413" i="22"/>
  <c r="U413" i="22"/>
  <c r="S413" i="22"/>
  <c r="R413" i="22"/>
  <c r="Q413" i="22"/>
  <c r="O413" i="22"/>
  <c r="N413" i="22"/>
  <c r="M413" i="22"/>
  <c r="K413" i="22"/>
  <c r="J413" i="22"/>
  <c r="I413" i="22"/>
  <c r="G413" i="22"/>
  <c r="F413" i="22"/>
  <c r="E413" i="22"/>
  <c r="AH412" i="22"/>
  <c r="AE412" i="22"/>
  <c r="AD412" i="22"/>
  <c r="AC412" i="22"/>
  <c r="AA412" i="22"/>
  <c r="Z412" i="22"/>
  <c r="Y412" i="22"/>
  <c r="W412" i="22"/>
  <c r="V412" i="22"/>
  <c r="U412" i="22"/>
  <c r="S412" i="22"/>
  <c r="R412" i="22"/>
  <c r="Q412" i="22"/>
  <c r="O412" i="22"/>
  <c r="N412" i="22"/>
  <c r="M412" i="22"/>
  <c r="K412" i="22"/>
  <c r="J412" i="22"/>
  <c r="I412" i="22"/>
  <c r="G412" i="22"/>
  <c r="F412" i="22"/>
  <c r="E412" i="22"/>
  <c r="AH411" i="22"/>
  <c r="AE411" i="22"/>
  <c r="AD411" i="22"/>
  <c r="AC411" i="22"/>
  <c r="AA411" i="22"/>
  <c r="Z411" i="22"/>
  <c r="Y411" i="22"/>
  <c r="W411" i="22"/>
  <c r="V411" i="22"/>
  <c r="U411" i="22"/>
  <c r="S411" i="22"/>
  <c r="R411" i="22"/>
  <c r="Q411" i="22"/>
  <c r="O411" i="22"/>
  <c r="N411" i="22"/>
  <c r="M411" i="22"/>
  <c r="K411" i="22"/>
  <c r="J411" i="22"/>
  <c r="I411" i="22"/>
  <c r="G411" i="22"/>
  <c r="F411" i="22"/>
  <c r="E411" i="22"/>
  <c r="AH410" i="22"/>
  <c r="AE410" i="22"/>
  <c r="AD410" i="22"/>
  <c r="AC410" i="22"/>
  <c r="AA410" i="22"/>
  <c r="Z410" i="22"/>
  <c r="Y410" i="22"/>
  <c r="W410" i="22"/>
  <c r="V410" i="22"/>
  <c r="U410" i="22"/>
  <c r="S410" i="22"/>
  <c r="R410" i="22"/>
  <c r="Q410" i="22"/>
  <c r="O410" i="22"/>
  <c r="N410" i="22"/>
  <c r="M410" i="22"/>
  <c r="K410" i="22"/>
  <c r="J410" i="22"/>
  <c r="I410" i="22"/>
  <c r="G410" i="22"/>
  <c r="F410" i="22"/>
  <c r="E410" i="22"/>
  <c r="AH409" i="22"/>
  <c r="AE409" i="22"/>
  <c r="AD409" i="22"/>
  <c r="AC409" i="22"/>
  <c r="AA409" i="22"/>
  <c r="Z409" i="22"/>
  <c r="Y409" i="22"/>
  <c r="W409" i="22"/>
  <c r="V409" i="22"/>
  <c r="U409" i="22"/>
  <c r="S409" i="22"/>
  <c r="R409" i="22"/>
  <c r="Q409" i="22"/>
  <c r="O409" i="22"/>
  <c r="N409" i="22"/>
  <c r="M409" i="22"/>
  <c r="K409" i="22"/>
  <c r="J409" i="22"/>
  <c r="I409" i="22"/>
  <c r="G409" i="22"/>
  <c r="F409" i="22"/>
  <c r="E409" i="22"/>
  <c r="AH408" i="22"/>
  <c r="AE408" i="22"/>
  <c r="AD408" i="22"/>
  <c r="AC408" i="22"/>
  <c r="AA408" i="22"/>
  <c r="Z408" i="22"/>
  <c r="Y408" i="22"/>
  <c r="W408" i="22"/>
  <c r="V408" i="22"/>
  <c r="U408" i="22"/>
  <c r="S408" i="22"/>
  <c r="R408" i="22"/>
  <c r="Q408" i="22"/>
  <c r="O408" i="22"/>
  <c r="N408" i="22"/>
  <c r="M408" i="22"/>
  <c r="K408" i="22"/>
  <c r="J408" i="22"/>
  <c r="I408" i="22"/>
  <c r="G408" i="22"/>
  <c r="F408" i="22"/>
  <c r="E408" i="22"/>
  <c r="AH407" i="22"/>
  <c r="AE407" i="22"/>
  <c r="AD407" i="22"/>
  <c r="AC407" i="22"/>
  <c r="AA407" i="22"/>
  <c r="Z407" i="22"/>
  <c r="Y407" i="22"/>
  <c r="W407" i="22"/>
  <c r="V407" i="22"/>
  <c r="U407" i="22"/>
  <c r="S407" i="22"/>
  <c r="R407" i="22"/>
  <c r="Q407" i="22"/>
  <c r="O407" i="22"/>
  <c r="N407" i="22"/>
  <c r="M407" i="22"/>
  <c r="K407" i="22"/>
  <c r="J407" i="22"/>
  <c r="I407" i="22"/>
  <c r="G407" i="22"/>
  <c r="F407" i="22"/>
  <c r="E407" i="22"/>
  <c r="AH406" i="22"/>
  <c r="AE406" i="22"/>
  <c r="AD406" i="22"/>
  <c r="AC406" i="22"/>
  <c r="AA406" i="22"/>
  <c r="Z406" i="22"/>
  <c r="Y406" i="22"/>
  <c r="W406" i="22"/>
  <c r="V406" i="22"/>
  <c r="U406" i="22"/>
  <c r="S406" i="22"/>
  <c r="R406" i="22"/>
  <c r="Q406" i="22"/>
  <c r="O406" i="22"/>
  <c r="N406" i="22"/>
  <c r="M406" i="22"/>
  <c r="K406" i="22"/>
  <c r="J406" i="22"/>
  <c r="I406" i="22"/>
  <c r="G406" i="22"/>
  <c r="F406" i="22"/>
  <c r="E406" i="22"/>
  <c r="AH405" i="22"/>
  <c r="AE405" i="22"/>
  <c r="AD405" i="22"/>
  <c r="AC405" i="22"/>
  <c r="AA405" i="22"/>
  <c r="Z405" i="22"/>
  <c r="Y405" i="22"/>
  <c r="W405" i="22"/>
  <c r="V405" i="22"/>
  <c r="U405" i="22"/>
  <c r="S405" i="22"/>
  <c r="R405" i="22"/>
  <c r="Q405" i="22"/>
  <c r="O405" i="22"/>
  <c r="N405" i="22"/>
  <c r="M405" i="22"/>
  <c r="K405" i="22"/>
  <c r="J405" i="22"/>
  <c r="I405" i="22"/>
  <c r="G405" i="22"/>
  <c r="F405" i="22"/>
  <c r="E405" i="22"/>
  <c r="AH404" i="22"/>
  <c r="AE404" i="22"/>
  <c r="AD404" i="22"/>
  <c r="AC404" i="22"/>
  <c r="AA404" i="22"/>
  <c r="Z404" i="22"/>
  <c r="Y404" i="22"/>
  <c r="W404" i="22"/>
  <c r="V404" i="22"/>
  <c r="U404" i="22"/>
  <c r="S404" i="22"/>
  <c r="R404" i="22"/>
  <c r="Q404" i="22"/>
  <c r="O404" i="22"/>
  <c r="N404" i="22"/>
  <c r="M404" i="22"/>
  <c r="K404" i="22"/>
  <c r="J404" i="22"/>
  <c r="I404" i="22"/>
  <c r="G404" i="22"/>
  <c r="F404" i="22"/>
  <c r="E404" i="22"/>
  <c r="AH403" i="22"/>
  <c r="AE403" i="22"/>
  <c r="AD403" i="22"/>
  <c r="AC403" i="22"/>
  <c r="AA403" i="22"/>
  <c r="Z403" i="22"/>
  <c r="Y403" i="22"/>
  <c r="W403" i="22"/>
  <c r="V403" i="22"/>
  <c r="U403" i="22"/>
  <c r="S403" i="22"/>
  <c r="R403" i="22"/>
  <c r="Q403" i="22"/>
  <c r="O403" i="22"/>
  <c r="N403" i="22"/>
  <c r="M403" i="22"/>
  <c r="K403" i="22"/>
  <c r="J403" i="22"/>
  <c r="I403" i="22"/>
  <c r="G403" i="22"/>
  <c r="F403" i="22"/>
  <c r="E403" i="22"/>
  <c r="AH402" i="22"/>
  <c r="AE402" i="22"/>
  <c r="AD402" i="22"/>
  <c r="AC402" i="22"/>
  <c r="AA402" i="22"/>
  <c r="Z402" i="22"/>
  <c r="Y402" i="22"/>
  <c r="W402" i="22"/>
  <c r="V402" i="22"/>
  <c r="U402" i="22"/>
  <c r="S402" i="22"/>
  <c r="R402" i="22"/>
  <c r="Q402" i="22"/>
  <c r="O402" i="22"/>
  <c r="N402" i="22"/>
  <c r="M402" i="22"/>
  <c r="K402" i="22"/>
  <c r="J402" i="22"/>
  <c r="I402" i="22"/>
  <c r="G402" i="22"/>
  <c r="F402" i="22"/>
  <c r="E402" i="22"/>
  <c r="AH401" i="22"/>
  <c r="AE401" i="22"/>
  <c r="AD401" i="22"/>
  <c r="AC401" i="22"/>
  <c r="AA401" i="22"/>
  <c r="Z401" i="22"/>
  <c r="Y401" i="22"/>
  <c r="W401" i="22"/>
  <c r="V401" i="22"/>
  <c r="U401" i="22"/>
  <c r="S401" i="22"/>
  <c r="R401" i="22"/>
  <c r="Q401" i="22"/>
  <c r="O401" i="22"/>
  <c r="N401" i="22"/>
  <c r="M401" i="22"/>
  <c r="K401" i="22"/>
  <c r="J401" i="22"/>
  <c r="I401" i="22"/>
  <c r="G401" i="22"/>
  <c r="F401" i="22"/>
  <c r="E401" i="22"/>
  <c r="AH400" i="22"/>
  <c r="AE400" i="22"/>
  <c r="AD400" i="22"/>
  <c r="AC400" i="22"/>
  <c r="AA400" i="22"/>
  <c r="Z400" i="22"/>
  <c r="Y400" i="22"/>
  <c r="W400" i="22"/>
  <c r="V400" i="22"/>
  <c r="U400" i="22"/>
  <c r="S400" i="22"/>
  <c r="R400" i="22"/>
  <c r="Q400" i="22"/>
  <c r="O400" i="22"/>
  <c r="N400" i="22"/>
  <c r="M400" i="22"/>
  <c r="K400" i="22"/>
  <c r="J400" i="22"/>
  <c r="I400" i="22"/>
  <c r="G400" i="22"/>
  <c r="F400" i="22"/>
  <c r="E400" i="22"/>
  <c r="AH399" i="22"/>
  <c r="AE399" i="22"/>
  <c r="AD399" i="22"/>
  <c r="AC399" i="22"/>
  <c r="AA399" i="22"/>
  <c r="Z399" i="22"/>
  <c r="Y399" i="22"/>
  <c r="W399" i="22"/>
  <c r="V399" i="22"/>
  <c r="U399" i="22"/>
  <c r="S399" i="22"/>
  <c r="R399" i="22"/>
  <c r="Q399" i="22"/>
  <c r="O399" i="22"/>
  <c r="N399" i="22"/>
  <c r="M399" i="22"/>
  <c r="K399" i="22"/>
  <c r="J399" i="22"/>
  <c r="I399" i="22"/>
  <c r="G399" i="22"/>
  <c r="F399" i="22"/>
  <c r="E399" i="22"/>
  <c r="AH398" i="22"/>
  <c r="AE398" i="22"/>
  <c r="AD398" i="22"/>
  <c r="AC398" i="22"/>
  <c r="AA398" i="22"/>
  <c r="Z398" i="22"/>
  <c r="Y398" i="22"/>
  <c r="W398" i="22"/>
  <c r="V398" i="22"/>
  <c r="U398" i="22"/>
  <c r="S398" i="22"/>
  <c r="R398" i="22"/>
  <c r="Q398" i="22"/>
  <c r="O398" i="22"/>
  <c r="N398" i="22"/>
  <c r="M398" i="22"/>
  <c r="K398" i="22"/>
  <c r="J398" i="22"/>
  <c r="I398" i="22"/>
  <c r="G398" i="22"/>
  <c r="F398" i="22"/>
  <c r="E398" i="22"/>
  <c r="AH397" i="22"/>
  <c r="AE397" i="22"/>
  <c r="AD397" i="22"/>
  <c r="AC397" i="22"/>
  <c r="AA397" i="22"/>
  <c r="Z397" i="22"/>
  <c r="Y397" i="22"/>
  <c r="W397" i="22"/>
  <c r="V397" i="22"/>
  <c r="U397" i="22"/>
  <c r="S397" i="22"/>
  <c r="R397" i="22"/>
  <c r="Q397" i="22"/>
  <c r="O397" i="22"/>
  <c r="N397" i="22"/>
  <c r="M397" i="22"/>
  <c r="K397" i="22"/>
  <c r="J397" i="22"/>
  <c r="I397" i="22"/>
  <c r="G397" i="22"/>
  <c r="F397" i="22"/>
  <c r="E397" i="22"/>
  <c r="AH396" i="22"/>
  <c r="AE396" i="22"/>
  <c r="AD396" i="22"/>
  <c r="AC396" i="22"/>
  <c r="AA396" i="22"/>
  <c r="Z396" i="22"/>
  <c r="Y396" i="22"/>
  <c r="W396" i="22"/>
  <c r="V396" i="22"/>
  <c r="U396" i="22"/>
  <c r="S396" i="22"/>
  <c r="R396" i="22"/>
  <c r="Q396" i="22"/>
  <c r="O396" i="22"/>
  <c r="N396" i="22"/>
  <c r="M396" i="22"/>
  <c r="K396" i="22"/>
  <c r="J396" i="22"/>
  <c r="I396" i="22"/>
  <c r="G396" i="22"/>
  <c r="F396" i="22"/>
  <c r="E396" i="22"/>
  <c r="AH395" i="22"/>
  <c r="AE395" i="22"/>
  <c r="AD395" i="22"/>
  <c r="AC395" i="22"/>
  <c r="AA395" i="22"/>
  <c r="Z395" i="22"/>
  <c r="Y395" i="22"/>
  <c r="W395" i="22"/>
  <c r="V395" i="22"/>
  <c r="U395" i="22"/>
  <c r="S395" i="22"/>
  <c r="R395" i="22"/>
  <c r="Q395" i="22"/>
  <c r="O395" i="22"/>
  <c r="N395" i="22"/>
  <c r="M395" i="22"/>
  <c r="K395" i="22"/>
  <c r="J395" i="22"/>
  <c r="I395" i="22"/>
  <c r="G395" i="22"/>
  <c r="F395" i="22"/>
  <c r="E395" i="22"/>
  <c r="AH394" i="22"/>
  <c r="AE394" i="22"/>
  <c r="AD394" i="22"/>
  <c r="AC394" i="22"/>
  <c r="AA394" i="22"/>
  <c r="Z394" i="22"/>
  <c r="Y394" i="22"/>
  <c r="W394" i="22"/>
  <c r="V394" i="22"/>
  <c r="U394" i="22"/>
  <c r="S394" i="22"/>
  <c r="R394" i="22"/>
  <c r="Q394" i="22"/>
  <c r="O394" i="22"/>
  <c r="N394" i="22"/>
  <c r="M394" i="22"/>
  <c r="K394" i="22"/>
  <c r="J394" i="22"/>
  <c r="I394" i="22"/>
  <c r="G394" i="22"/>
  <c r="F394" i="22"/>
  <c r="E394" i="22"/>
  <c r="AH393" i="22"/>
  <c r="AE393" i="22"/>
  <c r="AD393" i="22"/>
  <c r="AC393" i="22"/>
  <c r="AA393" i="22"/>
  <c r="Z393" i="22"/>
  <c r="Y393" i="22"/>
  <c r="W393" i="22"/>
  <c r="V393" i="22"/>
  <c r="U393" i="22"/>
  <c r="S393" i="22"/>
  <c r="R393" i="22"/>
  <c r="Q393" i="22"/>
  <c r="O393" i="22"/>
  <c r="N393" i="22"/>
  <c r="M393" i="22"/>
  <c r="K393" i="22"/>
  <c r="J393" i="22"/>
  <c r="I393" i="22"/>
  <c r="G393" i="22"/>
  <c r="F393" i="22"/>
  <c r="E393" i="22"/>
  <c r="AH392" i="22"/>
  <c r="AE392" i="22"/>
  <c r="AD392" i="22"/>
  <c r="AC392" i="22"/>
  <c r="AA392" i="22"/>
  <c r="Z392" i="22"/>
  <c r="Y392" i="22"/>
  <c r="W392" i="22"/>
  <c r="V392" i="22"/>
  <c r="U392" i="22"/>
  <c r="S392" i="22"/>
  <c r="R392" i="22"/>
  <c r="Q392" i="22"/>
  <c r="O392" i="22"/>
  <c r="N392" i="22"/>
  <c r="M392" i="22"/>
  <c r="K392" i="22"/>
  <c r="J392" i="22"/>
  <c r="I392" i="22"/>
  <c r="G392" i="22"/>
  <c r="F392" i="22"/>
  <c r="E392" i="22"/>
  <c r="AH391" i="22"/>
  <c r="AE391" i="22"/>
  <c r="AD391" i="22"/>
  <c r="AC391" i="22"/>
  <c r="AA391" i="22"/>
  <c r="Z391" i="22"/>
  <c r="Y391" i="22"/>
  <c r="W391" i="22"/>
  <c r="V391" i="22"/>
  <c r="U391" i="22"/>
  <c r="S391" i="22"/>
  <c r="R391" i="22"/>
  <c r="Q391" i="22"/>
  <c r="O391" i="22"/>
  <c r="N391" i="22"/>
  <c r="M391" i="22"/>
  <c r="K391" i="22"/>
  <c r="J391" i="22"/>
  <c r="I391" i="22"/>
  <c r="G391" i="22"/>
  <c r="F391" i="22"/>
  <c r="E391" i="22"/>
  <c r="AH390" i="22"/>
  <c r="AE390" i="22"/>
  <c r="AD390" i="22"/>
  <c r="AC390" i="22"/>
  <c r="AA390" i="22"/>
  <c r="Z390" i="22"/>
  <c r="Y390" i="22"/>
  <c r="W390" i="22"/>
  <c r="V390" i="22"/>
  <c r="U390" i="22"/>
  <c r="S390" i="22"/>
  <c r="R390" i="22"/>
  <c r="Q390" i="22"/>
  <c r="O390" i="22"/>
  <c r="N390" i="22"/>
  <c r="M390" i="22"/>
  <c r="K390" i="22"/>
  <c r="J390" i="22"/>
  <c r="I390" i="22"/>
  <c r="G390" i="22"/>
  <c r="F390" i="22"/>
  <c r="E390" i="22"/>
  <c r="AH389" i="22"/>
  <c r="AE389" i="22"/>
  <c r="AD389" i="22"/>
  <c r="AC389" i="22"/>
  <c r="AA389" i="22"/>
  <c r="Z389" i="22"/>
  <c r="Y389" i="22"/>
  <c r="W389" i="22"/>
  <c r="V389" i="22"/>
  <c r="U389" i="22"/>
  <c r="S389" i="22"/>
  <c r="R389" i="22"/>
  <c r="Q389" i="22"/>
  <c r="O389" i="22"/>
  <c r="N389" i="22"/>
  <c r="M389" i="22"/>
  <c r="K389" i="22"/>
  <c r="J389" i="22"/>
  <c r="I389" i="22"/>
  <c r="G389" i="22"/>
  <c r="F389" i="22"/>
  <c r="E389" i="22"/>
  <c r="AH388" i="22"/>
  <c r="AE388" i="22"/>
  <c r="AD388" i="22"/>
  <c r="AC388" i="22"/>
  <c r="AA388" i="22"/>
  <c r="Z388" i="22"/>
  <c r="Y388" i="22"/>
  <c r="W388" i="22"/>
  <c r="V388" i="22"/>
  <c r="U388" i="22"/>
  <c r="S388" i="22"/>
  <c r="R388" i="22"/>
  <c r="Q388" i="22"/>
  <c r="O388" i="22"/>
  <c r="N388" i="22"/>
  <c r="M388" i="22"/>
  <c r="K388" i="22"/>
  <c r="J388" i="22"/>
  <c r="I388" i="22"/>
  <c r="G388" i="22"/>
  <c r="F388" i="22"/>
  <c r="E388" i="22"/>
  <c r="AH387" i="22"/>
  <c r="AE387" i="22"/>
  <c r="AD387" i="22"/>
  <c r="AC387" i="22"/>
  <c r="AA387" i="22"/>
  <c r="Z387" i="22"/>
  <c r="Y387" i="22"/>
  <c r="W387" i="22"/>
  <c r="V387" i="22"/>
  <c r="U387" i="22"/>
  <c r="S387" i="22"/>
  <c r="R387" i="22"/>
  <c r="Q387" i="22"/>
  <c r="O387" i="22"/>
  <c r="N387" i="22"/>
  <c r="M387" i="22"/>
  <c r="K387" i="22"/>
  <c r="J387" i="22"/>
  <c r="I387" i="22"/>
  <c r="G387" i="22"/>
  <c r="F387" i="22"/>
  <c r="E387" i="22"/>
  <c r="AH386" i="22"/>
  <c r="AE386" i="22"/>
  <c r="AD386" i="22"/>
  <c r="AC386" i="22"/>
  <c r="AA386" i="22"/>
  <c r="Z386" i="22"/>
  <c r="Y386" i="22"/>
  <c r="W386" i="22"/>
  <c r="V386" i="22"/>
  <c r="U386" i="22"/>
  <c r="S386" i="22"/>
  <c r="R386" i="22"/>
  <c r="Q386" i="22"/>
  <c r="O386" i="22"/>
  <c r="N386" i="22"/>
  <c r="M386" i="22"/>
  <c r="K386" i="22"/>
  <c r="J386" i="22"/>
  <c r="I386" i="22"/>
  <c r="G386" i="22"/>
  <c r="F386" i="22"/>
  <c r="E386" i="22"/>
  <c r="AH385" i="22"/>
  <c r="AE385" i="22"/>
  <c r="AD385" i="22"/>
  <c r="AC385" i="22"/>
  <c r="AA385" i="22"/>
  <c r="Z385" i="22"/>
  <c r="Y385" i="22"/>
  <c r="W385" i="22"/>
  <c r="V385" i="22"/>
  <c r="U385" i="22"/>
  <c r="S385" i="22"/>
  <c r="R385" i="22"/>
  <c r="Q385" i="22"/>
  <c r="O385" i="22"/>
  <c r="N385" i="22"/>
  <c r="M385" i="22"/>
  <c r="K385" i="22"/>
  <c r="J385" i="22"/>
  <c r="I385" i="22"/>
  <c r="G385" i="22"/>
  <c r="F385" i="22"/>
  <c r="E385" i="22"/>
  <c r="AH384" i="22"/>
  <c r="AD384" i="22"/>
  <c r="AC384" i="22"/>
  <c r="Z384" i="22"/>
  <c r="Y384" i="22"/>
  <c r="V384" i="22"/>
  <c r="U384" i="22"/>
  <c r="R384" i="22"/>
  <c r="Q384" i="22"/>
  <c r="N384" i="22"/>
  <c r="M384" i="22"/>
  <c r="J384" i="22"/>
  <c r="I384" i="22"/>
  <c r="F384" i="22"/>
  <c r="E384" i="22"/>
  <c r="AH383" i="22"/>
  <c r="AI383" i="22" s="1"/>
  <c r="AD383" i="22"/>
  <c r="AC383" i="22"/>
  <c r="Z383" i="22"/>
  <c r="Y383" i="22"/>
  <c r="V383" i="22"/>
  <c r="U383" i="22"/>
  <c r="R383" i="22"/>
  <c r="Q383" i="22"/>
  <c r="N383" i="22"/>
  <c r="M383" i="22"/>
  <c r="J383" i="22"/>
  <c r="I383" i="22"/>
  <c r="F383" i="22"/>
  <c r="E383" i="22"/>
  <c r="AH382" i="22"/>
  <c r="AD382" i="22"/>
  <c r="AC382" i="22"/>
  <c r="Z382" i="22"/>
  <c r="Y382" i="22"/>
  <c r="V382" i="22"/>
  <c r="U382" i="22"/>
  <c r="R382" i="22"/>
  <c r="Q382" i="22"/>
  <c r="N382" i="22"/>
  <c r="M382" i="22"/>
  <c r="J382" i="22"/>
  <c r="I382" i="22"/>
  <c r="F382" i="22"/>
  <c r="E382" i="22"/>
  <c r="AH375" i="22"/>
  <c r="AE375" i="22"/>
  <c r="AD375" i="22"/>
  <c r="AC375" i="22"/>
  <c r="AA375" i="22"/>
  <c r="Z375" i="22"/>
  <c r="Y375" i="22"/>
  <c r="W375" i="22"/>
  <c r="V375" i="22"/>
  <c r="U375" i="22"/>
  <c r="S375" i="22"/>
  <c r="R375" i="22"/>
  <c r="Q375" i="22"/>
  <c r="O375" i="22"/>
  <c r="N375" i="22"/>
  <c r="M375" i="22"/>
  <c r="K375" i="22"/>
  <c r="J375" i="22"/>
  <c r="I375" i="22"/>
  <c r="G375" i="22"/>
  <c r="F375" i="22"/>
  <c r="E375" i="22"/>
  <c r="AH374" i="22"/>
  <c r="AE374" i="22"/>
  <c r="AD374" i="22"/>
  <c r="AC374" i="22"/>
  <c r="AA374" i="22"/>
  <c r="Z374" i="22"/>
  <c r="Y374" i="22"/>
  <c r="W374" i="22"/>
  <c r="V374" i="22"/>
  <c r="U374" i="22"/>
  <c r="S374" i="22"/>
  <c r="R374" i="22"/>
  <c r="Q374" i="22"/>
  <c r="O374" i="22"/>
  <c r="N374" i="22"/>
  <c r="M374" i="22"/>
  <c r="K374" i="22"/>
  <c r="J374" i="22"/>
  <c r="I374" i="22"/>
  <c r="G374" i="22"/>
  <c r="F374" i="22"/>
  <c r="E374" i="22"/>
  <c r="AH373" i="22"/>
  <c r="AI377" i="22" s="1"/>
  <c r="AE373" i="22"/>
  <c r="AD373" i="22"/>
  <c r="AC373" i="22"/>
  <c r="AA373" i="22"/>
  <c r="Z373" i="22"/>
  <c r="Y373" i="22"/>
  <c r="W373" i="22"/>
  <c r="V373" i="22"/>
  <c r="U373" i="22"/>
  <c r="S373" i="22"/>
  <c r="R373" i="22"/>
  <c r="Q373" i="22"/>
  <c r="O373" i="22"/>
  <c r="N373" i="22"/>
  <c r="M373" i="22"/>
  <c r="K373" i="22"/>
  <c r="J373" i="22"/>
  <c r="I373" i="22"/>
  <c r="G373" i="22"/>
  <c r="F373" i="22"/>
  <c r="E373" i="22"/>
  <c r="AH372" i="22"/>
  <c r="AI376" i="22" s="1"/>
  <c r="AE372" i="22"/>
  <c r="AD372" i="22"/>
  <c r="AC372" i="22"/>
  <c r="AA372" i="22"/>
  <c r="Z372" i="22"/>
  <c r="Y372" i="22"/>
  <c r="W372" i="22"/>
  <c r="V372" i="22"/>
  <c r="U372" i="22"/>
  <c r="S372" i="22"/>
  <c r="R372" i="22"/>
  <c r="Q372" i="22"/>
  <c r="O372" i="22"/>
  <c r="N372" i="22"/>
  <c r="M372" i="22"/>
  <c r="K372" i="22"/>
  <c r="J372" i="22"/>
  <c r="I372" i="22"/>
  <c r="G372" i="22"/>
  <c r="F372" i="22"/>
  <c r="E372" i="22"/>
  <c r="AH371" i="22"/>
  <c r="AE371" i="22"/>
  <c r="AD371" i="22"/>
  <c r="AC371" i="22"/>
  <c r="AA371" i="22"/>
  <c r="Z371" i="22"/>
  <c r="Y371" i="22"/>
  <c r="W371" i="22"/>
  <c r="V371" i="22"/>
  <c r="U371" i="22"/>
  <c r="S371" i="22"/>
  <c r="R371" i="22"/>
  <c r="Q371" i="22"/>
  <c r="O371" i="22"/>
  <c r="N371" i="22"/>
  <c r="M371" i="22"/>
  <c r="K371" i="22"/>
  <c r="J371" i="22"/>
  <c r="I371" i="22"/>
  <c r="G371" i="22"/>
  <c r="F371" i="22"/>
  <c r="E371" i="22"/>
  <c r="AH370" i="22"/>
  <c r="AE370" i="22"/>
  <c r="AD370" i="22"/>
  <c r="AC370" i="22"/>
  <c r="AA370" i="22"/>
  <c r="Z370" i="22"/>
  <c r="Y370" i="22"/>
  <c r="W370" i="22"/>
  <c r="V370" i="22"/>
  <c r="U370" i="22"/>
  <c r="S370" i="22"/>
  <c r="R370" i="22"/>
  <c r="Q370" i="22"/>
  <c r="O370" i="22"/>
  <c r="N370" i="22"/>
  <c r="M370" i="22"/>
  <c r="K370" i="22"/>
  <c r="J370" i="22"/>
  <c r="I370" i="22"/>
  <c r="G370" i="22"/>
  <c r="F370" i="22"/>
  <c r="E370" i="22"/>
  <c r="AH369" i="22"/>
  <c r="AE369" i="22"/>
  <c r="AD369" i="22"/>
  <c r="AC369" i="22"/>
  <c r="AA369" i="22"/>
  <c r="Z369" i="22"/>
  <c r="Y369" i="22"/>
  <c r="W369" i="22"/>
  <c r="V369" i="22"/>
  <c r="U369" i="22"/>
  <c r="S369" i="22"/>
  <c r="R369" i="22"/>
  <c r="Q369" i="22"/>
  <c r="O369" i="22"/>
  <c r="N369" i="22"/>
  <c r="M369" i="22"/>
  <c r="K369" i="22"/>
  <c r="J369" i="22"/>
  <c r="I369" i="22"/>
  <c r="G369" i="22"/>
  <c r="F369" i="22"/>
  <c r="E369" i="22"/>
  <c r="AH368" i="22"/>
  <c r="AE368" i="22"/>
  <c r="AD368" i="22"/>
  <c r="AC368" i="22"/>
  <c r="AA368" i="22"/>
  <c r="Z368" i="22"/>
  <c r="Y368" i="22"/>
  <c r="W368" i="22"/>
  <c r="V368" i="22"/>
  <c r="U368" i="22"/>
  <c r="S368" i="22"/>
  <c r="R368" i="22"/>
  <c r="Q368" i="22"/>
  <c r="O368" i="22"/>
  <c r="N368" i="22"/>
  <c r="M368" i="22"/>
  <c r="K368" i="22"/>
  <c r="J368" i="22"/>
  <c r="I368" i="22"/>
  <c r="G368" i="22"/>
  <c r="F368" i="22"/>
  <c r="E368" i="22"/>
  <c r="AH367" i="22"/>
  <c r="AE367" i="22"/>
  <c r="AD367" i="22"/>
  <c r="AC367" i="22"/>
  <c r="AA367" i="22"/>
  <c r="Z367" i="22"/>
  <c r="Y367" i="22"/>
  <c r="W367" i="22"/>
  <c r="V367" i="22"/>
  <c r="U367" i="22"/>
  <c r="S367" i="22"/>
  <c r="R367" i="22"/>
  <c r="Q367" i="22"/>
  <c r="O367" i="22"/>
  <c r="N367" i="22"/>
  <c r="M367" i="22"/>
  <c r="K367" i="22"/>
  <c r="J367" i="22"/>
  <c r="I367" i="22"/>
  <c r="G367" i="22"/>
  <c r="F367" i="22"/>
  <c r="E367" i="22"/>
  <c r="AH366" i="22"/>
  <c r="AE366" i="22"/>
  <c r="AD366" i="22"/>
  <c r="AC366" i="22"/>
  <c r="AA366" i="22"/>
  <c r="Z366" i="22"/>
  <c r="Y366" i="22"/>
  <c r="W366" i="22"/>
  <c r="V366" i="22"/>
  <c r="U366" i="22"/>
  <c r="S366" i="22"/>
  <c r="R366" i="22"/>
  <c r="Q366" i="22"/>
  <c r="O366" i="22"/>
  <c r="N366" i="22"/>
  <c r="M366" i="22"/>
  <c r="K366" i="22"/>
  <c r="J366" i="22"/>
  <c r="I366" i="22"/>
  <c r="G366" i="22"/>
  <c r="F366" i="22"/>
  <c r="E366" i="22"/>
  <c r="AH365" i="22"/>
  <c r="AE365" i="22"/>
  <c r="AD365" i="22"/>
  <c r="AC365" i="22"/>
  <c r="AA365" i="22"/>
  <c r="Z365" i="22"/>
  <c r="Y365" i="22"/>
  <c r="W365" i="22"/>
  <c r="V365" i="22"/>
  <c r="U365" i="22"/>
  <c r="S365" i="22"/>
  <c r="R365" i="22"/>
  <c r="Q365" i="22"/>
  <c r="O365" i="22"/>
  <c r="N365" i="22"/>
  <c r="M365" i="22"/>
  <c r="K365" i="22"/>
  <c r="J365" i="22"/>
  <c r="I365" i="22"/>
  <c r="G365" i="22"/>
  <c r="F365" i="22"/>
  <c r="E365" i="22"/>
  <c r="AH364" i="22"/>
  <c r="AE364" i="22"/>
  <c r="AD364" i="22"/>
  <c r="AC364" i="22"/>
  <c r="AA364" i="22"/>
  <c r="Z364" i="22"/>
  <c r="Y364" i="22"/>
  <c r="W364" i="22"/>
  <c r="V364" i="22"/>
  <c r="U364" i="22"/>
  <c r="S364" i="22"/>
  <c r="R364" i="22"/>
  <c r="Q364" i="22"/>
  <c r="O364" i="22"/>
  <c r="N364" i="22"/>
  <c r="M364" i="22"/>
  <c r="K364" i="22"/>
  <c r="J364" i="22"/>
  <c r="I364" i="22"/>
  <c r="G364" i="22"/>
  <c r="F364" i="22"/>
  <c r="E364" i="22"/>
  <c r="AH363" i="22"/>
  <c r="AE363" i="22"/>
  <c r="AD363" i="22"/>
  <c r="AC363" i="22"/>
  <c r="AA363" i="22"/>
  <c r="Z363" i="22"/>
  <c r="Y363" i="22"/>
  <c r="W363" i="22"/>
  <c r="V363" i="22"/>
  <c r="U363" i="22"/>
  <c r="S363" i="22"/>
  <c r="R363" i="22"/>
  <c r="Q363" i="22"/>
  <c r="O363" i="22"/>
  <c r="N363" i="22"/>
  <c r="M363" i="22"/>
  <c r="K363" i="22"/>
  <c r="J363" i="22"/>
  <c r="I363" i="22"/>
  <c r="G363" i="22"/>
  <c r="F363" i="22"/>
  <c r="E363" i="22"/>
  <c r="AH362" i="22"/>
  <c r="AE362" i="22"/>
  <c r="AD362" i="22"/>
  <c r="AC362" i="22"/>
  <c r="AA362" i="22"/>
  <c r="Z362" i="22"/>
  <c r="Y362" i="22"/>
  <c r="W362" i="22"/>
  <c r="V362" i="22"/>
  <c r="U362" i="22"/>
  <c r="S362" i="22"/>
  <c r="R362" i="22"/>
  <c r="Q362" i="22"/>
  <c r="O362" i="22"/>
  <c r="N362" i="22"/>
  <c r="M362" i="22"/>
  <c r="K362" i="22"/>
  <c r="J362" i="22"/>
  <c r="I362" i="22"/>
  <c r="G362" i="22"/>
  <c r="F362" i="22"/>
  <c r="E362" i="22"/>
  <c r="AH361" i="22"/>
  <c r="AE361" i="22"/>
  <c r="AD361" i="22"/>
  <c r="AC361" i="22"/>
  <c r="AA361" i="22"/>
  <c r="Z361" i="22"/>
  <c r="Y361" i="22"/>
  <c r="W361" i="22"/>
  <c r="V361" i="22"/>
  <c r="U361" i="22"/>
  <c r="S361" i="22"/>
  <c r="R361" i="22"/>
  <c r="Q361" i="22"/>
  <c r="O361" i="22"/>
  <c r="N361" i="22"/>
  <c r="M361" i="22"/>
  <c r="K361" i="22"/>
  <c r="J361" i="22"/>
  <c r="I361" i="22"/>
  <c r="G361" i="22"/>
  <c r="F361" i="22"/>
  <c r="E361" i="22"/>
  <c r="AH360" i="22"/>
  <c r="AE360" i="22"/>
  <c r="AD360" i="22"/>
  <c r="AC360" i="22"/>
  <c r="AA360" i="22"/>
  <c r="Z360" i="22"/>
  <c r="Y360" i="22"/>
  <c r="W360" i="22"/>
  <c r="V360" i="22"/>
  <c r="U360" i="22"/>
  <c r="S360" i="22"/>
  <c r="R360" i="22"/>
  <c r="Q360" i="22"/>
  <c r="O360" i="22"/>
  <c r="N360" i="22"/>
  <c r="M360" i="22"/>
  <c r="K360" i="22"/>
  <c r="J360" i="22"/>
  <c r="I360" i="22"/>
  <c r="G360" i="22"/>
  <c r="F360" i="22"/>
  <c r="E360" i="22"/>
  <c r="AH359" i="22"/>
  <c r="AE359" i="22"/>
  <c r="AD359" i="22"/>
  <c r="AC359" i="22"/>
  <c r="AA359" i="22"/>
  <c r="Z359" i="22"/>
  <c r="Y359" i="22"/>
  <c r="W359" i="22"/>
  <c r="V359" i="22"/>
  <c r="U359" i="22"/>
  <c r="S359" i="22"/>
  <c r="R359" i="22"/>
  <c r="Q359" i="22"/>
  <c r="O359" i="22"/>
  <c r="N359" i="22"/>
  <c r="M359" i="22"/>
  <c r="K359" i="22"/>
  <c r="J359" i="22"/>
  <c r="I359" i="22"/>
  <c r="G359" i="22"/>
  <c r="F359" i="22"/>
  <c r="E359" i="22"/>
  <c r="AH358" i="22"/>
  <c r="AE358" i="22"/>
  <c r="AD358" i="22"/>
  <c r="AC358" i="22"/>
  <c r="AA358" i="22"/>
  <c r="Z358" i="22"/>
  <c r="Y358" i="22"/>
  <c r="W358" i="22"/>
  <c r="V358" i="22"/>
  <c r="U358" i="22"/>
  <c r="S358" i="22"/>
  <c r="R358" i="22"/>
  <c r="Q358" i="22"/>
  <c r="O358" i="22"/>
  <c r="N358" i="22"/>
  <c r="M358" i="22"/>
  <c r="K358" i="22"/>
  <c r="J358" i="22"/>
  <c r="I358" i="22"/>
  <c r="G358" i="22"/>
  <c r="F358" i="22"/>
  <c r="E358" i="22"/>
  <c r="AH357" i="22"/>
  <c r="AE357" i="22"/>
  <c r="AD357" i="22"/>
  <c r="AC357" i="22"/>
  <c r="AA357" i="22"/>
  <c r="Z357" i="22"/>
  <c r="Y357" i="22"/>
  <c r="W357" i="22"/>
  <c r="V357" i="22"/>
  <c r="U357" i="22"/>
  <c r="S357" i="22"/>
  <c r="R357" i="22"/>
  <c r="Q357" i="22"/>
  <c r="O357" i="22"/>
  <c r="N357" i="22"/>
  <c r="M357" i="22"/>
  <c r="K357" i="22"/>
  <c r="J357" i="22"/>
  <c r="I357" i="22"/>
  <c r="G357" i="22"/>
  <c r="F357" i="22"/>
  <c r="E357" i="22"/>
  <c r="AH356" i="22"/>
  <c r="AE356" i="22"/>
  <c r="AD356" i="22"/>
  <c r="AC356" i="22"/>
  <c r="AA356" i="22"/>
  <c r="Z356" i="22"/>
  <c r="Y356" i="22"/>
  <c r="W356" i="22"/>
  <c r="V356" i="22"/>
  <c r="U356" i="22"/>
  <c r="S356" i="22"/>
  <c r="R356" i="22"/>
  <c r="Q356" i="22"/>
  <c r="O356" i="22"/>
  <c r="N356" i="22"/>
  <c r="M356" i="22"/>
  <c r="K356" i="22"/>
  <c r="J356" i="22"/>
  <c r="I356" i="22"/>
  <c r="G356" i="22"/>
  <c r="F356" i="22"/>
  <c r="E356" i="22"/>
  <c r="AH355" i="22"/>
  <c r="AE355" i="22"/>
  <c r="AD355" i="22"/>
  <c r="AC355" i="22"/>
  <c r="AA355" i="22"/>
  <c r="Z355" i="22"/>
  <c r="Y355" i="22"/>
  <c r="W355" i="22"/>
  <c r="V355" i="22"/>
  <c r="U355" i="22"/>
  <c r="S355" i="22"/>
  <c r="R355" i="22"/>
  <c r="Q355" i="22"/>
  <c r="O355" i="22"/>
  <c r="N355" i="22"/>
  <c r="M355" i="22"/>
  <c r="K355" i="22"/>
  <c r="J355" i="22"/>
  <c r="I355" i="22"/>
  <c r="G355" i="22"/>
  <c r="F355" i="22"/>
  <c r="E355" i="22"/>
  <c r="AH354" i="22"/>
  <c r="AE354" i="22"/>
  <c r="AD354" i="22"/>
  <c r="AC354" i="22"/>
  <c r="AA354" i="22"/>
  <c r="Z354" i="22"/>
  <c r="Y354" i="22"/>
  <c r="W354" i="22"/>
  <c r="V354" i="22"/>
  <c r="U354" i="22"/>
  <c r="S354" i="22"/>
  <c r="R354" i="22"/>
  <c r="Q354" i="22"/>
  <c r="O354" i="22"/>
  <c r="N354" i="22"/>
  <c r="M354" i="22"/>
  <c r="K354" i="22"/>
  <c r="J354" i="22"/>
  <c r="I354" i="22"/>
  <c r="G354" i="22"/>
  <c r="F354" i="22"/>
  <c r="E354" i="22"/>
  <c r="AH353" i="22"/>
  <c r="AE353" i="22"/>
  <c r="AD353" i="22"/>
  <c r="AC353" i="22"/>
  <c r="AA353" i="22"/>
  <c r="Z353" i="22"/>
  <c r="Y353" i="22"/>
  <c r="W353" i="22"/>
  <c r="V353" i="22"/>
  <c r="U353" i="22"/>
  <c r="S353" i="22"/>
  <c r="R353" i="22"/>
  <c r="Q353" i="22"/>
  <c r="O353" i="22"/>
  <c r="N353" i="22"/>
  <c r="M353" i="22"/>
  <c r="K353" i="22"/>
  <c r="J353" i="22"/>
  <c r="I353" i="22"/>
  <c r="G353" i="22"/>
  <c r="F353" i="22"/>
  <c r="E353" i="22"/>
  <c r="AH352" i="22"/>
  <c r="AE352" i="22"/>
  <c r="AD352" i="22"/>
  <c r="AC352" i="22"/>
  <c r="AA352" i="22"/>
  <c r="Z352" i="22"/>
  <c r="Y352" i="22"/>
  <c r="W352" i="22"/>
  <c r="V352" i="22"/>
  <c r="U352" i="22"/>
  <c r="S352" i="22"/>
  <c r="R352" i="22"/>
  <c r="Q352" i="22"/>
  <c r="O352" i="22"/>
  <c r="N352" i="22"/>
  <c r="M352" i="22"/>
  <c r="K352" i="22"/>
  <c r="J352" i="22"/>
  <c r="I352" i="22"/>
  <c r="G352" i="22"/>
  <c r="F352" i="22"/>
  <c r="E352" i="22"/>
  <c r="AH351" i="22"/>
  <c r="AE351" i="22"/>
  <c r="AD351" i="22"/>
  <c r="AC351" i="22"/>
  <c r="AA351" i="22"/>
  <c r="Z351" i="22"/>
  <c r="Y351" i="22"/>
  <c r="W351" i="22"/>
  <c r="V351" i="22"/>
  <c r="U351" i="22"/>
  <c r="S351" i="22"/>
  <c r="R351" i="22"/>
  <c r="Q351" i="22"/>
  <c r="O351" i="22"/>
  <c r="N351" i="22"/>
  <c r="M351" i="22"/>
  <c r="K351" i="22"/>
  <c r="J351" i="22"/>
  <c r="I351" i="22"/>
  <c r="G351" i="22"/>
  <c r="F351" i="22"/>
  <c r="E351" i="22"/>
  <c r="AH350" i="22"/>
  <c r="AE350" i="22"/>
  <c r="AD350" i="22"/>
  <c r="AC350" i="22"/>
  <c r="AA350" i="22"/>
  <c r="Z350" i="22"/>
  <c r="Y350" i="22"/>
  <c r="W350" i="22"/>
  <c r="V350" i="22"/>
  <c r="U350" i="22"/>
  <c r="S350" i="22"/>
  <c r="R350" i="22"/>
  <c r="Q350" i="22"/>
  <c r="O350" i="22"/>
  <c r="N350" i="22"/>
  <c r="M350" i="22"/>
  <c r="K350" i="22"/>
  <c r="J350" i="22"/>
  <c r="I350" i="22"/>
  <c r="G350" i="22"/>
  <c r="F350" i="22"/>
  <c r="E350" i="22"/>
  <c r="AH349" i="22"/>
  <c r="AE349" i="22"/>
  <c r="AD349" i="22"/>
  <c r="AC349" i="22"/>
  <c r="AA349" i="22"/>
  <c r="Z349" i="22"/>
  <c r="Y349" i="22"/>
  <c r="W349" i="22"/>
  <c r="V349" i="22"/>
  <c r="U349" i="22"/>
  <c r="S349" i="22"/>
  <c r="R349" i="22"/>
  <c r="Q349" i="22"/>
  <c r="O349" i="22"/>
  <c r="N349" i="22"/>
  <c r="M349" i="22"/>
  <c r="K349" i="22"/>
  <c r="J349" i="22"/>
  <c r="I349" i="22"/>
  <c r="G349" i="22"/>
  <c r="F349" i="22"/>
  <c r="E349" i="22"/>
  <c r="AH348" i="22"/>
  <c r="AE348" i="22"/>
  <c r="AD348" i="22"/>
  <c r="AC348" i="22"/>
  <c r="AA348" i="22"/>
  <c r="Z348" i="22"/>
  <c r="Y348" i="22"/>
  <c r="W348" i="22"/>
  <c r="V348" i="22"/>
  <c r="U348" i="22"/>
  <c r="S348" i="22"/>
  <c r="R348" i="22"/>
  <c r="Q348" i="22"/>
  <c r="O348" i="22"/>
  <c r="N348" i="22"/>
  <c r="M348" i="22"/>
  <c r="K348" i="22"/>
  <c r="J348" i="22"/>
  <c r="I348" i="22"/>
  <c r="G348" i="22"/>
  <c r="F348" i="22"/>
  <c r="E348" i="22"/>
  <c r="AH347" i="22"/>
  <c r="AE347" i="22"/>
  <c r="AD347" i="22"/>
  <c r="AC347" i="22"/>
  <c r="AA347" i="22"/>
  <c r="Z347" i="22"/>
  <c r="Y347" i="22"/>
  <c r="W347" i="22"/>
  <c r="V347" i="22"/>
  <c r="U347" i="22"/>
  <c r="S347" i="22"/>
  <c r="R347" i="22"/>
  <c r="Q347" i="22"/>
  <c r="O347" i="22"/>
  <c r="N347" i="22"/>
  <c r="M347" i="22"/>
  <c r="K347" i="22"/>
  <c r="J347" i="22"/>
  <c r="I347" i="22"/>
  <c r="G347" i="22"/>
  <c r="F347" i="22"/>
  <c r="E347" i="22"/>
  <c r="AH346" i="22"/>
  <c r="AE346" i="22"/>
  <c r="AD346" i="22"/>
  <c r="AC346" i="22"/>
  <c r="AA346" i="22"/>
  <c r="Z346" i="22"/>
  <c r="Y346" i="22"/>
  <c r="W346" i="22"/>
  <c r="V346" i="22"/>
  <c r="U346" i="22"/>
  <c r="S346" i="22"/>
  <c r="R346" i="22"/>
  <c r="Q346" i="22"/>
  <c r="O346" i="22"/>
  <c r="N346" i="22"/>
  <c r="M346" i="22"/>
  <c r="K346" i="22"/>
  <c r="J346" i="22"/>
  <c r="I346" i="22"/>
  <c r="G346" i="22"/>
  <c r="F346" i="22"/>
  <c r="E346" i="22"/>
  <c r="AH345" i="22"/>
  <c r="AE345" i="22"/>
  <c r="AD345" i="22"/>
  <c r="AC345" i="22"/>
  <c r="AA345" i="22"/>
  <c r="Z345" i="22"/>
  <c r="Y345" i="22"/>
  <c r="W345" i="22"/>
  <c r="V345" i="22"/>
  <c r="U345" i="22"/>
  <c r="S345" i="22"/>
  <c r="R345" i="22"/>
  <c r="Q345" i="22"/>
  <c r="O345" i="22"/>
  <c r="N345" i="22"/>
  <c r="M345" i="22"/>
  <c r="K345" i="22"/>
  <c r="J345" i="22"/>
  <c r="I345" i="22"/>
  <c r="G345" i="22"/>
  <c r="F345" i="22"/>
  <c r="E345" i="22"/>
  <c r="AH344" i="22"/>
  <c r="AE344" i="22"/>
  <c r="AD344" i="22"/>
  <c r="AC344" i="22"/>
  <c r="AA344" i="22"/>
  <c r="Z344" i="22"/>
  <c r="Y344" i="22"/>
  <c r="W344" i="22"/>
  <c r="V344" i="22"/>
  <c r="U344" i="22"/>
  <c r="S344" i="22"/>
  <c r="R344" i="22"/>
  <c r="Q344" i="22"/>
  <c r="O344" i="22"/>
  <c r="N344" i="22"/>
  <c r="M344" i="22"/>
  <c r="K344" i="22"/>
  <c r="J344" i="22"/>
  <c r="I344" i="22"/>
  <c r="G344" i="22"/>
  <c r="F344" i="22"/>
  <c r="E344" i="22"/>
  <c r="AH343" i="22"/>
  <c r="AE343" i="22"/>
  <c r="AD343" i="22"/>
  <c r="AC343" i="22"/>
  <c r="AA343" i="22"/>
  <c r="Z343" i="22"/>
  <c r="Y343" i="22"/>
  <c r="W343" i="22"/>
  <c r="V343" i="22"/>
  <c r="U343" i="22"/>
  <c r="S343" i="22"/>
  <c r="R343" i="22"/>
  <c r="Q343" i="22"/>
  <c r="O343" i="22"/>
  <c r="N343" i="22"/>
  <c r="M343" i="22"/>
  <c r="K343" i="22"/>
  <c r="J343" i="22"/>
  <c r="I343" i="22"/>
  <c r="G343" i="22"/>
  <c r="F343" i="22"/>
  <c r="E343" i="22"/>
  <c r="AH342" i="22"/>
  <c r="AE342" i="22"/>
  <c r="AD342" i="22"/>
  <c r="AC342" i="22"/>
  <c r="AA342" i="22"/>
  <c r="Z342" i="22"/>
  <c r="Y342" i="22"/>
  <c r="W342" i="22"/>
  <c r="V342" i="22"/>
  <c r="U342" i="22"/>
  <c r="S342" i="22"/>
  <c r="R342" i="22"/>
  <c r="Q342" i="22"/>
  <c r="O342" i="22"/>
  <c r="N342" i="22"/>
  <c r="M342" i="22"/>
  <c r="K342" i="22"/>
  <c r="J342" i="22"/>
  <c r="I342" i="22"/>
  <c r="G342" i="22"/>
  <c r="F342" i="22"/>
  <c r="E342" i="22"/>
  <c r="AH341" i="22"/>
  <c r="AE341" i="22"/>
  <c r="AD341" i="22"/>
  <c r="AC341" i="22"/>
  <c r="AA341" i="22"/>
  <c r="Z341" i="22"/>
  <c r="Y341" i="22"/>
  <c r="W341" i="22"/>
  <c r="V341" i="22"/>
  <c r="U341" i="22"/>
  <c r="S341" i="22"/>
  <c r="R341" i="22"/>
  <c r="Q341" i="22"/>
  <c r="O341" i="22"/>
  <c r="N341" i="22"/>
  <c r="M341" i="22"/>
  <c r="K341" i="22"/>
  <c r="J341" i="22"/>
  <c r="I341" i="22"/>
  <c r="G341" i="22"/>
  <c r="F341" i="22"/>
  <c r="E341" i="22"/>
  <c r="AH340" i="22"/>
  <c r="AE340" i="22"/>
  <c r="AD340" i="22"/>
  <c r="AC340" i="22"/>
  <c r="AA340" i="22"/>
  <c r="Z340" i="22"/>
  <c r="Y340" i="22"/>
  <c r="W340" i="22"/>
  <c r="V340" i="22"/>
  <c r="U340" i="22"/>
  <c r="S340" i="22"/>
  <c r="R340" i="22"/>
  <c r="Q340" i="22"/>
  <c r="O340" i="22"/>
  <c r="N340" i="22"/>
  <c r="M340" i="22"/>
  <c r="K340" i="22"/>
  <c r="J340" i="22"/>
  <c r="I340" i="22"/>
  <c r="G340" i="22"/>
  <c r="F340" i="22"/>
  <c r="E340" i="22"/>
  <c r="AH339" i="22"/>
  <c r="AE339" i="22"/>
  <c r="AD339" i="22"/>
  <c r="AC339" i="22"/>
  <c r="AA339" i="22"/>
  <c r="Z339" i="22"/>
  <c r="Y339" i="22"/>
  <c r="W339" i="22"/>
  <c r="V339" i="22"/>
  <c r="U339" i="22"/>
  <c r="S339" i="22"/>
  <c r="R339" i="22"/>
  <c r="Q339" i="22"/>
  <c r="O339" i="22"/>
  <c r="N339" i="22"/>
  <c r="M339" i="22"/>
  <c r="K339" i="22"/>
  <c r="J339" i="22"/>
  <c r="I339" i="22"/>
  <c r="G339" i="22"/>
  <c r="F339" i="22"/>
  <c r="E339" i="22"/>
  <c r="AH338" i="22"/>
  <c r="AE338" i="22"/>
  <c r="AD338" i="22"/>
  <c r="AC338" i="22"/>
  <c r="AA338" i="22"/>
  <c r="Z338" i="22"/>
  <c r="Y338" i="22"/>
  <c r="W338" i="22"/>
  <c r="V338" i="22"/>
  <c r="U338" i="22"/>
  <c r="S338" i="22"/>
  <c r="R338" i="22"/>
  <c r="Q338" i="22"/>
  <c r="O338" i="22"/>
  <c r="N338" i="22"/>
  <c r="M338" i="22"/>
  <c r="K338" i="22"/>
  <c r="J338" i="22"/>
  <c r="I338" i="22"/>
  <c r="G338" i="22"/>
  <c r="F338" i="22"/>
  <c r="E338" i="22"/>
  <c r="AH337" i="22"/>
  <c r="AE337" i="22"/>
  <c r="AD337" i="22"/>
  <c r="AC337" i="22"/>
  <c r="AA337" i="22"/>
  <c r="Z337" i="22"/>
  <c r="Y337" i="22"/>
  <c r="W337" i="22"/>
  <c r="V337" i="22"/>
  <c r="U337" i="22"/>
  <c r="S337" i="22"/>
  <c r="R337" i="22"/>
  <c r="Q337" i="22"/>
  <c r="O337" i="22"/>
  <c r="N337" i="22"/>
  <c r="M337" i="22"/>
  <c r="K337" i="22"/>
  <c r="J337" i="22"/>
  <c r="I337" i="22"/>
  <c r="G337" i="22"/>
  <c r="F337" i="22"/>
  <c r="E337" i="22"/>
  <c r="AH336" i="22"/>
  <c r="AE336" i="22"/>
  <c r="AD336" i="22"/>
  <c r="AC336" i="22"/>
  <c r="AA336" i="22"/>
  <c r="Z336" i="22"/>
  <c r="Y336" i="22"/>
  <c r="W336" i="22"/>
  <c r="V336" i="22"/>
  <c r="U336" i="22"/>
  <c r="S336" i="22"/>
  <c r="R336" i="22"/>
  <c r="Q336" i="22"/>
  <c r="O336" i="22"/>
  <c r="N336" i="22"/>
  <c r="M336" i="22"/>
  <c r="K336" i="22"/>
  <c r="J336" i="22"/>
  <c r="I336" i="22"/>
  <c r="G336" i="22"/>
  <c r="F336" i="22"/>
  <c r="E336" i="22"/>
  <c r="AH335" i="22"/>
  <c r="AE335" i="22"/>
  <c r="AD335" i="22"/>
  <c r="AC335" i="22"/>
  <c r="AA335" i="22"/>
  <c r="Z335" i="22"/>
  <c r="Y335" i="22"/>
  <c r="W335" i="22"/>
  <c r="V335" i="22"/>
  <c r="U335" i="22"/>
  <c r="S335" i="22"/>
  <c r="R335" i="22"/>
  <c r="Q335" i="22"/>
  <c r="O335" i="22"/>
  <c r="N335" i="22"/>
  <c r="M335" i="22"/>
  <c r="K335" i="22"/>
  <c r="J335" i="22"/>
  <c r="I335" i="22"/>
  <c r="G335" i="22"/>
  <c r="F335" i="22"/>
  <c r="E335" i="22"/>
  <c r="AH334" i="22"/>
  <c r="AI334" i="22" s="1"/>
  <c r="AE334" i="22"/>
  <c r="AD334" i="22"/>
  <c r="AC334" i="22"/>
  <c r="AA334" i="22"/>
  <c r="Z334" i="22"/>
  <c r="Y334" i="22"/>
  <c r="W334" i="22"/>
  <c r="V334" i="22"/>
  <c r="U334" i="22"/>
  <c r="S334" i="22"/>
  <c r="R334" i="22"/>
  <c r="Q334" i="22"/>
  <c r="O334" i="22"/>
  <c r="N334" i="22"/>
  <c r="M334" i="22"/>
  <c r="K334" i="22"/>
  <c r="J334" i="22"/>
  <c r="I334" i="22"/>
  <c r="G334" i="22"/>
  <c r="F334" i="22"/>
  <c r="E334" i="22"/>
  <c r="AH333" i="22"/>
  <c r="AI333" i="22" s="1"/>
  <c r="AD333" i="22"/>
  <c r="AC333" i="22"/>
  <c r="Z333" i="22"/>
  <c r="Y333" i="22"/>
  <c r="V333" i="22"/>
  <c r="U333" i="22"/>
  <c r="R333" i="22"/>
  <c r="Q333" i="22"/>
  <c r="N333" i="22"/>
  <c r="M333" i="22"/>
  <c r="J333" i="22"/>
  <c r="I333" i="22"/>
  <c r="F333" i="22"/>
  <c r="E333" i="22"/>
  <c r="AH332" i="22"/>
  <c r="AI332" i="22" s="1"/>
  <c r="AD332" i="22"/>
  <c r="AC332" i="22"/>
  <c r="Z332" i="22"/>
  <c r="Y332" i="22"/>
  <c r="V332" i="22"/>
  <c r="U332" i="22"/>
  <c r="R332" i="22"/>
  <c r="Q332" i="22"/>
  <c r="N332" i="22"/>
  <c r="M332" i="22"/>
  <c r="J332" i="22"/>
  <c r="I332" i="22"/>
  <c r="F332" i="22"/>
  <c r="E332" i="22"/>
  <c r="AH331" i="22"/>
  <c r="AD331" i="22"/>
  <c r="AC331" i="22"/>
  <c r="Z331" i="22"/>
  <c r="Y331" i="22"/>
  <c r="V331" i="22"/>
  <c r="U331" i="22"/>
  <c r="R331" i="22"/>
  <c r="Q331" i="22"/>
  <c r="N331" i="22"/>
  <c r="M331" i="22"/>
  <c r="J331" i="22"/>
  <c r="I331" i="22"/>
  <c r="F331" i="22"/>
  <c r="E331" i="22"/>
  <c r="AH324" i="22"/>
  <c r="AE324" i="22"/>
  <c r="AD324" i="22"/>
  <c r="AC324" i="22"/>
  <c r="AA324" i="22"/>
  <c r="Z324" i="22"/>
  <c r="Y324" i="22"/>
  <c r="W324" i="22"/>
  <c r="V324" i="22"/>
  <c r="U324" i="22"/>
  <c r="S324" i="22"/>
  <c r="R324" i="22"/>
  <c r="Q324" i="22"/>
  <c r="O324" i="22"/>
  <c r="N324" i="22"/>
  <c r="M324" i="22"/>
  <c r="K324" i="22"/>
  <c r="J324" i="22"/>
  <c r="I324" i="22"/>
  <c r="G324" i="22"/>
  <c r="F324" i="22"/>
  <c r="E324" i="22"/>
  <c r="AH323" i="22"/>
  <c r="AE323" i="22"/>
  <c r="AD323" i="22"/>
  <c r="AC323" i="22"/>
  <c r="AA323" i="22"/>
  <c r="Z323" i="22"/>
  <c r="Y323" i="22"/>
  <c r="W323" i="22"/>
  <c r="V323" i="22"/>
  <c r="U323" i="22"/>
  <c r="S323" i="22"/>
  <c r="R323" i="22"/>
  <c r="Q323" i="22"/>
  <c r="O323" i="22"/>
  <c r="N323" i="22"/>
  <c r="M323" i="22"/>
  <c r="K323" i="22"/>
  <c r="J323" i="22"/>
  <c r="I323" i="22"/>
  <c r="G323" i="22"/>
  <c r="F323" i="22"/>
  <c r="E323" i="22"/>
  <c r="AH322" i="22"/>
  <c r="AI326" i="22" s="1"/>
  <c r="AE322" i="22"/>
  <c r="AD322" i="22"/>
  <c r="AC322" i="22"/>
  <c r="AA322" i="22"/>
  <c r="Z322" i="22"/>
  <c r="Y322" i="22"/>
  <c r="W322" i="22"/>
  <c r="V322" i="22"/>
  <c r="U322" i="22"/>
  <c r="S322" i="22"/>
  <c r="R322" i="22"/>
  <c r="Q322" i="22"/>
  <c r="O322" i="22"/>
  <c r="N322" i="22"/>
  <c r="M322" i="22"/>
  <c r="K322" i="22"/>
  <c r="J322" i="22"/>
  <c r="I322" i="22"/>
  <c r="G322" i="22"/>
  <c r="F322" i="22"/>
  <c r="E322" i="22"/>
  <c r="AH321" i="22"/>
  <c r="AI325" i="22" s="1"/>
  <c r="AE321" i="22"/>
  <c r="AD321" i="22"/>
  <c r="AC321" i="22"/>
  <c r="AA321" i="22"/>
  <c r="Z321" i="22"/>
  <c r="Y321" i="22"/>
  <c r="W321" i="22"/>
  <c r="V321" i="22"/>
  <c r="U321" i="22"/>
  <c r="S321" i="22"/>
  <c r="R321" i="22"/>
  <c r="Q321" i="22"/>
  <c r="O321" i="22"/>
  <c r="N321" i="22"/>
  <c r="M321" i="22"/>
  <c r="K321" i="22"/>
  <c r="J321" i="22"/>
  <c r="I321" i="22"/>
  <c r="G321" i="22"/>
  <c r="F321" i="22"/>
  <c r="E321" i="22"/>
  <c r="AH320" i="22"/>
  <c r="AE320" i="22"/>
  <c r="AD320" i="22"/>
  <c r="AC320" i="22"/>
  <c r="AA320" i="22"/>
  <c r="Z320" i="22"/>
  <c r="Y320" i="22"/>
  <c r="W320" i="22"/>
  <c r="V320" i="22"/>
  <c r="U320" i="22"/>
  <c r="S320" i="22"/>
  <c r="R320" i="22"/>
  <c r="Q320" i="22"/>
  <c r="O320" i="22"/>
  <c r="N320" i="22"/>
  <c r="M320" i="22"/>
  <c r="K320" i="22"/>
  <c r="J320" i="22"/>
  <c r="I320" i="22"/>
  <c r="G320" i="22"/>
  <c r="F320" i="22"/>
  <c r="E320" i="22"/>
  <c r="AH319" i="22"/>
  <c r="AE319" i="22"/>
  <c r="AD319" i="22"/>
  <c r="AC319" i="22"/>
  <c r="AA319" i="22"/>
  <c r="Z319" i="22"/>
  <c r="Y319" i="22"/>
  <c r="W319" i="22"/>
  <c r="V319" i="22"/>
  <c r="U319" i="22"/>
  <c r="S319" i="22"/>
  <c r="R319" i="22"/>
  <c r="Q319" i="22"/>
  <c r="O319" i="22"/>
  <c r="N319" i="22"/>
  <c r="M319" i="22"/>
  <c r="K319" i="22"/>
  <c r="J319" i="22"/>
  <c r="I319" i="22"/>
  <c r="G319" i="22"/>
  <c r="F319" i="22"/>
  <c r="E319" i="22"/>
  <c r="AH318" i="22"/>
  <c r="AE318" i="22"/>
  <c r="AD318" i="22"/>
  <c r="AC318" i="22"/>
  <c r="AA318" i="22"/>
  <c r="Z318" i="22"/>
  <c r="Y318" i="22"/>
  <c r="W318" i="22"/>
  <c r="V318" i="22"/>
  <c r="U318" i="22"/>
  <c r="S318" i="22"/>
  <c r="R318" i="22"/>
  <c r="Q318" i="22"/>
  <c r="O318" i="22"/>
  <c r="N318" i="22"/>
  <c r="M318" i="22"/>
  <c r="K318" i="22"/>
  <c r="J318" i="22"/>
  <c r="I318" i="22"/>
  <c r="G318" i="22"/>
  <c r="F318" i="22"/>
  <c r="E318" i="22"/>
  <c r="AH317" i="22"/>
  <c r="AE317" i="22"/>
  <c r="AD317" i="22"/>
  <c r="AC317" i="22"/>
  <c r="AA317" i="22"/>
  <c r="Z317" i="22"/>
  <c r="Y317" i="22"/>
  <c r="W317" i="22"/>
  <c r="V317" i="22"/>
  <c r="U317" i="22"/>
  <c r="S317" i="22"/>
  <c r="R317" i="22"/>
  <c r="Q317" i="22"/>
  <c r="O317" i="22"/>
  <c r="N317" i="22"/>
  <c r="M317" i="22"/>
  <c r="K317" i="22"/>
  <c r="J317" i="22"/>
  <c r="I317" i="22"/>
  <c r="G317" i="22"/>
  <c r="F317" i="22"/>
  <c r="E317" i="22"/>
  <c r="AH316" i="22"/>
  <c r="AE316" i="22"/>
  <c r="AD316" i="22"/>
  <c r="AC316" i="22"/>
  <c r="AA316" i="22"/>
  <c r="Z316" i="22"/>
  <c r="Y316" i="22"/>
  <c r="W316" i="22"/>
  <c r="V316" i="22"/>
  <c r="U316" i="22"/>
  <c r="S316" i="22"/>
  <c r="R316" i="22"/>
  <c r="Q316" i="22"/>
  <c r="O316" i="22"/>
  <c r="N316" i="22"/>
  <c r="M316" i="22"/>
  <c r="K316" i="22"/>
  <c r="J316" i="22"/>
  <c r="I316" i="22"/>
  <c r="G316" i="22"/>
  <c r="F316" i="22"/>
  <c r="E316" i="22"/>
  <c r="AH315" i="22"/>
  <c r="AI319" i="22" s="1"/>
  <c r="AE315" i="22"/>
  <c r="AD315" i="22"/>
  <c r="AC315" i="22"/>
  <c r="AA315" i="22"/>
  <c r="Z315" i="22"/>
  <c r="Y315" i="22"/>
  <c r="W315" i="22"/>
  <c r="V315" i="22"/>
  <c r="U315" i="22"/>
  <c r="S315" i="22"/>
  <c r="R315" i="22"/>
  <c r="Q315" i="22"/>
  <c r="O315" i="22"/>
  <c r="N315" i="22"/>
  <c r="M315" i="22"/>
  <c r="K315" i="22"/>
  <c r="J315" i="22"/>
  <c r="I315" i="22"/>
  <c r="G315" i="22"/>
  <c r="F315" i="22"/>
  <c r="E315" i="22"/>
  <c r="AH314" i="22"/>
  <c r="AE314" i="22"/>
  <c r="AD314" i="22"/>
  <c r="AC314" i="22"/>
  <c r="AA314" i="22"/>
  <c r="Z314" i="22"/>
  <c r="Y314" i="22"/>
  <c r="W314" i="22"/>
  <c r="V314" i="22"/>
  <c r="U314" i="22"/>
  <c r="S314" i="22"/>
  <c r="R314" i="22"/>
  <c r="Q314" i="22"/>
  <c r="O314" i="22"/>
  <c r="N314" i="22"/>
  <c r="M314" i="22"/>
  <c r="K314" i="22"/>
  <c r="J314" i="22"/>
  <c r="I314" i="22"/>
  <c r="G314" i="22"/>
  <c r="F314" i="22"/>
  <c r="E314" i="22"/>
  <c r="AH313" i="22"/>
  <c r="AE313" i="22"/>
  <c r="AD313" i="22"/>
  <c r="AC313" i="22"/>
  <c r="AA313" i="22"/>
  <c r="Z313" i="22"/>
  <c r="Y313" i="22"/>
  <c r="W313" i="22"/>
  <c r="V313" i="22"/>
  <c r="U313" i="22"/>
  <c r="S313" i="22"/>
  <c r="R313" i="22"/>
  <c r="Q313" i="22"/>
  <c r="O313" i="22"/>
  <c r="N313" i="22"/>
  <c r="M313" i="22"/>
  <c r="K313" i="22"/>
  <c r="J313" i="22"/>
  <c r="I313" i="22"/>
  <c r="G313" i="22"/>
  <c r="F313" i="22"/>
  <c r="E313" i="22"/>
  <c r="AH312" i="22"/>
  <c r="AE312" i="22"/>
  <c r="AD312" i="22"/>
  <c r="AC312" i="22"/>
  <c r="AA312" i="22"/>
  <c r="Z312" i="22"/>
  <c r="Y312" i="22"/>
  <c r="W312" i="22"/>
  <c r="V312" i="22"/>
  <c r="U312" i="22"/>
  <c r="S312" i="22"/>
  <c r="R312" i="22"/>
  <c r="Q312" i="22"/>
  <c r="O312" i="22"/>
  <c r="N312" i="22"/>
  <c r="M312" i="22"/>
  <c r="K312" i="22"/>
  <c r="J312" i="22"/>
  <c r="I312" i="22"/>
  <c r="G312" i="22"/>
  <c r="F312" i="22"/>
  <c r="E312" i="22"/>
  <c r="AH311" i="22"/>
  <c r="AE311" i="22"/>
  <c r="AD311" i="22"/>
  <c r="AC311" i="22"/>
  <c r="AA311" i="22"/>
  <c r="Z311" i="22"/>
  <c r="Y311" i="22"/>
  <c r="W311" i="22"/>
  <c r="V311" i="22"/>
  <c r="U311" i="22"/>
  <c r="S311" i="22"/>
  <c r="R311" i="22"/>
  <c r="Q311" i="22"/>
  <c r="O311" i="22"/>
  <c r="N311" i="22"/>
  <c r="M311" i="22"/>
  <c r="K311" i="22"/>
  <c r="J311" i="22"/>
  <c r="I311" i="22"/>
  <c r="G311" i="22"/>
  <c r="F311" i="22"/>
  <c r="E311" i="22"/>
  <c r="AH310" i="22"/>
  <c r="AE310" i="22"/>
  <c r="AD310" i="22"/>
  <c r="AC310" i="22"/>
  <c r="AA310" i="22"/>
  <c r="Z310" i="22"/>
  <c r="Y310" i="22"/>
  <c r="W310" i="22"/>
  <c r="V310" i="22"/>
  <c r="U310" i="22"/>
  <c r="S310" i="22"/>
  <c r="R310" i="22"/>
  <c r="Q310" i="22"/>
  <c r="O310" i="22"/>
  <c r="N310" i="22"/>
  <c r="M310" i="22"/>
  <c r="K310" i="22"/>
  <c r="J310" i="22"/>
  <c r="I310" i="22"/>
  <c r="G310" i="22"/>
  <c r="F310" i="22"/>
  <c r="E310" i="22"/>
  <c r="AH309" i="22"/>
  <c r="AE309" i="22"/>
  <c r="AD309" i="22"/>
  <c r="AC309" i="22"/>
  <c r="AA309" i="22"/>
  <c r="Z309" i="22"/>
  <c r="Y309" i="22"/>
  <c r="W309" i="22"/>
  <c r="V309" i="22"/>
  <c r="U309" i="22"/>
  <c r="S309" i="22"/>
  <c r="R309" i="22"/>
  <c r="Q309" i="22"/>
  <c r="O309" i="22"/>
  <c r="N309" i="22"/>
  <c r="M309" i="22"/>
  <c r="K309" i="22"/>
  <c r="J309" i="22"/>
  <c r="I309" i="22"/>
  <c r="G309" i="22"/>
  <c r="F309" i="22"/>
  <c r="E309" i="22"/>
  <c r="AH308" i="22"/>
  <c r="AE308" i="22"/>
  <c r="AD308" i="22"/>
  <c r="AC308" i="22"/>
  <c r="AA308" i="22"/>
  <c r="Z308" i="22"/>
  <c r="Y308" i="22"/>
  <c r="W308" i="22"/>
  <c r="V308" i="22"/>
  <c r="U308" i="22"/>
  <c r="S308" i="22"/>
  <c r="R308" i="22"/>
  <c r="Q308" i="22"/>
  <c r="O308" i="22"/>
  <c r="N308" i="22"/>
  <c r="M308" i="22"/>
  <c r="K308" i="22"/>
  <c r="J308" i="22"/>
  <c r="I308" i="22"/>
  <c r="G308" i="22"/>
  <c r="F308" i="22"/>
  <c r="E308" i="22"/>
  <c r="AH307" i="22"/>
  <c r="AE307" i="22"/>
  <c r="AD307" i="22"/>
  <c r="AC307" i="22"/>
  <c r="AA307" i="22"/>
  <c r="Z307" i="22"/>
  <c r="Y307" i="22"/>
  <c r="W307" i="22"/>
  <c r="V307" i="22"/>
  <c r="U307" i="22"/>
  <c r="S307" i="22"/>
  <c r="R307" i="22"/>
  <c r="Q307" i="22"/>
  <c r="O307" i="22"/>
  <c r="N307" i="22"/>
  <c r="M307" i="22"/>
  <c r="K307" i="22"/>
  <c r="J307" i="22"/>
  <c r="I307" i="22"/>
  <c r="G307" i="22"/>
  <c r="F307" i="22"/>
  <c r="E307" i="22"/>
  <c r="AH306" i="22"/>
  <c r="AE306" i="22"/>
  <c r="AD306" i="22"/>
  <c r="AC306" i="22"/>
  <c r="AA306" i="22"/>
  <c r="Z306" i="22"/>
  <c r="Y306" i="22"/>
  <c r="W306" i="22"/>
  <c r="V306" i="22"/>
  <c r="U306" i="22"/>
  <c r="S306" i="22"/>
  <c r="R306" i="22"/>
  <c r="Q306" i="22"/>
  <c r="O306" i="22"/>
  <c r="N306" i="22"/>
  <c r="M306" i="22"/>
  <c r="K306" i="22"/>
  <c r="J306" i="22"/>
  <c r="I306" i="22"/>
  <c r="G306" i="22"/>
  <c r="F306" i="22"/>
  <c r="E306" i="22"/>
  <c r="AH305" i="22"/>
  <c r="AE305" i="22"/>
  <c r="AD305" i="22"/>
  <c r="AC305" i="22"/>
  <c r="AA305" i="22"/>
  <c r="Z305" i="22"/>
  <c r="Y305" i="22"/>
  <c r="W305" i="22"/>
  <c r="V305" i="22"/>
  <c r="U305" i="22"/>
  <c r="S305" i="22"/>
  <c r="R305" i="22"/>
  <c r="Q305" i="22"/>
  <c r="O305" i="22"/>
  <c r="N305" i="22"/>
  <c r="M305" i="22"/>
  <c r="K305" i="22"/>
  <c r="J305" i="22"/>
  <c r="I305" i="22"/>
  <c r="G305" i="22"/>
  <c r="F305" i="22"/>
  <c r="E305" i="22"/>
  <c r="AH304" i="22"/>
  <c r="AE304" i="22"/>
  <c r="AD304" i="22"/>
  <c r="AC304" i="22"/>
  <c r="AA304" i="22"/>
  <c r="Z304" i="22"/>
  <c r="Y304" i="22"/>
  <c r="W304" i="22"/>
  <c r="V304" i="22"/>
  <c r="U304" i="22"/>
  <c r="S304" i="22"/>
  <c r="R304" i="22"/>
  <c r="Q304" i="22"/>
  <c r="O304" i="22"/>
  <c r="N304" i="22"/>
  <c r="M304" i="22"/>
  <c r="K304" i="22"/>
  <c r="J304" i="22"/>
  <c r="I304" i="22"/>
  <c r="G304" i="22"/>
  <c r="F304" i="22"/>
  <c r="E304" i="22"/>
  <c r="AH303" i="22"/>
  <c r="AE303" i="22"/>
  <c r="AD303" i="22"/>
  <c r="AC303" i="22"/>
  <c r="AA303" i="22"/>
  <c r="Z303" i="22"/>
  <c r="Y303" i="22"/>
  <c r="W303" i="22"/>
  <c r="V303" i="22"/>
  <c r="U303" i="22"/>
  <c r="S303" i="22"/>
  <c r="R303" i="22"/>
  <c r="Q303" i="22"/>
  <c r="O303" i="22"/>
  <c r="N303" i="22"/>
  <c r="M303" i="22"/>
  <c r="K303" i="22"/>
  <c r="J303" i="22"/>
  <c r="I303" i="22"/>
  <c r="G303" i="22"/>
  <c r="F303" i="22"/>
  <c r="E303" i="22"/>
  <c r="AH302" i="22"/>
  <c r="AE302" i="22"/>
  <c r="AD302" i="22"/>
  <c r="AC302" i="22"/>
  <c r="AA302" i="22"/>
  <c r="Z302" i="22"/>
  <c r="Y302" i="22"/>
  <c r="W302" i="22"/>
  <c r="V302" i="22"/>
  <c r="U302" i="22"/>
  <c r="S302" i="22"/>
  <c r="R302" i="22"/>
  <c r="Q302" i="22"/>
  <c r="O302" i="22"/>
  <c r="N302" i="22"/>
  <c r="M302" i="22"/>
  <c r="K302" i="22"/>
  <c r="J302" i="22"/>
  <c r="I302" i="22"/>
  <c r="G302" i="22"/>
  <c r="F302" i="22"/>
  <c r="E302" i="22"/>
  <c r="AH301" i="22"/>
  <c r="AE301" i="22"/>
  <c r="AD301" i="22"/>
  <c r="AC301" i="22"/>
  <c r="AA301" i="22"/>
  <c r="Z301" i="22"/>
  <c r="Y301" i="22"/>
  <c r="W301" i="22"/>
  <c r="V301" i="22"/>
  <c r="U301" i="22"/>
  <c r="S301" i="22"/>
  <c r="R301" i="22"/>
  <c r="Q301" i="22"/>
  <c r="O301" i="22"/>
  <c r="N301" i="22"/>
  <c r="M301" i="22"/>
  <c r="K301" i="22"/>
  <c r="J301" i="22"/>
  <c r="I301" i="22"/>
  <c r="G301" i="22"/>
  <c r="F301" i="22"/>
  <c r="E301" i="22"/>
  <c r="AH300" i="22"/>
  <c r="AE300" i="22"/>
  <c r="AD300" i="22"/>
  <c r="AC300" i="22"/>
  <c r="AA300" i="22"/>
  <c r="Z300" i="22"/>
  <c r="Y300" i="22"/>
  <c r="W300" i="22"/>
  <c r="V300" i="22"/>
  <c r="U300" i="22"/>
  <c r="S300" i="22"/>
  <c r="R300" i="22"/>
  <c r="Q300" i="22"/>
  <c r="O300" i="22"/>
  <c r="N300" i="22"/>
  <c r="M300" i="22"/>
  <c r="K300" i="22"/>
  <c r="J300" i="22"/>
  <c r="I300" i="22"/>
  <c r="G300" i="22"/>
  <c r="F300" i="22"/>
  <c r="E300" i="22"/>
  <c r="AH299" i="22"/>
  <c r="AI303" i="22" s="1"/>
  <c r="AE299" i="22"/>
  <c r="AD299" i="22"/>
  <c r="AC299" i="22"/>
  <c r="AA299" i="22"/>
  <c r="Z299" i="22"/>
  <c r="Y299" i="22"/>
  <c r="W299" i="22"/>
  <c r="V299" i="22"/>
  <c r="U299" i="22"/>
  <c r="S299" i="22"/>
  <c r="R299" i="22"/>
  <c r="Q299" i="22"/>
  <c r="O299" i="22"/>
  <c r="N299" i="22"/>
  <c r="M299" i="22"/>
  <c r="K299" i="22"/>
  <c r="J299" i="22"/>
  <c r="I299" i="22"/>
  <c r="G299" i="22"/>
  <c r="F299" i="22"/>
  <c r="E299" i="22"/>
  <c r="AH298" i="22"/>
  <c r="AE298" i="22"/>
  <c r="AD298" i="22"/>
  <c r="AC298" i="22"/>
  <c r="AA298" i="22"/>
  <c r="Z298" i="22"/>
  <c r="Y298" i="22"/>
  <c r="W298" i="22"/>
  <c r="V298" i="22"/>
  <c r="U298" i="22"/>
  <c r="S298" i="22"/>
  <c r="R298" i="22"/>
  <c r="Q298" i="22"/>
  <c r="O298" i="22"/>
  <c r="N298" i="22"/>
  <c r="M298" i="22"/>
  <c r="K298" i="22"/>
  <c r="J298" i="22"/>
  <c r="I298" i="22"/>
  <c r="G298" i="22"/>
  <c r="F298" i="22"/>
  <c r="E298" i="22"/>
  <c r="AH297" i="22"/>
  <c r="AE297" i="22"/>
  <c r="AD297" i="22"/>
  <c r="AC297" i="22"/>
  <c r="AA297" i="22"/>
  <c r="Z297" i="22"/>
  <c r="Y297" i="22"/>
  <c r="W297" i="22"/>
  <c r="V297" i="22"/>
  <c r="U297" i="22"/>
  <c r="S297" i="22"/>
  <c r="R297" i="22"/>
  <c r="Q297" i="22"/>
  <c r="O297" i="22"/>
  <c r="N297" i="22"/>
  <c r="M297" i="22"/>
  <c r="K297" i="22"/>
  <c r="J297" i="22"/>
  <c r="I297" i="22"/>
  <c r="G297" i="22"/>
  <c r="F297" i="22"/>
  <c r="E297" i="22"/>
  <c r="AH296" i="22"/>
  <c r="AE296" i="22"/>
  <c r="AD296" i="22"/>
  <c r="AC296" i="22"/>
  <c r="AA296" i="22"/>
  <c r="Z296" i="22"/>
  <c r="Y296" i="22"/>
  <c r="W296" i="22"/>
  <c r="V296" i="22"/>
  <c r="U296" i="22"/>
  <c r="S296" i="22"/>
  <c r="R296" i="22"/>
  <c r="Q296" i="22"/>
  <c r="O296" i="22"/>
  <c r="N296" i="22"/>
  <c r="M296" i="22"/>
  <c r="K296" i="22"/>
  <c r="J296" i="22"/>
  <c r="I296" i="22"/>
  <c r="G296" i="22"/>
  <c r="F296" i="22"/>
  <c r="E296" i="22"/>
  <c r="AH295" i="22"/>
  <c r="AE295" i="22"/>
  <c r="AD295" i="22"/>
  <c r="AC295" i="22"/>
  <c r="AA295" i="22"/>
  <c r="Z295" i="22"/>
  <c r="Y295" i="22"/>
  <c r="W295" i="22"/>
  <c r="V295" i="22"/>
  <c r="U295" i="22"/>
  <c r="S295" i="22"/>
  <c r="R295" i="22"/>
  <c r="Q295" i="22"/>
  <c r="O295" i="22"/>
  <c r="N295" i="22"/>
  <c r="M295" i="22"/>
  <c r="K295" i="22"/>
  <c r="J295" i="22"/>
  <c r="I295" i="22"/>
  <c r="G295" i="22"/>
  <c r="F295" i="22"/>
  <c r="E295" i="22"/>
  <c r="AH294" i="22"/>
  <c r="AE294" i="22"/>
  <c r="AD294" i="22"/>
  <c r="AC294" i="22"/>
  <c r="AA294" i="22"/>
  <c r="Z294" i="22"/>
  <c r="Y294" i="22"/>
  <c r="W294" i="22"/>
  <c r="V294" i="22"/>
  <c r="U294" i="22"/>
  <c r="S294" i="22"/>
  <c r="R294" i="22"/>
  <c r="Q294" i="22"/>
  <c r="O294" i="22"/>
  <c r="N294" i="22"/>
  <c r="M294" i="22"/>
  <c r="K294" i="22"/>
  <c r="J294" i="22"/>
  <c r="I294" i="22"/>
  <c r="G294" i="22"/>
  <c r="F294" i="22"/>
  <c r="E294" i="22"/>
  <c r="AH293" i="22"/>
  <c r="AE293" i="22"/>
  <c r="AD293" i="22"/>
  <c r="AC293" i="22"/>
  <c r="AA293" i="22"/>
  <c r="Z293" i="22"/>
  <c r="Y293" i="22"/>
  <c r="W293" i="22"/>
  <c r="V293" i="22"/>
  <c r="U293" i="22"/>
  <c r="S293" i="22"/>
  <c r="R293" i="22"/>
  <c r="Q293" i="22"/>
  <c r="O293" i="22"/>
  <c r="N293" i="22"/>
  <c r="M293" i="22"/>
  <c r="K293" i="22"/>
  <c r="J293" i="22"/>
  <c r="I293" i="22"/>
  <c r="G293" i="22"/>
  <c r="F293" i="22"/>
  <c r="E293" i="22"/>
  <c r="AH292" i="22"/>
  <c r="AE292" i="22"/>
  <c r="AD292" i="22"/>
  <c r="AC292" i="22"/>
  <c r="AA292" i="22"/>
  <c r="Z292" i="22"/>
  <c r="Y292" i="22"/>
  <c r="W292" i="22"/>
  <c r="V292" i="22"/>
  <c r="U292" i="22"/>
  <c r="S292" i="22"/>
  <c r="R292" i="22"/>
  <c r="Q292" i="22"/>
  <c r="O292" i="22"/>
  <c r="N292" i="22"/>
  <c r="M292" i="22"/>
  <c r="K292" i="22"/>
  <c r="J292" i="22"/>
  <c r="I292" i="22"/>
  <c r="G292" i="22"/>
  <c r="F292" i="22"/>
  <c r="E292" i="22"/>
  <c r="AH291" i="22"/>
  <c r="AE291" i="22"/>
  <c r="AD291" i="22"/>
  <c r="AC291" i="22"/>
  <c r="AA291" i="22"/>
  <c r="Z291" i="22"/>
  <c r="Y291" i="22"/>
  <c r="W291" i="22"/>
  <c r="V291" i="22"/>
  <c r="U291" i="22"/>
  <c r="S291" i="22"/>
  <c r="R291" i="22"/>
  <c r="Q291" i="22"/>
  <c r="O291" i="22"/>
  <c r="N291" i="22"/>
  <c r="M291" i="22"/>
  <c r="K291" i="22"/>
  <c r="J291" i="22"/>
  <c r="I291" i="22"/>
  <c r="G291" i="22"/>
  <c r="F291" i="22"/>
  <c r="E291" i="22"/>
  <c r="AH290" i="22"/>
  <c r="AE290" i="22"/>
  <c r="AD290" i="22"/>
  <c r="AC290" i="22"/>
  <c r="AA290" i="22"/>
  <c r="Z290" i="22"/>
  <c r="Y290" i="22"/>
  <c r="W290" i="22"/>
  <c r="V290" i="22"/>
  <c r="U290" i="22"/>
  <c r="S290" i="22"/>
  <c r="R290" i="22"/>
  <c r="Q290" i="22"/>
  <c r="O290" i="22"/>
  <c r="N290" i="22"/>
  <c r="M290" i="22"/>
  <c r="K290" i="22"/>
  <c r="J290" i="22"/>
  <c r="I290" i="22"/>
  <c r="G290" i="22"/>
  <c r="F290" i="22"/>
  <c r="E290" i="22"/>
  <c r="AH289" i="22"/>
  <c r="AE289" i="22"/>
  <c r="AD289" i="22"/>
  <c r="AC289" i="22"/>
  <c r="AA289" i="22"/>
  <c r="Z289" i="22"/>
  <c r="Y289" i="22"/>
  <c r="W289" i="22"/>
  <c r="V289" i="22"/>
  <c r="U289" i="22"/>
  <c r="S289" i="22"/>
  <c r="R289" i="22"/>
  <c r="Q289" i="22"/>
  <c r="O289" i="22"/>
  <c r="N289" i="22"/>
  <c r="M289" i="22"/>
  <c r="K289" i="22"/>
  <c r="J289" i="22"/>
  <c r="I289" i="22"/>
  <c r="G289" i="22"/>
  <c r="F289" i="22"/>
  <c r="E289" i="22"/>
  <c r="AH288" i="22"/>
  <c r="AE288" i="22"/>
  <c r="AD288" i="22"/>
  <c r="AC288" i="22"/>
  <c r="AA288" i="22"/>
  <c r="Z288" i="22"/>
  <c r="Y288" i="22"/>
  <c r="W288" i="22"/>
  <c r="V288" i="22"/>
  <c r="U288" i="22"/>
  <c r="S288" i="22"/>
  <c r="R288" i="22"/>
  <c r="Q288" i="22"/>
  <c r="O288" i="22"/>
  <c r="N288" i="22"/>
  <c r="M288" i="22"/>
  <c r="K288" i="22"/>
  <c r="J288" i="22"/>
  <c r="I288" i="22"/>
  <c r="G288" i="22"/>
  <c r="F288" i="22"/>
  <c r="E288" i="22"/>
  <c r="AH287" i="22"/>
  <c r="AE287" i="22"/>
  <c r="AD287" i="22"/>
  <c r="AC287" i="22"/>
  <c r="AA287" i="22"/>
  <c r="Z287" i="22"/>
  <c r="Y287" i="22"/>
  <c r="W287" i="22"/>
  <c r="V287" i="22"/>
  <c r="U287" i="22"/>
  <c r="S287" i="22"/>
  <c r="R287" i="22"/>
  <c r="Q287" i="22"/>
  <c r="O287" i="22"/>
  <c r="N287" i="22"/>
  <c r="M287" i="22"/>
  <c r="K287" i="22"/>
  <c r="J287" i="22"/>
  <c r="I287" i="22"/>
  <c r="G287" i="22"/>
  <c r="F287" i="22"/>
  <c r="E287" i="22"/>
  <c r="AH286" i="22"/>
  <c r="AE286" i="22"/>
  <c r="AD286" i="22"/>
  <c r="AC286" i="22"/>
  <c r="AA286" i="22"/>
  <c r="Z286" i="22"/>
  <c r="Y286" i="22"/>
  <c r="W286" i="22"/>
  <c r="V286" i="22"/>
  <c r="U286" i="22"/>
  <c r="S286" i="22"/>
  <c r="R286" i="22"/>
  <c r="Q286" i="22"/>
  <c r="O286" i="22"/>
  <c r="N286" i="22"/>
  <c r="M286" i="22"/>
  <c r="K286" i="22"/>
  <c r="J286" i="22"/>
  <c r="I286" i="22"/>
  <c r="G286" i="22"/>
  <c r="F286" i="22"/>
  <c r="E286" i="22"/>
  <c r="AH285" i="22"/>
  <c r="AE285" i="22"/>
  <c r="AD285" i="22"/>
  <c r="AC285" i="22"/>
  <c r="AA285" i="22"/>
  <c r="Z285" i="22"/>
  <c r="Y285" i="22"/>
  <c r="W285" i="22"/>
  <c r="V285" i="22"/>
  <c r="U285" i="22"/>
  <c r="S285" i="22"/>
  <c r="R285" i="22"/>
  <c r="Q285" i="22"/>
  <c r="O285" i="22"/>
  <c r="N285" i="22"/>
  <c r="M285" i="22"/>
  <c r="K285" i="22"/>
  <c r="J285" i="22"/>
  <c r="I285" i="22"/>
  <c r="G285" i="22"/>
  <c r="F285" i="22"/>
  <c r="E285" i="22"/>
  <c r="AH284" i="22"/>
  <c r="AE284" i="22"/>
  <c r="AD284" i="22"/>
  <c r="AC284" i="22"/>
  <c r="AA284" i="22"/>
  <c r="Z284" i="22"/>
  <c r="Y284" i="22"/>
  <c r="W284" i="22"/>
  <c r="V284" i="22"/>
  <c r="U284" i="22"/>
  <c r="S284" i="22"/>
  <c r="R284" i="22"/>
  <c r="Q284" i="22"/>
  <c r="O284" i="22"/>
  <c r="N284" i="22"/>
  <c r="M284" i="22"/>
  <c r="K284" i="22"/>
  <c r="J284" i="22"/>
  <c r="I284" i="22"/>
  <c r="G284" i="22"/>
  <c r="F284" i="22"/>
  <c r="E284" i="22"/>
  <c r="AH283" i="22"/>
  <c r="AI283" i="22" s="1"/>
  <c r="AE283" i="22"/>
  <c r="AD283" i="22"/>
  <c r="AC283" i="22"/>
  <c r="AA283" i="22"/>
  <c r="Z283" i="22"/>
  <c r="Y283" i="22"/>
  <c r="W283" i="22"/>
  <c r="V283" i="22"/>
  <c r="U283" i="22"/>
  <c r="S283" i="22"/>
  <c r="R283" i="22"/>
  <c r="Q283" i="22"/>
  <c r="O283" i="22"/>
  <c r="N283" i="22"/>
  <c r="M283" i="22"/>
  <c r="K283" i="22"/>
  <c r="J283" i="22"/>
  <c r="I283" i="22"/>
  <c r="G283" i="22"/>
  <c r="F283" i="22"/>
  <c r="E283" i="22"/>
  <c r="AH282" i="22"/>
  <c r="AI282" i="22" s="1"/>
  <c r="AD282" i="22"/>
  <c r="AC282" i="22"/>
  <c r="Z282" i="22"/>
  <c r="Y282" i="22"/>
  <c r="V282" i="22"/>
  <c r="U282" i="22"/>
  <c r="R282" i="22"/>
  <c r="Q282" i="22"/>
  <c r="N282" i="22"/>
  <c r="M282" i="22"/>
  <c r="J282" i="22"/>
  <c r="I282" i="22"/>
  <c r="F282" i="22"/>
  <c r="E282" i="22"/>
  <c r="AH281" i="22"/>
  <c r="AD281" i="22"/>
  <c r="AC281" i="22"/>
  <c r="Z281" i="22"/>
  <c r="Y281" i="22"/>
  <c r="V281" i="22"/>
  <c r="U281" i="22"/>
  <c r="R281" i="22"/>
  <c r="Q281" i="22"/>
  <c r="N281" i="22"/>
  <c r="M281" i="22"/>
  <c r="J281" i="22"/>
  <c r="I281" i="22"/>
  <c r="F281" i="22"/>
  <c r="E281" i="22"/>
  <c r="AH280" i="22"/>
  <c r="AD280" i="22"/>
  <c r="AC280" i="22"/>
  <c r="Z280" i="22"/>
  <c r="Y280" i="22"/>
  <c r="V280" i="22"/>
  <c r="U280" i="22"/>
  <c r="R280" i="22"/>
  <c r="Q280" i="22"/>
  <c r="N280" i="22"/>
  <c r="M280" i="22"/>
  <c r="J280" i="22"/>
  <c r="I280" i="22"/>
  <c r="F280" i="22"/>
  <c r="E280" i="22"/>
  <c r="AH273" i="22"/>
  <c r="AE273" i="22"/>
  <c r="AD273" i="22"/>
  <c r="AC273" i="22"/>
  <c r="AA273" i="22"/>
  <c r="Z273" i="22"/>
  <c r="Y273" i="22"/>
  <c r="W273" i="22"/>
  <c r="V273" i="22"/>
  <c r="U273" i="22"/>
  <c r="S273" i="22"/>
  <c r="R273" i="22"/>
  <c r="Q273" i="22"/>
  <c r="O273" i="22"/>
  <c r="N273" i="22"/>
  <c r="M273" i="22"/>
  <c r="K273" i="22"/>
  <c r="J273" i="22"/>
  <c r="I273" i="22"/>
  <c r="G273" i="22"/>
  <c r="F273" i="22"/>
  <c r="E273" i="22"/>
  <c r="AH272" i="22"/>
  <c r="AE272" i="22"/>
  <c r="AD272" i="22"/>
  <c r="AC272" i="22"/>
  <c r="AA272" i="22"/>
  <c r="Z272" i="22"/>
  <c r="Y272" i="22"/>
  <c r="W272" i="22"/>
  <c r="V272" i="22"/>
  <c r="U272" i="22"/>
  <c r="S272" i="22"/>
  <c r="R272" i="22"/>
  <c r="Q272" i="22"/>
  <c r="O272" i="22"/>
  <c r="N272" i="22"/>
  <c r="M272" i="22"/>
  <c r="K272" i="22"/>
  <c r="J272" i="22"/>
  <c r="I272" i="22"/>
  <c r="G272" i="22"/>
  <c r="F272" i="22"/>
  <c r="E272" i="22"/>
  <c r="AH271" i="22"/>
  <c r="AI275" i="22" s="1"/>
  <c r="AE271" i="22"/>
  <c r="AD271" i="22"/>
  <c r="AC271" i="22"/>
  <c r="AA271" i="22"/>
  <c r="Z271" i="22"/>
  <c r="Y271" i="22"/>
  <c r="W271" i="22"/>
  <c r="V271" i="22"/>
  <c r="U271" i="22"/>
  <c r="S271" i="22"/>
  <c r="R271" i="22"/>
  <c r="Q271" i="22"/>
  <c r="O271" i="22"/>
  <c r="N271" i="22"/>
  <c r="M271" i="22"/>
  <c r="K271" i="22"/>
  <c r="J271" i="22"/>
  <c r="I271" i="22"/>
  <c r="G271" i="22"/>
  <c r="F271" i="22"/>
  <c r="E271" i="22"/>
  <c r="AH270" i="22"/>
  <c r="AI274" i="22" s="1"/>
  <c r="AE270" i="22"/>
  <c r="AD270" i="22"/>
  <c r="AC270" i="22"/>
  <c r="AA270" i="22"/>
  <c r="Z270" i="22"/>
  <c r="Y270" i="22"/>
  <c r="W270" i="22"/>
  <c r="V270" i="22"/>
  <c r="U270" i="22"/>
  <c r="S270" i="22"/>
  <c r="R270" i="22"/>
  <c r="Q270" i="22"/>
  <c r="O270" i="22"/>
  <c r="N270" i="22"/>
  <c r="M270" i="22"/>
  <c r="K270" i="22"/>
  <c r="J270" i="22"/>
  <c r="I270" i="22"/>
  <c r="G270" i="22"/>
  <c r="F270" i="22"/>
  <c r="E270" i="22"/>
  <c r="AH269" i="22"/>
  <c r="AE269" i="22"/>
  <c r="AD269" i="22"/>
  <c r="AC269" i="22"/>
  <c r="AA269" i="22"/>
  <c r="Z269" i="22"/>
  <c r="Y269" i="22"/>
  <c r="W269" i="22"/>
  <c r="V269" i="22"/>
  <c r="U269" i="22"/>
  <c r="S269" i="22"/>
  <c r="R269" i="22"/>
  <c r="Q269" i="22"/>
  <c r="O269" i="22"/>
  <c r="N269" i="22"/>
  <c r="M269" i="22"/>
  <c r="K269" i="22"/>
  <c r="J269" i="22"/>
  <c r="I269" i="22"/>
  <c r="G269" i="22"/>
  <c r="F269" i="22"/>
  <c r="E269" i="22"/>
  <c r="AH268" i="22"/>
  <c r="AE268" i="22"/>
  <c r="AD268" i="22"/>
  <c r="AC268" i="22"/>
  <c r="AA268" i="22"/>
  <c r="Z268" i="22"/>
  <c r="Y268" i="22"/>
  <c r="W268" i="22"/>
  <c r="V268" i="22"/>
  <c r="U268" i="22"/>
  <c r="S268" i="22"/>
  <c r="R268" i="22"/>
  <c r="Q268" i="22"/>
  <c r="O268" i="22"/>
  <c r="N268" i="22"/>
  <c r="M268" i="22"/>
  <c r="K268" i="22"/>
  <c r="J268" i="22"/>
  <c r="I268" i="22"/>
  <c r="G268" i="22"/>
  <c r="F268" i="22"/>
  <c r="E268" i="22"/>
  <c r="AH267" i="22"/>
  <c r="AE267" i="22"/>
  <c r="AD267" i="22"/>
  <c r="AC267" i="22"/>
  <c r="AA267" i="22"/>
  <c r="Z267" i="22"/>
  <c r="Y267" i="22"/>
  <c r="W267" i="22"/>
  <c r="V267" i="22"/>
  <c r="U267" i="22"/>
  <c r="S267" i="22"/>
  <c r="R267" i="22"/>
  <c r="Q267" i="22"/>
  <c r="O267" i="22"/>
  <c r="N267" i="22"/>
  <c r="M267" i="22"/>
  <c r="K267" i="22"/>
  <c r="J267" i="22"/>
  <c r="I267" i="22"/>
  <c r="G267" i="22"/>
  <c r="F267" i="22"/>
  <c r="E267" i="22"/>
  <c r="AH266" i="22"/>
  <c r="AE266" i="22"/>
  <c r="AD266" i="22"/>
  <c r="AC266" i="22"/>
  <c r="AA266" i="22"/>
  <c r="Z266" i="22"/>
  <c r="Y266" i="22"/>
  <c r="W266" i="22"/>
  <c r="V266" i="22"/>
  <c r="U266" i="22"/>
  <c r="S266" i="22"/>
  <c r="R266" i="22"/>
  <c r="Q266" i="22"/>
  <c r="O266" i="22"/>
  <c r="N266" i="22"/>
  <c r="M266" i="22"/>
  <c r="K266" i="22"/>
  <c r="J266" i="22"/>
  <c r="I266" i="22"/>
  <c r="G266" i="22"/>
  <c r="F266" i="22"/>
  <c r="E266" i="22"/>
  <c r="AH265" i="22"/>
  <c r="AE265" i="22"/>
  <c r="AD265" i="22"/>
  <c r="AC265" i="22"/>
  <c r="AA265" i="22"/>
  <c r="Z265" i="22"/>
  <c r="Y265" i="22"/>
  <c r="W265" i="22"/>
  <c r="V265" i="22"/>
  <c r="U265" i="22"/>
  <c r="S265" i="22"/>
  <c r="R265" i="22"/>
  <c r="Q265" i="22"/>
  <c r="O265" i="22"/>
  <c r="N265" i="22"/>
  <c r="M265" i="22"/>
  <c r="K265" i="22"/>
  <c r="J265" i="22"/>
  <c r="I265" i="22"/>
  <c r="G265" i="22"/>
  <c r="F265" i="22"/>
  <c r="E265" i="22"/>
  <c r="AH264" i="22"/>
  <c r="AE264" i="22"/>
  <c r="AD264" i="22"/>
  <c r="AC264" i="22"/>
  <c r="AA264" i="22"/>
  <c r="Z264" i="22"/>
  <c r="Y264" i="22"/>
  <c r="W264" i="22"/>
  <c r="V264" i="22"/>
  <c r="U264" i="22"/>
  <c r="S264" i="22"/>
  <c r="R264" i="22"/>
  <c r="Q264" i="22"/>
  <c r="O264" i="22"/>
  <c r="N264" i="22"/>
  <c r="M264" i="22"/>
  <c r="K264" i="22"/>
  <c r="J264" i="22"/>
  <c r="I264" i="22"/>
  <c r="G264" i="22"/>
  <c r="F264" i="22"/>
  <c r="E264" i="22"/>
  <c r="AH263" i="22"/>
  <c r="AE263" i="22"/>
  <c r="AD263" i="22"/>
  <c r="AC263" i="22"/>
  <c r="AA263" i="22"/>
  <c r="Z263" i="22"/>
  <c r="Y263" i="22"/>
  <c r="W263" i="22"/>
  <c r="V263" i="22"/>
  <c r="U263" i="22"/>
  <c r="S263" i="22"/>
  <c r="R263" i="22"/>
  <c r="Q263" i="22"/>
  <c r="O263" i="22"/>
  <c r="N263" i="22"/>
  <c r="M263" i="22"/>
  <c r="K263" i="22"/>
  <c r="J263" i="22"/>
  <c r="I263" i="22"/>
  <c r="G263" i="22"/>
  <c r="F263" i="22"/>
  <c r="E263" i="22"/>
  <c r="AH262" i="22"/>
  <c r="AE262" i="22"/>
  <c r="AD262" i="22"/>
  <c r="AC262" i="22"/>
  <c r="AA262" i="22"/>
  <c r="Z262" i="22"/>
  <c r="Y262" i="22"/>
  <c r="W262" i="22"/>
  <c r="V262" i="22"/>
  <c r="U262" i="22"/>
  <c r="S262" i="22"/>
  <c r="R262" i="22"/>
  <c r="Q262" i="22"/>
  <c r="O262" i="22"/>
  <c r="N262" i="22"/>
  <c r="M262" i="22"/>
  <c r="K262" i="22"/>
  <c r="J262" i="22"/>
  <c r="I262" i="22"/>
  <c r="G262" i="22"/>
  <c r="F262" i="22"/>
  <c r="E262" i="22"/>
  <c r="AH261" i="22"/>
  <c r="AE261" i="22"/>
  <c r="AD261" i="22"/>
  <c r="AC261" i="22"/>
  <c r="AA261" i="22"/>
  <c r="Z261" i="22"/>
  <c r="Y261" i="22"/>
  <c r="W261" i="22"/>
  <c r="V261" i="22"/>
  <c r="U261" i="22"/>
  <c r="S261" i="22"/>
  <c r="R261" i="22"/>
  <c r="Q261" i="22"/>
  <c r="O261" i="22"/>
  <c r="N261" i="22"/>
  <c r="M261" i="22"/>
  <c r="K261" i="22"/>
  <c r="J261" i="22"/>
  <c r="I261" i="22"/>
  <c r="G261" i="22"/>
  <c r="F261" i="22"/>
  <c r="E261" i="22"/>
  <c r="AH260" i="22"/>
  <c r="AE260" i="22"/>
  <c r="AD260" i="22"/>
  <c r="AC260" i="22"/>
  <c r="AA260" i="22"/>
  <c r="Z260" i="22"/>
  <c r="Y260" i="22"/>
  <c r="W260" i="22"/>
  <c r="V260" i="22"/>
  <c r="U260" i="22"/>
  <c r="S260" i="22"/>
  <c r="R260" i="22"/>
  <c r="Q260" i="22"/>
  <c r="O260" i="22"/>
  <c r="N260" i="22"/>
  <c r="M260" i="22"/>
  <c r="K260" i="22"/>
  <c r="J260" i="22"/>
  <c r="I260" i="22"/>
  <c r="G260" i="22"/>
  <c r="F260" i="22"/>
  <c r="E260" i="22"/>
  <c r="AH259" i="22"/>
  <c r="AE259" i="22"/>
  <c r="AD259" i="22"/>
  <c r="AC259" i="22"/>
  <c r="AA259" i="22"/>
  <c r="Z259" i="22"/>
  <c r="Y259" i="22"/>
  <c r="W259" i="22"/>
  <c r="V259" i="22"/>
  <c r="U259" i="22"/>
  <c r="S259" i="22"/>
  <c r="R259" i="22"/>
  <c r="Q259" i="22"/>
  <c r="O259" i="22"/>
  <c r="N259" i="22"/>
  <c r="M259" i="22"/>
  <c r="K259" i="22"/>
  <c r="J259" i="22"/>
  <c r="I259" i="22"/>
  <c r="G259" i="22"/>
  <c r="F259" i="22"/>
  <c r="E259" i="22"/>
  <c r="AH258" i="22"/>
  <c r="AE258" i="22"/>
  <c r="AD258" i="22"/>
  <c r="AC258" i="22"/>
  <c r="AA258" i="22"/>
  <c r="Z258" i="22"/>
  <c r="Y258" i="22"/>
  <c r="W258" i="22"/>
  <c r="V258" i="22"/>
  <c r="U258" i="22"/>
  <c r="S258" i="22"/>
  <c r="R258" i="22"/>
  <c r="Q258" i="22"/>
  <c r="O258" i="22"/>
  <c r="N258" i="22"/>
  <c r="M258" i="22"/>
  <c r="K258" i="22"/>
  <c r="J258" i="22"/>
  <c r="I258" i="22"/>
  <c r="G258" i="22"/>
  <c r="F258" i="22"/>
  <c r="E258" i="22"/>
  <c r="AH257" i="22"/>
  <c r="AE257" i="22"/>
  <c r="AD257" i="22"/>
  <c r="AC257" i="22"/>
  <c r="AA257" i="22"/>
  <c r="Z257" i="22"/>
  <c r="Y257" i="22"/>
  <c r="W257" i="22"/>
  <c r="V257" i="22"/>
  <c r="U257" i="22"/>
  <c r="S257" i="22"/>
  <c r="R257" i="22"/>
  <c r="Q257" i="22"/>
  <c r="O257" i="22"/>
  <c r="N257" i="22"/>
  <c r="M257" i="22"/>
  <c r="K257" i="22"/>
  <c r="J257" i="22"/>
  <c r="I257" i="22"/>
  <c r="G257" i="22"/>
  <c r="F257" i="22"/>
  <c r="E257" i="22"/>
  <c r="AH256" i="22"/>
  <c r="AE256" i="22"/>
  <c r="AD256" i="22"/>
  <c r="AC256" i="22"/>
  <c r="AA256" i="22"/>
  <c r="Z256" i="22"/>
  <c r="Y256" i="22"/>
  <c r="W256" i="22"/>
  <c r="V256" i="22"/>
  <c r="U256" i="22"/>
  <c r="S256" i="22"/>
  <c r="R256" i="22"/>
  <c r="Q256" i="22"/>
  <c r="O256" i="22"/>
  <c r="N256" i="22"/>
  <c r="M256" i="22"/>
  <c r="K256" i="22"/>
  <c r="J256" i="22"/>
  <c r="I256" i="22"/>
  <c r="G256" i="22"/>
  <c r="F256" i="22"/>
  <c r="E256" i="22"/>
  <c r="AH255" i="22"/>
  <c r="AE255" i="22"/>
  <c r="AD255" i="22"/>
  <c r="AC255" i="22"/>
  <c r="AA255" i="22"/>
  <c r="Z255" i="22"/>
  <c r="Y255" i="22"/>
  <c r="W255" i="22"/>
  <c r="V255" i="22"/>
  <c r="U255" i="22"/>
  <c r="S255" i="22"/>
  <c r="R255" i="22"/>
  <c r="Q255" i="22"/>
  <c r="O255" i="22"/>
  <c r="N255" i="22"/>
  <c r="M255" i="22"/>
  <c r="K255" i="22"/>
  <c r="J255" i="22"/>
  <c r="I255" i="22"/>
  <c r="G255" i="22"/>
  <c r="F255" i="22"/>
  <c r="E255" i="22"/>
  <c r="AH254" i="22"/>
  <c r="AE254" i="22"/>
  <c r="AD254" i="22"/>
  <c r="AC254" i="22"/>
  <c r="AA254" i="22"/>
  <c r="Z254" i="22"/>
  <c r="Y254" i="22"/>
  <c r="W254" i="22"/>
  <c r="V254" i="22"/>
  <c r="U254" i="22"/>
  <c r="S254" i="22"/>
  <c r="R254" i="22"/>
  <c r="Q254" i="22"/>
  <c r="O254" i="22"/>
  <c r="N254" i="22"/>
  <c r="M254" i="22"/>
  <c r="K254" i="22"/>
  <c r="J254" i="22"/>
  <c r="I254" i="22"/>
  <c r="G254" i="22"/>
  <c r="F254" i="22"/>
  <c r="E254" i="22"/>
  <c r="AH253" i="22"/>
  <c r="AE253" i="22"/>
  <c r="AD253" i="22"/>
  <c r="AC253" i="22"/>
  <c r="AA253" i="22"/>
  <c r="Z253" i="22"/>
  <c r="Y253" i="22"/>
  <c r="W253" i="22"/>
  <c r="V253" i="22"/>
  <c r="U253" i="22"/>
  <c r="S253" i="22"/>
  <c r="R253" i="22"/>
  <c r="Q253" i="22"/>
  <c r="O253" i="22"/>
  <c r="N253" i="22"/>
  <c r="M253" i="22"/>
  <c r="K253" i="22"/>
  <c r="J253" i="22"/>
  <c r="I253" i="22"/>
  <c r="G253" i="22"/>
  <c r="F253" i="22"/>
  <c r="E253" i="22"/>
  <c r="AH252" i="22"/>
  <c r="AE252" i="22"/>
  <c r="AD252" i="22"/>
  <c r="AC252" i="22"/>
  <c r="AA252" i="22"/>
  <c r="Z252" i="22"/>
  <c r="Y252" i="22"/>
  <c r="W252" i="22"/>
  <c r="V252" i="22"/>
  <c r="U252" i="22"/>
  <c r="S252" i="22"/>
  <c r="R252" i="22"/>
  <c r="Q252" i="22"/>
  <c r="O252" i="22"/>
  <c r="N252" i="22"/>
  <c r="M252" i="22"/>
  <c r="K252" i="22"/>
  <c r="J252" i="22"/>
  <c r="I252" i="22"/>
  <c r="G252" i="22"/>
  <c r="F252" i="22"/>
  <c r="E252" i="22"/>
  <c r="AH251" i="22"/>
  <c r="AE251" i="22"/>
  <c r="AD251" i="22"/>
  <c r="AC251" i="22"/>
  <c r="AA251" i="22"/>
  <c r="Z251" i="22"/>
  <c r="Y251" i="22"/>
  <c r="W251" i="22"/>
  <c r="V251" i="22"/>
  <c r="U251" i="22"/>
  <c r="S251" i="22"/>
  <c r="R251" i="22"/>
  <c r="Q251" i="22"/>
  <c r="O251" i="22"/>
  <c r="N251" i="22"/>
  <c r="M251" i="22"/>
  <c r="K251" i="22"/>
  <c r="J251" i="22"/>
  <c r="I251" i="22"/>
  <c r="G251" i="22"/>
  <c r="F251" i="22"/>
  <c r="E251" i="22"/>
  <c r="AH250" i="22"/>
  <c r="AE250" i="22"/>
  <c r="AD250" i="22"/>
  <c r="AC250" i="22"/>
  <c r="AA250" i="22"/>
  <c r="Z250" i="22"/>
  <c r="Y250" i="22"/>
  <c r="W250" i="22"/>
  <c r="V250" i="22"/>
  <c r="U250" i="22"/>
  <c r="S250" i="22"/>
  <c r="R250" i="22"/>
  <c r="Q250" i="22"/>
  <c r="O250" i="22"/>
  <c r="N250" i="22"/>
  <c r="M250" i="22"/>
  <c r="K250" i="22"/>
  <c r="J250" i="22"/>
  <c r="I250" i="22"/>
  <c r="G250" i="22"/>
  <c r="F250" i="22"/>
  <c r="E250" i="22"/>
  <c r="AH249" i="22"/>
  <c r="AE249" i="22"/>
  <c r="AD249" i="22"/>
  <c r="AC249" i="22"/>
  <c r="AA249" i="22"/>
  <c r="Z249" i="22"/>
  <c r="Y249" i="22"/>
  <c r="W249" i="22"/>
  <c r="V249" i="22"/>
  <c r="U249" i="22"/>
  <c r="S249" i="22"/>
  <c r="R249" i="22"/>
  <c r="Q249" i="22"/>
  <c r="O249" i="22"/>
  <c r="N249" i="22"/>
  <c r="M249" i="22"/>
  <c r="K249" i="22"/>
  <c r="J249" i="22"/>
  <c r="I249" i="22"/>
  <c r="G249" i="22"/>
  <c r="F249" i="22"/>
  <c r="E249" i="22"/>
  <c r="AH248" i="22"/>
  <c r="AE248" i="22"/>
  <c r="AD248" i="22"/>
  <c r="AC248" i="22"/>
  <c r="AA248" i="22"/>
  <c r="Z248" i="22"/>
  <c r="Y248" i="22"/>
  <c r="W248" i="22"/>
  <c r="V248" i="22"/>
  <c r="U248" i="22"/>
  <c r="S248" i="22"/>
  <c r="R248" i="22"/>
  <c r="Q248" i="22"/>
  <c r="O248" i="22"/>
  <c r="N248" i="22"/>
  <c r="M248" i="22"/>
  <c r="K248" i="22"/>
  <c r="J248" i="22"/>
  <c r="I248" i="22"/>
  <c r="G248" i="22"/>
  <c r="F248" i="22"/>
  <c r="E248" i="22"/>
  <c r="AH247" i="22"/>
  <c r="AE247" i="22"/>
  <c r="AD247" i="22"/>
  <c r="AC247" i="22"/>
  <c r="AA247" i="22"/>
  <c r="Z247" i="22"/>
  <c r="Y247" i="22"/>
  <c r="W247" i="22"/>
  <c r="V247" i="22"/>
  <c r="U247" i="22"/>
  <c r="S247" i="22"/>
  <c r="R247" i="22"/>
  <c r="Q247" i="22"/>
  <c r="O247" i="22"/>
  <c r="N247" i="22"/>
  <c r="M247" i="22"/>
  <c r="K247" i="22"/>
  <c r="J247" i="22"/>
  <c r="I247" i="22"/>
  <c r="G247" i="22"/>
  <c r="F247" i="22"/>
  <c r="E247" i="22"/>
  <c r="AH246" i="22"/>
  <c r="AE246" i="22"/>
  <c r="AD246" i="22"/>
  <c r="AC246" i="22"/>
  <c r="AA246" i="22"/>
  <c r="Z246" i="22"/>
  <c r="Y246" i="22"/>
  <c r="W246" i="22"/>
  <c r="V246" i="22"/>
  <c r="U246" i="22"/>
  <c r="S246" i="22"/>
  <c r="R246" i="22"/>
  <c r="Q246" i="22"/>
  <c r="O246" i="22"/>
  <c r="N246" i="22"/>
  <c r="M246" i="22"/>
  <c r="K246" i="22"/>
  <c r="J246" i="22"/>
  <c r="I246" i="22"/>
  <c r="G246" i="22"/>
  <c r="F246" i="22"/>
  <c r="E246" i="22"/>
  <c r="AH245" i="22"/>
  <c r="AE245" i="22"/>
  <c r="AD245" i="22"/>
  <c r="AC245" i="22"/>
  <c r="AA245" i="22"/>
  <c r="Z245" i="22"/>
  <c r="Y245" i="22"/>
  <c r="W245" i="22"/>
  <c r="V245" i="22"/>
  <c r="U245" i="22"/>
  <c r="S245" i="22"/>
  <c r="R245" i="22"/>
  <c r="Q245" i="22"/>
  <c r="O245" i="22"/>
  <c r="N245" i="22"/>
  <c r="M245" i="22"/>
  <c r="K245" i="22"/>
  <c r="J245" i="22"/>
  <c r="I245" i="22"/>
  <c r="G245" i="22"/>
  <c r="F245" i="22"/>
  <c r="E245" i="22"/>
  <c r="AH244" i="22"/>
  <c r="AE244" i="22"/>
  <c r="AD244" i="22"/>
  <c r="AC244" i="22"/>
  <c r="AA244" i="22"/>
  <c r="Z244" i="22"/>
  <c r="Y244" i="22"/>
  <c r="W244" i="22"/>
  <c r="V244" i="22"/>
  <c r="U244" i="22"/>
  <c r="S244" i="22"/>
  <c r="R244" i="22"/>
  <c r="Q244" i="22"/>
  <c r="O244" i="22"/>
  <c r="N244" i="22"/>
  <c r="M244" i="22"/>
  <c r="K244" i="22"/>
  <c r="J244" i="22"/>
  <c r="I244" i="22"/>
  <c r="G244" i="22"/>
  <c r="F244" i="22"/>
  <c r="E244" i="22"/>
  <c r="AH243" i="22"/>
  <c r="AE243" i="22"/>
  <c r="AD243" i="22"/>
  <c r="AC243" i="22"/>
  <c r="AA243" i="22"/>
  <c r="Z243" i="22"/>
  <c r="Y243" i="22"/>
  <c r="W243" i="22"/>
  <c r="V243" i="22"/>
  <c r="U243" i="22"/>
  <c r="S243" i="22"/>
  <c r="R243" i="22"/>
  <c r="Q243" i="22"/>
  <c r="O243" i="22"/>
  <c r="N243" i="22"/>
  <c r="M243" i="22"/>
  <c r="K243" i="22"/>
  <c r="J243" i="22"/>
  <c r="I243" i="22"/>
  <c r="G243" i="22"/>
  <c r="F243" i="22"/>
  <c r="E243" i="22"/>
  <c r="AH242" i="22"/>
  <c r="AE242" i="22"/>
  <c r="AD242" i="22"/>
  <c r="AC242" i="22"/>
  <c r="AA242" i="22"/>
  <c r="Z242" i="22"/>
  <c r="Y242" i="22"/>
  <c r="W242" i="22"/>
  <c r="V242" i="22"/>
  <c r="U242" i="22"/>
  <c r="S242" i="22"/>
  <c r="R242" i="22"/>
  <c r="Q242" i="22"/>
  <c r="O242" i="22"/>
  <c r="N242" i="22"/>
  <c r="M242" i="22"/>
  <c r="K242" i="22"/>
  <c r="J242" i="22"/>
  <c r="I242" i="22"/>
  <c r="G242" i="22"/>
  <c r="F242" i="22"/>
  <c r="E242" i="22"/>
  <c r="AH241" i="22"/>
  <c r="AE241" i="22"/>
  <c r="AD241" i="22"/>
  <c r="AC241" i="22"/>
  <c r="AA241" i="22"/>
  <c r="Z241" i="22"/>
  <c r="Y241" i="22"/>
  <c r="W241" i="22"/>
  <c r="V241" i="22"/>
  <c r="U241" i="22"/>
  <c r="S241" i="22"/>
  <c r="R241" i="22"/>
  <c r="Q241" i="22"/>
  <c r="O241" i="22"/>
  <c r="N241" i="22"/>
  <c r="M241" i="22"/>
  <c r="K241" i="22"/>
  <c r="J241" i="22"/>
  <c r="I241" i="22"/>
  <c r="G241" i="22"/>
  <c r="F241" i="22"/>
  <c r="E241" i="22"/>
  <c r="AH240" i="22"/>
  <c r="AE240" i="22"/>
  <c r="AD240" i="22"/>
  <c r="AC240" i="22"/>
  <c r="AA240" i="22"/>
  <c r="Z240" i="22"/>
  <c r="Y240" i="22"/>
  <c r="W240" i="22"/>
  <c r="V240" i="22"/>
  <c r="U240" i="22"/>
  <c r="S240" i="22"/>
  <c r="R240" i="22"/>
  <c r="Q240" i="22"/>
  <c r="O240" i="22"/>
  <c r="N240" i="22"/>
  <c r="M240" i="22"/>
  <c r="K240" i="22"/>
  <c r="J240" i="22"/>
  <c r="I240" i="22"/>
  <c r="G240" i="22"/>
  <c r="F240" i="22"/>
  <c r="E240" i="22"/>
  <c r="AH239" i="22"/>
  <c r="AE239" i="22"/>
  <c r="AD239" i="22"/>
  <c r="AC239" i="22"/>
  <c r="AA239" i="22"/>
  <c r="Z239" i="22"/>
  <c r="Y239" i="22"/>
  <c r="W239" i="22"/>
  <c r="V239" i="22"/>
  <c r="U239" i="22"/>
  <c r="S239" i="22"/>
  <c r="R239" i="22"/>
  <c r="Q239" i="22"/>
  <c r="O239" i="22"/>
  <c r="N239" i="22"/>
  <c r="M239" i="22"/>
  <c r="K239" i="22"/>
  <c r="J239" i="22"/>
  <c r="I239" i="22"/>
  <c r="G239" i="22"/>
  <c r="F239" i="22"/>
  <c r="E239" i="22"/>
  <c r="AH238" i="22"/>
  <c r="AE238" i="22"/>
  <c r="AD238" i="22"/>
  <c r="AC238" i="22"/>
  <c r="AA238" i="22"/>
  <c r="Z238" i="22"/>
  <c r="Y238" i="22"/>
  <c r="W238" i="22"/>
  <c r="V238" i="22"/>
  <c r="U238" i="22"/>
  <c r="S238" i="22"/>
  <c r="R238" i="22"/>
  <c r="Q238" i="22"/>
  <c r="O238" i="22"/>
  <c r="N238" i="22"/>
  <c r="M238" i="22"/>
  <c r="K238" i="22"/>
  <c r="J238" i="22"/>
  <c r="I238" i="22"/>
  <c r="G238" i="22"/>
  <c r="F238" i="22"/>
  <c r="E238" i="22"/>
  <c r="AH237" i="22"/>
  <c r="AE237" i="22"/>
  <c r="AD237" i="22"/>
  <c r="AC237" i="22"/>
  <c r="AA237" i="22"/>
  <c r="Z237" i="22"/>
  <c r="Y237" i="22"/>
  <c r="W237" i="22"/>
  <c r="V237" i="22"/>
  <c r="U237" i="22"/>
  <c r="S237" i="22"/>
  <c r="R237" i="22"/>
  <c r="Q237" i="22"/>
  <c r="O237" i="22"/>
  <c r="N237" i="22"/>
  <c r="M237" i="22"/>
  <c r="K237" i="22"/>
  <c r="J237" i="22"/>
  <c r="I237" i="22"/>
  <c r="G237" i="22"/>
  <c r="F237" i="22"/>
  <c r="E237" i="22"/>
  <c r="AH236" i="22"/>
  <c r="AE236" i="22"/>
  <c r="AD236" i="22"/>
  <c r="AC236" i="22"/>
  <c r="AA236" i="22"/>
  <c r="Z236" i="22"/>
  <c r="Y236" i="22"/>
  <c r="W236" i="22"/>
  <c r="V236" i="22"/>
  <c r="U236" i="22"/>
  <c r="S236" i="22"/>
  <c r="R236" i="22"/>
  <c r="Q236" i="22"/>
  <c r="O236" i="22"/>
  <c r="N236" i="22"/>
  <c r="M236" i="22"/>
  <c r="K236" i="22"/>
  <c r="J236" i="22"/>
  <c r="I236" i="22"/>
  <c r="G236" i="22"/>
  <c r="F236" i="22"/>
  <c r="E236" i="22"/>
  <c r="AH235" i="22"/>
  <c r="AE235" i="22"/>
  <c r="AD235" i="22"/>
  <c r="AC235" i="22"/>
  <c r="AA235" i="22"/>
  <c r="Z235" i="22"/>
  <c r="Y235" i="22"/>
  <c r="W235" i="22"/>
  <c r="V235" i="22"/>
  <c r="U235" i="22"/>
  <c r="S235" i="22"/>
  <c r="R235" i="22"/>
  <c r="Q235" i="22"/>
  <c r="K235" i="22"/>
  <c r="J235" i="22"/>
  <c r="I235" i="22"/>
  <c r="G235" i="22"/>
  <c r="F235" i="22"/>
  <c r="E235" i="22"/>
  <c r="AH234" i="22"/>
  <c r="AE234" i="22"/>
  <c r="AD234" i="22"/>
  <c r="AC234" i="22"/>
  <c r="AA234" i="22"/>
  <c r="Z234" i="22"/>
  <c r="Y234" i="22"/>
  <c r="W234" i="22"/>
  <c r="V234" i="22"/>
  <c r="U234" i="22"/>
  <c r="S234" i="22"/>
  <c r="R234" i="22"/>
  <c r="Q234" i="22"/>
  <c r="K234" i="22"/>
  <c r="J234" i="22"/>
  <c r="I234" i="22"/>
  <c r="G234" i="22"/>
  <c r="F234" i="22"/>
  <c r="E234" i="22"/>
  <c r="AH233" i="22"/>
  <c r="AE233" i="22"/>
  <c r="AD233" i="22"/>
  <c r="AC233" i="22"/>
  <c r="AA233" i="22"/>
  <c r="Z233" i="22"/>
  <c r="Y233" i="22"/>
  <c r="W233" i="22"/>
  <c r="V233" i="22"/>
  <c r="U233" i="22"/>
  <c r="S233" i="22"/>
  <c r="R233" i="22"/>
  <c r="Q233" i="22"/>
  <c r="K233" i="22"/>
  <c r="J233" i="22"/>
  <c r="I233" i="22"/>
  <c r="G233" i="22"/>
  <c r="F233" i="22"/>
  <c r="E233" i="22"/>
  <c r="AH232" i="22"/>
  <c r="AE232" i="22"/>
  <c r="AD232" i="22"/>
  <c r="AC232" i="22"/>
  <c r="AA232" i="22"/>
  <c r="Z232" i="22"/>
  <c r="Y232" i="22"/>
  <c r="W232" i="22"/>
  <c r="V232" i="22"/>
  <c r="U232" i="22"/>
  <c r="S232" i="22"/>
  <c r="R232" i="22"/>
  <c r="Q232" i="22"/>
  <c r="O232" i="22"/>
  <c r="N232" i="22"/>
  <c r="K232" i="22"/>
  <c r="J232" i="22"/>
  <c r="I232" i="22"/>
  <c r="G232" i="22"/>
  <c r="F232" i="22"/>
  <c r="E232" i="22"/>
  <c r="AH231" i="22"/>
  <c r="AD231" i="22"/>
  <c r="AC231" i="22"/>
  <c r="Z231" i="22"/>
  <c r="Y231" i="22"/>
  <c r="V231" i="22"/>
  <c r="U231" i="22"/>
  <c r="R231" i="22"/>
  <c r="Q231" i="22"/>
  <c r="N231" i="22"/>
  <c r="J231" i="22"/>
  <c r="I231" i="22"/>
  <c r="F231" i="22"/>
  <c r="E231" i="22"/>
  <c r="AH230" i="22"/>
  <c r="AD230" i="22"/>
  <c r="AC230" i="22"/>
  <c r="Z230" i="22"/>
  <c r="Y230" i="22"/>
  <c r="V230" i="22"/>
  <c r="U230" i="22"/>
  <c r="R230" i="22"/>
  <c r="Q230" i="22"/>
  <c r="N230" i="22"/>
  <c r="J230" i="22"/>
  <c r="I230" i="22"/>
  <c r="F230" i="22"/>
  <c r="E230" i="22"/>
  <c r="AH229" i="22"/>
  <c r="AD229" i="22"/>
  <c r="AC229" i="22"/>
  <c r="Z229" i="22"/>
  <c r="Y229" i="22"/>
  <c r="V229" i="22"/>
  <c r="U229" i="22"/>
  <c r="R229" i="22"/>
  <c r="Q229" i="22"/>
  <c r="N229" i="22"/>
  <c r="J229" i="22"/>
  <c r="I229" i="22"/>
  <c r="F229" i="22"/>
  <c r="E229" i="22"/>
  <c r="AH228" i="22"/>
  <c r="AH227" i="22"/>
  <c r="AH226" i="22"/>
  <c r="AH225" i="22"/>
  <c r="AH222" i="22"/>
  <c r="AE222" i="22"/>
  <c r="AD222" i="22"/>
  <c r="AC222" i="22"/>
  <c r="AA222" i="22"/>
  <c r="Z222" i="22"/>
  <c r="Y222" i="22"/>
  <c r="W222" i="22"/>
  <c r="V222" i="22"/>
  <c r="U222" i="22"/>
  <c r="S222" i="22"/>
  <c r="R222" i="22"/>
  <c r="Q222" i="22"/>
  <c r="O222" i="22"/>
  <c r="N222" i="22"/>
  <c r="M222" i="22"/>
  <c r="K222" i="22"/>
  <c r="J222" i="22"/>
  <c r="I222" i="22"/>
  <c r="G222" i="22"/>
  <c r="F222" i="22"/>
  <c r="E222" i="22"/>
  <c r="AH221" i="22"/>
  <c r="AE221" i="22"/>
  <c r="AD221" i="22"/>
  <c r="AC221" i="22"/>
  <c r="AA221" i="22"/>
  <c r="Z221" i="22"/>
  <c r="Y221" i="22"/>
  <c r="W221" i="22"/>
  <c r="V221" i="22"/>
  <c r="U221" i="22"/>
  <c r="S221" i="22"/>
  <c r="R221" i="22"/>
  <c r="Q221" i="22"/>
  <c r="O221" i="22"/>
  <c r="N221" i="22"/>
  <c r="M221" i="22"/>
  <c r="K221" i="22"/>
  <c r="J221" i="22"/>
  <c r="I221" i="22"/>
  <c r="G221" i="22"/>
  <c r="F221" i="22"/>
  <c r="E221" i="22"/>
  <c r="AH220" i="22"/>
  <c r="AI224" i="22" s="1"/>
  <c r="AE220" i="22"/>
  <c r="AD220" i="22"/>
  <c r="AC220" i="22"/>
  <c r="AA220" i="22"/>
  <c r="Z220" i="22"/>
  <c r="Y220" i="22"/>
  <c r="W220" i="22"/>
  <c r="V220" i="22"/>
  <c r="U220" i="22"/>
  <c r="S220" i="22"/>
  <c r="R220" i="22"/>
  <c r="Q220" i="22"/>
  <c r="O220" i="22"/>
  <c r="N220" i="22"/>
  <c r="M220" i="22"/>
  <c r="K220" i="22"/>
  <c r="J220" i="22"/>
  <c r="I220" i="22"/>
  <c r="G220" i="22"/>
  <c r="F220" i="22"/>
  <c r="E220" i="22"/>
  <c r="AH219" i="22"/>
  <c r="AI223" i="22" s="1"/>
  <c r="AE219" i="22"/>
  <c r="AD219" i="22"/>
  <c r="AC219" i="22"/>
  <c r="AA219" i="22"/>
  <c r="Z219" i="22"/>
  <c r="Y219" i="22"/>
  <c r="W219" i="22"/>
  <c r="V219" i="22"/>
  <c r="U219" i="22"/>
  <c r="S219" i="22"/>
  <c r="R219" i="22"/>
  <c r="Q219" i="22"/>
  <c r="O219" i="22"/>
  <c r="N219" i="22"/>
  <c r="M219" i="22"/>
  <c r="K219" i="22"/>
  <c r="J219" i="22"/>
  <c r="I219" i="22"/>
  <c r="G219" i="22"/>
  <c r="F219" i="22"/>
  <c r="E219" i="22"/>
  <c r="AH218" i="22"/>
  <c r="AE218" i="22"/>
  <c r="AD218" i="22"/>
  <c r="AC218" i="22"/>
  <c r="AA218" i="22"/>
  <c r="Z218" i="22"/>
  <c r="Y218" i="22"/>
  <c r="W218" i="22"/>
  <c r="V218" i="22"/>
  <c r="U218" i="22"/>
  <c r="S218" i="22"/>
  <c r="R218" i="22"/>
  <c r="Q218" i="22"/>
  <c r="O218" i="22"/>
  <c r="N218" i="22"/>
  <c r="M218" i="22"/>
  <c r="K218" i="22"/>
  <c r="J218" i="22"/>
  <c r="I218" i="22"/>
  <c r="G218" i="22"/>
  <c r="F218" i="22"/>
  <c r="E218" i="22"/>
  <c r="AH217" i="22"/>
  <c r="AE217" i="22"/>
  <c r="AD217" i="22"/>
  <c r="AC217" i="22"/>
  <c r="AA217" i="22"/>
  <c r="Z217" i="22"/>
  <c r="Y217" i="22"/>
  <c r="W217" i="22"/>
  <c r="V217" i="22"/>
  <c r="U217" i="22"/>
  <c r="S217" i="22"/>
  <c r="R217" i="22"/>
  <c r="Q217" i="22"/>
  <c r="O217" i="22"/>
  <c r="N217" i="22"/>
  <c r="M217" i="22"/>
  <c r="K217" i="22"/>
  <c r="J217" i="22"/>
  <c r="I217" i="22"/>
  <c r="G217" i="22"/>
  <c r="F217" i="22"/>
  <c r="E217" i="22"/>
  <c r="AH216" i="22"/>
  <c r="AE216" i="22"/>
  <c r="AD216" i="22"/>
  <c r="AC216" i="22"/>
  <c r="AA216" i="22"/>
  <c r="Z216" i="22"/>
  <c r="Y216" i="22"/>
  <c r="W216" i="22"/>
  <c r="V216" i="22"/>
  <c r="U216" i="22"/>
  <c r="S216" i="22"/>
  <c r="R216" i="22"/>
  <c r="Q216" i="22"/>
  <c r="O216" i="22"/>
  <c r="N216" i="22"/>
  <c r="M216" i="22"/>
  <c r="K216" i="22"/>
  <c r="J216" i="22"/>
  <c r="I216" i="22"/>
  <c r="G216" i="22"/>
  <c r="F216" i="22"/>
  <c r="E216" i="22"/>
  <c r="AH215" i="22"/>
  <c r="AE215" i="22"/>
  <c r="AD215" i="22"/>
  <c r="AC215" i="22"/>
  <c r="AA215" i="22"/>
  <c r="Z215" i="22"/>
  <c r="Y215" i="22"/>
  <c r="W215" i="22"/>
  <c r="V215" i="22"/>
  <c r="U215" i="22"/>
  <c r="S215" i="22"/>
  <c r="R215" i="22"/>
  <c r="Q215" i="22"/>
  <c r="O215" i="22"/>
  <c r="N215" i="22"/>
  <c r="M215" i="22"/>
  <c r="K215" i="22"/>
  <c r="J215" i="22"/>
  <c r="I215" i="22"/>
  <c r="G215" i="22"/>
  <c r="F215" i="22"/>
  <c r="E215" i="22"/>
  <c r="AH214" i="22"/>
  <c r="AE214" i="22"/>
  <c r="AD214" i="22"/>
  <c r="AC214" i="22"/>
  <c r="AA214" i="22"/>
  <c r="Z214" i="22"/>
  <c r="Y214" i="22"/>
  <c r="W214" i="22"/>
  <c r="V214" i="22"/>
  <c r="U214" i="22"/>
  <c r="S214" i="22"/>
  <c r="R214" i="22"/>
  <c r="Q214" i="22"/>
  <c r="O214" i="22"/>
  <c r="N214" i="22"/>
  <c r="M214" i="22"/>
  <c r="K214" i="22"/>
  <c r="J214" i="22"/>
  <c r="I214" i="22"/>
  <c r="G214" i="22"/>
  <c r="F214" i="22"/>
  <c r="E214" i="22"/>
  <c r="AH213" i="22"/>
  <c r="AE213" i="22"/>
  <c r="AD213" i="22"/>
  <c r="AC213" i="22"/>
  <c r="AA213" i="22"/>
  <c r="Z213" i="22"/>
  <c r="Y213" i="22"/>
  <c r="W213" i="22"/>
  <c r="V213" i="22"/>
  <c r="U213" i="22"/>
  <c r="S213" i="22"/>
  <c r="R213" i="22"/>
  <c r="Q213" i="22"/>
  <c r="O213" i="22"/>
  <c r="N213" i="22"/>
  <c r="M213" i="22"/>
  <c r="K213" i="22"/>
  <c r="J213" i="22"/>
  <c r="I213" i="22"/>
  <c r="G213" i="22"/>
  <c r="F213" i="22"/>
  <c r="E213" i="22"/>
  <c r="AH212" i="22"/>
  <c r="AE212" i="22"/>
  <c r="AD212" i="22"/>
  <c r="AC212" i="22"/>
  <c r="AA212" i="22"/>
  <c r="Z212" i="22"/>
  <c r="Y212" i="22"/>
  <c r="W212" i="22"/>
  <c r="V212" i="22"/>
  <c r="U212" i="22"/>
  <c r="S212" i="22"/>
  <c r="R212" i="22"/>
  <c r="Q212" i="22"/>
  <c r="O212" i="22"/>
  <c r="N212" i="22"/>
  <c r="M212" i="22"/>
  <c r="K212" i="22"/>
  <c r="J212" i="22"/>
  <c r="I212" i="22"/>
  <c r="G212" i="22"/>
  <c r="F212" i="22"/>
  <c r="E212" i="22"/>
  <c r="AH211" i="22"/>
  <c r="AE211" i="22"/>
  <c r="AD211" i="22"/>
  <c r="AC211" i="22"/>
  <c r="AA211" i="22"/>
  <c r="Z211" i="22"/>
  <c r="Y211" i="22"/>
  <c r="W211" i="22"/>
  <c r="V211" i="22"/>
  <c r="U211" i="22"/>
  <c r="S211" i="22"/>
  <c r="R211" i="22"/>
  <c r="Q211" i="22"/>
  <c r="O211" i="22"/>
  <c r="N211" i="22"/>
  <c r="M211" i="22"/>
  <c r="K211" i="22"/>
  <c r="J211" i="22"/>
  <c r="I211" i="22"/>
  <c r="G211" i="22"/>
  <c r="F211" i="22"/>
  <c r="E211" i="22"/>
  <c r="AH210" i="22"/>
  <c r="AE210" i="22"/>
  <c r="AD210" i="22"/>
  <c r="AC210" i="22"/>
  <c r="AA210" i="22"/>
  <c r="Z210" i="22"/>
  <c r="Y210" i="22"/>
  <c r="W210" i="22"/>
  <c r="V210" i="22"/>
  <c r="U210" i="22"/>
  <c r="S210" i="22"/>
  <c r="R210" i="22"/>
  <c r="Q210" i="22"/>
  <c r="O210" i="22"/>
  <c r="N210" i="22"/>
  <c r="M210" i="22"/>
  <c r="K210" i="22"/>
  <c r="J210" i="22"/>
  <c r="I210" i="22"/>
  <c r="G210" i="22"/>
  <c r="F210" i="22"/>
  <c r="E210" i="22"/>
  <c r="AH209" i="22"/>
  <c r="AE209" i="22"/>
  <c r="AD209" i="22"/>
  <c r="AC209" i="22"/>
  <c r="AA209" i="22"/>
  <c r="Z209" i="22"/>
  <c r="Y209" i="22"/>
  <c r="W209" i="22"/>
  <c r="V209" i="22"/>
  <c r="U209" i="22"/>
  <c r="S209" i="22"/>
  <c r="R209" i="22"/>
  <c r="Q209" i="22"/>
  <c r="O209" i="22"/>
  <c r="N209" i="22"/>
  <c r="M209" i="22"/>
  <c r="K209" i="22"/>
  <c r="J209" i="22"/>
  <c r="I209" i="22"/>
  <c r="G209" i="22"/>
  <c r="F209" i="22"/>
  <c r="E209" i="22"/>
  <c r="AH208" i="22"/>
  <c r="AE208" i="22"/>
  <c r="AD208" i="22"/>
  <c r="AC208" i="22"/>
  <c r="AA208" i="22"/>
  <c r="Z208" i="22"/>
  <c r="Y208" i="22"/>
  <c r="W208" i="22"/>
  <c r="V208" i="22"/>
  <c r="U208" i="22"/>
  <c r="S208" i="22"/>
  <c r="R208" i="22"/>
  <c r="Q208" i="22"/>
  <c r="O208" i="22"/>
  <c r="N208" i="22"/>
  <c r="M208" i="22"/>
  <c r="K208" i="22"/>
  <c r="J208" i="22"/>
  <c r="I208" i="22"/>
  <c r="G208" i="22"/>
  <c r="F208" i="22"/>
  <c r="E208" i="22"/>
  <c r="AH207" i="22"/>
  <c r="AE207" i="22"/>
  <c r="AD207" i="22"/>
  <c r="AC207" i="22"/>
  <c r="AA207" i="22"/>
  <c r="Z207" i="22"/>
  <c r="Y207" i="22"/>
  <c r="W207" i="22"/>
  <c r="V207" i="22"/>
  <c r="U207" i="22"/>
  <c r="S207" i="22"/>
  <c r="R207" i="22"/>
  <c r="Q207" i="22"/>
  <c r="O207" i="22"/>
  <c r="N207" i="22"/>
  <c r="M207" i="22"/>
  <c r="K207" i="22"/>
  <c r="J207" i="22"/>
  <c r="I207" i="22"/>
  <c r="G207" i="22"/>
  <c r="F207" i="22"/>
  <c r="E207" i="22"/>
  <c r="AH206" i="22"/>
  <c r="AE206" i="22"/>
  <c r="AD206" i="22"/>
  <c r="AC206" i="22"/>
  <c r="AA206" i="22"/>
  <c r="Z206" i="22"/>
  <c r="Y206" i="22"/>
  <c r="W206" i="22"/>
  <c r="V206" i="22"/>
  <c r="U206" i="22"/>
  <c r="S206" i="22"/>
  <c r="R206" i="22"/>
  <c r="Q206" i="22"/>
  <c r="O206" i="22"/>
  <c r="N206" i="22"/>
  <c r="M206" i="22"/>
  <c r="K206" i="22"/>
  <c r="J206" i="22"/>
  <c r="I206" i="22"/>
  <c r="G206" i="22"/>
  <c r="F206" i="22"/>
  <c r="E206" i="22"/>
  <c r="AH205" i="22"/>
  <c r="AE205" i="22"/>
  <c r="AD205" i="22"/>
  <c r="AC205" i="22"/>
  <c r="AA205" i="22"/>
  <c r="Z205" i="22"/>
  <c r="Y205" i="22"/>
  <c r="W205" i="22"/>
  <c r="V205" i="22"/>
  <c r="U205" i="22"/>
  <c r="S205" i="22"/>
  <c r="R205" i="22"/>
  <c r="Q205" i="22"/>
  <c r="O205" i="22"/>
  <c r="N205" i="22"/>
  <c r="M205" i="22"/>
  <c r="K205" i="22"/>
  <c r="J205" i="22"/>
  <c r="I205" i="22"/>
  <c r="G205" i="22"/>
  <c r="F205" i="22"/>
  <c r="E205" i="22"/>
  <c r="AH204" i="22"/>
  <c r="AE204" i="22"/>
  <c r="AD204" i="22"/>
  <c r="AC204" i="22"/>
  <c r="AA204" i="22"/>
  <c r="Z204" i="22"/>
  <c r="Y204" i="22"/>
  <c r="W204" i="22"/>
  <c r="V204" i="22"/>
  <c r="U204" i="22"/>
  <c r="S204" i="22"/>
  <c r="R204" i="22"/>
  <c r="Q204" i="22"/>
  <c r="O204" i="22"/>
  <c r="N204" i="22"/>
  <c r="M204" i="22"/>
  <c r="K204" i="22"/>
  <c r="J204" i="22"/>
  <c r="I204" i="22"/>
  <c r="G204" i="22"/>
  <c r="F204" i="22"/>
  <c r="E204" i="22"/>
  <c r="AH203" i="22"/>
  <c r="AE203" i="22"/>
  <c r="AD203" i="22"/>
  <c r="AC203" i="22"/>
  <c r="AA203" i="22"/>
  <c r="Z203" i="22"/>
  <c r="Y203" i="22"/>
  <c r="W203" i="22"/>
  <c r="V203" i="22"/>
  <c r="U203" i="22"/>
  <c r="S203" i="22"/>
  <c r="R203" i="22"/>
  <c r="Q203" i="22"/>
  <c r="O203" i="22"/>
  <c r="N203" i="22"/>
  <c r="M203" i="22"/>
  <c r="K203" i="22"/>
  <c r="J203" i="22"/>
  <c r="I203" i="22"/>
  <c r="G203" i="22"/>
  <c r="F203" i="22"/>
  <c r="E203" i="22"/>
  <c r="AH202" i="22"/>
  <c r="AE202" i="22"/>
  <c r="AD202" i="22"/>
  <c r="AC202" i="22"/>
  <c r="AA202" i="22"/>
  <c r="Z202" i="22"/>
  <c r="Y202" i="22"/>
  <c r="W202" i="22"/>
  <c r="V202" i="22"/>
  <c r="U202" i="22"/>
  <c r="S202" i="22"/>
  <c r="R202" i="22"/>
  <c r="Q202" i="22"/>
  <c r="O202" i="22"/>
  <c r="N202" i="22"/>
  <c r="M202" i="22"/>
  <c r="K202" i="22"/>
  <c r="J202" i="22"/>
  <c r="I202" i="22"/>
  <c r="G202" i="22"/>
  <c r="F202" i="22"/>
  <c r="E202" i="22"/>
  <c r="AH201" i="22"/>
  <c r="AE201" i="22"/>
  <c r="AD201" i="22"/>
  <c r="AC201" i="22"/>
  <c r="AA201" i="22"/>
  <c r="Z201" i="22"/>
  <c r="Y201" i="22"/>
  <c r="W201" i="22"/>
  <c r="V201" i="22"/>
  <c r="U201" i="22"/>
  <c r="S201" i="22"/>
  <c r="R201" i="22"/>
  <c r="Q201" i="22"/>
  <c r="O201" i="22"/>
  <c r="N201" i="22"/>
  <c r="M201" i="22"/>
  <c r="K201" i="22"/>
  <c r="J201" i="22"/>
  <c r="I201" i="22"/>
  <c r="G201" i="22"/>
  <c r="F201" i="22"/>
  <c r="E201" i="22"/>
  <c r="AH200" i="22"/>
  <c r="AE200" i="22"/>
  <c r="AD200" i="22"/>
  <c r="AC200" i="22"/>
  <c r="AA200" i="22"/>
  <c r="Z200" i="22"/>
  <c r="Y200" i="22"/>
  <c r="W200" i="22"/>
  <c r="V200" i="22"/>
  <c r="U200" i="22"/>
  <c r="S200" i="22"/>
  <c r="R200" i="22"/>
  <c r="Q200" i="22"/>
  <c r="O200" i="22"/>
  <c r="N200" i="22"/>
  <c r="M200" i="22"/>
  <c r="K200" i="22"/>
  <c r="J200" i="22"/>
  <c r="I200" i="22"/>
  <c r="G200" i="22"/>
  <c r="F200" i="22"/>
  <c r="E200" i="22"/>
  <c r="AH199" i="22"/>
  <c r="AE199" i="22"/>
  <c r="AD199" i="22"/>
  <c r="AC199" i="22"/>
  <c r="AA199" i="22"/>
  <c r="Z199" i="22"/>
  <c r="Y199" i="22"/>
  <c r="W199" i="22"/>
  <c r="V199" i="22"/>
  <c r="U199" i="22"/>
  <c r="S199" i="22"/>
  <c r="R199" i="22"/>
  <c r="Q199" i="22"/>
  <c r="O199" i="22"/>
  <c r="N199" i="22"/>
  <c r="M199" i="22"/>
  <c r="K199" i="22"/>
  <c r="J199" i="22"/>
  <c r="I199" i="22"/>
  <c r="G199" i="22"/>
  <c r="F199" i="22"/>
  <c r="E199" i="22"/>
  <c r="AH198" i="22"/>
  <c r="AE198" i="22"/>
  <c r="AD198" i="22"/>
  <c r="AC198" i="22"/>
  <c r="AA198" i="22"/>
  <c r="Z198" i="22"/>
  <c r="Y198" i="22"/>
  <c r="W198" i="22"/>
  <c r="V198" i="22"/>
  <c r="U198" i="22"/>
  <c r="S198" i="22"/>
  <c r="R198" i="22"/>
  <c r="Q198" i="22"/>
  <c r="O198" i="22"/>
  <c r="N198" i="22"/>
  <c r="M198" i="22"/>
  <c r="K198" i="22"/>
  <c r="J198" i="22"/>
  <c r="I198" i="22"/>
  <c r="G198" i="22"/>
  <c r="F198" i="22"/>
  <c r="E198" i="22"/>
  <c r="AH197" i="22"/>
  <c r="AE197" i="22"/>
  <c r="AD197" i="22"/>
  <c r="AC197" i="22"/>
  <c r="AA197" i="22"/>
  <c r="Z197" i="22"/>
  <c r="Y197" i="22"/>
  <c r="W197" i="22"/>
  <c r="V197" i="22"/>
  <c r="U197" i="22"/>
  <c r="S197" i="22"/>
  <c r="R197" i="22"/>
  <c r="Q197" i="22"/>
  <c r="O197" i="22"/>
  <c r="N197" i="22"/>
  <c r="M197" i="22"/>
  <c r="K197" i="22"/>
  <c r="J197" i="22"/>
  <c r="I197" i="22"/>
  <c r="G197" i="22"/>
  <c r="F197" i="22"/>
  <c r="E197" i="22"/>
  <c r="AH196" i="22"/>
  <c r="AE196" i="22"/>
  <c r="AD196" i="22"/>
  <c r="AC196" i="22"/>
  <c r="AA196" i="22"/>
  <c r="Z196" i="22"/>
  <c r="Y196" i="22"/>
  <c r="W196" i="22"/>
  <c r="V196" i="22"/>
  <c r="U196" i="22"/>
  <c r="S196" i="22"/>
  <c r="R196" i="22"/>
  <c r="Q196" i="22"/>
  <c r="O196" i="22"/>
  <c r="N196" i="22"/>
  <c r="M196" i="22"/>
  <c r="K196" i="22"/>
  <c r="J196" i="22"/>
  <c r="I196" i="22"/>
  <c r="G196" i="22"/>
  <c r="F196" i="22"/>
  <c r="E196" i="22"/>
  <c r="AH195" i="22"/>
  <c r="AE195" i="22"/>
  <c r="AD195" i="22"/>
  <c r="AC195" i="22"/>
  <c r="AA195" i="22"/>
  <c r="Z195" i="22"/>
  <c r="Y195" i="22"/>
  <c r="W195" i="22"/>
  <c r="V195" i="22"/>
  <c r="U195" i="22"/>
  <c r="S195" i="22"/>
  <c r="R195" i="22"/>
  <c r="Q195" i="22"/>
  <c r="O195" i="22"/>
  <c r="N195" i="22"/>
  <c r="M195" i="22"/>
  <c r="K195" i="22"/>
  <c r="J195" i="22"/>
  <c r="I195" i="22"/>
  <c r="G195" i="22"/>
  <c r="F195" i="22"/>
  <c r="E195" i="22"/>
  <c r="AH194" i="22"/>
  <c r="AE194" i="22"/>
  <c r="AD194" i="22"/>
  <c r="AC194" i="22"/>
  <c r="AA194" i="22"/>
  <c r="Z194" i="22"/>
  <c r="Y194" i="22"/>
  <c r="W194" i="22"/>
  <c r="V194" i="22"/>
  <c r="U194" i="22"/>
  <c r="S194" i="22"/>
  <c r="R194" i="22"/>
  <c r="Q194" i="22"/>
  <c r="O194" i="22"/>
  <c r="N194" i="22"/>
  <c r="M194" i="22"/>
  <c r="K194" i="22"/>
  <c r="J194" i="22"/>
  <c r="I194" i="22"/>
  <c r="G194" i="22"/>
  <c r="F194" i="22"/>
  <c r="E194" i="22"/>
  <c r="AH193" i="22"/>
  <c r="AE193" i="22"/>
  <c r="AD193" i="22"/>
  <c r="AC193" i="22"/>
  <c r="AA193" i="22"/>
  <c r="Z193" i="22"/>
  <c r="Y193" i="22"/>
  <c r="W193" i="22"/>
  <c r="V193" i="22"/>
  <c r="U193" i="22"/>
  <c r="S193" i="22"/>
  <c r="R193" i="22"/>
  <c r="Q193" i="22"/>
  <c r="O193" i="22"/>
  <c r="N193" i="22"/>
  <c r="M193" i="22"/>
  <c r="K193" i="22"/>
  <c r="J193" i="22"/>
  <c r="I193" i="22"/>
  <c r="G193" i="22"/>
  <c r="F193" i="22"/>
  <c r="E193" i="22"/>
  <c r="AH192" i="22"/>
  <c r="AE192" i="22"/>
  <c r="AD192" i="22"/>
  <c r="AC192" i="22"/>
  <c r="AA192" i="22"/>
  <c r="Z192" i="22"/>
  <c r="Y192" i="22"/>
  <c r="W192" i="22"/>
  <c r="V192" i="22"/>
  <c r="U192" i="22"/>
  <c r="S192" i="22"/>
  <c r="R192" i="22"/>
  <c r="Q192" i="22"/>
  <c r="O192" i="22"/>
  <c r="N192" i="22"/>
  <c r="M192" i="22"/>
  <c r="K192" i="22"/>
  <c r="J192" i="22"/>
  <c r="I192" i="22"/>
  <c r="G192" i="22"/>
  <c r="F192" i="22"/>
  <c r="E192" i="22"/>
  <c r="AH191" i="22"/>
  <c r="AE191" i="22"/>
  <c r="AD191" i="22"/>
  <c r="AC191" i="22"/>
  <c r="AA191" i="22"/>
  <c r="Z191" i="22"/>
  <c r="Y191" i="22"/>
  <c r="W191" i="22"/>
  <c r="V191" i="22"/>
  <c r="U191" i="22"/>
  <c r="S191" i="22"/>
  <c r="R191" i="22"/>
  <c r="Q191" i="22"/>
  <c r="O191" i="22"/>
  <c r="N191" i="22"/>
  <c r="M191" i="22"/>
  <c r="K191" i="22"/>
  <c r="J191" i="22"/>
  <c r="I191" i="22"/>
  <c r="G191" i="22"/>
  <c r="F191" i="22"/>
  <c r="E191" i="22"/>
  <c r="AH190" i="22"/>
  <c r="AE190" i="22"/>
  <c r="AD190" i="22"/>
  <c r="AC190" i="22"/>
  <c r="AA190" i="22"/>
  <c r="Z190" i="22"/>
  <c r="Y190" i="22"/>
  <c r="W190" i="22"/>
  <c r="V190" i="22"/>
  <c r="U190" i="22"/>
  <c r="S190" i="22"/>
  <c r="R190" i="22"/>
  <c r="Q190" i="22"/>
  <c r="O190" i="22"/>
  <c r="N190" i="22"/>
  <c r="M190" i="22"/>
  <c r="K190" i="22"/>
  <c r="J190" i="22"/>
  <c r="I190" i="22"/>
  <c r="G190" i="22"/>
  <c r="F190" i="22"/>
  <c r="E190" i="22"/>
  <c r="AH189" i="22"/>
  <c r="AE189" i="22"/>
  <c r="AD189" i="22"/>
  <c r="AC189" i="22"/>
  <c r="AA189" i="22"/>
  <c r="Z189" i="22"/>
  <c r="Y189" i="22"/>
  <c r="W189" i="22"/>
  <c r="V189" i="22"/>
  <c r="U189" i="22"/>
  <c r="S189" i="22"/>
  <c r="R189" i="22"/>
  <c r="Q189" i="22"/>
  <c r="O189" i="22"/>
  <c r="N189" i="22"/>
  <c r="M189" i="22"/>
  <c r="K189" i="22"/>
  <c r="J189" i="22"/>
  <c r="I189" i="22"/>
  <c r="G189" i="22"/>
  <c r="F189" i="22"/>
  <c r="E189" i="22"/>
  <c r="AH188" i="22"/>
  <c r="AE188" i="22"/>
  <c r="AD188" i="22"/>
  <c r="AC188" i="22"/>
  <c r="AA188" i="22"/>
  <c r="Z188" i="22"/>
  <c r="Y188" i="22"/>
  <c r="W188" i="22"/>
  <c r="V188" i="22"/>
  <c r="U188" i="22"/>
  <c r="S188" i="22"/>
  <c r="R188" i="22"/>
  <c r="Q188" i="22"/>
  <c r="O188" i="22"/>
  <c r="N188" i="22"/>
  <c r="M188" i="22"/>
  <c r="K188" i="22"/>
  <c r="J188" i="22"/>
  <c r="I188" i="22"/>
  <c r="G188" i="22"/>
  <c r="F188" i="22"/>
  <c r="E188" i="22"/>
  <c r="AH187" i="22"/>
  <c r="AE187" i="22"/>
  <c r="AD187" i="22"/>
  <c r="AC187" i="22"/>
  <c r="AA187" i="22"/>
  <c r="Z187" i="22"/>
  <c r="Y187" i="22"/>
  <c r="W187" i="22"/>
  <c r="V187" i="22"/>
  <c r="U187" i="22"/>
  <c r="S187" i="22"/>
  <c r="R187" i="22"/>
  <c r="Q187" i="22"/>
  <c r="O187" i="22"/>
  <c r="N187" i="22"/>
  <c r="M187" i="22"/>
  <c r="K187" i="22"/>
  <c r="J187" i="22"/>
  <c r="I187" i="22"/>
  <c r="G187" i="22"/>
  <c r="F187" i="22"/>
  <c r="E187" i="22"/>
  <c r="AH186" i="22"/>
  <c r="AE186" i="22"/>
  <c r="AD186" i="22"/>
  <c r="AC186" i="22"/>
  <c r="AA186" i="22"/>
  <c r="Z186" i="22"/>
  <c r="Y186" i="22"/>
  <c r="W186" i="22"/>
  <c r="V186" i="22"/>
  <c r="U186" i="22"/>
  <c r="S186" i="22"/>
  <c r="R186" i="22"/>
  <c r="Q186" i="22"/>
  <c r="O186" i="22"/>
  <c r="N186" i="22"/>
  <c r="M186" i="22"/>
  <c r="K186" i="22"/>
  <c r="J186" i="22"/>
  <c r="I186" i="22"/>
  <c r="G186" i="22"/>
  <c r="F186" i="22"/>
  <c r="E186" i="22"/>
  <c r="AH185" i="22"/>
  <c r="AE185" i="22"/>
  <c r="AD185" i="22"/>
  <c r="AC185" i="22"/>
  <c r="AA185" i="22"/>
  <c r="Z185" i="22"/>
  <c r="Y185" i="22"/>
  <c r="W185" i="22"/>
  <c r="V185" i="22"/>
  <c r="U185" i="22"/>
  <c r="S185" i="22"/>
  <c r="R185" i="22"/>
  <c r="Q185" i="22"/>
  <c r="O185" i="22"/>
  <c r="N185" i="22"/>
  <c r="M185" i="22"/>
  <c r="K185" i="22"/>
  <c r="J185" i="22"/>
  <c r="I185" i="22"/>
  <c r="G185" i="22"/>
  <c r="F185" i="22"/>
  <c r="E185" i="22"/>
  <c r="AH184" i="22"/>
  <c r="AE184" i="22"/>
  <c r="AD184" i="22"/>
  <c r="AC184" i="22"/>
  <c r="AA184" i="22"/>
  <c r="Z184" i="22"/>
  <c r="Y184" i="22"/>
  <c r="W184" i="22"/>
  <c r="V184" i="22"/>
  <c r="U184" i="22"/>
  <c r="S184" i="22"/>
  <c r="R184" i="22"/>
  <c r="Q184" i="22"/>
  <c r="O184" i="22"/>
  <c r="N184" i="22"/>
  <c r="M184" i="22"/>
  <c r="K184" i="22"/>
  <c r="J184" i="22"/>
  <c r="I184" i="22"/>
  <c r="G184" i="22"/>
  <c r="F184" i="22"/>
  <c r="E184" i="22"/>
  <c r="AH183" i="22"/>
  <c r="AE183" i="22"/>
  <c r="AD183" i="22"/>
  <c r="AC183" i="22"/>
  <c r="AA183" i="22"/>
  <c r="Z183" i="22"/>
  <c r="Y183" i="22"/>
  <c r="W183" i="22"/>
  <c r="V183" i="22"/>
  <c r="U183" i="22"/>
  <c r="S183" i="22"/>
  <c r="R183" i="22"/>
  <c r="Q183" i="22"/>
  <c r="O183" i="22"/>
  <c r="N183" i="22"/>
  <c r="M183" i="22"/>
  <c r="K183" i="22"/>
  <c r="J183" i="22"/>
  <c r="I183" i="22"/>
  <c r="G183" i="22"/>
  <c r="F183" i="22"/>
  <c r="E183" i="22"/>
  <c r="AH182" i="22"/>
  <c r="AE182" i="22"/>
  <c r="AD182" i="22"/>
  <c r="AC182" i="22"/>
  <c r="AA182" i="22"/>
  <c r="Z182" i="22"/>
  <c r="Y182" i="22"/>
  <c r="W182" i="22"/>
  <c r="V182" i="22"/>
  <c r="U182" i="22"/>
  <c r="S182" i="22"/>
  <c r="R182" i="22"/>
  <c r="Q182" i="22"/>
  <c r="O182" i="22"/>
  <c r="N182" i="22"/>
  <c r="M182" i="22"/>
  <c r="K182" i="22"/>
  <c r="J182" i="22"/>
  <c r="I182" i="22"/>
  <c r="G182" i="22"/>
  <c r="F182" i="22"/>
  <c r="E182" i="22"/>
  <c r="AH181" i="22"/>
  <c r="AE181" i="22"/>
  <c r="AD181" i="22"/>
  <c r="AC181" i="22"/>
  <c r="AA181" i="22"/>
  <c r="Z181" i="22"/>
  <c r="Y181" i="22"/>
  <c r="W181" i="22"/>
  <c r="V181" i="22"/>
  <c r="U181" i="22"/>
  <c r="S181" i="22"/>
  <c r="R181" i="22"/>
  <c r="Q181" i="22"/>
  <c r="O181" i="22"/>
  <c r="N181" i="22"/>
  <c r="M181" i="22"/>
  <c r="K181" i="22"/>
  <c r="J181" i="22"/>
  <c r="I181" i="22"/>
  <c r="G181" i="22"/>
  <c r="F181" i="22"/>
  <c r="E181" i="22"/>
  <c r="AD180" i="22"/>
  <c r="AC180" i="22"/>
  <c r="Z180" i="22"/>
  <c r="Y180" i="22"/>
  <c r="V180" i="22"/>
  <c r="U180" i="22"/>
  <c r="R180" i="22"/>
  <c r="Q180" i="22"/>
  <c r="N180" i="22"/>
  <c r="M180" i="22"/>
  <c r="J180" i="22"/>
  <c r="I180" i="22"/>
  <c r="F180" i="22"/>
  <c r="E180" i="22"/>
  <c r="AD179" i="22"/>
  <c r="AC179" i="22"/>
  <c r="Z179" i="22"/>
  <c r="Y179" i="22"/>
  <c r="V179" i="22"/>
  <c r="U179" i="22"/>
  <c r="R179" i="22"/>
  <c r="Q179" i="22"/>
  <c r="N179" i="22"/>
  <c r="M179" i="22"/>
  <c r="J179" i="22"/>
  <c r="I179" i="22"/>
  <c r="F179" i="22"/>
  <c r="E179" i="22"/>
  <c r="AD178" i="22"/>
  <c r="AC178" i="22"/>
  <c r="Z178" i="22"/>
  <c r="Y178" i="22"/>
  <c r="V178" i="22"/>
  <c r="U178" i="22"/>
  <c r="R178" i="22"/>
  <c r="Q178" i="22"/>
  <c r="N178" i="22"/>
  <c r="M178" i="22"/>
  <c r="J178" i="22"/>
  <c r="I178" i="22"/>
  <c r="F178" i="22"/>
  <c r="E178" i="22"/>
  <c r="AH171" i="22"/>
  <c r="AE171" i="22"/>
  <c r="AD171" i="22"/>
  <c r="AC171" i="22"/>
  <c r="AA171" i="22"/>
  <c r="Z171" i="22"/>
  <c r="Y171" i="22"/>
  <c r="W171" i="22"/>
  <c r="V171" i="22"/>
  <c r="U171" i="22"/>
  <c r="S171" i="22"/>
  <c r="R171" i="22"/>
  <c r="Q171" i="22"/>
  <c r="O171" i="22"/>
  <c r="N171" i="22"/>
  <c r="M171" i="22"/>
  <c r="K171" i="22"/>
  <c r="J171" i="22"/>
  <c r="I171" i="22"/>
  <c r="G171" i="22"/>
  <c r="F171" i="22"/>
  <c r="E171" i="22"/>
  <c r="AH170" i="22"/>
  <c r="AE170" i="22"/>
  <c r="AD170" i="22"/>
  <c r="AC170" i="22"/>
  <c r="AA170" i="22"/>
  <c r="Z170" i="22"/>
  <c r="Y170" i="22"/>
  <c r="W170" i="22"/>
  <c r="V170" i="22"/>
  <c r="U170" i="22"/>
  <c r="S170" i="22"/>
  <c r="R170" i="22"/>
  <c r="Q170" i="22"/>
  <c r="O170" i="22"/>
  <c r="N170" i="22"/>
  <c r="M170" i="22"/>
  <c r="K170" i="22"/>
  <c r="J170" i="22"/>
  <c r="I170" i="22"/>
  <c r="G170" i="22"/>
  <c r="F170" i="22"/>
  <c r="E170" i="22"/>
  <c r="AH169" i="22"/>
  <c r="AI173" i="22" s="1"/>
  <c r="AE169" i="22"/>
  <c r="AD169" i="22"/>
  <c r="AC169" i="22"/>
  <c r="AA169" i="22"/>
  <c r="Z169" i="22"/>
  <c r="Y169" i="22"/>
  <c r="W169" i="22"/>
  <c r="V169" i="22"/>
  <c r="U169" i="22"/>
  <c r="S169" i="22"/>
  <c r="R169" i="22"/>
  <c r="Q169" i="22"/>
  <c r="O169" i="22"/>
  <c r="N169" i="22"/>
  <c r="M169" i="22"/>
  <c r="K169" i="22"/>
  <c r="J169" i="22"/>
  <c r="I169" i="22"/>
  <c r="G169" i="22"/>
  <c r="F169" i="22"/>
  <c r="E169" i="22"/>
  <c r="AH168" i="22"/>
  <c r="AI172" i="22" s="1"/>
  <c r="AE168" i="22"/>
  <c r="AD168" i="22"/>
  <c r="AC168" i="22"/>
  <c r="AA168" i="22"/>
  <c r="Z168" i="22"/>
  <c r="Y168" i="22"/>
  <c r="W168" i="22"/>
  <c r="V168" i="22"/>
  <c r="U168" i="22"/>
  <c r="S168" i="22"/>
  <c r="R168" i="22"/>
  <c r="Q168" i="22"/>
  <c r="O168" i="22"/>
  <c r="N168" i="22"/>
  <c r="M168" i="22"/>
  <c r="K168" i="22"/>
  <c r="J168" i="22"/>
  <c r="I168" i="22"/>
  <c r="G168" i="22"/>
  <c r="F168" i="22"/>
  <c r="E168" i="22"/>
  <c r="AH167" i="22"/>
  <c r="AE167" i="22"/>
  <c r="AD167" i="22"/>
  <c r="AC167" i="22"/>
  <c r="AA167" i="22"/>
  <c r="Z167" i="22"/>
  <c r="Y167" i="22"/>
  <c r="W167" i="22"/>
  <c r="V167" i="22"/>
  <c r="U167" i="22"/>
  <c r="S167" i="22"/>
  <c r="R167" i="22"/>
  <c r="Q167" i="22"/>
  <c r="O167" i="22"/>
  <c r="N167" i="22"/>
  <c r="M167" i="22"/>
  <c r="K167" i="22"/>
  <c r="J167" i="22"/>
  <c r="I167" i="22"/>
  <c r="G167" i="22"/>
  <c r="F167" i="22"/>
  <c r="E167" i="22"/>
  <c r="AH166" i="22"/>
  <c r="AE166" i="22"/>
  <c r="AD166" i="22"/>
  <c r="AC166" i="22"/>
  <c r="AA166" i="22"/>
  <c r="Z166" i="22"/>
  <c r="Y166" i="22"/>
  <c r="W166" i="22"/>
  <c r="V166" i="22"/>
  <c r="U166" i="22"/>
  <c r="S166" i="22"/>
  <c r="R166" i="22"/>
  <c r="Q166" i="22"/>
  <c r="O166" i="22"/>
  <c r="N166" i="22"/>
  <c r="M166" i="22"/>
  <c r="K166" i="22"/>
  <c r="J166" i="22"/>
  <c r="I166" i="22"/>
  <c r="G166" i="22"/>
  <c r="F166" i="22"/>
  <c r="E166" i="22"/>
  <c r="AH165" i="22"/>
  <c r="AE165" i="22"/>
  <c r="AD165" i="22"/>
  <c r="AC165" i="22"/>
  <c r="AA165" i="22"/>
  <c r="Z165" i="22"/>
  <c r="Y165" i="22"/>
  <c r="W165" i="22"/>
  <c r="V165" i="22"/>
  <c r="U165" i="22"/>
  <c r="S165" i="22"/>
  <c r="R165" i="22"/>
  <c r="Q165" i="22"/>
  <c r="O165" i="22"/>
  <c r="N165" i="22"/>
  <c r="M165" i="22"/>
  <c r="K165" i="22"/>
  <c r="J165" i="22"/>
  <c r="I165" i="22"/>
  <c r="G165" i="22"/>
  <c r="F165" i="22"/>
  <c r="E165" i="22"/>
  <c r="AH164" i="22"/>
  <c r="AE164" i="22"/>
  <c r="AD164" i="22"/>
  <c r="AC164" i="22"/>
  <c r="AA164" i="22"/>
  <c r="Z164" i="22"/>
  <c r="Y164" i="22"/>
  <c r="W164" i="22"/>
  <c r="V164" i="22"/>
  <c r="U164" i="22"/>
  <c r="S164" i="22"/>
  <c r="R164" i="22"/>
  <c r="Q164" i="22"/>
  <c r="O164" i="22"/>
  <c r="N164" i="22"/>
  <c r="M164" i="22"/>
  <c r="K164" i="22"/>
  <c r="J164" i="22"/>
  <c r="I164" i="22"/>
  <c r="G164" i="22"/>
  <c r="F164" i="22"/>
  <c r="E164" i="22"/>
  <c r="AH163" i="22"/>
  <c r="AE163" i="22"/>
  <c r="AD163" i="22"/>
  <c r="AC163" i="22"/>
  <c r="AA163" i="22"/>
  <c r="Z163" i="22"/>
  <c r="Y163" i="22"/>
  <c r="W163" i="22"/>
  <c r="V163" i="22"/>
  <c r="U163" i="22"/>
  <c r="S163" i="22"/>
  <c r="R163" i="22"/>
  <c r="Q163" i="22"/>
  <c r="O163" i="22"/>
  <c r="N163" i="22"/>
  <c r="M163" i="22"/>
  <c r="K163" i="22"/>
  <c r="J163" i="22"/>
  <c r="I163" i="22"/>
  <c r="G163" i="22"/>
  <c r="F163" i="22"/>
  <c r="E163" i="22"/>
  <c r="AH162" i="22"/>
  <c r="AE162" i="22"/>
  <c r="AD162" i="22"/>
  <c r="AC162" i="22"/>
  <c r="AA162" i="22"/>
  <c r="Z162" i="22"/>
  <c r="Y162" i="22"/>
  <c r="W162" i="22"/>
  <c r="V162" i="22"/>
  <c r="U162" i="22"/>
  <c r="S162" i="22"/>
  <c r="R162" i="22"/>
  <c r="Q162" i="22"/>
  <c r="O162" i="22"/>
  <c r="N162" i="22"/>
  <c r="M162" i="22"/>
  <c r="K162" i="22"/>
  <c r="J162" i="22"/>
  <c r="I162" i="22"/>
  <c r="G162" i="22"/>
  <c r="F162" i="22"/>
  <c r="E162" i="22"/>
  <c r="AH161" i="22"/>
  <c r="AE161" i="22"/>
  <c r="AD161" i="22"/>
  <c r="AC161" i="22"/>
  <c r="AA161" i="22"/>
  <c r="Z161" i="22"/>
  <c r="Y161" i="22"/>
  <c r="W161" i="22"/>
  <c r="V161" i="22"/>
  <c r="U161" i="22"/>
  <c r="S161" i="22"/>
  <c r="R161" i="22"/>
  <c r="Q161" i="22"/>
  <c r="O161" i="22"/>
  <c r="N161" i="22"/>
  <c r="M161" i="22"/>
  <c r="K161" i="22"/>
  <c r="J161" i="22"/>
  <c r="I161" i="22"/>
  <c r="G161" i="22"/>
  <c r="F161" i="22"/>
  <c r="E161" i="22"/>
  <c r="AH160" i="22"/>
  <c r="AE160" i="22"/>
  <c r="AD160" i="22"/>
  <c r="AC160" i="22"/>
  <c r="AA160" i="22"/>
  <c r="Z160" i="22"/>
  <c r="Y160" i="22"/>
  <c r="W160" i="22"/>
  <c r="V160" i="22"/>
  <c r="U160" i="22"/>
  <c r="S160" i="22"/>
  <c r="R160" i="22"/>
  <c r="Q160" i="22"/>
  <c r="O160" i="22"/>
  <c r="N160" i="22"/>
  <c r="M160" i="22"/>
  <c r="K160" i="22"/>
  <c r="J160" i="22"/>
  <c r="I160" i="22"/>
  <c r="G160" i="22"/>
  <c r="F160" i="22"/>
  <c r="E160" i="22"/>
  <c r="AH159" i="22"/>
  <c r="AE159" i="22"/>
  <c r="AD159" i="22"/>
  <c r="AC159" i="22"/>
  <c r="AA159" i="22"/>
  <c r="Z159" i="22"/>
  <c r="Y159" i="22"/>
  <c r="W159" i="22"/>
  <c r="V159" i="22"/>
  <c r="U159" i="22"/>
  <c r="S159" i="22"/>
  <c r="R159" i="22"/>
  <c r="Q159" i="22"/>
  <c r="O159" i="22"/>
  <c r="N159" i="22"/>
  <c r="M159" i="22"/>
  <c r="K159" i="22"/>
  <c r="J159" i="22"/>
  <c r="I159" i="22"/>
  <c r="G159" i="22"/>
  <c r="F159" i="22"/>
  <c r="E159" i="22"/>
  <c r="AH158" i="22"/>
  <c r="AE158" i="22"/>
  <c r="AD158" i="22"/>
  <c r="AC158" i="22"/>
  <c r="AA158" i="22"/>
  <c r="Z158" i="22"/>
  <c r="Y158" i="22"/>
  <c r="W158" i="22"/>
  <c r="V158" i="22"/>
  <c r="U158" i="22"/>
  <c r="S158" i="22"/>
  <c r="R158" i="22"/>
  <c r="Q158" i="22"/>
  <c r="O158" i="22"/>
  <c r="N158" i="22"/>
  <c r="M158" i="22"/>
  <c r="K158" i="22"/>
  <c r="J158" i="22"/>
  <c r="I158" i="22"/>
  <c r="G158" i="22"/>
  <c r="F158" i="22"/>
  <c r="E158" i="22"/>
  <c r="AH157" i="22"/>
  <c r="AE157" i="22"/>
  <c r="AD157" i="22"/>
  <c r="AC157" i="22"/>
  <c r="AA157" i="22"/>
  <c r="Z157" i="22"/>
  <c r="Y157" i="22"/>
  <c r="W157" i="22"/>
  <c r="V157" i="22"/>
  <c r="U157" i="22"/>
  <c r="S157" i="22"/>
  <c r="R157" i="22"/>
  <c r="Q157" i="22"/>
  <c r="O157" i="22"/>
  <c r="N157" i="22"/>
  <c r="M157" i="22"/>
  <c r="K157" i="22"/>
  <c r="J157" i="22"/>
  <c r="I157" i="22"/>
  <c r="G157" i="22"/>
  <c r="F157" i="22"/>
  <c r="E157" i="22"/>
  <c r="AH156" i="22"/>
  <c r="AE156" i="22"/>
  <c r="AD156" i="22"/>
  <c r="AC156" i="22"/>
  <c r="AA156" i="22"/>
  <c r="Z156" i="22"/>
  <c r="Y156" i="22"/>
  <c r="W156" i="22"/>
  <c r="V156" i="22"/>
  <c r="U156" i="22"/>
  <c r="S156" i="22"/>
  <c r="R156" i="22"/>
  <c r="Q156" i="22"/>
  <c r="O156" i="22"/>
  <c r="N156" i="22"/>
  <c r="M156" i="22"/>
  <c r="K156" i="22"/>
  <c r="J156" i="22"/>
  <c r="I156" i="22"/>
  <c r="G156" i="22"/>
  <c r="F156" i="22"/>
  <c r="E156" i="22"/>
  <c r="AH155" i="22"/>
  <c r="AE155" i="22"/>
  <c r="AD155" i="22"/>
  <c r="AC155" i="22"/>
  <c r="AA155" i="22"/>
  <c r="Z155" i="22"/>
  <c r="Y155" i="22"/>
  <c r="W155" i="22"/>
  <c r="V155" i="22"/>
  <c r="U155" i="22"/>
  <c r="S155" i="22"/>
  <c r="R155" i="22"/>
  <c r="Q155" i="22"/>
  <c r="O155" i="22"/>
  <c r="N155" i="22"/>
  <c r="M155" i="22"/>
  <c r="K155" i="22"/>
  <c r="J155" i="22"/>
  <c r="I155" i="22"/>
  <c r="G155" i="22"/>
  <c r="F155" i="22"/>
  <c r="E155" i="22"/>
  <c r="AH154" i="22"/>
  <c r="AE154" i="22"/>
  <c r="AD154" i="22"/>
  <c r="AC154" i="22"/>
  <c r="AA154" i="22"/>
  <c r="Z154" i="22"/>
  <c r="Y154" i="22"/>
  <c r="W154" i="22"/>
  <c r="V154" i="22"/>
  <c r="U154" i="22"/>
  <c r="S154" i="22"/>
  <c r="R154" i="22"/>
  <c r="Q154" i="22"/>
  <c r="O154" i="22"/>
  <c r="N154" i="22"/>
  <c r="M154" i="22"/>
  <c r="K154" i="22"/>
  <c r="J154" i="22"/>
  <c r="I154" i="22"/>
  <c r="G154" i="22"/>
  <c r="F154" i="22"/>
  <c r="E154" i="22"/>
  <c r="AH153" i="22"/>
  <c r="AE153" i="22"/>
  <c r="AD153" i="22"/>
  <c r="AC153" i="22"/>
  <c r="AA153" i="22"/>
  <c r="Z153" i="22"/>
  <c r="Y153" i="22"/>
  <c r="W153" i="22"/>
  <c r="V153" i="22"/>
  <c r="U153" i="22"/>
  <c r="S153" i="22"/>
  <c r="R153" i="22"/>
  <c r="Q153" i="22"/>
  <c r="O153" i="22"/>
  <c r="N153" i="22"/>
  <c r="M153" i="22"/>
  <c r="K153" i="22"/>
  <c r="J153" i="22"/>
  <c r="I153" i="22"/>
  <c r="G153" i="22"/>
  <c r="F153" i="22"/>
  <c r="E153" i="22"/>
  <c r="AH152" i="22"/>
  <c r="AE152" i="22"/>
  <c r="AD152" i="22"/>
  <c r="AC152" i="22"/>
  <c r="AA152" i="22"/>
  <c r="Z152" i="22"/>
  <c r="Y152" i="22"/>
  <c r="W152" i="22"/>
  <c r="V152" i="22"/>
  <c r="U152" i="22"/>
  <c r="S152" i="22"/>
  <c r="R152" i="22"/>
  <c r="Q152" i="22"/>
  <c r="O152" i="22"/>
  <c r="N152" i="22"/>
  <c r="M152" i="22"/>
  <c r="K152" i="22"/>
  <c r="J152" i="22"/>
  <c r="I152" i="22"/>
  <c r="G152" i="22"/>
  <c r="F152" i="22"/>
  <c r="E152" i="22"/>
  <c r="AH151" i="22"/>
  <c r="AE151" i="22"/>
  <c r="AD151" i="22"/>
  <c r="AC151" i="22"/>
  <c r="AA151" i="22"/>
  <c r="Z151" i="22"/>
  <c r="Y151" i="22"/>
  <c r="W151" i="22"/>
  <c r="V151" i="22"/>
  <c r="U151" i="22"/>
  <c r="S151" i="22"/>
  <c r="R151" i="22"/>
  <c r="Q151" i="22"/>
  <c r="O151" i="22"/>
  <c r="N151" i="22"/>
  <c r="M151" i="22"/>
  <c r="K151" i="22"/>
  <c r="J151" i="22"/>
  <c r="I151" i="22"/>
  <c r="G151" i="22"/>
  <c r="F151" i="22"/>
  <c r="E151" i="22"/>
  <c r="AH150" i="22"/>
  <c r="AE150" i="22"/>
  <c r="AD150" i="22"/>
  <c r="AC150" i="22"/>
  <c r="AA150" i="22"/>
  <c r="Z150" i="22"/>
  <c r="Y150" i="22"/>
  <c r="W150" i="22"/>
  <c r="V150" i="22"/>
  <c r="U150" i="22"/>
  <c r="S150" i="22"/>
  <c r="R150" i="22"/>
  <c r="Q150" i="22"/>
  <c r="O150" i="22"/>
  <c r="N150" i="22"/>
  <c r="M150" i="22"/>
  <c r="K150" i="22"/>
  <c r="J150" i="22"/>
  <c r="I150" i="22"/>
  <c r="G150" i="22"/>
  <c r="F150" i="22"/>
  <c r="E150" i="22"/>
  <c r="AH149" i="22"/>
  <c r="AE149" i="22"/>
  <c r="AD149" i="22"/>
  <c r="AC149" i="22"/>
  <c r="AA149" i="22"/>
  <c r="Z149" i="22"/>
  <c r="Y149" i="22"/>
  <c r="W149" i="22"/>
  <c r="V149" i="22"/>
  <c r="U149" i="22"/>
  <c r="S149" i="22"/>
  <c r="R149" i="22"/>
  <c r="Q149" i="22"/>
  <c r="O149" i="22"/>
  <c r="N149" i="22"/>
  <c r="M149" i="22"/>
  <c r="K149" i="22"/>
  <c r="J149" i="22"/>
  <c r="I149" i="22"/>
  <c r="G149" i="22"/>
  <c r="F149" i="22"/>
  <c r="E149" i="22"/>
  <c r="AH148" i="22"/>
  <c r="AE148" i="22"/>
  <c r="AD148" i="22"/>
  <c r="AC148" i="22"/>
  <c r="AA148" i="22"/>
  <c r="Z148" i="22"/>
  <c r="Y148" i="22"/>
  <c r="W148" i="22"/>
  <c r="V148" i="22"/>
  <c r="U148" i="22"/>
  <c r="S148" i="22"/>
  <c r="R148" i="22"/>
  <c r="Q148" i="22"/>
  <c r="O148" i="22"/>
  <c r="N148" i="22"/>
  <c r="M148" i="22"/>
  <c r="K148" i="22"/>
  <c r="J148" i="22"/>
  <c r="I148" i="22"/>
  <c r="G148" i="22"/>
  <c r="F148" i="22"/>
  <c r="E148" i="22"/>
  <c r="AH147" i="22"/>
  <c r="AE147" i="22"/>
  <c r="AD147" i="22"/>
  <c r="AC147" i="22"/>
  <c r="AA147" i="22"/>
  <c r="Z147" i="22"/>
  <c r="Y147" i="22"/>
  <c r="W147" i="22"/>
  <c r="V147" i="22"/>
  <c r="U147" i="22"/>
  <c r="S147" i="22"/>
  <c r="R147" i="22"/>
  <c r="Q147" i="22"/>
  <c r="O147" i="22"/>
  <c r="N147" i="22"/>
  <c r="M147" i="22"/>
  <c r="K147" i="22"/>
  <c r="J147" i="22"/>
  <c r="I147" i="22"/>
  <c r="G147" i="22"/>
  <c r="F147" i="22"/>
  <c r="E147" i="22"/>
  <c r="AH146" i="22"/>
  <c r="AE146" i="22"/>
  <c r="AD146" i="22"/>
  <c r="AC146" i="22"/>
  <c r="AA146" i="22"/>
  <c r="Z146" i="22"/>
  <c r="Y146" i="22"/>
  <c r="W146" i="22"/>
  <c r="V146" i="22"/>
  <c r="U146" i="22"/>
  <c r="S146" i="22"/>
  <c r="R146" i="22"/>
  <c r="Q146" i="22"/>
  <c r="O146" i="22"/>
  <c r="N146" i="22"/>
  <c r="M146" i="22"/>
  <c r="K146" i="22"/>
  <c r="J146" i="22"/>
  <c r="I146" i="22"/>
  <c r="G146" i="22"/>
  <c r="F146" i="22"/>
  <c r="E146" i="22"/>
  <c r="AH145" i="22"/>
  <c r="AE145" i="22"/>
  <c r="AD145" i="22"/>
  <c r="AC145" i="22"/>
  <c r="AA145" i="22"/>
  <c r="Z145" i="22"/>
  <c r="Y145" i="22"/>
  <c r="W145" i="22"/>
  <c r="V145" i="22"/>
  <c r="U145" i="22"/>
  <c r="S145" i="22"/>
  <c r="R145" i="22"/>
  <c r="Q145" i="22"/>
  <c r="O145" i="22"/>
  <c r="N145" i="22"/>
  <c r="M145" i="22"/>
  <c r="K145" i="22"/>
  <c r="J145" i="22"/>
  <c r="I145" i="22"/>
  <c r="G145" i="22"/>
  <c r="F145" i="22"/>
  <c r="E145" i="22"/>
  <c r="AH144" i="22"/>
  <c r="AE144" i="22"/>
  <c r="AD144" i="22"/>
  <c r="AC144" i="22"/>
  <c r="AA144" i="22"/>
  <c r="Z144" i="22"/>
  <c r="Y144" i="22"/>
  <c r="W144" i="22"/>
  <c r="V144" i="22"/>
  <c r="U144" i="22"/>
  <c r="S144" i="22"/>
  <c r="R144" i="22"/>
  <c r="Q144" i="22"/>
  <c r="O144" i="22"/>
  <c r="N144" i="22"/>
  <c r="M144" i="22"/>
  <c r="K144" i="22"/>
  <c r="J144" i="22"/>
  <c r="I144" i="22"/>
  <c r="G144" i="22"/>
  <c r="F144" i="22"/>
  <c r="E144" i="22"/>
  <c r="AH143" i="22"/>
  <c r="AE143" i="22"/>
  <c r="AD143" i="22"/>
  <c r="AC143" i="22"/>
  <c r="AA143" i="22"/>
  <c r="Z143" i="22"/>
  <c r="Y143" i="22"/>
  <c r="W143" i="22"/>
  <c r="V143" i="22"/>
  <c r="U143" i="22"/>
  <c r="S143" i="22"/>
  <c r="R143" i="22"/>
  <c r="Q143" i="22"/>
  <c r="O143" i="22"/>
  <c r="N143" i="22"/>
  <c r="M143" i="22"/>
  <c r="K143" i="22"/>
  <c r="J143" i="22"/>
  <c r="I143" i="22"/>
  <c r="G143" i="22"/>
  <c r="F143" i="22"/>
  <c r="E143" i="22"/>
  <c r="AH142" i="22"/>
  <c r="AE142" i="22"/>
  <c r="AD142" i="22"/>
  <c r="AC142" i="22"/>
  <c r="AA142" i="22"/>
  <c r="Z142" i="22"/>
  <c r="Y142" i="22"/>
  <c r="W142" i="22"/>
  <c r="V142" i="22"/>
  <c r="U142" i="22"/>
  <c r="S142" i="22"/>
  <c r="R142" i="22"/>
  <c r="Q142" i="22"/>
  <c r="O142" i="22"/>
  <c r="N142" i="22"/>
  <c r="M142" i="22"/>
  <c r="K142" i="22"/>
  <c r="J142" i="22"/>
  <c r="I142" i="22"/>
  <c r="G142" i="22"/>
  <c r="F142" i="22"/>
  <c r="E142" i="22"/>
  <c r="AH141" i="22"/>
  <c r="AE141" i="22"/>
  <c r="AD141" i="22"/>
  <c r="AC141" i="22"/>
  <c r="AA141" i="22"/>
  <c r="Z141" i="22"/>
  <c r="Y141" i="22"/>
  <c r="W141" i="22"/>
  <c r="V141" i="22"/>
  <c r="U141" i="22"/>
  <c r="S141" i="22"/>
  <c r="R141" i="22"/>
  <c r="Q141" i="22"/>
  <c r="O141" i="22"/>
  <c r="N141" i="22"/>
  <c r="M141" i="22"/>
  <c r="K141" i="22"/>
  <c r="J141" i="22"/>
  <c r="I141" i="22"/>
  <c r="G141" i="22"/>
  <c r="F141" i="22"/>
  <c r="E141" i="22"/>
  <c r="AH140" i="22"/>
  <c r="AE140" i="22"/>
  <c r="AD140" i="22"/>
  <c r="AC140" i="22"/>
  <c r="AA140" i="22"/>
  <c r="Z140" i="22"/>
  <c r="Y140" i="22"/>
  <c r="W140" i="22"/>
  <c r="V140" i="22"/>
  <c r="U140" i="22"/>
  <c r="S140" i="22"/>
  <c r="R140" i="22"/>
  <c r="Q140" i="22"/>
  <c r="O140" i="22"/>
  <c r="N140" i="22"/>
  <c r="M140" i="22"/>
  <c r="K140" i="22"/>
  <c r="J140" i="22"/>
  <c r="I140" i="22"/>
  <c r="G140" i="22"/>
  <c r="F140" i="22"/>
  <c r="E140" i="22"/>
  <c r="AH139" i="22"/>
  <c r="AE139" i="22"/>
  <c r="AD139" i="22"/>
  <c r="AC139" i="22"/>
  <c r="AA139" i="22"/>
  <c r="Z139" i="22"/>
  <c r="Y139" i="22"/>
  <c r="W139" i="22"/>
  <c r="V139" i="22"/>
  <c r="U139" i="22"/>
  <c r="S139" i="22"/>
  <c r="R139" i="22"/>
  <c r="Q139" i="22"/>
  <c r="O139" i="22"/>
  <c r="N139" i="22"/>
  <c r="M139" i="22"/>
  <c r="K139" i="22"/>
  <c r="J139" i="22"/>
  <c r="I139" i="22"/>
  <c r="G139" i="22"/>
  <c r="F139" i="22"/>
  <c r="E139" i="22"/>
  <c r="AH138" i="22"/>
  <c r="AE138" i="22"/>
  <c r="AD138" i="22"/>
  <c r="AC138" i="22"/>
  <c r="AA138" i="22"/>
  <c r="Z138" i="22"/>
  <c r="Y138" i="22"/>
  <c r="W138" i="22"/>
  <c r="V138" i="22"/>
  <c r="U138" i="22"/>
  <c r="S138" i="22"/>
  <c r="R138" i="22"/>
  <c r="Q138" i="22"/>
  <c r="O138" i="22"/>
  <c r="N138" i="22"/>
  <c r="M138" i="22"/>
  <c r="K138" i="22"/>
  <c r="J138" i="22"/>
  <c r="I138" i="22"/>
  <c r="G138" i="22"/>
  <c r="F138" i="22"/>
  <c r="E138" i="22"/>
  <c r="AH137" i="22"/>
  <c r="AE137" i="22"/>
  <c r="AD137" i="22"/>
  <c r="AC137" i="22"/>
  <c r="AA137" i="22"/>
  <c r="Z137" i="22"/>
  <c r="Y137" i="22"/>
  <c r="W137" i="22"/>
  <c r="V137" i="22"/>
  <c r="U137" i="22"/>
  <c r="S137" i="22"/>
  <c r="R137" i="22"/>
  <c r="Q137" i="22"/>
  <c r="O137" i="22"/>
  <c r="N137" i="22"/>
  <c r="M137" i="22"/>
  <c r="K137" i="22"/>
  <c r="J137" i="22"/>
  <c r="I137" i="22"/>
  <c r="G137" i="22"/>
  <c r="F137" i="22"/>
  <c r="E137" i="22"/>
  <c r="AH136" i="22"/>
  <c r="AE136" i="22"/>
  <c r="AD136" i="22"/>
  <c r="AC136" i="22"/>
  <c r="AA136" i="22"/>
  <c r="Z136" i="22"/>
  <c r="Y136" i="22"/>
  <c r="W136" i="22"/>
  <c r="V136" i="22"/>
  <c r="U136" i="22"/>
  <c r="S136" i="22"/>
  <c r="R136" i="22"/>
  <c r="Q136" i="22"/>
  <c r="O136" i="22"/>
  <c r="N136" i="22"/>
  <c r="M136" i="22"/>
  <c r="K136" i="22"/>
  <c r="J136" i="22"/>
  <c r="I136" i="22"/>
  <c r="G136" i="22"/>
  <c r="F136" i="22"/>
  <c r="E136" i="22"/>
  <c r="AH135" i="22"/>
  <c r="AE135" i="22"/>
  <c r="AD135" i="22"/>
  <c r="AC135" i="22"/>
  <c r="AA135" i="22"/>
  <c r="Z135" i="22"/>
  <c r="Y135" i="22"/>
  <c r="W135" i="22"/>
  <c r="V135" i="22"/>
  <c r="U135" i="22"/>
  <c r="S135" i="22"/>
  <c r="R135" i="22"/>
  <c r="Q135" i="22"/>
  <c r="O135" i="22"/>
  <c r="N135" i="22"/>
  <c r="M135" i="22"/>
  <c r="K135" i="22"/>
  <c r="J135" i="22"/>
  <c r="I135" i="22"/>
  <c r="G135" i="22"/>
  <c r="F135" i="22"/>
  <c r="E135" i="22"/>
  <c r="AH134" i="22"/>
  <c r="AE134" i="22"/>
  <c r="AD134" i="22"/>
  <c r="AC134" i="22"/>
  <c r="AA134" i="22"/>
  <c r="Z134" i="22"/>
  <c r="Y134" i="22"/>
  <c r="W134" i="22"/>
  <c r="V134" i="22"/>
  <c r="U134" i="22"/>
  <c r="S134" i="22"/>
  <c r="R134" i="22"/>
  <c r="Q134" i="22"/>
  <c r="O134" i="22"/>
  <c r="N134" i="22"/>
  <c r="M134" i="22"/>
  <c r="K134" i="22"/>
  <c r="J134" i="22"/>
  <c r="I134" i="22"/>
  <c r="G134" i="22"/>
  <c r="F134" i="22"/>
  <c r="E134" i="22"/>
  <c r="AH133" i="22"/>
  <c r="AE133" i="22"/>
  <c r="AD133" i="22"/>
  <c r="AC133" i="22"/>
  <c r="AA133" i="22"/>
  <c r="Z133" i="22"/>
  <c r="Y133" i="22"/>
  <c r="W133" i="22"/>
  <c r="V133" i="22"/>
  <c r="U133" i="22"/>
  <c r="S133" i="22"/>
  <c r="R133" i="22"/>
  <c r="Q133" i="22"/>
  <c r="O133" i="22"/>
  <c r="N133" i="22"/>
  <c r="M133" i="22"/>
  <c r="K133" i="22"/>
  <c r="J133" i="22"/>
  <c r="I133" i="22"/>
  <c r="G133" i="22"/>
  <c r="F133" i="22"/>
  <c r="E133" i="22"/>
  <c r="AH132" i="22"/>
  <c r="AE132" i="22"/>
  <c r="AD132" i="22"/>
  <c r="AC132" i="22"/>
  <c r="AA132" i="22"/>
  <c r="Z132" i="22"/>
  <c r="Y132" i="22"/>
  <c r="W132" i="22"/>
  <c r="V132" i="22"/>
  <c r="U132" i="22"/>
  <c r="S132" i="22"/>
  <c r="R132" i="22"/>
  <c r="Q132" i="22"/>
  <c r="O132" i="22"/>
  <c r="N132" i="22"/>
  <c r="M132" i="22"/>
  <c r="K132" i="22"/>
  <c r="J132" i="22"/>
  <c r="I132" i="22"/>
  <c r="G132" i="22"/>
  <c r="F132" i="22"/>
  <c r="E132" i="22"/>
  <c r="AH131" i="22"/>
  <c r="AE131" i="22"/>
  <c r="AD131" i="22"/>
  <c r="AC131" i="22"/>
  <c r="AA131" i="22"/>
  <c r="Z131" i="22"/>
  <c r="Y131" i="22"/>
  <c r="W131" i="22"/>
  <c r="V131" i="22"/>
  <c r="U131" i="22"/>
  <c r="S131" i="22"/>
  <c r="R131" i="22"/>
  <c r="Q131" i="22"/>
  <c r="O131" i="22"/>
  <c r="N131" i="22"/>
  <c r="M131" i="22"/>
  <c r="K131" i="22"/>
  <c r="J131" i="22"/>
  <c r="I131" i="22"/>
  <c r="G131" i="22"/>
  <c r="F131" i="22"/>
  <c r="E131" i="22"/>
  <c r="AH130" i="22"/>
  <c r="AI130" i="22" s="1"/>
  <c r="AE130" i="22"/>
  <c r="AD130" i="22"/>
  <c r="AC130" i="22"/>
  <c r="AA130" i="22"/>
  <c r="Z130" i="22"/>
  <c r="Y130" i="22"/>
  <c r="W130" i="22"/>
  <c r="V130" i="22"/>
  <c r="U130" i="22"/>
  <c r="S130" i="22"/>
  <c r="R130" i="22"/>
  <c r="Q130" i="22"/>
  <c r="O130" i="22"/>
  <c r="N130" i="22"/>
  <c r="M130" i="22"/>
  <c r="K130" i="22"/>
  <c r="J130" i="22"/>
  <c r="I130" i="22"/>
  <c r="G130" i="22"/>
  <c r="F130" i="22"/>
  <c r="E130" i="22"/>
  <c r="AH129" i="22"/>
  <c r="AI129" i="22" s="1"/>
  <c r="AD129" i="22"/>
  <c r="AC129" i="22"/>
  <c r="Z129" i="22"/>
  <c r="Y129" i="22"/>
  <c r="V129" i="22"/>
  <c r="U129" i="22"/>
  <c r="R129" i="22"/>
  <c r="Q129" i="22"/>
  <c r="N129" i="22"/>
  <c r="M129" i="22"/>
  <c r="J129" i="22"/>
  <c r="I129" i="22"/>
  <c r="F129" i="22"/>
  <c r="E129" i="22"/>
  <c r="AH128" i="22"/>
  <c r="AD128" i="22"/>
  <c r="AC128" i="22"/>
  <c r="Z128" i="22"/>
  <c r="Y128" i="22"/>
  <c r="V128" i="22"/>
  <c r="U128" i="22"/>
  <c r="R128" i="22"/>
  <c r="Q128" i="22"/>
  <c r="N128" i="22"/>
  <c r="M128" i="22"/>
  <c r="J128" i="22"/>
  <c r="I128" i="22"/>
  <c r="F128" i="22"/>
  <c r="E128" i="22"/>
  <c r="AH127" i="22"/>
  <c r="AD127" i="22"/>
  <c r="AC127" i="22"/>
  <c r="Z127" i="22"/>
  <c r="Y127" i="22"/>
  <c r="V127" i="22"/>
  <c r="U127" i="22"/>
  <c r="R127" i="22"/>
  <c r="Q127" i="22"/>
  <c r="N127" i="22"/>
  <c r="M127" i="22"/>
  <c r="J127" i="22"/>
  <c r="I127" i="22"/>
  <c r="F127" i="22"/>
  <c r="E127" i="22"/>
  <c r="AH120" i="22"/>
  <c r="AE120" i="22"/>
  <c r="AD120" i="22"/>
  <c r="AC120" i="22"/>
  <c r="AA120" i="22"/>
  <c r="Z120" i="22"/>
  <c r="Y120" i="22"/>
  <c r="W120" i="22"/>
  <c r="V120" i="22"/>
  <c r="U120" i="22"/>
  <c r="S120" i="22"/>
  <c r="R120" i="22"/>
  <c r="Q120" i="22"/>
  <c r="O120" i="22"/>
  <c r="N120" i="22"/>
  <c r="M120" i="22"/>
  <c r="K120" i="22"/>
  <c r="J120" i="22"/>
  <c r="I120" i="22"/>
  <c r="G120" i="22"/>
  <c r="F120" i="22"/>
  <c r="E120" i="22"/>
  <c r="AH119" i="22"/>
  <c r="AE119" i="22"/>
  <c r="AD119" i="22"/>
  <c r="AC119" i="22"/>
  <c r="AA119" i="22"/>
  <c r="Z119" i="22"/>
  <c r="Y119" i="22"/>
  <c r="W119" i="22"/>
  <c r="V119" i="22"/>
  <c r="U119" i="22"/>
  <c r="S119" i="22"/>
  <c r="R119" i="22"/>
  <c r="Q119" i="22"/>
  <c r="O119" i="22"/>
  <c r="N119" i="22"/>
  <c r="M119" i="22"/>
  <c r="K119" i="22"/>
  <c r="J119" i="22"/>
  <c r="I119" i="22"/>
  <c r="G119" i="22"/>
  <c r="F119" i="22"/>
  <c r="E119" i="22"/>
  <c r="AH118" i="22"/>
  <c r="AI122" i="22" s="1"/>
  <c r="AE118" i="22"/>
  <c r="AD118" i="22"/>
  <c r="AC118" i="22"/>
  <c r="AA118" i="22"/>
  <c r="Z118" i="22"/>
  <c r="Y118" i="22"/>
  <c r="W118" i="22"/>
  <c r="V118" i="22"/>
  <c r="U118" i="22"/>
  <c r="S118" i="22"/>
  <c r="R118" i="22"/>
  <c r="Q118" i="22"/>
  <c r="O118" i="22"/>
  <c r="N118" i="22"/>
  <c r="M118" i="22"/>
  <c r="K118" i="22"/>
  <c r="J118" i="22"/>
  <c r="I118" i="22"/>
  <c r="G118" i="22"/>
  <c r="F118" i="22"/>
  <c r="E118" i="22"/>
  <c r="AH117" i="22"/>
  <c r="AI121" i="22" s="1"/>
  <c r="AE117" i="22"/>
  <c r="AD117" i="22"/>
  <c r="AC117" i="22"/>
  <c r="AA117" i="22"/>
  <c r="Z117" i="22"/>
  <c r="Y117" i="22"/>
  <c r="W117" i="22"/>
  <c r="V117" i="22"/>
  <c r="U117" i="22"/>
  <c r="S117" i="22"/>
  <c r="R117" i="22"/>
  <c r="Q117" i="22"/>
  <c r="O117" i="22"/>
  <c r="N117" i="22"/>
  <c r="M117" i="22"/>
  <c r="K117" i="22"/>
  <c r="J117" i="22"/>
  <c r="I117" i="22"/>
  <c r="G117" i="22"/>
  <c r="F117" i="22"/>
  <c r="E117" i="22"/>
  <c r="AH116" i="22"/>
  <c r="AE116" i="22"/>
  <c r="AD116" i="22"/>
  <c r="AC116" i="22"/>
  <c r="AA116" i="22"/>
  <c r="Z116" i="22"/>
  <c r="Y116" i="22"/>
  <c r="W116" i="22"/>
  <c r="V116" i="22"/>
  <c r="U116" i="22"/>
  <c r="S116" i="22"/>
  <c r="R116" i="22"/>
  <c r="Q116" i="22"/>
  <c r="O116" i="22"/>
  <c r="N116" i="22"/>
  <c r="M116" i="22"/>
  <c r="K116" i="22"/>
  <c r="J116" i="22"/>
  <c r="I116" i="22"/>
  <c r="G116" i="22"/>
  <c r="F116" i="22"/>
  <c r="E116" i="22"/>
  <c r="AH115" i="22"/>
  <c r="AE115" i="22"/>
  <c r="AD115" i="22"/>
  <c r="AC115" i="22"/>
  <c r="AA115" i="22"/>
  <c r="Z115" i="22"/>
  <c r="Y115" i="22"/>
  <c r="W115" i="22"/>
  <c r="V115" i="22"/>
  <c r="U115" i="22"/>
  <c r="S115" i="22"/>
  <c r="R115" i="22"/>
  <c r="Q115" i="22"/>
  <c r="O115" i="22"/>
  <c r="N115" i="22"/>
  <c r="M115" i="22"/>
  <c r="K115" i="22"/>
  <c r="J115" i="22"/>
  <c r="I115" i="22"/>
  <c r="G115" i="22"/>
  <c r="F115" i="22"/>
  <c r="E115" i="22"/>
  <c r="AH114" i="22"/>
  <c r="AE114" i="22"/>
  <c r="AD114" i="22"/>
  <c r="AC114" i="22"/>
  <c r="AA114" i="22"/>
  <c r="Z114" i="22"/>
  <c r="Y114" i="22"/>
  <c r="W114" i="22"/>
  <c r="V114" i="22"/>
  <c r="U114" i="22"/>
  <c r="S114" i="22"/>
  <c r="R114" i="22"/>
  <c r="Q114" i="22"/>
  <c r="O114" i="22"/>
  <c r="N114" i="22"/>
  <c r="M114" i="22"/>
  <c r="K114" i="22"/>
  <c r="J114" i="22"/>
  <c r="I114" i="22"/>
  <c r="G114" i="22"/>
  <c r="F114" i="22"/>
  <c r="E114" i="22"/>
  <c r="AH113" i="22"/>
  <c r="AE113" i="22"/>
  <c r="AD113" i="22"/>
  <c r="AC113" i="22"/>
  <c r="AA113" i="22"/>
  <c r="Z113" i="22"/>
  <c r="Y113" i="22"/>
  <c r="W113" i="22"/>
  <c r="V113" i="22"/>
  <c r="U113" i="22"/>
  <c r="S113" i="22"/>
  <c r="R113" i="22"/>
  <c r="Q113" i="22"/>
  <c r="O113" i="22"/>
  <c r="N113" i="22"/>
  <c r="M113" i="22"/>
  <c r="K113" i="22"/>
  <c r="J113" i="22"/>
  <c r="I113" i="22"/>
  <c r="G113" i="22"/>
  <c r="F113" i="22"/>
  <c r="E113" i="22"/>
  <c r="AH112" i="22"/>
  <c r="AE112" i="22"/>
  <c r="AD112" i="22"/>
  <c r="AC112" i="22"/>
  <c r="AA112" i="22"/>
  <c r="Z112" i="22"/>
  <c r="Y112" i="22"/>
  <c r="W112" i="22"/>
  <c r="V112" i="22"/>
  <c r="U112" i="22"/>
  <c r="S112" i="22"/>
  <c r="R112" i="22"/>
  <c r="Q112" i="22"/>
  <c r="O112" i="22"/>
  <c r="N112" i="22"/>
  <c r="M112" i="22"/>
  <c r="K112" i="22"/>
  <c r="J112" i="22"/>
  <c r="I112" i="22"/>
  <c r="G112" i="22"/>
  <c r="F112" i="22"/>
  <c r="E112" i="22"/>
  <c r="AH111" i="22"/>
  <c r="AE111" i="22"/>
  <c r="AD111" i="22"/>
  <c r="AC111" i="22"/>
  <c r="AA111" i="22"/>
  <c r="Z111" i="22"/>
  <c r="Y111" i="22"/>
  <c r="W111" i="22"/>
  <c r="V111" i="22"/>
  <c r="U111" i="22"/>
  <c r="S111" i="22"/>
  <c r="R111" i="22"/>
  <c r="Q111" i="22"/>
  <c r="O111" i="22"/>
  <c r="N111" i="22"/>
  <c r="M111" i="22"/>
  <c r="K111" i="22"/>
  <c r="J111" i="22"/>
  <c r="I111" i="22"/>
  <c r="G111" i="22"/>
  <c r="F111" i="22"/>
  <c r="E111" i="22"/>
  <c r="AH110" i="22"/>
  <c r="AE110" i="22"/>
  <c r="AD110" i="22"/>
  <c r="AC110" i="22"/>
  <c r="AA110" i="22"/>
  <c r="Z110" i="22"/>
  <c r="Y110" i="22"/>
  <c r="W110" i="22"/>
  <c r="V110" i="22"/>
  <c r="U110" i="22"/>
  <c r="S110" i="22"/>
  <c r="R110" i="22"/>
  <c r="Q110" i="22"/>
  <c r="O110" i="22"/>
  <c r="N110" i="22"/>
  <c r="M110" i="22"/>
  <c r="K110" i="22"/>
  <c r="J110" i="22"/>
  <c r="I110" i="22"/>
  <c r="G110" i="22"/>
  <c r="F110" i="22"/>
  <c r="E110" i="22"/>
  <c r="AH109" i="22"/>
  <c r="AE109" i="22"/>
  <c r="AD109" i="22"/>
  <c r="AC109" i="22"/>
  <c r="AA109" i="22"/>
  <c r="Z109" i="22"/>
  <c r="Y109" i="22"/>
  <c r="W109" i="22"/>
  <c r="V109" i="22"/>
  <c r="U109" i="22"/>
  <c r="S109" i="22"/>
  <c r="R109" i="22"/>
  <c r="Q109" i="22"/>
  <c r="O109" i="22"/>
  <c r="N109" i="22"/>
  <c r="M109" i="22"/>
  <c r="K109" i="22"/>
  <c r="J109" i="22"/>
  <c r="I109" i="22"/>
  <c r="G109" i="22"/>
  <c r="F109" i="22"/>
  <c r="E109" i="22"/>
  <c r="AH108" i="22"/>
  <c r="AE108" i="22"/>
  <c r="AD108" i="22"/>
  <c r="AC108" i="22"/>
  <c r="AA108" i="22"/>
  <c r="Z108" i="22"/>
  <c r="Y108" i="22"/>
  <c r="W108" i="22"/>
  <c r="V108" i="22"/>
  <c r="U108" i="22"/>
  <c r="S108" i="22"/>
  <c r="R108" i="22"/>
  <c r="Q108" i="22"/>
  <c r="O108" i="22"/>
  <c r="N108" i="22"/>
  <c r="M108" i="22"/>
  <c r="K108" i="22"/>
  <c r="J108" i="22"/>
  <c r="I108" i="22"/>
  <c r="G108" i="22"/>
  <c r="F108" i="22"/>
  <c r="E108" i="22"/>
  <c r="AH107" i="22"/>
  <c r="AE107" i="22"/>
  <c r="AD107" i="22"/>
  <c r="AC107" i="22"/>
  <c r="AA107" i="22"/>
  <c r="Z107" i="22"/>
  <c r="Y107" i="22"/>
  <c r="W107" i="22"/>
  <c r="V107" i="22"/>
  <c r="U107" i="22"/>
  <c r="S107" i="22"/>
  <c r="R107" i="22"/>
  <c r="Q107" i="22"/>
  <c r="O107" i="22"/>
  <c r="N107" i="22"/>
  <c r="M107" i="22"/>
  <c r="K107" i="22"/>
  <c r="J107" i="22"/>
  <c r="I107" i="22"/>
  <c r="G107" i="22"/>
  <c r="F107" i="22"/>
  <c r="E107" i="22"/>
  <c r="AH106" i="22"/>
  <c r="AE106" i="22"/>
  <c r="AD106" i="22"/>
  <c r="AC106" i="22"/>
  <c r="AA106" i="22"/>
  <c r="Z106" i="22"/>
  <c r="Y106" i="22"/>
  <c r="W106" i="22"/>
  <c r="V106" i="22"/>
  <c r="U106" i="22"/>
  <c r="S106" i="22"/>
  <c r="R106" i="22"/>
  <c r="Q106" i="22"/>
  <c r="O106" i="22"/>
  <c r="N106" i="22"/>
  <c r="M106" i="22"/>
  <c r="K106" i="22"/>
  <c r="J106" i="22"/>
  <c r="I106" i="22"/>
  <c r="G106" i="22"/>
  <c r="F106" i="22"/>
  <c r="E106" i="22"/>
  <c r="AH105" i="22"/>
  <c r="AE105" i="22"/>
  <c r="AD105" i="22"/>
  <c r="AC105" i="22"/>
  <c r="AA105" i="22"/>
  <c r="Z105" i="22"/>
  <c r="Y105" i="22"/>
  <c r="W105" i="22"/>
  <c r="V105" i="22"/>
  <c r="U105" i="22"/>
  <c r="S105" i="22"/>
  <c r="R105" i="22"/>
  <c r="Q105" i="22"/>
  <c r="O105" i="22"/>
  <c r="N105" i="22"/>
  <c r="M105" i="22"/>
  <c r="K105" i="22"/>
  <c r="J105" i="22"/>
  <c r="I105" i="22"/>
  <c r="G105" i="22"/>
  <c r="F105" i="22"/>
  <c r="E105" i="22"/>
  <c r="AH104" i="22"/>
  <c r="AE104" i="22"/>
  <c r="AD104" i="22"/>
  <c r="AC104" i="22"/>
  <c r="AA104" i="22"/>
  <c r="Z104" i="22"/>
  <c r="Y104" i="22"/>
  <c r="W104" i="22"/>
  <c r="V104" i="22"/>
  <c r="U104" i="22"/>
  <c r="S104" i="22"/>
  <c r="R104" i="22"/>
  <c r="Q104" i="22"/>
  <c r="O104" i="22"/>
  <c r="N104" i="22"/>
  <c r="M104" i="22"/>
  <c r="K104" i="22"/>
  <c r="J104" i="22"/>
  <c r="I104" i="22"/>
  <c r="G104" i="22"/>
  <c r="F104" i="22"/>
  <c r="E104" i="22"/>
  <c r="AH103" i="22"/>
  <c r="AE103" i="22"/>
  <c r="AD103" i="22"/>
  <c r="AC103" i="22"/>
  <c r="AA103" i="22"/>
  <c r="Z103" i="22"/>
  <c r="Y103" i="22"/>
  <c r="W103" i="22"/>
  <c r="V103" i="22"/>
  <c r="U103" i="22"/>
  <c r="S103" i="22"/>
  <c r="R103" i="22"/>
  <c r="Q103" i="22"/>
  <c r="O103" i="22"/>
  <c r="N103" i="22"/>
  <c r="M103" i="22"/>
  <c r="K103" i="22"/>
  <c r="J103" i="22"/>
  <c r="I103" i="22"/>
  <c r="G103" i="22"/>
  <c r="F103" i="22"/>
  <c r="E103" i="22"/>
  <c r="AH102" i="22"/>
  <c r="AE102" i="22"/>
  <c r="AD102" i="22"/>
  <c r="AC102" i="22"/>
  <c r="AA102" i="22"/>
  <c r="Z102" i="22"/>
  <c r="Y102" i="22"/>
  <c r="W102" i="22"/>
  <c r="V102" i="22"/>
  <c r="U102" i="22"/>
  <c r="S102" i="22"/>
  <c r="R102" i="22"/>
  <c r="Q102" i="22"/>
  <c r="O102" i="22"/>
  <c r="N102" i="22"/>
  <c r="M102" i="22"/>
  <c r="K102" i="22"/>
  <c r="J102" i="22"/>
  <c r="I102" i="22"/>
  <c r="G102" i="22"/>
  <c r="F102" i="22"/>
  <c r="E102" i="22"/>
  <c r="AH101" i="22"/>
  <c r="AE101" i="22"/>
  <c r="AD101" i="22"/>
  <c r="AC101" i="22"/>
  <c r="AA101" i="22"/>
  <c r="Z101" i="22"/>
  <c r="Y101" i="22"/>
  <c r="W101" i="22"/>
  <c r="V101" i="22"/>
  <c r="U101" i="22"/>
  <c r="S101" i="22"/>
  <c r="R101" i="22"/>
  <c r="Q101" i="22"/>
  <c r="O101" i="22"/>
  <c r="N101" i="22"/>
  <c r="M101" i="22"/>
  <c r="K101" i="22"/>
  <c r="J101" i="22"/>
  <c r="I101" i="22"/>
  <c r="G101" i="22"/>
  <c r="F101" i="22"/>
  <c r="E101" i="22"/>
  <c r="AH100" i="22"/>
  <c r="AE100" i="22"/>
  <c r="AD100" i="22"/>
  <c r="AC100" i="22"/>
  <c r="AA100" i="22"/>
  <c r="Z100" i="22"/>
  <c r="Y100" i="22"/>
  <c r="W100" i="22"/>
  <c r="V100" i="22"/>
  <c r="U100" i="22"/>
  <c r="S100" i="22"/>
  <c r="R100" i="22"/>
  <c r="Q100" i="22"/>
  <c r="O100" i="22"/>
  <c r="N100" i="22"/>
  <c r="M100" i="22"/>
  <c r="K100" i="22"/>
  <c r="J100" i="22"/>
  <c r="I100" i="22"/>
  <c r="G100" i="22"/>
  <c r="F100" i="22"/>
  <c r="E100" i="22"/>
  <c r="AH99" i="22"/>
  <c r="AE99" i="22"/>
  <c r="AD99" i="22"/>
  <c r="AC99" i="22"/>
  <c r="AA99" i="22"/>
  <c r="Z99" i="22"/>
  <c r="Y99" i="22"/>
  <c r="W99" i="22"/>
  <c r="V99" i="22"/>
  <c r="U99" i="22"/>
  <c r="S99" i="22"/>
  <c r="R99" i="22"/>
  <c r="Q99" i="22"/>
  <c r="O99" i="22"/>
  <c r="N99" i="22"/>
  <c r="M99" i="22"/>
  <c r="K99" i="22"/>
  <c r="J99" i="22"/>
  <c r="I99" i="22"/>
  <c r="G99" i="22"/>
  <c r="F99" i="22"/>
  <c r="E99" i="22"/>
  <c r="AH98" i="22"/>
  <c r="AE98" i="22"/>
  <c r="AD98" i="22"/>
  <c r="AC98" i="22"/>
  <c r="AA98" i="22"/>
  <c r="Z98" i="22"/>
  <c r="Y98" i="22"/>
  <c r="W98" i="22"/>
  <c r="V98" i="22"/>
  <c r="U98" i="22"/>
  <c r="S98" i="22"/>
  <c r="R98" i="22"/>
  <c r="Q98" i="22"/>
  <c r="O98" i="22"/>
  <c r="N98" i="22"/>
  <c r="M98" i="22"/>
  <c r="K98" i="22"/>
  <c r="J98" i="22"/>
  <c r="I98" i="22"/>
  <c r="G98" i="22"/>
  <c r="F98" i="22"/>
  <c r="E98" i="22"/>
  <c r="AH97" i="22"/>
  <c r="AE97" i="22"/>
  <c r="AD97" i="22"/>
  <c r="AC97" i="22"/>
  <c r="AA97" i="22"/>
  <c r="Z97" i="22"/>
  <c r="Y97" i="22"/>
  <c r="W97" i="22"/>
  <c r="V97" i="22"/>
  <c r="U97" i="22"/>
  <c r="S97" i="22"/>
  <c r="R97" i="22"/>
  <c r="Q97" i="22"/>
  <c r="O97" i="22"/>
  <c r="N97" i="22"/>
  <c r="M97" i="22"/>
  <c r="K97" i="22"/>
  <c r="J97" i="22"/>
  <c r="I97" i="22"/>
  <c r="G97" i="22"/>
  <c r="F97" i="22"/>
  <c r="E97" i="22"/>
  <c r="AH96" i="22"/>
  <c r="AE96" i="22"/>
  <c r="AD96" i="22"/>
  <c r="AC96" i="22"/>
  <c r="AA96" i="22"/>
  <c r="Z96" i="22"/>
  <c r="Y96" i="22"/>
  <c r="W96" i="22"/>
  <c r="V96" i="22"/>
  <c r="U96" i="22"/>
  <c r="S96" i="22"/>
  <c r="R96" i="22"/>
  <c r="Q96" i="22"/>
  <c r="O96" i="22"/>
  <c r="N96" i="22"/>
  <c r="M96" i="22"/>
  <c r="K96" i="22"/>
  <c r="J96" i="22"/>
  <c r="I96" i="22"/>
  <c r="G96" i="22"/>
  <c r="F96" i="22"/>
  <c r="E96" i="22"/>
  <c r="AH95" i="22"/>
  <c r="AE95" i="22"/>
  <c r="AD95" i="22"/>
  <c r="AC95" i="22"/>
  <c r="AA95" i="22"/>
  <c r="Z95" i="22"/>
  <c r="Y95" i="22"/>
  <c r="W95" i="22"/>
  <c r="V95" i="22"/>
  <c r="U95" i="22"/>
  <c r="S95" i="22"/>
  <c r="R95" i="22"/>
  <c r="Q95" i="22"/>
  <c r="O95" i="22"/>
  <c r="N95" i="22"/>
  <c r="M95" i="22"/>
  <c r="K95" i="22"/>
  <c r="J95" i="22"/>
  <c r="I95" i="22"/>
  <c r="G95" i="22"/>
  <c r="F95" i="22"/>
  <c r="E95" i="22"/>
  <c r="AH94" i="22"/>
  <c r="AE94" i="22"/>
  <c r="AD94" i="22"/>
  <c r="AC94" i="22"/>
  <c r="AA94" i="22"/>
  <c r="Z94" i="22"/>
  <c r="Y94" i="22"/>
  <c r="W94" i="22"/>
  <c r="V94" i="22"/>
  <c r="U94" i="22"/>
  <c r="S94" i="22"/>
  <c r="R94" i="22"/>
  <c r="Q94" i="22"/>
  <c r="O94" i="22"/>
  <c r="N94" i="22"/>
  <c r="M94" i="22"/>
  <c r="K94" i="22"/>
  <c r="J94" i="22"/>
  <c r="I94" i="22"/>
  <c r="G94" i="22"/>
  <c r="F94" i="22"/>
  <c r="E94" i="22"/>
  <c r="AH93" i="22"/>
  <c r="AE93" i="22"/>
  <c r="AD93" i="22"/>
  <c r="AC93" i="22"/>
  <c r="AA93" i="22"/>
  <c r="Z93" i="22"/>
  <c r="Y93" i="22"/>
  <c r="W93" i="22"/>
  <c r="V93" i="22"/>
  <c r="U93" i="22"/>
  <c r="S93" i="22"/>
  <c r="R93" i="22"/>
  <c r="Q93" i="22"/>
  <c r="O93" i="22"/>
  <c r="N93" i="22"/>
  <c r="M93" i="22"/>
  <c r="K93" i="22"/>
  <c r="J93" i="22"/>
  <c r="I93" i="22"/>
  <c r="G93" i="22"/>
  <c r="F93" i="22"/>
  <c r="E93" i="22"/>
  <c r="AH92" i="22"/>
  <c r="AE92" i="22"/>
  <c r="AD92" i="22"/>
  <c r="AC92" i="22"/>
  <c r="AA92" i="22"/>
  <c r="Z92" i="22"/>
  <c r="Y92" i="22"/>
  <c r="W92" i="22"/>
  <c r="V92" i="22"/>
  <c r="U92" i="22"/>
  <c r="S92" i="22"/>
  <c r="R92" i="22"/>
  <c r="Q92" i="22"/>
  <c r="O92" i="22"/>
  <c r="N92" i="22"/>
  <c r="M92" i="22"/>
  <c r="K92" i="22"/>
  <c r="J92" i="22"/>
  <c r="I92" i="22"/>
  <c r="G92" i="22"/>
  <c r="F92" i="22"/>
  <c r="E92" i="22"/>
  <c r="AH91" i="22"/>
  <c r="AE91" i="22"/>
  <c r="AD91" i="22"/>
  <c r="AC91" i="22"/>
  <c r="AA91" i="22"/>
  <c r="Z91" i="22"/>
  <c r="Y91" i="22"/>
  <c r="W91" i="22"/>
  <c r="V91" i="22"/>
  <c r="U91" i="22"/>
  <c r="S91" i="22"/>
  <c r="R91" i="22"/>
  <c r="Q91" i="22"/>
  <c r="O91" i="22"/>
  <c r="N91" i="22"/>
  <c r="M91" i="22"/>
  <c r="K91" i="22"/>
  <c r="J91" i="22"/>
  <c r="I91" i="22"/>
  <c r="G91" i="22"/>
  <c r="F91" i="22"/>
  <c r="E91" i="22"/>
  <c r="AH90" i="22"/>
  <c r="AE90" i="22"/>
  <c r="AD90" i="22"/>
  <c r="AC90" i="22"/>
  <c r="AA90" i="22"/>
  <c r="Z90" i="22"/>
  <c r="Y90" i="22"/>
  <c r="W90" i="22"/>
  <c r="V90" i="22"/>
  <c r="U90" i="22"/>
  <c r="S90" i="22"/>
  <c r="R90" i="22"/>
  <c r="Q90" i="22"/>
  <c r="O90" i="22"/>
  <c r="N90" i="22"/>
  <c r="M90" i="22"/>
  <c r="K90" i="22"/>
  <c r="J90" i="22"/>
  <c r="I90" i="22"/>
  <c r="G90" i="22"/>
  <c r="F90" i="22"/>
  <c r="E90" i="22"/>
  <c r="AH89" i="22"/>
  <c r="AE89" i="22"/>
  <c r="AD89" i="22"/>
  <c r="AC89" i="22"/>
  <c r="AA89" i="22"/>
  <c r="Z89" i="22"/>
  <c r="Y89" i="22"/>
  <c r="W89" i="22"/>
  <c r="V89" i="22"/>
  <c r="U89" i="22"/>
  <c r="S89" i="22"/>
  <c r="R89" i="22"/>
  <c r="Q89" i="22"/>
  <c r="O89" i="22"/>
  <c r="N89" i="22"/>
  <c r="M89" i="22"/>
  <c r="K89" i="22"/>
  <c r="J89" i="22"/>
  <c r="I89" i="22"/>
  <c r="G89" i="22"/>
  <c r="F89" i="22"/>
  <c r="E89" i="22"/>
  <c r="AH88" i="22"/>
  <c r="AE88" i="22"/>
  <c r="AD88" i="22"/>
  <c r="AC88" i="22"/>
  <c r="AA88" i="22"/>
  <c r="Z88" i="22"/>
  <c r="Y88" i="22"/>
  <c r="W88" i="22"/>
  <c r="V88" i="22"/>
  <c r="U88" i="22"/>
  <c r="S88" i="22"/>
  <c r="R88" i="22"/>
  <c r="Q88" i="22"/>
  <c r="O88" i="22"/>
  <c r="N88" i="22"/>
  <c r="M88" i="22"/>
  <c r="K88" i="22"/>
  <c r="J88" i="22"/>
  <c r="I88" i="22"/>
  <c r="G88" i="22"/>
  <c r="F88" i="22"/>
  <c r="E88" i="22"/>
  <c r="AH87" i="22"/>
  <c r="AE87" i="22"/>
  <c r="AD87" i="22"/>
  <c r="AC87" i="22"/>
  <c r="AA87" i="22"/>
  <c r="Z87" i="22"/>
  <c r="Y87" i="22"/>
  <c r="W87" i="22"/>
  <c r="V87" i="22"/>
  <c r="U87" i="22"/>
  <c r="S87" i="22"/>
  <c r="R87" i="22"/>
  <c r="Q87" i="22"/>
  <c r="O87" i="22"/>
  <c r="N87" i="22"/>
  <c r="M87" i="22"/>
  <c r="K87" i="22"/>
  <c r="J87" i="22"/>
  <c r="I87" i="22"/>
  <c r="G87" i="22"/>
  <c r="F87" i="22"/>
  <c r="E87" i="22"/>
  <c r="AH86" i="22"/>
  <c r="AE86" i="22"/>
  <c r="AD86" i="22"/>
  <c r="AC86" i="22"/>
  <c r="AA86" i="22"/>
  <c r="Z86" i="22"/>
  <c r="Y86" i="22"/>
  <c r="W86" i="22"/>
  <c r="V86" i="22"/>
  <c r="U86" i="22"/>
  <c r="S86" i="22"/>
  <c r="R86" i="22"/>
  <c r="Q86" i="22"/>
  <c r="O86" i="22"/>
  <c r="N86" i="22"/>
  <c r="M86" i="22"/>
  <c r="K86" i="22"/>
  <c r="J86" i="22"/>
  <c r="I86" i="22"/>
  <c r="G86" i="22"/>
  <c r="F86" i="22"/>
  <c r="E86" i="22"/>
  <c r="AH85" i="22"/>
  <c r="AE85" i="22"/>
  <c r="AD85" i="22"/>
  <c r="AC85" i="22"/>
  <c r="AA85" i="22"/>
  <c r="Z85" i="22"/>
  <c r="Y85" i="22"/>
  <c r="W85" i="22"/>
  <c r="V85" i="22"/>
  <c r="U85" i="22"/>
  <c r="S85" i="22"/>
  <c r="R85" i="22"/>
  <c r="Q85" i="22"/>
  <c r="O85" i="22"/>
  <c r="N85" i="22"/>
  <c r="M85" i="22"/>
  <c r="K85" i="22"/>
  <c r="J85" i="22"/>
  <c r="I85" i="22"/>
  <c r="G85" i="22"/>
  <c r="F85" i="22"/>
  <c r="E85" i="22"/>
  <c r="AH84" i="22"/>
  <c r="AE84" i="22"/>
  <c r="AD84" i="22"/>
  <c r="AC84" i="22"/>
  <c r="AA84" i="22"/>
  <c r="Z84" i="22"/>
  <c r="Y84" i="22"/>
  <c r="W84" i="22"/>
  <c r="V84" i="22"/>
  <c r="U84" i="22"/>
  <c r="S84" i="22"/>
  <c r="R84" i="22"/>
  <c r="Q84" i="22"/>
  <c r="O84" i="22"/>
  <c r="N84" i="22"/>
  <c r="M84" i="22"/>
  <c r="K84" i="22"/>
  <c r="J84" i="22"/>
  <c r="I84" i="22"/>
  <c r="G84" i="22"/>
  <c r="F84" i="22"/>
  <c r="E84" i="22"/>
  <c r="AH83" i="22"/>
  <c r="AE83" i="22"/>
  <c r="AD83" i="22"/>
  <c r="AC83" i="22"/>
  <c r="AA83" i="22"/>
  <c r="Z83" i="22"/>
  <c r="Y83" i="22"/>
  <c r="W83" i="22"/>
  <c r="V83" i="22"/>
  <c r="U83" i="22"/>
  <c r="S83" i="22"/>
  <c r="R83" i="22"/>
  <c r="Q83" i="22"/>
  <c r="O83" i="22"/>
  <c r="N83" i="22"/>
  <c r="M83" i="22"/>
  <c r="K83" i="22"/>
  <c r="J83" i="22"/>
  <c r="I83" i="22"/>
  <c r="G83" i="22"/>
  <c r="F83" i="22"/>
  <c r="E83" i="22"/>
  <c r="AH82" i="22"/>
  <c r="AE82" i="22"/>
  <c r="AD82" i="22"/>
  <c r="AC82" i="22"/>
  <c r="AA82" i="22"/>
  <c r="Z82" i="22"/>
  <c r="Y82" i="22"/>
  <c r="W82" i="22"/>
  <c r="V82" i="22"/>
  <c r="U82" i="22"/>
  <c r="S82" i="22"/>
  <c r="R82" i="22"/>
  <c r="Q82" i="22"/>
  <c r="O82" i="22"/>
  <c r="N82" i="22"/>
  <c r="M82" i="22"/>
  <c r="K82" i="22"/>
  <c r="J82" i="22"/>
  <c r="I82" i="22"/>
  <c r="G82" i="22"/>
  <c r="F82" i="22"/>
  <c r="E82" i="22"/>
  <c r="AH81" i="22"/>
  <c r="AE81" i="22"/>
  <c r="AD81" i="22"/>
  <c r="AC81" i="22"/>
  <c r="AA81" i="22"/>
  <c r="Z81" i="22"/>
  <c r="Y81" i="22"/>
  <c r="W81" i="22"/>
  <c r="V81" i="22"/>
  <c r="U81" i="22"/>
  <c r="S81" i="22"/>
  <c r="R81" i="22"/>
  <c r="Q81" i="22"/>
  <c r="O81" i="22"/>
  <c r="N81" i="22"/>
  <c r="M81" i="22"/>
  <c r="K81" i="22"/>
  <c r="J81" i="22"/>
  <c r="I81" i="22"/>
  <c r="G81" i="22"/>
  <c r="F81" i="22"/>
  <c r="E81" i="22"/>
  <c r="AH80" i="22"/>
  <c r="AE80" i="22"/>
  <c r="AD80" i="22"/>
  <c r="AC80" i="22"/>
  <c r="AA80" i="22"/>
  <c r="Z80" i="22"/>
  <c r="Y80" i="22"/>
  <c r="W80" i="22"/>
  <c r="V80" i="22"/>
  <c r="U80" i="22"/>
  <c r="S80" i="22"/>
  <c r="R80" i="22"/>
  <c r="Q80" i="22"/>
  <c r="O80" i="22"/>
  <c r="N80" i="22"/>
  <c r="M80" i="22"/>
  <c r="K80" i="22"/>
  <c r="J80" i="22"/>
  <c r="I80" i="22"/>
  <c r="G80" i="22"/>
  <c r="F80" i="22"/>
  <c r="E80" i="22"/>
  <c r="AH79" i="22"/>
  <c r="AE79" i="22"/>
  <c r="AD79" i="22"/>
  <c r="AC79" i="22"/>
  <c r="AA79" i="22"/>
  <c r="Z79" i="22"/>
  <c r="Y79" i="22"/>
  <c r="W79" i="22"/>
  <c r="V79" i="22"/>
  <c r="U79" i="22"/>
  <c r="S79" i="22"/>
  <c r="R79" i="22"/>
  <c r="Q79" i="22"/>
  <c r="O79" i="22"/>
  <c r="N79" i="22"/>
  <c r="M79" i="22"/>
  <c r="K79" i="22"/>
  <c r="J79" i="22"/>
  <c r="I79" i="22"/>
  <c r="G79" i="22"/>
  <c r="F79" i="22"/>
  <c r="E79" i="22"/>
  <c r="AH78" i="22"/>
  <c r="AD78" i="22"/>
  <c r="AC78" i="22"/>
  <c r="Z78" i="22"/>
  <c r="Y78" i="22"/>
  <c r="V78" i="22"/>
  <c r="U78" i="22"/>
  <c r="R78" i="22"/>
  <c r="Q78" i="22"/>
  <c r="N78" i="22"/>
  <c r="M78" i="22"/>
  <c r="J78" i="22"/>
  <c r="I78" i="22"/>
  <c r="F78" i="22"/>
  <c r="E78" i="22"/>
  <c r="AH77" i="22"/>
  <c r="AD77" i="22"/>
  <c r="AC77" i="22"/>
  <c r="Z77" i="22"/>
  <c r="Y77" i="22"/>
  <c r="V77" i="22"/>
  <c r="U77" i="22"/>
  <c r="R77" i="22"/>
  <c r="Q77" i="22"/>
  <c r="N77" i="22"/>
  <c r="M77" i="22"/>
  <c r="J77" i="22"/>
  <c r="I77" i="22"/>
  <c r="F77" i="22"/>
  <c r="E77" i="22"/>
  <c r="AH76" i="22"/>
  <c r="AI76" i="22" s="1"/>
  <c r="AD76" i="22"/>
  <c r="AC76" i="22"/>
  <c r="Z76" i="22"/>
  <c r="Y76" i="22"/>
  <c r="V76" i="22"/>
  <c r="U76" i="22"/>
  <c r="R76" i="22"/>
  <c r="Q76" i="22"/>
  <c r="N76" i="22"/>
  <c r="M76" i="22"/>
  <c r="J76" i="22"/>
  <c r="I76" i="22"/>
  <c r="F76" i="22"/>
  <c r="E76" i="22"/>
  <c r="AI403" i="22" l="1"/>
  <c r="AI411" i="22"/>
  <c r="AI85" i="22"/>
  <c r="AJ320" i="22"/>
  <c r="AI241" i="22"/>
  <c r="AI258" i="22"/>
  <c r="AI440" i="22"/>
  <c r="AI448" i="22"/>
  <c r="AI472" i="22"/>
  <c r="AJ563" i="22"/>
  <c r="AJ579" i="22"/>
  <c r="AI388" i="22"/>
  <c r="AI511" i="22"/>
  <c r="AI369" i="22"/>
  <c r="AI370" i="22"/>
  <c r="AJ508" i="22"/>
  <c r="AJ398" i="22"/>
  <c r="AI713" i="22"/>
  <c r="AI729" i="22"/>
  <c r="AI406" i="22"/>
  <c r="AJ390" i="22"/>
  <c r="AI391" i="22"/>
  <c r="AI597" i="22"/>
  <c r="AJ84" i="22"/>
  <c r="AI545" i="22"/>
  <c r="AJ747" i="22"/>
  <c r="AI784" i="22"/>
  <c r="AK783" i="22"/>
  <c r="AK785" i="22"/>
  <c r="AJ732" i="22"/>
  <c r="AJ734" i="22"/>
  <c r="AI785" i="22"/>
  <c r="AK784" i="22"/>
  <c r="AJ785" i="22"/>
  <c r="AJ784" i="22"/>
  <c r="AJ783" i="22"/>
  <c r="AK734" i="22"/>
  <c r="AJ683" i="22"/>
  <c r="AK683" i="22"/>
  <c r="AJ632" i="22"/>
  <c r="AK632" i="22"/>
  <c r="AK581" i="22"/>
  <c r="AJ581" i="22"/>
  <c r="AJ479" i="22"/>
  <c r="AK479" i="22"/>
  <c r="AJ428" i="22"/>
  <c r="AK428" i="22"/>
  <c r="AK377" i="22"/>
  <c r="AJ377" i="22"/>
  <c r="AJ275" i="22"/>
  <c r="AK275" i="22"/>
  <c r="AJ224" i="22"/>
  <c r="AK224" i="22"/>
  <c r="AK173" i="22"/>
  <c r="AJ173" i="22"/>
  <c r="AK530" i="22"/>
  <c r="AJ530" i="22"/>
  <c r="AK326" i="22"/>
  <c r="AJ326" i="22"/>
  <c r="AK122" i="22"/>
  <c r="AJ122" i="22"/>
  <c r="AK121" i="22"/>
  <c r="AK427" i="22"/>
  <c r="AJ427" i="22"/>
  <c r="AK631" i="22"/>
  <c r="AJ631" i="22"/>
  <c r="AK223" i="22"/>
  <c r="AJ223" i="22"/>
  <c r="AK274" i="22"/>
  <c r="AJ274" i="22"/>
  <c r="AK478" i="22"/>
  <c r="AJ478" i="22"/>
  <c r="AK682" i="22"/>
  <c r="AJ682" i="22"/>
  <c r="AJ121" i="22"/>
  <c r="AK325" i="22"/>
  <c r="AJ325" i="22"/>
  <c r="AK529" i="22"/>
  <c r="AJ529" i="22"/>
  <c r="AK733" i="22"/>
  <c r="AJ733" i="22"/>
  <c r="AK172" i="22"/>
  <c r="AJ172" i="22"/>
  <c r="AK376" i="22"/>
  <c r="AJ376" i="22"/>
  <c r="AK580" i="22"/>
  <c r="AJ580" i="22"/>
  <c r="AJ587" i="22"/>
  <c r="AI134" i="22"/>
  <c r="AI116" i="22"/>
  <c r="AI138" i="22"/>
  <c r="AI206" i="22"/>
  <c r="AJ245" i="22"/>
  <c r="AI269" i="22"/>
  <c r="AI342" i="22"/>
  <c r="AI653" i="22"/>
  <c r="AJ304" i="22"/>
  <c r="AI613" i="22"/>
  <c r="AI629" i="22"/>
  <c r="AI163" i="22"/>
  <c r="AI266" i="22"/>
  <c r="AI476" i="22"/>
  <c r="AI307" i="22"/>
  <c r="AJ426" i="22"/>
  <c r="AJ96" i="22"/>
  <c r="AI131" i="22"/>
  <c r="AI167" i="22"/>
  <c r="AI193" i="22"/>
  <c r="AK249" i="22"/>
  <c r="AJ249" i="22"/>
  <c r="AI287" i="22"/>
  <c r="AJ386" i="22"/>
  <c r="AJ543" i="22"/>
  <c r="AI586" i="22"/>
  <c r="AI657" i="22"/>
  <c r="AI150" i="22"/>
  <c r="AI215" i="22"/>
  <c r="AI491" i="22"/>
  <c r="AI231" i="22"/>
  <c r="AI246" i="22"/>
  <c r="AI262" i="22"/>
  <c r="AI392" i="22"/>
  <c r="AI601" i="22"/>
  <c r="AI117" i="22"/>
  <c r="AI119" i="22"/>
  <c r="AI135" i="22"/>
  <c r="AI210" i="22"/>
  <c r="AI270" i="22"/>
  <c r="AI346" i="22"/>
  <c r="AI358" i="22"/>
  <c r="AI615" i="22"/>
  <c r="AI617" i="22"/>
  <c r="AI197" i="22"/>
  <c r="AI201" i="22"/>
  <c r="AI216" i="22"/>
  <c r="AJ241" i="22"/>
  <c r="AI291" i="22"/>
  <c r="AI362" i="22"/>
  <c r="AI396" i="22"/>
  <c r="AJ414" i="22"/>
  <c r="AJ418" i="22"/>
  <c r="AI452" i="22"/>
  <c r="AI460" i="22"/>
  <c r="AI490" i="22"/>
  <c r="AI493" i="22"/>
  <c r="AI521" i="22"/>
  <c r="AI591" i="22"/>
  <c r="AI605" i="22"/>
  <c r="AI609" i="22"/>
  <c r="AI641" i="22"/>
  <c r="AI663" i="22"/>
  <c r="AI667" i="22"/>
  <c r="AJ691" i="22"/>
  <c r="AI721" i="22"/>
  <c r="AI139" i="22"/>
  <c r="AI257" i="22"/>
  <c r="AI261" i="22"/>
  <c r="AI323" i="22"/>
  <c r="AI547" i="22"/>
  <c r="AJ100" i="22"/>
  <c r="AI120" i="22"/>
  <c r="AI155" i="22"/>
  <c r="AI219" i="22"/>
  <c r="AJ238" i="22"/>
  <c r="AI238" i="22"/>
  <c r="AI265" i="22"/>
  <c r="AI288" i="22"/>
  <c r="AJ300" i="22"/>
  <c r="AI441" i="22"/>
  <c r="AI461" i="22"/>
  <c r="AJ487" i="22"/>
  <c r="AI621" i="22"/>
  <c r="AI625" i="22"/>
  <c r="AI645" i="22"/>
  <c r="AI649" i="22"/>
  <c r="AJ138" i="22"/>
  <c r="AI171" i="22"/>
  <c r="AJ284" i="22"/>
  <c r="AI324" i="22"/>
  <c r="AI350" i="22"/>
  <c r="AI543" i="22"/>
  <c r="AK81" i="22"/>
  <c r="AJ88" i="22"/>
  <c r="AJ92" i="22"/>
  <c r="AI105" i="22"/>
  <c r="AK114" i="22"/>
  <c r="AI143" i="22"/>
  <c r="AJ149" i="22"/>
  <c r="AI185" i="22"/>
  <c r="AI189" i="22"/>
  <c r="AI204" i="22"/>
  <c r="AJ206" i="22"/>
  <c r="AI218" i="22"/>
  <c r="AJ222" i="22"/>
  <c r="AI234" i="22"/>
  <c r="AK243" i="22"/>
  <c r="AI245" i="22"/>
  <c r="AJ288" i="22"/>
  <c r="AJ316" i="22"/>
  <c r="AK321" i="22"/>
  <c r="AI320" i="22"/>
  <c r="AJ332" i="22"/>
  <c r="AI338" i="22"/>
  <c r="AI357" i="22"/>
  <c r="AI366" i="22"/>
  <c r="AI374" i="22"/>
  <c r="AJ422" i="22"/>
  <c r="AI424" i="22"/>
  <c r="AI438" i="22"/>
  <c r="AI444" i="22"/>
  <c r="AI468" i="22"/>
  <c r="AJ512" i="22"/>
  <c r="AJ524" i="22"/>
  <c r="AK549" i="22"/>
  <c r="AJ567" i="22"/>
  <c r="AJ573" i="22"/>
  <c r="AI573" i="22"/>
  <c r="AI579" i="22"/>
  <c r="AI593" i="22"/>
  <c r="AK598" i="22"/>
  <c r="AK614" i="22"/>
  <c r="AK630" i="22"/>
  <c r="AK643" i="22"/>
  <c r="AI651" i="22"/>
  <c r="AI660" i="22"/>
  <c r="AI671" i="22"/>
  <c r="AJ697" i="22"/>
  <c r="AI699" i="22"/>
  <c r="AI703" i="22"/>
  <c r="AJ712" i="22"/>
  <c r="AI719" i="22"/>
  <c r="AJ728" i="22"/>
  <c r="AI170" i="22"/>
  <c r="AJ215" i="22"/>
  <c r="AJ273" i="22"/>
  <c r="AJ294" i="22"/>
  <c r="AI311" i="22"/>
  <c r="AK375" i="22"/>
  <c r="AI404" i="22"/>
  <c r="AI408" i="22"/>
  <c r="AJ411" i="22"/>
  <c r="AK418" i="22"/>
  <c r="AI450" i="22"/>
  <c r="AI528" i="22"/>
  <c r="AK565" i="22"/>
  <c r="AI599" i="22"/>
  <c r="AK658" i="22"/>
  <c r="AJ680" i="22"/>
  <c r="AI679" i="22"/>
  <c r="AI705" i="22"/>
  <c r="AI732" i="22"/>
  <c r="AI754" i="22"/>
  <c r="AI762" i="22"/>
  <c r="AI770" i="22"/>
  <c r="AI778" i="22"/>
  <c r="AI89" i="22"/>
  <c r="AK98" i="22"/>
  <c r="AK103" i="22"/>
  <c r="AJ104" i="22"/>
  <c r="AJ108" i="22"/>
  <c r="AI146" i="22"/>
  <c r="AI159" i="22"/>
  <c r="AJ192" i="22"/>
  <c r="AI214" i="22"/>
  <c r="AK232" i="22"/>
  <c r="AI229" i="22"/>
  <c r="AI273" i="22"/>
  <c r="AK305" i="22"/>
  <c r="AI304" i="22"/>
  <c r="AJ342" i="22"/>
  <c r="AI341" i="22"/>
  <c r="AI354" i="22"/>
  <c r="AI395" i="22"/>
  <c r="AJ410" i="22"/>
  <c r="AK426" i="22"/>
  <c r="AI456" i="22"/>
  <c r="AI469" i="22"/>
  <c r="AJ485" i="22"/>
  <c r="AI513" i="22"/>
  <c r="AI517" i="22"/>
  <c r="AI578" i="22"/>
  <c r="AK606" i="22"/>
  <c r="AK622" i="22"/>
  <c r="AI659" i="22"/>
  <c r="AI670" i="22"/>
  <c r="AJ704" i="22"/>
  <c r="AI711" i="22"/>
  <c r="AJ720" i="22"/>
  <c r="AI725" i="22"/>
  <c r="AI727" i="22"/>
  <c r="AI747" i="22"/>
  <c r="AK168" i="22"/>
  <c r="AJ200" i="22"/>
  <c r="AJ242" i="22"/>
  <c r="AI295" i="22"/>
  <c r="AJ310" i="22"/>
  <c r="AI349" i="22"/>
  <c r="AI416" i="22"/>
  <c r="AI443" i="22"/>
  <c r="AI464" i="22"/>
  <c r="AI494" i="22"/>
  <c r="AI498" i="22"/>
  <c r="AI506" i="22"/>
  <c r="AI523" i="22"/>
  <c r="AI525" i="22"/>
  <c r="AI527" i="22"/>
  <c r="AJ547" i="22"/>
  <c r="AJ551" i="22"/>
  <c r="AJ557" i="22"/>
  <c r="AI557" i="22"/>
  <c r="AI563" i="22"/>
  <c r="AI607" i="22"/>
  <c r="AI623" i="22"/>
  <c r="AJ630" i="22"/>
  <c r="AJ637" i="22"/>
  <c r="AI647" i="22"/>
  <c r="AI678" i="22"/>
  <c r="AI749" i="22"/>
  <c r="AJ752" i="22"/>
  <c r="AI755" i="22"/>
  <c r="AI757" i="22"/>
  <c r="AJ760" i="22"/>
  <c r="AI763" i="22"/>
  <c r="AI765" i="22"/>
  <c r="AJ768" i="22"/>
  <c r="AI771" i="22"/>
  <c r="AI773" i="22"/>
  <c r="AJ776" i="22"/>
  <c r="AI779" i="22"/>
  <c r="AI781" i="22"/>
  <c r="AI80" i="22"/>
  <c r="AI81" i="22"/>
  <c r="AJ80" i="22"/>
  <c r="AK83" i="22"/>
  <c r="AJ86" i="22"/>
  <c r="AJ87" i="22"/>
  <c r="AI88" i="22"/>
  <c r="AK94" i="22"/>
  <c r="AK99" i="22"/>
  <c r="AJ102" i="22"/>
  <c r="AJ103" i="22"/>
  <c r="AI104" i="22"/>
  <c r="AK110" i="22"/>
  <c r="AJ115" i="22"/>
  <c r="AI113" i="22"/>
  <c r="AK119" i="22"/>
  <c r="AK131" i="22"/>
  <c r="AJ133" i="22"/>
  <c r="AK136" i="22"/>
  <c r="AI147" i="22"/>
  <c r="AK152" i="22"/>
  <c r="AJ162" i="22"/>
  <c r="AI162" i="22"/>
  <c r="AI166" i="22"/>
  <c r="AK82" i="22"/>
  <c r="AI84" i="22"/>
  <c r="AK90" i="22"/>
  <c r="AK95" i="22"/>
  <c r="AJ98" i="22"/>
  <c r="AJ99" i="22"/>
  <c r="AI100" i="22"/>
  <c r="AI101" i="22"/>
  <c r="AK106" i="22"/>
  <c r="AK111" i="22"/>
  <c r="AJ114" i="22"/>
  <c r="AI112" i="22"/>
  <c r="AJ119" i="22"/>
  <c r="AJ141" i="22"/>
  <c r="AI142" i="22"/>
  <c r="AJ146" i="22"/>
  <c r="AI151" i="22"/>
  <c r="AJ83" i="22"/>
  <c r="AK86" i="22"/>
  <c r="AK91" i="22"/>
  <c r="AJ94" i="22"/>
  <c r="AJ95" i="22"/>
  <c r="AI96" i="22"/>
  <c r="AI97" i="22"/>
  <c r="AK102" i="22"/>
  <c r="AK107" i="22"/>
  <c r="AJ110" i="22"/>
  <c r="AJ111" i="22"/>
  <c r="AJ112" i="22"/>
  <c r="AK115" i="22"/>
  <c r="AJ118" i="22"/>
  <c r="AJ116" i="22"/>
  <c r="AJ120" i="22"/>
  <c r="AK144" i="22"/>
  <c r="AK160" i="22"/>
  <c r="AJ82" i="22"/>
  <c r="AK87" i="22"/>
  <c r="AJ90" i="22"/>
  <c r="AJ91" i="22"/>
  <c r="AI92" i="22"/>
  <c r="AI93" i="22"/>
  <c r="AJ106" i="22"/>
  <c r="AJ107" i="22"/>
  <c r="AI108" i="22"/>
  <c r="AI109" i="22"/>
  <c r="AJ154" i="22"/>
  <c r="AI154" i="22"/>
  <c r="AI158" i="22"/>
  <c r="AK118" i="22"/>
  <c r="AJ134" i="22"/>
  <c r="AK140" i="22"/>
  <c r="AJ142" i="22"/>
  <c r="AK148" i="22"/>
  <c r="AJ150" i="22"/>
  <c r="AK156" i="22"/>
  <c r="AJ158" i="22"/>
  <c r="AK164" i="22"/>
  <c r="AJ166" i="22"/>
  <c r="AI169" i="22"/>
  <c r="AI186" i="22"/>
  <c r="AK187" i="22"/>
  <c r="AJ196" i="22"/>
  <c r="AJ218" i="22"/>
  <c r="AI228" i="22"/>
  <c r="AJ229" i="22"/>
  <c r="AK241" i="22"/>
  <c r="AJ243" i="22"/>
  <c r="AJ246" i="22"/>
  <c r="AK251" i="22"/>
  <c r="AK287" i="22"/>
  <c r="AJ292" i="22"/>
  <c r="AK297" i="22"/>
  <c r="AJ302" i="22"/>
  <c r="AK303" i="22"/>
  <c r="AJ308" i="22"/>
  <c r="AK313" i="22"/>
  <c r="AJ318" i="22"/>
  <c r="AK319" i="22"/>
  <c r="AJ324" i="22"/>
  <c r="AK343" i="22"/>
  <c r="AJ346" i="22"/>
  <c r="AK351" i="22"/>
  <c r="AJ354" i="22"/>
  <c r="AK359" i="22"/>
  <c r="AJ362" i="22"/>
  <c r="AI365" i="22"/>
  <c r="AJ382" i="22"/>
  <c r="AJ394" i="22"/>
  <c r="AK394" i="22"/>
  <c r="AI399" i="22"/>
  <c r="AJ402" i="22"/>
  <c r="AK402" i="22"/>
  <c r="AK406" i="22"/>
  <c r="AJ407" i="22"/>
  <c r="AK414" i="22"/>
  <c r="AK422" i="22"/>
  <c r="AK437" i="22"/>
  <c r="AI442" i="22"/>
  <c r="AK460" i="22"/>
  <c r="AI457" i="22"/>
  <c r="AI514" i="22"/>
  <c r="AJ157" i="22"/>
  <c r="AJ165" i="22"/>
  <c r="AJ188" i="22"/>
  <c r="AK191" i="22"/>
  <c r="AJ193" i="22"/>
  <c r="AI194" i="22"/>
  <c r="AK199" i="22"/>
  <c r="AJ201" i="22"/>
  <c r="AK204" i="22"/>
  <c r="AI202" i="22"/>
  <c r="AK213" i="22"/>
  <c r="AJ210" i="22"/>
  <c r="AJ219" i="22"/>
  <c r="AK222" i="22"/>
  <c r="AI225" i="22"/>
  <c r="AK239" i="22"/>
  <c r="AI242" i="22"/>
  <c r="AK247" i="22"/>
  <c r="AK253" i="22"/>
  <c r="AJ255" i="22"/>
  <c r="AJ256" i="22"/>
  <c r="AK257" i="22"/>
  <c r="AJ259" i="22"/>
  <c r="AJ260" i="22"/>
  <c r="AK261" i="22"/>
  <c r="AJ263" i="22"/>
  <c r="AJ264" i="22"/>
  <c r="AK265" i="22"/>
  <c r="AJ267" i="22"/>
  <c r="AJ268" i="22"/>
  <c r="AK269" i="22"/>
  <c r="AJ271" i="22"/>
  <c r="AJ272" i="22"/>
  <c r="AK273" i="22"/>
  <c r="AK284" i="22"/>
  <c r="AK293" i="22"/>
  <c r="AJ298" i="22"/>
  <c r="AK299" i="22"/>
  <c r="AI300" i="22"/>
  <c r="AK309" i="22"/>
  <c r="AJ314" i="22"/>
  <c r="AK315" i="22"/>
  <c r="AI316" i="22"/>
  <c r="AI322" i="22"/>
  <c r="AJ338" i="22"/>
  <c r="AI345" i="22"/>
  <c r="AI353" i="22"/>
  <c r="AI361" i="22"/>
  <c r="AK395" i="22"/>
  <c r="AJ395" i="22"/>
  <c r="AK401" i="22"/>
  <c r="AJ403" i="22"/>
  <c r="AJ406" i="22"/>
  <c r="AK416" i="22"/>
  <c r="AJ419" i="22"/>
  <c r="AI419" i="22"/>
  <c r="AK424" i="22"/>
  <c r="AK436" i="22"/>
  <c r="AK440" i="22"/>
  <c r="AK442" i="22"/>
  <c r="AK444" i="22"/>
  <c r="AK468" i="22"/>
  <c r="AI465" i="22"/>
  <c r="AI509" i="22"/>
  <c r="AJ170" i="22"/>
  <c r="AK186" i="22"/>
  <c r="AI222" i="22"/>
  <c r="AJ251" i="22"/>
  <c r="AJ252" i="22"/>
  <c r="AI253" i="22"/>
  <c r="AI254" i="22"/>
  <c r="AJ286" i="22"/>
  <c r="AK289" i="22"/>
  <c r="AK295" i="22"/>
  <c r="AI296" i="22"/>
  <c r="AI299" i="22"/>
  <c r="AK311" i="22"/>
  <c r="AI312" i="22"/>
  <c r="AI315" i="22"/>
  <c r="AK347" i="22"/>
  <c r="AJ350" i="22"/>
  <c r="AK355" i="22"/>
  <c r="AJ358" i="22"/>
  <c r="AK363" i="22"/>
  <c r="AJ365" i="22"/>
  <c r="AJ373" i="22"/>
  <c r="AJ387" i="22"/>
  <c r="AK398" i="22"/>
  <c r="AI400" i="22"/>
  <c r="AK408" i="22"/>
  <c r="AK448" i="22"/>
  <c r="AK476" i="22"/>
  <c r="AI473" i="22"/>
  <c r="AJ137" i="22"/>
  <c r="AJ145" i="22"/>
  <c r="AJ153" i="22"/>
  <c r="AJ161" i="22"/>
  <c r="AJ169" i="22"/>
  <c r="AJ189" i="22"/>
  <c r="AI190" i="22"/>
  <c r="AK195" i="22"/>
  <c r="AJ197" i="22"/>
  <c r="AI198" i="22"/>
  <c r="AK210" i="22"/>
  <c r="AI205" i="22"/>
  <c r="AJ214" i="22"/>
  <c r="AK237" i="22"/>
  <c r="AJ239" i="22"/>
  <c r="AK245" i="22"/>
  <c r="AJ247" i="22"/>
  <c r="AJ250" i="22"/>
  <c r="AI249" i="22"/>
  <c r="AI250" i="22"/>
  <c r="AK255" i="22"/>
  <c r="AJ253" i="22"/>
  <c r="AJ254" i="22"/>
  <c r="AK259" i="22"/>
  <c r="AJ257" i="22"/>
  <c r="AJ258" i="22"/>
  <c r="AK263" i="22"/>
  <c r="AJ261" i="22"/>
  <c r="AJ262" i="22"/>
  <c r="AK267" i="22"/>
  <c r="AJ265" i="22"/>
  <c r="AJ266" i="22"/>
  <c r="AK271" i="22"/>
  <c r="AJ269" i="22"/>
  <c r="AJ270" i="22"/>
  <c r="AI272" i="22"/>
  <c r="AJ290" i="22"/>
  <c r="AK291" i="22"/>
  <c r="AI292" i="22"/>
  <c r="AJ296" i="22"/>
  <c r="AK301" i="22"/>
  <c r="AJ306" i="22"/>
  <c r="AK307" i="22"/>
  <c r="AI308" i="22"/>
  <c r="AJ312" i="22"/>
  <c r="AK317" i="22"/>
  <c r="AJ322" i="22"/>
  <c r="AK323" i="22"/>
  <c r="AJ334" i="22"/>
  <c r="AI337" i="22"/>
  <c r="AK339" i="22"/>
  <c r="AK368" i="22"/>
  <c r="AI373" i="22"/>
  <c r="AK372" i="22"/>
  <c r="AI382" i="22"/>
  <c r="AI387" i="22"/>
  <c r="AJ391" i="22"/>
  <c r="AK399" i="22"/>
  <c r="AJ399" i="22"/>
  <c r="AK405" i="22"/>
  <c r="AK410" i="22"/>
  <c r="AK412" i="22"/>
  <c r="AI412" i="22"/>
  <c r="AJ415" i="22"/>
  <c r="AI415" i="22"/>
  <c r="AK420" i="22"/>
  <c r="AI420" i="22"/>
  <c r="AJ423" i="22"/>
  <c r="AI423" i="22"/>
  <c r="AI425" i="22"/>
  <c r="AK438" i="22"/>
  <c r="AI436" i="22"/>
  <c r="AI445" i="22"/>
  <c r="AI447" i="22"/>
  <c r="AK452" i="22"/>
  <c r="AI449" i="22"/>
  <c r="AI453" i="22"/>
  <c r="AI477" i="22"/>
  <c r="AJ499" i="22"/>
  <c r="AI502" i="22"/>
  <c r="AK512" i="22"/>
  <c r="AI510" i="22"/>
  <c r="AI455" i="22"/>
  <c r="AI458" i="22"/>
  <c r="AI463" i="22"/>
  <c r="AI466" i="22"/>
  <c r="AI471" i="22"/>
  <c r="AI474" i="22"/>
  <c r="AJ484" i="22"/>
  <c r="AI489" i="22"/>
  <c r="AK494" i="22"/>
  <c r="AK502" i="22"/>
  <c r="AI505" i="22"/>
  <c r="AJ541" i="22"/>
  <c r="AK544" i="22"/>
  <c r="AJ545" i="22"/>
  <c r="AK547" i="22"/>
  <c r="AK553" i="22"/>
  <c r="AK556" i="22"/>
  <c r="AJ561" i="22"/>
  <c r="AK563" i="22"/>
  <c r="AK569" i="22"/>
  <c r="AK572" i="22"/>
  <c r="AJ577" i="22"/>
  <c r="AK579" i="22"/>
  <c r="AJ589" i="22"/>
  <c r="AK594" i="22"/>
  <c r="AK599" i="22"/>
  <c r="AK607" i="22"/>
  <c r="AK615" i="22"/>
  <c r="AK623" i="22"/>
  <c r="AI628" i="22"/>
  <c r="AK642" i="22"/>
  <c r="AJ643" i="22"/>
  <c r="AJ647" i="22"/>
  <c r="AK651" i="22"/>
  <c r="AJ655" i="22"/>
  <c r="AI656" i="22"/>
  <c r="AI666" i="22"/>
  <c r="AJ676" i="22"/>
  <c r="AI680" i="22"/>
  <c r="AI695" i="22"/>
  <c r="AK743" i="22"/>
  <c r="AK528" i="22"/>
  <c r="AK552" i="22"/>
  <c r="AI553" i="22"/>
  <c r="AK559" i="22"/>
  <c r="AI559" i="22"/>
  <c r="AK568" i="22"/>
  <c r="AI569" i="22"/>
  <c r="AK575" i="22"/>
  <c r="AI575" i="22"/>
  <c r="AK601" i="22"/>
  <c r="AK609" i="22"/>
  <c r="AK617" i="22"/>
  <c r="AK625" i="22"/>
  <c r="AJ652" i="22"/>
  <c r="AK693" i="22"/>
  <c r="AJ694" i="22"/>
  <c r="AK701" i="22"/>
  <c r="AJ702" i="22"/>
  <c r="AI701" i="22"/>
  <c r="AK709" i="22"/>
  <c r="AJ710" i="22"/>
  <c r="AK717" i="22"/>
  <c r="AJ718" i="22"/>
  <c r="AK725" i="22"/>
  <c r="AJ726" i="22"/>
  <c r="AK732" i="22"/>
  <c r="AK747" i="22"/>
  <c r="AI746" i="22"/>
  <c r="AK755" i="22"/>
  <c r="AJ755" i="22"/>
  <c r="AK763" i="22"/>
  <c r="AJ763" i="22"/>
  <c r="AK771" i="22"/>
  <c r="AJ771" i="22"/>
  <c r="AK779" i="22"/>
  <c r="AJ779" i="22"/>
  <c r="AI451" i="22"/>
  <c r="AI454" i="22"/>
  <c r="AI459" i="22"/>
  <c r="AI462" i="22"/>
  <c r="AI467" i="22"/>
  <c r="AI470" i="22"/>
  <c r="AI475" i="22"/>
  <c r="AJ491" i="22"/>
  <c r="AK498" i="22"/>
  <c r="AJ503" i="22"/>
  <c r="AK541" i="22"/>
  <c r="AK543" i="22"/>
  <c r="AK545" i="22"/>
  <c r="AK548" i="22"/>
  <c r="AI549" i="22"/>
  <c r="AJ553" i="22"/>
  <c r="AK555" i="22"/>
  <c r="AI555" i="22"/>
  <c r="AK561" i="22"/>
  <c r="AJ559" i="22"/>
  <c r="AK564" i="22"/>
  <c r="AI565" i="22"/>
  <c r="AJ569" i="22"/>
  <c r="AK571" i="22"/>
  <c r="AI571" i="22"/>
  <c r="AK577" i="22"/>
  <c r="AJ575" i="22"/>
  <c r="AK593" i="22"/>
  <c r="AK595" i="22"/>
  <c r="AI595" i="22"/>
  <c r="AK603" i="22"/>
  <c r="AI603" i="22"/>
  <c r="AK611" i="22"/>
  <c r="AI611" i="22"/>
  <c r="AK619" i="22"/>
  <c r="AI619" i="22"/>
  <c r="AK627" i="22"/>
  <c r="AI627" i="22"/>
  <c r="AJ644" i="22"/>
  <c r="AK647" i="22"/>
  <c r="AJ651" i="22"/>
  <c r="AK655" i="22"/>
  <c r="AI655" i="22"/>
  <c r="AJ659" i="22"/>
  <c r="AI662" i="22"/>
  <c r="AJ663" i="22"/>
  <c r="AI674" i="22"/>
  <c r="AI681" i="22"/>
  <c r="AI688" i="22"/>
  <c r="AJ689" i="22"/>
  <c r="AJ692" i="22"/>
  <c r="AK697" i="22"/>
  <c r="AJ698" i="22"/>
  <c r="AI697" i="22"/>
  <c r="AJ700" i="22"/>
  <c r="AJ708" i="22"/>
  <c r="AJ716" i="22"/>
  <c r="AJ724" i="22"/>
  <c r="AI751" i="22"/>
  <c r="AI759" i="22"/>
  <c r="AI767" i="22"/>
  <c r="AI775" i="22"/>
  <c r="AI783" i="22"/>
  <c r="AI446" i="22"/>
  <c r="AK456" i="22"/>
  <c r="AK464" i="22"/>
  <c r="AK472" i="22"/>
  <c r="AJ477" i="22"/>
  <c r="AK490" i="22"/>
  <c r="AJ495" i="22"/>
  <c r="AI495" i="22"/>
  <c r="AI497" i="22"/>
  <c r="AK515" i="22"/>
  <c r="AJ549" i="22"/>
  <c r="AK551" i="22"/>
  <c r="AI551" i="22"/>
  <c r="AK557" i="22"/>
  <c r="AJ555" i="22"/>
  <c r="AK560" i="22"/>
  <c r="AI561" i="22"/>
  <c r="AJ565" i="22"/>
  <c r="AK567" i="22"/>
  <c r="AI567" i="22"/>
  <c r="AK573" i="22"/>
  <c r="AJ571" i="22"/>
  <c r="AK576" i="22"/>
  <c r="AI577" i="22"/>
  <c r="AK597" i="22"/>
  <c r="AK602" i="22"/>
  <c r="AK605" i="22"/>
  <c r="AK610" i="22"/>
  <c r="AK613" i="22"/>
  <c r="AK618" i="22"/>
  <c r="AK621" i="22"/>
  <c r="AK626" i="22"/>
  <c r="AK629" i="22"/>
  <c r="AJ648" i="22"/>
  <c r="AJ658" i="22"/>
  <c r="AK679" i="22"/>
  <c r="AJ688" i="22"/>
  <c r="AJ696" i="22"/>
  <c r="AK705" i="22"/>
  <c r="AJ706" i="22"/>
  <c r="AI707" i="22"/>
  <c r="AK713" i="22"/>
  <c r="AJ714" i="22"/>
  <c r="AI715" i="22"/>
  <c r="AK721" i="22"/>
  <c r="AJ722" i="22"/>
  <c r="AI723" i="22"/>
  <c r="AK729" i="22"/>
  <c r="AJ730" i="22"/>
  <c r="AI731" i="22"/>
  <c r="AK744" i="22"/>
  <c r="AJ744" i="22"/>
  <c r="AI745" i="22"/>
  <c r="AJ748" i="22"/>
  <c r="AK751" i="22"/>
  <c r="AI750" i="22"/>
  <c r="AJ751" i="22"/>
  <c r="AI753" i="22"/>
  <c r="AJ756" i="22"/>
  <c r="AK759" i="22"/>
  <c r="AI758" i="22"/>
  <c r="AJ759" i="22"/>
  <c r="AI761" i="22"/>
  <c r="AJ764" i="22"/>
  <c r="AK767" i="22"/>
  <c r="AI766" i="22"/>
  <c r="AJ767" i="22"/>
  <c r="AI769" i="22"/>
  <c r="AJ772" i="22"/>
  <c r="AK775" i="22"/>
  <c r="AI774" i="22"/>
  <c r="AJ775" i="22"/>
  <c r="AI777" i="22"/>
  <c r="AJ780" i="22"/>
  <c r="AI782" i="22"/>
  <c r="AJ76" i="22"/>
  <c r="AI77" i="22"/>
  <c r="AK80" i="22"/>
  <c r="AJ81" i="22"/>
  <c r="AI82" i="22"/>
  <c r="AK84" i="22"/>
  <c r="AJ85" i="22"/>
  <c r="AI86" i="22"/>
  <c r="AK88" i="22"/>
  <c r="AJ89" i="22"/>
  <c r="AI90" i="22"/>
  <c r="AK92" i="22"/>
  <c r="AJ93" i="22"/>
  <c r="AI94" i="22"/>
  <c r="AK96" i="22"/>
  <c r="AJ97" i="22"/>
  <c r="AI98" i="22"/>
  <c r="AK100" i="22"/>
  <c r="AJ101" i="22"/>
  <c r="AI102" i="22"/>
  <c r="AK104" i="22"/>
  <c r="AJ105" i="22"/>
  <c r="AI106" i="22"/>
  <c r="AK108" i="22"/>
  <c r="AJ109" i="22"/>
  <c r="AI110" i="22"/>
  <c r="AK112" i="22"/>
  <c r="AJ113" i="22"/>
  <c r="AI114" i="22"/>
  <c r="AK116" i="22"/>
  <c r="AJ117" i="22"/>
  <c r="AI118" i="22"/>
  <c r="AK120" i="22"/>
  <c r="AI127" i="22"/>
  <c r="AK130" i="22"/>
  <c r="AJ131" i="22"/>
  <c r="AI132" i="22"/>
  <c r="AK134" i="22"/>
  <c r="AJ135" i="22"/>
  <c r="AI136" i="22"/>
  <c r="AK138" i="22"/>
  <c r="AJ139" i="22"/>
  <c r="AI140" i="22"/>
  <c r="AK142" i="22"/>
  <c r="AJ143" i="22"/>
  <c r="AI144" i="22"/>
  <c r="AK146" i="22"/>
  <c r="AJ147" i="22"/>
  <c r="AI148" i="22"/>
  <c r="AK150" i="22"/>
  <c r="AJ151" i="22"/>
  <c r="AI152" i="22"/>
  <c r="AK154" i="22"/>
  <c r="AJ155" i="22"/>
  <c r="AI156" i="22"/>
  <c r="AK158" i="22"/>
  <c r="AJ159" i="22"/>
  <c r="AI160" i="22"/>
  <c r="AK162" i="22"/>
  <c r="AJ163" i="22"/>
  <c r="AI164" i="22"/>
  <c r="AK166" i="22"/>
  <c r="AJ167" i="22"/>
  <c r="AI168" i="22"/>
  <c r="AK170" i="22"/>
  <c r="AJ171" i="22"/>
  <c r="AK185" i="22"/>
  <c r="AJ186" i="22"/>
  <c r="AI187" i="22"/>
  <c r="AK189" i="22"/>
  <c r="AJ190" i="22"/>
  <c r="AI191" i="22"/>
  <c r="AK193" i="22"/>
  <c r="AJ194" i="22"/>
  <c r="AI195" i="22"/>
  <c r="AK197" i="22"/>
  <c r="AJ198" i="22"/>
  <c r="AI199" i="22"/>
  <c r="AK203" i="22"/>
  <c r="AK201" i="22"/>
  <c r="AJ202" i="22"/>
  <c r="AI203" i="22"/>
  <c r="AJ205" i="22"/>
  <c r="AK211" i="22"/>
  <c r="AI209" i="22"/>
  <c r="AJ212" i="22"/>
  <c r="AK214" i="22"/>
  <c r="AJ220" i="22"/>
  <c r="AJ221" i="22"/>
  <c r="AJ77" i="22"/>
  <c r="AI78" i="22"/>
  <c r="AI79" i="22"/>
  <c r="AI83" i="22"/>
  <c r="AK85" i="22"/>
  <c r="AI87" i="22"/>
  <c r="AK89" i="22"/>
  <c r="AI91" i="22"/>
  <c r="AK93" i="22"/>
  <c r="AI95" i="22"/>
  <c r="AK97" i="22"/>
  <c r="AI99" i="22"/>
  <c r="AK101" i="22"/>
  <c r="AI103" i="22"/>
  <c r="AK105" i="22"/>
  <c r="AI107" i="22"/>
  <c r="AK109" i="22"/>
  <c r="AI111" i="22"/>
  <c r="AK113" i="22"/>
  <c r="AI115" i="22"/>
  <c r="AK117" i="22"/>
  <c r="AJ127" i="22"/>
  <c r="AI128" i="22"/>
  <c r="AJ132" i="22"/>
  <c r="AI133" i="22"/>
  <c r="AK135" i="22"/>
  <c r="AJ136" i="22"/>
  <c r="AI137" i="22"/>
  <c r="AK139" i="22"/>
  <c r="AJ140" i="22"/>
  <c r="AI141" i="22"/>
  <c r="AK143" i="22"/>
  <c r="AJ144" i="22"/>
  <c r="AI145" i="22"/>
  <c r="AK147" i="22"/>
  <c r="AJ148" i="22"/>
  <c r="AI149" i="22"/>
  <c r="AK151" i="22"/>
  <c r="AJ152" i="22"/>
  <c r="AI153" i="22"/>
  <c r="AK155" i="22"/>
  <c r="AJ156" i="22"/>
  <c r="AI157" i="22"/>
  <c r="AK159" i="22"/>
  <c r="AJ160" i="22"/>
  <c r="AI161" i="22"/>
  <c r="AK163" i="22"/>
  <c r="AJ164" i="22"/>
  <c r="AI165" i="22"/>
  <c r="AK167" i="22"/>
  <c r="AJ168" i="22"/>
  <c r="AK171" i="22"/>
  <c r="AJ187" i="22"/>
  <c r="AI188" i="22"/>
  <c r="AK190" i="22"/>
  <c r="AJ191" i="22"/>
  <c r="AI192" i="22"/>
  <c r="AK194" i="22"/>
  <c r="AJ195" i="22"/>
  <c r="AI196" i="22"/>
  <c r="AK198" i="22"/>
  <c r="AJ199" i="22"/>
  <c r="AI200" i="22"/>
  <c r="AK202" i="22"/>
  <c r="AJ203" i="22"/>
  <c r="AK205" i="22"/>
  <c r="AI207" i="22"/>
  <c r="AI208" i="22"/>
  <c r="AJ209" i="22"/>
  <c r="AK215" i="22"/>
  <c r="AK216" i="22"/>
  <c r="AI213" i="22"/>
  <c r="AJ216" i="22"/>
  <c r="AK220" i="22"/>
  <c r="AI217" i="22"/>
  <c r="AI221" i="22"/>
  <c r="AJ78" i="22"/>
  <c r="AJ79" i="22"/>
  <c r="AJ128" i="22"/>
  <c r="AK132" i="22"/>
  <c r="AJ204" i="22"/>
  <c r="AK206" i="22"/>
  <c r="AJ207" i="22"/>
  <c r="AK208" i="22"/>
  <c r="AK209" i="22"/>
  <c r="AI211" i="22"/>
  <c r="AI212" i="22"/>
  <c r="AJ213" i="22"/>
  <c r="AK218" i="22"/>
  <c r="AK219" i="22"/>
  <c r="AK217" i="22"/>
  <c r="AK79" i="22"/>
  <c r="AJ129" i="22"/>
  <c r="AJ130" i="22"/>
  <c r="AK133" i="22"/>
  <c r="AK137" i="22"/>
  <c r="AK141" i="22"/>
  <c r="AK145" i="22"/>
  <c r="AK149" i="22"/>
  <c r="AK153" i="22"/>
  <c r="AK157" i="22"/>
  <c r="AK161" i="22"/>
  <c r="AK165" i="22"/>
  <c r="AK169" i="22"/>
  <c r="AJ185" i="22"/>
  <c r="AK188" i="22"/>
  <c r="AK192" i="22"/>
  <c r="AK196" i="22"/>
  <c r="AK200" i="22"/>
  <c r="AK207" i="22"/>
  <c r="AJ208" i="22"/>
  <c r="AJ211" i="22"/>
  <c r="AK212" i="22"/>
  <c r="AJ233" i="22"/>
  <c r="AJ235" i="22"/>
  <c r="AI236" i="22"/>
  <c r="AK238" i="22"/>
  <c r="AI240" i="22"/>
  <c r="AK242" i="22"/>
  <c r="AI244" i="22"/>
  <c r="AK246" i="22"/>
  <c r="AI248" i="22"/>
  <c r="AK250" i="22"/>
  <c r="AI252" i="22"/>
  <c r="AK254" i="22"/>
  <c r="AI256" i="22"/>
  <c r="AK258" i="22"/>
  <c r="AI260" i="22"/>
  <c r="AK262" i="22"/>
  <c r="AI264" i="22"/>
  <c r="AK266" i="22"/>
  <c r="AI268" i="22"/>
  <c r="AK270" i="22"/>
  <c r="AJ280" i="22"/>
  <c r="AI281" i="22"/>
  <c r="AJ285" i="22"/>
  <c r="AI286" i="22"/>
  <c r="AK288" i="22"/>
  <c r="AJ289" i="22"/>
  <c r="AI290" i="22"/>
  <c r="AK292" i="22"/>
  <c r="AJ293" i="22"/>
  <c r="AI294" i="22"/>
  <c r="AK296" i="22"/>
  <c r="AJ297" i="22"/>
  <c r="AI298" i="22"/>
  <c r="AK300" i="22"/>
  <c r="AJ301" i="22"/>
  <c r="AI302" i="22"/>
  <c r="AK304" i="22"/>
  <c r="AJ305" i="22"/>
  <c r="AI306" i="22"/>
  <c r="AK308" i="22"/>
  <c r="AJ309" i="22"/>
  <c r="AI310" i="22"/>
  <c r="AK312" i="22"/>
  <c r="AJ313" i="22"/>
  <c r="AI314" i="22"/>
  <c r="AK316" i="22"/>
  <c r="AJ317" i="22"/>
  <c r="AI318" i="22"/>
  <c r="AK320" i="22"/>
  <c r="AJ321" i="22"/>
  <c r="AK324" i="22"/>
  <c r="AI331" i="22"/>
  <c r="AK334" i="22"/>
  <c r="AJ335" i="22"/>
  <c r="AI336" i="22"/>
  <c r="AK338" i="22"/>
  <c r="AJ339" i="22"/>
  <c r="AI340" i="22"/>
  <c r="AK342" i="22"/>
  <c r="AJ343" i="22"/>
  <c r="AI344" i="22"/>
  <c r="AK346" i="22"/>
  <c r="AJ347" i="22"/>
  <c r="AI348" i="22"/>
  <c r="AK350" i="22"/>
  <c r="AJ351" i="22"/>
  <c r="AI352" i="22"/>
  <c r="AK354" i="22"/>
  <c r="AJ355" i="22"/>
  <c r="AI356" i="22"/>
  <c r="AK358" i="22"/>
  <c r="AJ359" i="22"/>
  <c r="AI360" i="22"/>
  <c r="AK362" i="22"/>
  <c r="AJ363" i="22"/>
  <c r="AJ364" i="22"/>
  <c r="AJ372" i="22"/>
  <c r="AK374" i="22"/>
  <c r="AJ371" i="22"/>
  <c r="AJ374" i="22"/>
  <c r="AI371" i="22"/>
  <c r="AK386" i="22"/>
  <c r="AK390" i="22"/>
  <c r="AJ217" i="22"/>
  <c r="AI227" i="22"/>
  <c r="AI232" i="22"/>
  <c r="AK233" i="22"/>
  <c r="AK235" i="22"/>
  <c r="AJ236" i="22"/>
  <c r="AI237" i="22"/>
  <c r="AJ240" i="22"/>
  <c r="AJ244" i="22"/>
  <c r="AJ248" i="22"/>
  <c r="AJ281" i="22"/>
  <c r="AK285" i="22"/>
  <c r="AJ331" i="22"/>
  <c r="AK335" i="22"/>
  <c r="AJ336" i="22"/>
  <c r="AJ340" i="22"/>
  <c r="AJ344" i="22"/>
  <c r="AJ348" i="22"/>
  <c r="AJ352" i="22"/>
  <c r="AJ356" i="22"/>
  <c r="AJ360" i="22"/>
  <c r="AK365" i="22"/>
  <c r="AK364" i="22"/>
  <c r="AJ368" i="22"/>
  <c r="AK370" i="22"/>
  <c r="AJ367" i="22"/>
  <c r="AJ370" i="22"/>
  <c r="AI367" i="22"/>
  <c r="AK373" i="22"/>
  <c r="AK388" i="22"/>
  <c r="AI385" i="22"/>
  <c r="AK391" i="22"/>
  <c r="AK221" i="22"/>
  <c r="AI230" i="22"/>
  <c r="AJ232" i="22"/>
  <c r="AJ234" i="22"/>
  <c r="AK236" i="22"/>
  <c r="AJ237" i="22"/>
  <c r="AK240" i="22"/>
  <c r="AK244" i="22"/>
  <c r="AK248" i="22"/>
  <c r="AK252" i="22"/>
  <c r="AK256" i="22"/>
  <c r="AK260" i="22"/>
  <c r="AK264" i="22"/>
  <c r="AK268" i="22"/>
  <c r="AK272" i="22"/>
  <c r="AJ282" i="22"/>
  <c r="AJ283" i="22"/>
  <c r="AI284" i="22"/>
  <c r="AK286" i="22"/>
  <c r="AJ287" i="22"/>
  <c r="AK290" i="22"/>
  <c r="AJ291" i="22"/>
  <c r="AK294" i="22"/>
  <c r="AJ295" i="22"/>
  <c r="AK298" i="22"/>
  <c r="AJ299" i="22"/>
  <c r="AK302" i="22"/>
  <c r="AJ303" i="22"/>
  <c r="AK306" i="22"/>
  <c r="AJ307" i="22"/>
  <c r="AK310" i="22"/>
  <c r="AJ311" i="22"/>
  <c r="AK314" i="22"/>
  <c r="AJ315" i="22"/>
  <c r="AK318" i="22"/>
  <c r="AJ319" i="22"/>
  <c r="AK322" i="22"/>
  <c r="AJ323" i="22"/>
  <c r="AK336" i="22"/>
  <c r="AJ337" i="22"/>
  <c r="AK340" i="22"/>
  <c r="AJ341" i="22"/>
  <c r="AK344" i="22"/>
  <c r="AJ345" i="22"/>
  <c r="AK348" i="22"/>
  <c r="AJ349" i="22"/>
  <c r="AK352" i="22"/>
  <c r="AJ353" i="22"/>
  <c r="AK356" i="22"/>
  <c r="AJ357" i="22"/>
  <c r="AK360" i="22"/>
  <c r="AJ361" i="22"/>
  <c r="AK366" i="22"/>
  <c r="AJ366" i="22"/>
  <c r="AK369" i="22"/>
  <c r="AI220" i="22"/>
  <c r="AI226" i="22"/>
  <c r="AJ230" i="22"/>
  <c r="AJ231" i="22"/>
  <c r="AI233" i="22"/>
  <c r="AK234" i="22"/>
  <c r="AI235" i="22"/>
  <c r="AI239" i="22"/>
  <c r="AI243" i="22"/>
  <c r="AI247" i="22"/>
  <c r="AI251" i="22"/>
  <c r="AI255" i="22"/>
  <c r="AI259" i="22"/>
  <c r="AI263" i="22"/>
  <c r="AI267" i="22"/>
  <c r="AI271" i="22"/>
  <c r="AI280" i="22"/>
  <c r="AK283" i="22"/>
  <c r="AI285" i="22"/>
  <c r="AI289" i="22"/>
  <c r="AI293" i="22"/>
  <c r="AI297" i="22"/>
  <c r="AI301" i="22"/>
  <c r="AI305" i="22"/>
  <c r="AI309" i="22"/>
  <c r="AI313" i="22"/>
  <c r="AI317" i="22"/>
  <c r="AI321" i="22"/>
  <c r="AJ333" i="22"/>
  <c r="AI335" i="22"/>
  <c r="AK337" i="22"/>
  <c r="AI339" i="22"/>
  <c r="AK341" i="22"/>
  <c r="AI343" i="22"/>
  <c r="AK345" i="22"/>
  <c r="AI347" i="22"/>
  <c r="AK349" i="22"/>
  <c r="AI351" i="22"/>
  <c r="AK353" i="22"/>
  <c r="AI355" i="22"/>
  <c r="AK357" i="22"/>
  <c r="AI359" i="22"/>
  <c r="AK361" i="22"/>
  <c r="AI363" i="22"/>
  <c r="AK367" i="22"/>
  <c r="AI364" i="22"/>
  <c r="AK371" i="22"/>
  <c r="AJ369" i="22"/>
  <c r="AJ375" i="22"/>
  <c r="AI375" i="22"/>
  <c r="AK387" i="22"/>
  <c r="AI384" i="22"/>
  <c r="AJ383" i="22"/>
  <c r="AJ388" i="22"/>
  <c r="AI389" i="22"/>
  <c r="AJ392" i="22"/>
  <c r="AI393" i="22"/>
  <c r="AJ396" i="22"/>
  <c r="AI397" i="22"/>
  <c r="AJ400" i="22"/>
  <c r="AI401" i="22"/>
  <c r="AK403" i="22"/>
  <c r="AJ404" i="22"/>
  <c r="AI405" i="22"/>
  <c r="AK407" i="22"/>
  <c r="AJ408" i="22"/>
  <c r="AI409" i="22"/>
  <c r="AK411" i="22"/>
  <c r="AJ412" i="22"/>
  <c r="AI413" i="22"/>
  <c r="AK415" i="22"/>
  <c r="AJ416" i="22"/>
  <c r="AI417" i="22"/>
  <c r="AK419" i="22"/>
  <c r="AJ420" i="22"/>
  <c r="AI421" i="22"/>
  <c r="AK423" i="22"/>
  <c r="AJ424" i="22"/>
  <c r="AJ433" i="22"/>
  <c r="AI434" i="22"/>
  <c r="AJ438" i="22"/>
  <c r="AI439" i="22"/>
  <c r="AK441" i="22"/>
  <c r="AJ442" i="22"/>
  <c r="AK445" i="22"/>
  <c r="AJ446" i="22"/>
  <c r="AK449" i="22"/>
  <c r="AJ450" i="22"/>
  <c r="AK453" i="22"/>
  <c r="AJ454" i="22"/>
  <c r="AK457" i="22"/>
  <c r="AJ458" i="22"/>
  <c r="AK461" i="22"/>
  <c r="AJ462" i="22"/>
  <c r="AK465" i="22"/>
  <c r="AJ466" i="22"/>
  <c r="AK469" i="22"/>
  <c r="AJ470" i="22"/>
  <c r="AK473" i="22"/>
  <c r="AJ474" i="22"/>
  <c r="AK477" i="22"/>
  <c r="AI484" i="22"/>
  <c r="AK487" i="22"/>
  <c r="AJ488" i="22"/>
  <c r="AK491" i="22"/>
  <c r="AJ492" i="22"/>
  <c r="AK495" i="22"/>
  <c r="AJ496" i="22"/>
  <c r="AK499" i="22"/>
  <c r="AJ500" i="22"/>
  <c r="AI501" i="22"/>
  <c r="AK503" i="22"/>
  <c r="AJ504" i="22"/>
  <c r="AK510" i="22"/>
  <c r="AJ511" i="22"/>
  <c r="AI508" i="22"/>
  <c r="AK513" i="22"/>
  <c r="AJ514" i="22"/>
  <c r="AK516" i="22"/>
  <c r="AK517" i="22"/>
  <c r="AK525" i="22"/>
  <c r="AK524" i="22"/>
  <c r="AI522" i="22"/>
  <c r="AI368" i="22"/>
  <c r="AI372" i="22"/>
  <c r="AJ384" i="22"/>
  <c r="AJ385" i="22"/>
  <c r="AI386" i="22"/>
  <c r="AJ389" i="22"/>
  <c r="AI390" i="22"/>
  <c r="AK392" i="22"/>
  <c r="AJ393" i="22"/>
  <c r="AI394" i="22"/>
  <c r="AK396" i="22"/>
  <c r="AJ397" i="22"/>
  <c r="AI398" i="22"/>
  <c r="AK400" i="22"/>
  <c r="AJ401" i="22"/>
  <c r="AI402" i="22"/>
  <c r="AK404" i="22"/>
  <c r="AJ405" i="22"/>
  <c r="AJ409" i="22"/>
  <c r="AI410" i="22"/>
  <c r="AJ413" i="22"/>
  <c r="AI414" i="22"/>
  <c r="AJ417" i="22"/>
  <c r="AI418" i="22"/>
  <c r="AJ421" i="22"/>
  <c r="AI422" i="22"/>
  <c r="AJ425" i="22"/>
  <c r="AI426" i="22"/>
  <c r="AJ434" i="22"/>
  <c r="AJ439" i="22"/>
  <c r="AJ443" i="22"/>
  <c r="AK446" i="22"/>
  <c r="AJ447" i="22"/>
  <c r="AK450" i="22"/>
  <c r="AJ451" i="22"/>
  <c r="AK454" i="22"/>
  <c r="AJ455" i="22"/>
  <c r="AK458" i="22"/>
  <c r="AJ459" i="22"/>
  <c r="AK462" i="22"/>
  <c r="AJ463" i="22"/>
  <c r="AK466" i="22"/>
  <c r="AJ467" i="22"/>
  <c r="AK470" i="22"/>
  <c r="AJ471" i="22"/>
  <c r="AK474" i="22"/>
  <c r="AJ475" i="22"/>
  <c r="AK488" i="22"/>
  <c r="AJ489" i="22"/>
  <c r="AK492" i="22"/>
  <c r="AJ493" i="22"/>
  <c r="AK496" i="22"/>
  <c r="AJ497" i="22"/>
  <c r="AK500" i="22"/>
  <c r="AJ501" i="22"/>
  <c r="AK506" i="22"/>
  <c r="AK504" i="22"/>
  <c r="AJ505" i="22"/>
  <c r="AI507" i="22"/>
  <c r="AK514" i="22"/>
  <c r="AJ515" i="22"/>
  <c r="AI512" i="22"/>
  <c r="AK522" i="22"/>
  <c r="AJ521" i="22"/>
  <c r="AJ523" i="22"/>
  <c r="AI520" i="22"/>
  <c r="AJ522" i="22"/>
  <c r="AK523" i="22"/>
  <c r="AK385" i="22"/>
  <c r="AK389" i="22"/>
  <c r="AK393" i="22"/>
  <c r="AK397" i="22"/>
  <c r="AI407" i="22"/>
  <c r="AK409" i="22"/>
  <c r="AK413" i="22"/>
  <c r="AK417" i="22"/>
  <c r="AK421" i="22"/>
  <c r="AK425" i="22"/>
  <c r="AJ435" i="22"/>
  <c r="AJ436" i="22"/>
  <c r="AI437" i="22"/>
  <c r="AK439" i="22"/>
  <c r="AJ440" i="22"/>
  <c r="AK443" i="22"/>
  <c r="AJ444" i="22"/>
  <c r="AK447" i="22"/>
  <c r="AJ448" i="22"/>
  <c r="AK451" i="22"/>
  <c r="AJ452" i="22"/>
  <c r="AK455" i="22"/>
  <c r="AJ456" i="22"/>
  <c r="AK459" i="22"/>
  <c r="AJ460" i="22"/>
  <c r="AK463" i="22"/>
  <c r="AJ464" i="22"/>
  <c r="AK467" i="22"/>
  <c r="AJ468" i="22"/>
  <c r="AK471" i="22"/>
  <c r="AJ472" i="22"/>
  <c r="AK475" i="22"/>
  <c r="AJ476" i="22"/>
  <c r="AK489" i="22"/>
  <c r="AJ490" i="22"/>
  <c r="AK493" i="22"/>
  <c r="AJ494" i="22"/>
  <c r="AK497" i="22"/>
  <c r="AJ498" i="22"/>
  <c r="AI499" i="22"/>
  <c r="AK501" i="22"/>
  <c r="AJ502" i="22"/>
  <c r="AI503" i="22"/>
  <c r="AJ507" i="22"/>
  <c r="AK505" i="22"/>
  <c r="AJ506" i="22"/>
  <c r="AK507" i="22"/>
  <c r="AK508" i="22"/>
  <c r="AJ509" i="22"/>
  <c r="AK518" i="22"/>
  <c r="AJ517" i="22"/>
  <c r="AJ519" i="22"/>
  <c r="AI516" i="22"/>
  <c r="AK520" i="22"/>
  <c r="AI518" i="22"/>
  <c r="AI519" i="22"/>
  <c r="AJ520" i="22"/>
  <c r="AK521" i="22"/>
  <c r="AI433" i="22"/>
  <c r="AJ437" i="22"/>
  <c r="AJ441" i="22"/>
  <c r="AJ445" i="22"/>
  <c r="AJ449" i="22"/>
  <c r="AJ453" i="22"/>
  <c r="AJ457" i="22"/>
  <c r="AJ461" i="22"/>
  <c r="AJ465" i="22"/>
  <c r="AJ469" i="22"/>
  <c r="AJ473" i="22"/>
  <c r="AJ486" i="22"/>
  <c r="AI488" i="22"/>
  <c r="AI492" i="22"/>
  <c r="AI496" i="22"/>
  <c r="AI500" i="22"/>
  <c r="AI504" i="22"/>
  <c r="AK509" i="22"/>
  <c r="AJ510" i="22"/>
  <c r="AK511" i="22"/>
  <c r="AJ513" i="22"/>
  <c r="AI515" i="22"/>
  <c r="AJ516" i="22"/>
  <c r="AJ518" i="22"/>
  <c r="AK519" i="22"/>
  <c r="AK526" i="22"/>
  <c r="AJ526" i="22"/>
  <c r="AI524" i="22"/>
  <c r="AJ527" i="22"/>
  <c r="AJ536" i="22"/>
  <c r="AI537" i="22"/>
  <c r="AI538" i="22"/>
  <c r="AK540" i="22"/>
  <c r="AI542" i="22"/>
  <c r="AI546" i="22"/>
  <c r="AI550" i="22"/>
  <c r="AI554" i="22"/>
  <c r="AI558" i="22"/>
  <c r="AI562" i="22"/>
  <c r="AI566" i="22"/>
  <c r="AI570" i="22"/>
  <c r="AI574" i="22"/>
  <c r="AJ586" i="22"/>
  <c r="AI587" i="22"/>
  <c r="AK590" i="22"/>
  <c r="AJ591" i="22"/>
  <c r="AI592" i="22"/>
  <c r="AJ595" i="22"/>
  <c r="AI596" i="22"/>
  <c r="AJ599" i="22"/>
  <c r="AI600" i="22"/>
  <c r="AJ603" i="22"/>
  <c r="AI604" i="22"/>
  <c r="AJ607" i="22"/>
  <c r="AI608" i="22"/>
  <c r="AJ611" i="22"/>
  <c r="AI612" i="22"/>
  <c r="AJ615" i="22"/>
  <c r="AI616" i="22"/>
  <c r="AJ619" i="22"/>
  <c r="AI620" i="22"/>
  <c r="AJ623" i="22"/>
  <c r="AI624" i="22"/>
  <c r="AJ627" i="22"/>
  <c r="AI637" i="22"/>
  <c r="AK640" i="22"/>
  <c r="AJ641" i="22"/>
  <c r="AI642" i="22"/>
  <c r="AK644" i="22"/>
  <c r="AJ645" i="22"/>
  <c r="AI646" i="22"/>
  <c r="AK648" i="22"/>
  <c r="AJ649" i="22"/>
  <c r="AI650" i="22"/>
  <c r="AK652" i="22"/>
  <c r="AJ653" i="22"/>
  <c r="AI654" i="22"/>
  <c r="AK656" i="22"/>
  <c r="AK657" i="22"/>
  <c r="AJ668" i="22"/>
  <c r="AI665" i="22"/>
  <c r="AJ667" i="22"/>
  <c r="AJ670" i="22"/>
  <c r="AK668" i="22"/>
  <c r="AJ665" i="22"/>
  <c r="AJ666" i="22"/>
  <c r="AK527" i="22"/>
  <c r="AJ528" i="22"/>
  <c r="AJ537" i="22"/>
  <c r="AJ538" i="22"/>
  <c r="AI539" i="22"/>
  <c r="AJ542" i="22"/>
  <c r="AJ546" i="22"/>
  <c r="AJ550" i="22"/>
  <c r="AJ554" i="22"/>
  <c r="AJ558" i="22"/>
  <c r="AJ562" i="22"/>
  <c r="AJ566" i="22"/>
  <c r="AJ570" i="22"/>
  <c r="AJ574" i="22"/>
  <c r="AJ578" i="22"/>
  <c r="AK591" i="22"/>
  <c r="AJ592" i="22"/>
  <c r="AJ596" i="22"/>
  <c r="AJ600" i="22"/>
  <c r="AJ604" i="22"/>
  <c r="AJ608" i="22"/>
  <c r="AJ612" i="22"/>
  <c r="AJ616" i="22"/>
  <c r="AJ620" i="22"/>
  <c r="AJ624" i="22"/>
  <c r="AJ628" i="22"/>
  <c r="AK641" i="22"/>
  <c r="AJ642" i="22"/>
  <c r="AI643" i="22"/>
  <c r="AK645" i="22"/>
  <c r="AJ646" i="22"/>
  <c r="AK649" i="22"/>
  <c r="AJ650" i="22"/>
  <c r="AK653" i="22"/>
  <c r="AJ654" i="22"/>
  <c r="AK659" i="22"/>
  <c r="AK667" i="22"/>
  <c r="AK666" i="22"/>
  <c r="AK665" i="22"/>
  <c r="AK671" i="22"/>
  <c r="AK670" i="22"/>
  <c r="AI668" i="22"/>
  <c r="AK669" i="22"/>
  <c r="AJ525" i="22"/>
  <c r="AI526" i="22"/>
  <c r="AI535" i="22"/>
  <c r="AK538" i="22"/>
  <c r="AJ539" i="22"/>
  <c r="AI540" i="22"/>
  <c r="AK542" i="22"/>
  <c r="AI544" i="22"/>
  <c r="AK546" i="22"/>
  <c r="AI548" i="22"/>
  <c r="AK550" i="22"/>
  <c r="AI552" i="22"/>
  <c r="AK554" i="22"/>
  <c r="AI556" i="22"/>
  <c r="AK558" i="22"/>
  <c r="AI560" i="22"/>
  <c r="AK562" i="22"/>
  <c r="AI564" i="22"/>
  <c r="AK566" i="22"/>
  <c r="AI568" i="22"/>
  <c r="AK570" i="22"/>
  <c r="AI572" i="22"/>
  <c r="AK574" i="22"/>
  <c r="AI576" i="22"/>
  <c r="AK578" i="22"/>
  <c r="AJ588" i="22"/>
  <c r="AI590" i="22"/>
  <c r="AK592" i="22"/>
  <c r="AJ593" i="22"/>
  <c r="AI594" i="22"/>
  <c r="AK596" i="22"/>
  <c r="AJ597" i="22"/>
  <c r="AI598" i="22"/>
  <c r="AK600" i="22"/>
  <c r="AJ601" i="22"/>
  <c r="AI602" i="22"/>
  <c r="AK604" i="22"/>
  <c r="AJ605" i="22"/>
  <c r="AI606" i="22"/>
  <c r="AK608" i="22"/>
  <c r="AJ609" i="22"/>
  <c r="AI610" i="22"/>
  <c r="AK612" i="22"/>
  <c r="AJ613" i="22"/>
  <c r="AI614" i="22"/>
  <c r="AK616" i="22"/>
  <c r="AJ617" i="22"/>
  <c r="AI618" i="22"/>
  <c r="AK620" i="22"/>
  <c r="AJ621" i="22"/>
  <c r="AI622" i="22"/>
  <c r="AK624" i="22"/>
  <c r="AJ625" i="22"/>
  <c r="AI626" i="22"/>
  <c r="AK628" i="22"/>
  <c r="AJ629" i="22"/>
  <c r="AI630" i="22"/>
  <c r="AJ638" i="22"/>
  <c r="AI639" i="22"/>
  <c r="AI640" i="22"/>
  <c r="AI644" i="22"/>
  <c r="AK646" i="22"/>
  <c r="AI648" i="22"/>
  <c r="AK650" i="22"/>
  <c r="AI652" i="22"/>
  <c r="AK654" i="22"/>
  <c r="AJ660" i="22"/>
  <c r="AK660" i="22"/>
  <c r="AJ657" i="22"/>
  <c r="AI658" i="22"/>
  <c r="AJ664" i="22"/>
  <c r="AI661" i="22"/>
  <c r="AK664" i="22"/>
  <c r="AJ661" i="22"/>
  <c r="AJ662" i="22"/>
  <c r="AI664" i="22"/>
  <c r="AK675" i="22"/>
  <c r="AK539" i="22"/>
  <c r="AJ540" i="22"/>
  <c r="AJ544" i="22"/>
  <c r="AJ548" i="22"/>
  <c r="AJ552" i="22"/>
  <c r="AJ556" i="22"/>
  <c r="AJ560" i="22"/>
  <c r="AJ564" i="22"/>
  <c r="AJ568" i="22"/>
  <c r="AJ572" i="22"/>
  <c r="AJ576" i="22"/>
  <c r="AK589" i="22"/>
  <c r="AJ590" i="22"/>
  <c r="AJ594" i="22"/>
  <c r="AJ598" i="22"/>
  <c r="AJ602" i="22"/>
  <c r="AJ606" i="22"/>
  <c r="AJ610" i="22"/>
  <c r="AJ614" i="22"/>
  <c r="AJ618" i="22"/>
  <c r="AJ622" i="22"/>
  <c r="AJ626" i="22"/>
  <c r="AJ639" i="22"/>
  <c r="AJ640" i="22"/>
  <c r="AJ656" i="22"/>
  <c r="AK663" i="22"/>
  <c r="AK661" i="22"/>
  <c r="AK662" i="22"/>
  <c r="AJ672" i="22"/>
  <c r="AJ669" i="22"/>
  <c r="AK672" i="22"/>
  <c r="AJ673" i="22"/>
  <c r="AK676" i="22"/>
  <c r="AJ677" i="22"/>
  <c r="AK680" i="22"/>
  <c r="AJ681" i="22"/>
  <c r="AJ690" i="22"/>
  <c r="AI692" i="22"/>
  <c r="AK694" i="22"/>
  <c r="AJ695" i="22"/>
  <c r="AI696" i="22"/>
  <c r="AK698" i="22"/>
  <c r="AJ699" i="22"/>
  <c r="AI700" i="22"/>
  <c r="AK702" i="22"/>
  <c r="AJ703" i="22"/>
  <c r="AI704" i="22"/>
  <c r="AK706" i="22"/>
  <c r="AJ707" i="22"/>
  <c r="AI708" i="22"/>
  <c r="AK710" i="22"/>
  <c r="AJ711" i="22"/>
  <c r="AI712" i="22"/>
  <c r="AK714" i="22"/>
  <c r="AJ715" i="22"/>
  <c r="AI716" i="22"/>
  <c r="AK718" i="22"/>
  <c r="AJ719" i="22"/>
  <c r="AI720" i="22"/>
  <c r="AK722" i="22"/>
  <c r="AJ723" i="22"/>
  <c r="AI724" i="22"/>
  <c r="AK726" i="22"/>
  <c r="AJ727" i="22"/>
  <c r="AI728" i="22"/>
  <c r="AK730" i="22"/>
  <c r="AJ731" i="22"/>
  <c r="AJ740" i="22"/>
  <c r="AI741" i="22"/>
  <c r="AJ745" i="22"/>
  <c r="AK748" i="22"/>
  <c r="AJ749" i="22"/>
  <c r="AK752" i="22"/>
  <c r="AJ753" i="22"/>
  <c r="AK756" i="22"/>
  <c r="AJ757" i="22"/>
  <c r="AK760" i="22"/>
  <c r="AJ761" i="22"/>
  <c r="AK764" i="22"/>
  <c r="AJ765" i="22"/>
  <c r="AK768" i="22"/>
  <c r="AJ769" i="22"/>
  <c r="AK772" i="22"/>
  <c r="AJ773" i="22"/>
  <c r="AK776" i="22"/>
  <c r="AJ777" i="22"/>
  <c r="AK780" i="22"/>
  <c r="AJ781" i="22"/>
  <c r="AK673" i="22"/>
  <c r="AJ674" i="22"/>
  <c r="AK677" i="22"/>
  <c r="AJ678" i="22"/>
  <c r="AK681" i="22"/>
  <c r="AK691" i="22"/>
  <c r="AI693" i="22"/>
  <c r="AK695" i="22"/>
  <c r="AK699" i="22"/>
  <c r="AK703" i="22"/>
  <c r="AK707" i="22"/>
  <c r="AK711" i="22"/>
  <c r="AK715" i="22"/>
  <c r="AK719" i="22"/>
  <c r="AK723" i="22"/>
  <c r="AK727" i="22"/>
  <c r="AK731" i="22"/>
  <c r="AJ741" i="22"/>
  <c r="AJ742" i="22"/>
  <c r="AI743" i="22"/>
  <c r="AK745" i="22"/>
  <c r="AJ746" i="22"/>
  <c r="AK749" i="22"/>
  <c r="AJ750" i="22"/>
  <c r="AK753" i="22"/>
  <c r="AJ754" i="22"/>
  <c r="AK757" i="22"/>
  <c r="AJ758" i="22"/>
  <c r="AK761" i="22"/>
  <c r="AJ762" i="22"/>
  <c r="AK765" i="22"/>
  <c r="AJ766" i="22"/>
  <c r="AK769" i="22"/>
  <c r="AJ770" i="22"/>
  <c r="AK773" i="22"/>
  <c r="AJ774" i="22"/>
  <c r="AK777" i="22"/>
  <c r="AJ778" i="22"/>
  <c r="AK781" i="22"/>
  <c r="AJ782" i="22"/>
  <c r="AJ671" i="22"/>
  <c r="AI672" i="22"/>
  <c r="AK674" i="22"/>
  <c r="AJ675" i="22"/>
  <c r="AI676" i="22"/>
  <c r="AK678" i="22"/>
  <c r="AJ679" i="22"/>
  <c r="AI689" i="22"/>
  <c r="AK692" i="22"/>
  <c r="AJ693" i="22"/>
  <c r="AI694" i="22"/>
  <c r="AK696" i="22"/>
  <c r="AI698" i="22"/>
  <c r="AK700" i="22"/>
  <c r="AJ701" i="22"/>
  <c r="AI702" i="22"/>
  <c r="AK704" i="22"/>
  <c r="AJ705" i="22"/>
  <c r="AI706" i="22"/>
  <c r="AK708" i="22"/>
  <c r="AJ709" i="22"/>
  <c r="AI710" i="22"/>
  <c r="AK712" i="22"/>
  <c r="AJ713" i="22"/>
  <c r="AI714" i="22"/>
  <c r="AK716" i="22"/>
  <c r="AJ717" i="22"/>
  <c r="AI718" i="22"/>
  <c r="AK720" i="22"/>
  <c r="AJ721" i="22"/>
  <c r="AI722" i="22"/>
  <c r="AK724" i="22"/>
  <c r="AJ725" i="22"/>
  <c r="AI726" i="22"/>
  <c r="AK728" i="22"/>
  <c r="AJ729" i="22"/>
  <c r="AI730" i="22"/>
  <c r="AI739" i="22"/>
  <c r="AK742" i="22"/>
  <c r="AJ743" i="22"/>
  <c r="AI744" i="22"/>
  <c r="AK746" i="22"/>
  <c r="AI748" i="22"/>
  <c r="AK750" i="22"/>
  <c r="AI752" i="22"/>
  <c r="AK754" i="22"/>
  <c r="AI756" i="22"/>
  <c r="AK758" i="22"/>
  <c r="AI760" i="22"/>
  <c r="AK762" i="22"/>
  <c r="AI764" i="22"/>
  <c r="AK766" i="22"/>
  <c r="AI768" i="22"/>
  <c r="AK770" i="22"/>
  <c r="AI772" i="22"/>
  <c r="AK774" i="22"/>
  <c r="AI776" i="22"/>
  <c r="AK778" i="22"/>
  <c r="AI780" i="22"/>
  <c r="AK782" i="22"/>
  <c r="AI669" i="22"/>
  <c r="AI673" i="22"/>
  <c r="AI677" i="22"/>
  <c r="AI690" i="22"/>
  <c r="AI740" i="22"/>
  <c r="AC455" i="21"/>
  <c r="Q455" i="21"/>
  <c r="P455" i="21"/>
  <c r="O455" i="21"/>
  <c r="G455" i="21"/>
  <c r="AC454" i="21"/>
  <c r="Q454" i="21"/>
  <c r="P454" i="21"/>
  <c r="O454" i="21"/>
  <c r="G454" i="21"/>
  <c r="AC453" i="21"/>
  <c r="Q453" i="21"/>
  <c r="P453" i="21"/>
  <c r="O453" i="21"/>
  <c r="G453" i="21"/>
  <c r="AC452" i="21"/>
  <c r="Q452" i="21"/>
  <c r="P452" i="21"/>
  <c r="O452" i="21"/>
  <c r="G452" i="21"/>
  <c r="AC451" i="21"/>
  <c r="Q451" i="21"/>
  <c r="P451" i="21"/>
  <c r="O451" i="21"/>
  <c r="G451" i="21"/>
  <c r="AC450" i="21"/>
  <c r="Q450" i="21"/>
  <c r="P450" i="21"/>
  <c r="O450" i="21"/>
  <c r="G450" i="21"/>
  <c r="AC449" i="21"/>
  <c r="Q449" i="21"/>
  <c r="P449" i="21"/>
  <c r="O449" i="21"/>
  <c r="G449" i="21"/>
  <c r="AC448" i="21"/>
  <c r="Q448" i="21"/>
  <c r="P448" i="21"/>
  <c r="O448" i="21"/>
  <c r="G448" i="21"/>
  <c r="AC447" i="21"/>
  <c r="Q447" i="21"/>
  <c r="P447" i="21"/>
  <c r="O447" i="21"/>
  <c r="G447" i="21"/>
  <c r="AC446" i="21"/>
  <c r="Q446" i="21"/>
  <c r="P446" i="21"/>
  <c r="O446" i="21"/>
  <c r="G446" i="21"/>
  <c r="AC445" i="21"/>
  <c r="AD449" i="21" s="1"/>
  <c r="Q445" i="21"/>
  <c r="P445" i="21"/>
  <c r="O445" i="21"/>
  <c r="G445" i="21"/>
  <c r="AC444" i="21"/>
  <c r="Q444" i="21"/>
  <c r="P444" i="21"/>
  <c r="O444" i="21"/>
  <c r="G444" i="21"/>
  <c r="AC443" i="21"/>
  <c r="Q443" i="21"/>
  <c r="P443" i="21"/>
  <c r="O443" i="21"/>
  <c r="G443" i="21"/>
  <c r="AC442" i="21"/>
  <c r="Q442" i="21"/>
  <c r="P442" i="21"/>
  <c r="O442" i="21"/>
  <c r="G442" i="21"/>
  <c r="AC441" i="21"/>
  <c r="Q441" i="21"/>
  <c r="P441" i="21"/>
  <c r="O441" i="21"/>
  <c r="G441" i="21"/>
  <c r="AC440" i="21"/>
  <c r="Q440" i="21"/>
  <c r="P440" i="21"/>
  <c r="O440" i="21"/>
  <c r="G440" i="21"/>
  <c r="AC439" i="21"/>
  <c r="Q439" i="21"/>
  <c r="P439" i="21"/>
  <c r="O439" i="21"/>
  <c r="G439" i="21"/>
  <c r="AC438" i="21"/>
  <c r="Q438" i="21"/>
  <c r="P438" i="21"/>
  <c r="O438" i="21"/>
  <c r="G438" i="21"/>
  <c r="AC437" i="21"/>
  <c r="Q437" i="21"/>
  <c r="P437" i="21"/>
  <c r="O437" i="21"/>
  <c r="G437" i="21"/>
  <c r="AC436" i="21"/>
  <c r="Q436" i="21"/>
  <c r="P436" i="21"/>
  <c r="O436" i="21"/>
  <c r="G436" i="21"/>
  <c r="AC435" i="21"/>
  <c r="Q435" i="21"/>
  <c r="P435" i="21"/>
  <c r="O435" i="21"/>
  <c r="G435" i="21"/>
  <c r="AC434" i="21"/>
  <c r="Q434" i="21"/>
  <c r="P434" i="21"/>
  <c r="O434" i="21"/>
  <c r="G434" i="21"/>
  <c r="AC433" i="21"/>
  <c r="P433" i="21"/>
  <c r="O433" i="21"/>
  <c r="AC432" i="21"/>
  <c r="P432" i="21"/>
  <c r="O432" i="21"/>
  <c r="AC431" i="21"/>
  <c r="P431" i="21"/>
  <c r="O431" i="21"/>
  <c r="AC430" i="21"/>
  <c r="AC429" i="21"/>
  <c r="AC428" i="21"/>
  <c r="AC427" i="21"/>
  <c r="AC426" i="21"/>
  <c r="Q426" i="21"/>
  <c r="P426" i="21"/>
  <c r="O426" i="21"/>
  <c r="G426" i="21"/>
  <c r="AC425" i="21"/>
  <c r="Q425" i="21"/>
  <c r="P425" i="21"/>
  <c r="O425" i="21"/>
  <c r="G425" i="21"/>
  <c r="AC424" i="21"/>
  <c r="Q424" i="21"/>
  <c r="P424" i="21"/>
  <c r="O424" i="21"/>
  <c r="G424" i="21"/>
  <c r="AC423" i="21"/>
  <c r="Q423" i="21"/>
  <c r="P423" i="21"/>
  <c r="O423" i="21"/>
  <c r="G423" i="21"/>
  <c r="AC422" i="21"/>
  <c r="AD426" i="21" s="1"/>
  <c r="Q422" i="21"/>
  <c r="P422" i="21"/>
  <c r="O422" i="21"/>
  <c r="G422" i="21"/>
  <c r="AC421" i="21"/>
  <c r="Q421" i="21"/>
  <c r="P421" i="21"/>
  <c r="O421" i="21"/>
  <c r="G421" i="21"/>
  <c r="AC420" i="21"/>
  <c r="Q420" i="21"/>
  <c r="P420" i="21"/>
  <c r="O420" i="21"/>
  <c r="G420" i="21"/>
  <c r="AC419" i="21"/>
  <c r="Q419" i="21"/>
  <c r="P419" i="21"/>
  <c r="O419" i="21"/>
  <c r="G419" i="21"/>
  <c r="AC418" i="21"/>
  <c r="Q418" i="21"/>
  <c r="P418" i="21"/>
  <c r="O418" i="21"/>
  <c r="G418" i="21"/>
  <c r="AC417" i="21"/>
  <c r="Q417" i="21"/>
  <c r="P417" i="21"/>
  <c r="O417" i="21"/>
  <c r="G417" i="21"/>
  <c r="AC416" i="21"/>
  <c r="Q416" i="21"/>
  <c r="P416" i="21"/>
  <c r="O416" i="21"/>
  <c r="G416" i="21"/>
  <c r="AC415" i="21"/>
  <c r="Q415" i="21"/>
  <c r="P415" i="21"/>
  <c r="O415" i="21"/>
  <c r="G415" i="21"/>
  <c r="AC414" i="21"/>
  <c r="Q414" i="21"/>
  <c r="P414" i="21"/>
  <c r="O414" i="21"/>
  <c r="G414" i="21"/>
  <c r="AC413" i="21"/>
  <c r="Q413" i="21"/>
  <c r="P413" i="21"/>
  <c r="O413" i="21"/>
  <c r="G413" i="21"/>
  <c r="AC412" i="21"/>
  <c r="Q412" i="21"/>
  <c r="P412" i="21"/>
  <c r="O412" i="21"/>
  <c r="G412" i="21"/>
  <c r="AC411" i="21"/>
  <c r="Q411" i="21"/>
  <c r="P411" i="21"/>
  <c r="O411" i="21"/>
  <c r="G411" i="21"/>
  <c r="AC410" i="21"/>
  <c r="Q410" i="21"/>
  <c r="P410" i="21"/>
  <c r="O410" i="21"/>
  <c r="G410" i="21"/>
  <c r="AC409" i="21"/>
  <c r="Q409" i="21"/>
  <c r="P409" i="21"/>
  <c r="O409" i="21"/>
  <c r="G409" i="21"/>
  <c r="AC408" i="21"/>
  <c r="Q408" i="21"/>
  <c r="P408" i="21"/>
  <c r="O408" i="21"/>
  <c r="G408" i="21"/>
  <c r="AC407" i="21"/>
  <c r="Q407" i="21"/>
  <c r="P407" i="21"/>
  <c r="O407" i="21"/>
  <c r="G407" i="21"/>
  <c r="AC406" i="21"/>
  <c r="Q406" i="21"/>
  <c r="P406" i="21"/>
  <c r="O406" i="21"/>
  <c r="G406" i="21"/>
  <c r="AC405" i="21"/>
  <c r="Q405" i="21"/>
  <c r="P405" i="21"/>
  <c r="O405" i="21"/>
  <c r="G405" i="21"/>
  <c r="AC404" i="21"/>
  <c r="P404" i="21"/>
  <c r="O404" i="21"/>
  <c r="AC403" i="21"/>
  <c r="P403" i="21"/>
  <c r="O403" i="21"/>
  <c r="AC402" i="21"/>
  <c r="P402" i="21"/>
  <c r="O402" i="21"/>
  <c r="AC401" i="21"/>
  <c r="AC400" i="21"/>
  <c r="AC399" i="21"/>
  <c r="AC398" i="21"/>
  <c r="AC397" i="21"/>
  <c r="Q397" i="21"/>
  <c r="P397" i="21"/>
  <c r="O397" i="21"/>
  <c r="G397" i="21"/>
  <c r="AC396" i="21"/>
  <c r="Q396" i="21"/>
  <c r="P396" i="21"/>
  <c r="O396" i="21"/>
  <c r="G396" i="21"/>
  <c r="AC395" i="21"/>
  <c r="Q395" i="21"/>
  <c r="P395" i="21"/>
  <c r="O395" i="21"/>
  <c r="G395" i="21"/>
  <c r="AC394" i="21"/>
  <c r="Q394" i="21"/>
  <c r="P394" i="21"/>
  <c r="O394" i="21"/>
  <c r="G394" i="21"/>
  <c r="AC393" i="21"/>
  <c r="Q393" i="21"/>
  <c r="P393" i="21"/>
  <c r="O393" i="21"/>
  <c r="G393" i="21"/>
  <c r="AC392" i="21"/>
  <c r="Q392" i="21"/>
  <c r="P392" i="21"/>
  <c r="O392" i="21"/>
  <c r="G392" i="21"/>
  <c r="AC391" i="21"/>
  <c r="Q391" i="21"/>
  <c r="P391" i="21"/>
  <c r="O391" i="21"/>
  <c r="G391" i="21"/>
  <c r="AC390" i="21"/>
  <c r="Q390" i="21"/>
  <c r="P390" i="21"/>
  <c r="O390" i="21"/>
  <c r="G390" i="21"/>
  <c r="AC389" i="21"/>
  <c r="Q389" i="21"/>
  <c r="P389" i="21"/>
  <c r="O389" i="21"/>
  <c r="G389" i="21"/>
  <c r="AC388" i="21"/>
  <c r="Q388" i="21"/>
  <c r="P388" i="21"/>
  <c r="O388" i="21"/>
  <c r="G388" i="21"/>
  <c r="AC387" i="21"/>
  <c r="Q387" i="21"/>
  <c r="P387" i="21"/>
  <c r="O387" i="21"/>
  <c r="G387" i="21"/>
  <c r="AC386" i="21"/>
  <c r="Q386" i="21"/>
  <c r="P386" i="21"/>
  <c r="O386" i="21"/>
  <c r="G386" i="21"/>
  <c r="AC385" i="21"/>
  <c r="Q385" i="21"/>
  <c r="P385" i="21"/>
  <c r="O385" i="21"/>
  <c r="G385" i="21"/>
  <c r="AC384" i="21"/>
  <c r="Q384" i="21"/>
  <c r="P384" i="21"/>
  <c r="O384" i="21"/>
  <c r="G384" i="21"/>
  <c r="AC383" i="21"/>
  <c r="Q383" i="21"/>
  <c r="P383" i="21"/>
  <c r="O383" i="21"/>
  <c r="G383" i="21"/>
  <c r="AC382" i="21"/>
  <c r="Q382" i="21"/>
  <c r="P382" i="21"/>
  <c r="O382" i="21"/>
  <c r="G382" i="21"/>
  <c r="AC381" i="21"/>
  <c r="Q381" i="21"/>
  <c r="P381" i="21"/>
  <c r="O381" i="21"/>
  <c r="G381" i="21"/>
  <c r="AC380" i="21"/>
  <c r="Q380" i="21"/>
  <c r="P380" i="21"/>
  <c r="O380" i="21"/>
  <c r="G380" i="21"/>
  <c r="AC379" i="21"/>
  <c r="Q379" i="21"/>
  <c r="P379" i="21"/>
  <c r="O379" i="21"/>
  <c r="G379" i="21"/>
  <c r="AC378" i="21"/>
  <c r="Q378" i="21"/>
  <c r="P378" i="21"/>
  <c r="O378" i="21"/>
  <c r="G378" i="21"/>
  <c r="AC377" i="21"/>
  <c r="G377" i="21"/>
  <c r="AC376" i="21"/>
  <c r="G376" i="21"/>
  <c r="AC375" i="21"/>
  <c r="AC374" i="21"/>
  <c r="AC373" i="21"/>
  <c r="AD377" i="21" s="1"/>
  <c r="AC372" i="21"/>
  <c r="AC371" i="21"/>
  <c r="AC370" i="21"/>
  <c r="AC369" i="21"/>
  <c r="AC368" i="21"/>
  <c r="Q368" i="21"/>
  <c r="P368" i="21"/>
  <c r="O368" i="21"/>
  <c r="G368" i="21"/>
  <c r="AC367" i="21"/>
  <c r="Q367" i="21"/>
  <c r="P367" i="21"/>
  <c r="O367" i="21"/>
  <c r="G367" i="21"/>
  <c r="AC366" i="21"/>
  <c r="Q366" i="21"/>
  <c r="P366" i="21"/>
  <c r="O366" i="21"/>
  <c r="G366" i="21"/>
  <c r="AC365" i="21"/>
  <c r="Q365" i="21"/>
  <c r="P365" i="21"/>
  <c r="O365" i="21"/>
  <c r="G365" i="21"/>
  <c r="AC364" i="21"/>
  <c r="Q364" i="21"/>
  <c r="P364" i="21"/>
  <c r="O364" i="21"/>
  <c r="G364" i="21"/>
  <c r="AC363" i="21"/>
  <c r="Q363" i="21"/>
  <c r="P363" i="21"/>
  <c r="O363" i="21"/>
  <c r="G363" i="21"/>
  <c r="AC362" i="21"/>
  <c r="Q362" i="21"/>
  <c r="P362" i="21"/>
  <c r="O362" i="21"/>
  <c r="G362" i="21"/>
  <c r="AC361" i="21"/>
  <c r="Q361" i="21"/>
  <c r="P361" i="21"/>
  <c r="O361" i="21"/>
  <c r="G361" i="21"/>
  <c r="AC360" i="21"/>
  <c r="Q360" i="21"/>
  <c r="P360" i="21"/>
  <c r="O360" i="21"/>
  <c r="G360" i="21"/>
  <c r="AC359" i="21"/>
  <c r="Q359" i="21"/>
  <c r="P359" i="21"/>
  <c r="O359" i="21"/>
  <c r="G359" i="21"/>
  <c r="AC358" i="21"/>
  <c r="Q358" i="21"/>
  <c r="P358" i="21"/>
  <c r="O358" i="21"/>
  <c r="G358" i="21"/>
  <c r="AC357" i="21"/>
  <c r="Q357" i="21"/>
  <c r="P357" i="21"/>
  <c r="O357" i="21"/>
  <c r="G357" i="21"/>
  <c r="AC356" i="21"/>
  <c r="Q356" i="21"/>
  <c r="P356" i="21"/>
  <c r="O356" i="21"/>
  <c r="G356" i="21"/>
  <c r="AC355" i="21"/>
  <c r="Q355" i="21"/>
  <c r="P355" i="21"/>
  <c r="O355" i="21"/>
  <c r="G355" i="21"/>
  <c r="AC354" i="21"/>
  <c r="Q354" i="21"/>
  <c r="P354" i="21"/>
  <c r="O354" i="21"/>
  <c r="G354" i="21"/>
  <c r="AC353" i="21"/>
  <c r="Q353" i="21"/>
  <c r="P353" i="21"/>
  <c r="O353" i="21"/>
  <c r="G353" i="21"/>
  <c r="AC352" i="21"/>
  <c r="Q352" i="21"/>
  <c r="P352" i="21"/>
  <c r="O352" i="21"/>
  <c r="G352" i="21"/>
  <c r="AC351" i="21"/>
  <c r="Q351" i="21"/>
  <c r="P351" i="21"/>
  <c r="O351" i="21"/>
  <c r="G351" i="21"/>
  <c r="AC350" i="21"/>
  <c r="Q350" i="21"/>
  <c r="P350" i="21"/>
  <c r="O350" i="21"/>
  <c r="G350" i="21"/>
  <c r="AC349" i="21"/>
  <c r="Q349" i="21"/>
  <c r="P349" i="21"/>
  <c r="O349" i="21"/>
  <c r="G349" i="21"/>
  <c r="AC348" i="21"/>
  <c r="Q348" i="21"/>
  <c r="P348" i="21"/>
  <c r="O348" i="21"/>
  <c r="G348" i="21"/>
  <c r="AC347" i="21"/>
  <c r="Q347" i="21"/>
  <c r="P347" i="21"/>
  <c r="O347" i="21"/>
  <c r="G347" i="21"/>
  <c r="AC346" i="21"/>
  <c r="P346" i="21"/>
  <c r="O346" i="21"/>
  <c r="AC345" i="21"/>
  <c r="P345" i="21"/>
  <c r="O345" i="21"/>
  <c r="AC344" i="21"/>
  <c r="P344" i="21"/>
  <c r="O344" i="21"/>
  <c r="AC343" i="21"/>
  <c r="AC342" i="21"/>
  <c r="AC341" i="21"/>
  <c r="AC340" i="21"/>
  <c r="AD344" i="21" s="1"/>
  <c r="AC339" i="21"/>
  <c r="Q339" i="21"/>
  <c r="P339" i="21"/>
  <c r="O339" i="21"/>
  <c r="G339" i="21"/>
  <c r="AC338" i="21"/>
  <c r="Q338" i="21"/>
  <c r="P338" i="21"/>
  <c r="O338" i="21"/>
  <c r="G338" i="21"/>
  <c r="AC337" i="21"/>
  <c r="Q337" i="21"/>
  <c r="P337" i="21"/>
  <c r="O337" i="21"/>
  <c r="G337" i="21"/>
  <c r="AC336" i="21"/>
  <c r="Q336" i="21"/>
  <c r="P336" i="21"/>
  <c r="O336" i="21"/>
  <c r="G336" i="21"/>
  <c r="AC335" i="21"/>
  <c r="Q335" i="21"/>
  <c r="P335" i="21"/>
  <c r="O335" i="21"/>
  <c r="G335" i="21"/>
  <c r="AC334" i="21"/>
  <c r="Q334" i="21"/>
  <c r="P334" i="21"/>
  <c r="O334" i="21"/>
  <c r="G334" i="21"/>
  <c r="AC333" i="21"/>
  <c r="Q333" i="21"/>
  <c r="P333" i="21"/>
  <c r="O333" i="21"/>
  <c r="G333" i="21"/>
  <c r="AC332" i="21"/>
  <c r="Q332" i="21"/>
  <c r="P332" i="21"/>
  <c r="O332" i="21"/>
  <c r="G332" i="21"/>
  <c r="AC331" i="21"/>
  <c r="Q331" i="21"/>
  <c r="P331" i="21"/>
  <c r="O331" i="21"/>
  <c r="G331" i="21"/>
  <c r="AC330" i="21"/>
  <c r="Q330" i="21"/>
  <c r="P330" i="21"/>
  <c r="O330" i="21"/>
  <c r="G330" i="21"/>
  <c r="AC329" i="21"/>
  <c r="AD333" i="21" s="1"/>
  <c r="Q329" i="21"/>
  <c r="P329" i="21"/>
  <c r="O329" i="21"/>
  <c r="G329" i="21"/>
  <c r="AC328" i="21"/>
  <c r="Q328" i="21"/>
  <c r="P328" i="21"/>
  <c r="O328" i="21"/>
  <c r="G328" i="21"/>
  <c r="AC327" i="21"/>
  <c r="Q327" i="21"/>
  <c r="P327" i="21"/>
  <c r="O327" i="21"/>
  <c r="G327" i="21"/>
  <c r="AC326" i="21"/>
  <c r="Q326" i="21"/>
  <c r="P326" i="21"/>
  <c r="O326" i="21"/>
  <c r="G326" i="21"/>
  <c r="AC325" i="21"/>
  <c r="Q325" i="21"/>
  <c r="P325" i="21"/>
  <c r="O325" i="21"/>
  <c r="G325" i="21"/>
  <c r="AC324" i="21"/>
  <c r="Q324" i="21"/>
  <c r="P324" i="21"/>
  <c r="O324" i="21"/>
  <c r="G324" i="21"/>
  <c r="AC323" i="21"/>
  <c r="Q323" i="21"/>
  <c r="P323" i="21"/>
  <c r="O323" i="21"/>
  <c r="G323" i="21"/>
  <c r="AC322" i="21"/>
  <c r="Q322" i="21"/>
  <c r="P322" i="21"/>
  <c r="O322" i="21"/>
  <c r="G322" i="21"/>
  <c r="AC321" i="21"/>
  <c r="Q321" i="21"/>
  <c r="P321" i="21"/>
  <c r="O321" i="21"/>
  <c r="G321" i="21"/>
  <c r="AC320" i="21"/>
  <c r="Q320" i="21"/>
  <c r="P320" i="21"/>
  <c r="O320" i="21"/>
  <c r="G320" i="21"/>
  <c r="AC319" i="21"/>
  <c r="Q319" i="21"/>
  <c r="P319" i="21"/>
  <c r="O319" i="21"/>
  <c r="G319" i="21"/>
  <c r="AC318" i="21"/>
  <c r="Q318" i="21"/>
  <c r="P318" i="21"/>
  <c r="O318" i="21"/>
  <c r="G318" i="21"/>
  <c r="AC317" i="21"/>
  <c r="P317" i="21"/>
  <c r="O317" i="21"/>
  <c r="AC316" i="21"/>
  <c r="P316" i="21"/>
  <c r="O316" i="21"/>
  <c r="AC315" i="21"/>
  <c r="P315" i="21"/>
  <c r="O315" i="21"/>
  <c r="AC314" i="21"/>
  <c r="AC313" i="21"/>
  <c r="AC312" i="21"/>
  <c r="AC311" i="21"/>
  <c r="AC310" i="21"/>
  <c r="Q310" i="21"/>
  <c r="P310" i="21"/>
  <c r="O310" i="21"/>
  <c r="G310" i="21"/>
  <c r="AC309" i="21"/>
  <c r="Q309" i="21"/>
  <c r="P309" i="21"/>
  <c r="O309" i="21"/>
  <c r="G309" i="21"/>
  <c r="AC308" i="21"/>
  <c r="Q308" i="21"/>
  <c r="P308" i="21"/>
  <c r="O308" i="21"/>
  <c r="G308" i="21"/>
  <c r="AC307" i="21"/>
  <c r="Q307" i="21"/>
  <c r="P307" i="21"/>
  <c r="O307" i="21"/>
  <c r="G307" i="21"/>
  <c r="AC306" i="21"/>
  <c r="Q306" i="21"/>
  <c r="P306" i="21"/>
  <c r="O306" i="21"/>
  <c r="G306" i="21"/>
  <c r="AC305" i="21"/>
  <c r="Q305" i="21"/>
  <c r="P305" i="21"/>
  <c r="O305" i="21"/>
  <c r="G305" i="21"/>
  <c r="AC304" i="21"/>
  <c r="Q304" i="21"/>
  <c r="P304" i="21"/>
  <c r="O304" i="21"/>
  <c r="G304" i="21"/>
  <c r="AC303" i="21"/>
  <c r="Q303" i="21"/>
  <c r="P303" i="21"/>
  <c r="O303" i="21"/>
  <c r="G303" i="21"/>
  <c r="AC302" i="21"/>
  <c r="Q302" i="21"/>
  <c r="P302" i="21"/>
  <c r="O302" i="21"/>
  <c r="G302" i="21"/>
  <c r="AC301" i="21"/>
  <c r="Q301" i="21"/>
  <c r="P301" i="21"/>
  <c r="O301" i="21"/>
  <c r="G301" i="21"/>
  <c r="AC300" i="21"/>
  <c r="Q300" i="21"/>
  <c r="P300" i="21"/>
  <c r="O300" i="21"/>
  <c r="G300" i="21"/>
  <c r="AC299" i="21"/>
  <c r="Q299" i="21"/>
  <c r="P299" i="21"/>
  <c r="O299" i="21"/>
  <c r="G299" i="21"/>
  <c r="AC298" i="21"/>
  <c r="Q298" i="21"/>
  <c r="P298" i="21"/>
  <c r="O298" i="21"/>
  <c r="G298" i="21"/>
  <c r="AC297" i="21"/>
  <c r="Q297" i="21"/>
  <c r="P297" i="21"/>
  <c r="O297" i="21"/>
  <c r="G297" i="21"/>
  <c r="AC296" i="21"/>
  <c r="Q296" i="21"/>
  <c r="P296" i="21"/>
  <c r="O296" i="21"/>
  <c r="G296" i="21"/>
  <c r="AC295" i="21"/>
  <c r="Q295" i="21"/>
  <c r="P295" i="21"/>
  <c r="O295" i="21"/>
  <c r="G295" i="21"/>
  <c r="AC294" i="21"/>
  <c r="Q294" i="21"/>
  <c r="P294" i="21"/>
  <c r="O294" i="21"/>
  <c r="G294" i="21"/>
  <c r="AC293" i="21"/>
  <c r="Q293" i="21"/>
  <c r="P293" i="21"/>
  <c r="O293" i="21"/>
  <c r="G293" i="21"/>
  <c r="AC292" i="21"/>
  <c r="Q292" i="21"/>
  <c r="P292" i="21"/>
  <c r="O292" i="21"/>
  <c r="G292" i="21"/>
  <c r="AC291" i="21"/>
  <c r="Q291" i="21"/>
  <c r="P291" i="21"/>
  <c r="O291" i="21"/>
  <c r="G291" i="21"/>
  <c r="AC290" i="21"/>
  <c r="Q290" i="21"/>
  <c r="P290" i="21"/>
  <c r="O290" i="21"/>
  <c r="G290" i="21"/>
  <c r="AC289" i="21"/>
  <c r="Q289" i="21"/>
  <c r="P289" i="21"/>
  <c r="O289" i="21"/>
  <c r="G289" i="21"/>
  <c r="AC288" i="21"/>
  <c r="P288" i="21"/>
  <c r="O288" i="21"/>
  <c r="AC287" i="21"/>
  <c r="P287" i="21"/>
  <c r="O287" i="21"/>
  <c r="AC286" i="21"/>
  <c r="P286" i="21"/>
  <c r="O286" i="21"/>
  <c r="AC285" i="21"/>
  <c r="AC284" i="21"/>
  <c r="AC283" i="21"/>
  <c r="AC282" i="21"/>
  <c r="AC281" i="21"/>
  <c r="Q281" i="21"/>
  <c r="P281" i="21"/>
  <c r="O281" i="21"/>
  <c r="G281" i="21"/>
  <c r="AC280" i="21"/>
  <c r="Q280" i="21"/>
  <c r="P280" i="21"/>
  <c r="O280" i="21"/>
  <c r="G280" i="21"/>
  <c r="AC279" i="21"/>
  <c r="Q279" i="21"/>
  <c r="P279" i="21"/>
  <c r="O279" i="21"/>
  <c r="G279" i="21"/>
  <c r="AC278" i="21"/>
  <c r="Q278" i="21"/>
  <c r="P278" i="21"/>
  <c r="O278" i="21"/>
  <c r="G278" i="21"/>
  <c r="AC277" i="21"/>
  <c r="Q277" i="21"/>
  <c r="P277" i="21"/>
  <c r="O277" i="21"/>
  <c r="G277" i="21"/>
  <c r="AC276" i="21"/>
  <c r="Q276" i="21"/>
  <c r="P276" i="21"/>
  <c r="O276" i="21"/>
  <c r="G276" i="21"/>
  <c r="AC275" i="21"/>
  <c r="Q275" i="21"/>
  <c r="P275" i="21"/>
  <c r="O275" i="21"/>
  <c r="G275" i="21"/>
  <c r="AC274" i="21"/>
  <c r="Q274" i="21"/>
  <c r="P274" i="21"/>
  <c r="O274" i="21"/>
  <c r="G274" i="21"/>
  <c r="AC273" i="21"/>
  <c r="Q273" i="21"/>
  <c r="P273" i="21"/>
  <c r="O273" i="21"/>
  <c r="G273" i="21"/>
  <c r="AC272" i="21"/>
  <c r="Q272" i="21"/>
  <c r="P272" i="21"/>
  <c r="O272" i="21"/>
  <c r="G272" i="21"/>
  <c r="AC271" i="21"/>
  <c r="Q271" i="21"/>
  <c r="P271" i="21"/>
  <c r="O271" i="21"/>
  <c r="G271" i="21"/>
  <c r="AC270" i="21"/>
  <c r="Q270" i="21"/>
  <c r="P270" i="21"/>
  <c r="O270" i="21"/>
  <c r="G270" i="21"/>
  <c r="AC269" i="21"/>
  <c r="Q269" i="21"/>
  <c r="P269" i="21"/>
  <c r="O269" i="21"/>
  <c r="G269" i="21"/>
  <c r="AC268" i="21"/>
  <c r="Q268" i="21"/>
  <c r="P268" i="21"/>
  <c r="O268" i="21"/>
  <c r="G268" i="21"/>
  <c r="AC267" i="21"/>
  <c r="Q267" i="21"/>
  <c r="P267" i="21"/>
  <c r="O267" i="21"/>
  <c r="G267" i="21"/>
  <c r="AC266" i="21"/>
  <c r="Q266" i="21"/>
  <c r="P266" i="21"/>
  <c r="O266" i="21"/>
  <c r="G266" i="21"/>
  <c r="AC265" i="21"/>
  <c r="Q265" i="21"/>
  <c r="P265" i="21"/>
  <c r="O265" i="21"/>
  <c r="G265" i="21"/>
  <c r="AC264" i="21"/>
  <c r="Q264" i="21"/>
  <c r="P264" i="21"/>
  <c r="O264" i="21"/>
  <c r="G264" i="21"/>
  <c r="AC263" i="21"/>
  <c r="Q263" i="21"/>
  <c r="P263" i="21"/>
  <c r="O263" i="21"/>
  <c r="G263" i="21"/>
  <c r="AC262" i="21"/>
  <c r="Q262" i="21"/>
  <c r="P262" i="21"/>
  <c r="O262" i="21"/>
  <c r="G262" i="21"/>
  <c r="AC261" i="21"/>
  <c r="Q261" i="21"/>
  <c r="P261" i="21"/>
  <c r="O261" i="21"/>
  <c r="G261" i="21"/>
  <c r="AC260" i="21"/>
  <c r="Q260" i="21"/>
  <c r="P260" i="21"/>
  <c r="O260" i="21"/>
  <c r="G260" i="21"/>
  <c r="AC259" i="21"/>
  <c r="P259" i="21"/>
  <c r="O259" i="21"/>
  <c r="AC258" i="21"/>
  <c r="P258" i="21"/>
  <c r="O258" i="21"/>
  <c r="AC257" i="21"/>
  <c r="P257" i="21"/>
  <c r="O257" i="21"/>
  <c r="AC256" i="21"/>
  <c r="AC255" i="21"/>
  <c r="AC254" i="21"/>
  <c r="AC253" i="21"/>
  <c r="AC252" i="21"/>
  <c r="Q252" i="21"/>
  <c r="P252" i="21"/>
  <c r="O252" i="21"/>
  <c r="G252" i="21"/>
  <c r="AC251" i="21"/>
  <c r="Q251" i="21"/>
  <c r="P251" i="21"/>
  <c r="O251" i="21"/>
  <c r="G251" i="21"/>
  <c r="AC250" i="21"/>
  <c r="Q250" i="21"/>
  <c r="P250" i="21"/>
  <c r="O250" i="21"/>
  <c r="G250" i="21"/>
  <c r="AC249" i="21"/>
  <c r="Q249" i="21"/>
  <c r="P249" i="21"/>
  <c r="O249" i="21"/>
  <c r="G249" i="21"/>
  <c r="AC248" i="21"/>
  <c r="Q248" i="21"/>
  <c r="P248" i="21"/>
  <c r="O248" i="21"/>
  <c r="G248" i="21"/>
  <c r="AC247" i="21"/>
  <c r="Q247" i="21"/>
  <c r="P247" i="21"/>
  <c r="O247" i="21"/>
  <c r="G247" i="21"/>
  <c r="AC246" i="21"/>
  <c r="Q246" i="21"/>
  <c r="P246" i="21"/>
  <c r="O246" i="21"/>
  <c r="G246" i="21"/>
  <c r="AC245" i="21"/>
  <c r="Q245" i="21"/>
  <c r="P245" i="21"/>
  <c r="O245" i="21"/>
  <c r="G245" i="21"/>
  <c r="AC244" i="21"/>
  <c r="Q244" i="21"/>
  <c r="P244" i="21"/>
  <c r="O244" i="21"/>
  <c r="G244" i="21"/>
  <c r="AC243" i="21"/>
  <c r="Q243" i="21"/>
  <c r="P243" i="21"/>
  <c r="O243" i="21"/>
  <c r="G243" i="21"/>
  <c r="AC242" i="21"/>
  <c r="Q242" i="21"/>
  <c r="P242" i="21"/>
  <c r="O242" i="21"/>
  <c r="G242" i="21"/>
  <c r="AC241" i="21"/>
  <c r="Q241" i="21"/>
  <c r="P241" i="21"/>
  <c r="O241" i="21"/>
  <c r="G241" i="21"/>
  <c r="AC240" i="21"/>
  <c r="Q240" i="21"/>
  <c r="P240" i="21"/>
  <c r="O240" i="21"/>
  <c r="G240" i="21"/>
  <c r="AC239" i="21"/>
  <c r="Q239" i="21"/>
  <c r="P239" i="21"/>
  <c r="O239" i="21"/>
  <c r="G239" i="21"/>
  <c r="AC238" i="21"/>
  <c r="Q238" i="21"/>
  <c r="P238" i="21"/>
  <c r="O238" i="21"/>
  <c r="G238" i="21"/>
  <c r="AC237" i="21"/>
  <c r="Q237" i="21"/>
  <c r="P237" i="21"/>
  <c r="O237" i="21"/>
  <c r="G237" i="21"/>
  <c r="AC236" i="21"/>
  <c r="Q236" i="21"/>
  <c r="P236" i="21"/>
  <c r="O236" i="21"/>
  <c r="G236" i="21"/>
  <c r="AC235" i="21"/>
  <c r="Q235" i="21"/>
  <c r="P235" i="21"/>
  <c r="O235" i="21"/>
  <c r="G235" i="21"/>
  <c r="AC234" i="21"/>
  <c r="Q234" i="21"/>
  <c r="P234" i="21"/>
  <c r="O234" i="21"/>
  <c r="G234" i="21"/>
  <c r="AC233" i="21"/>
  <c r="Q233" i="21"/>
  <c r="P233" i="21"/>
  <c r="O233" i="21"/>
  <c r="G233" i="21"/>
  <c r="AC232" i="21"/>
  <c r="Q232" i="21"/>
  <c r="P232" i="21"/>
  <c r="O232" i="21"/>
  <c r="G232" i="21"/>
  <c r="AC231" i="21"/>
  <c r="Q231" i="21"/>
  <c r="P231" i="21"/>
  <c r="O231" i="21"/>
  <c r="G231" i="21"/>
  <c r="AC230" i="21"/>
  <c r="P230" i="21"/>
  <c r="O230" i="21"/>
  <c r="AC229" i="21"/>
  <c r="P229" i="21"/>
  <c r="O229" i="21"/>
  <c r="AC228" i="21"/>
  <c r="P228" i="21"/>
  <c r="O228" i="21"/>
  <c r="AC227" i="21"/>
  <c r="AC226" i="21"/>
  <c r="AC225" i="21"/>
  <c r="AC224" i="21"/>
  <c r="AC223" i="21"/>
  <c r="Q223" i="21"/>
  <c r="P223" i="21"/>
  <c r="O223" i="21"/>
  <c r="G223" i="21"/>
  <c r="AC222" i="21"/>
  <c r="Q222" i="21"/>
  <c r="P222" i="21"/>
  <c r="O222" i="21"/>
  <c r="G222" i="21"/>
  <c r="AC221" i="21"/>
  <c r="Q221" i="21"/>
  <c r="P221" i="21"/>
  <c r="O221" i="21"/>
  <c r="G221" i="21"/>
  <c r="AC220" i="21"/>
  <c r="Q220" i="21"/>
  <c r="P220" i="21"/>
  <c r="O220" i="21"/>
  <c r="G220" i="21"/>
  <c r="AC219" i="21"/>
  <c r="Q219" i="21"/>
  <c r="P219" i="21"/>
  <c r="O219" i="21"/>
  <c r="G219" i="21"/>
  <c r="AC218" i="21"/>
  <c r="Q218" i="21"/>
  <c r="P218" i="21"/>
  <c r="O218" i="21"/>
  <c r="G218" i="21"/>
  <c r="AC217" i="21"/>
  <c r="Q217" i="21"/>
  <c r="P217" i="21"/>
  <c r="O217" i="21"/>
  <c r="G217" i="21"/>
  <c r="AC216" i="21"/>
  <c r="Q216" i="21"/>
  <c r="P216" i="21"/>
  <c r="O216" i="21"/>
  <c r="G216" i="21"/>
  <c r="AC215" i="21"/>
  <c r="Q215" i="21"/>
  <c r="P215" i="21"/>
  <c r="O215" i="21"/>
  <c r="G215" i="21"/>
  <c r="AC214" i="21"/>
  <c r="Q214" i="21"/>
  <c r="P214" i="21"/>
  <c r="O214" i="21"/>
  <c r="G214" i="21"/>
  <c r="AC213" i="21"/>
  <c r="Q213" i="21"/>
  <c r="P213" i="21"/>
  <c r="O213" i="21"/>
  <c r="G213" i="21"/>
  <c r="AC212" i="21"/>
  <c r="Q212" i="21"/>
  <c r="P212" i="21"/>
  <c r="O212" i="21"/>
  <c r="G212" i="21"/>
  <c r="AC211" i="21"/>
  <c r="Q211" i="21"/>
  <c r="P211" i="21"/>
  <c r="O211" i="21"/>
  <c r="G211" i="21"/>
  <c r="AC210" i="21"/>
  <c r="Q210" i="21"/>
  <c r="P210" i="21"/>
  <c r="O210" i="21"/>
  <c r="G210" i="21"/>
  <c r="AC209" i="21"/>
  <c r="Q209" i="21"/>
  <c r="P209" i="21"/>
  <c r="O209" i="21"/>
  <c r="G209" i="21"/>
  <c r="AC208" i="21"/>
  <c r="Q208" i="21"/>
  <c r="P208" i="21"/>
  <c r="O208" i="21"/>
  <c r="G208" i="21"/>
  <c r="AC207" i="21"/>
  <c r="Q207" i="21"/>
  <c r="P207" i="21"/>
  <c r="O207" i="21"/>
  <c r="G207" i="21"/>
  <c r="AC206" i="21"/>
  <c r="Q206" i="21"/>
  <c r="P206" i="21"/>
  <c r="O206" i="21"/>
  <c r="G206" i="21"/>
  <c r="AC205" i="21"/>
  <c r="Q205" i="21"/>
  <c r="P205" i="21"/>
  <c r="O205" i="21"/>
  <c r="G205" i="21"/>
  <c r="AC204" i="21"/>
  <c r="Q204" i="21"/>
  <c r="P204" i="21"/>
  <c r="O204" i="21"/>
  <c r="G204" i="21"/>
  <c r="AC203" i="21"/>
  <c r="Q203" i="21"/>
  <c r="P203" i="21"/>
  <c r="O203" i="21"/>
  <c r="G203" i="21"/>
  <c r="AC202" i="21"/>
  <c r="Q202" i="21"/>
  <c r="P202" i="21"/>
  <c r="O202" i="21"/>
  <c r="G202" i="21"/>
  <c r="AC201" i="21"/>
  <c r="P201" i="21"/>
  <c r="O201" i="21"/>
  <c r="AC200" i="21"/>
  <c r="P200" i="21"/>
  <c r="O200" i="21"/>
  <c r="AC199" i="21"/>
  <c r="P199" i="21"/>
  <c r="O199" i="21"/>
  <c r="AC198" i="21"/>
  <c r="AC197" i="21"/>
  <c r="AC196" i="21"/>
  <c r="AC195" i="21"/>
  <c r="AC194" i="21"/>
  <c r="Q194" i="21"/>
  <c r="P194" i="21"/>
  <c r="O194" i="21"/>
  <c r="G194" i="21"/>
  <c r="AC193" i="21"/>
  <c r="Q193" i="21"/>
  <c r="P193" i="21"/>
  <c r="O193" i="21"/>
  <c r="G193" i="21"/>
  <c r="AC192" i="21"/>
  <c r="Q192" i="21"/>
  <c r="P192" i="21"/>
  <c r="O192" i="21"/>
  <c r="G192" i="21"/>
  <c r="AC191" i="21"/>
  <c r="Q191" i="21"/>
  <c r="P191" i="21"/>
  <c r="O191" i="21"/>
  <c r="G191" i="21"/>
  <c r="AC190" i="21"/>
  <c r="Q190" i="21"/>
  <c r="P190" i="21"/>
  <c r="O190" i="21"/>
  <c r="G190" i="21"/>
  <c r="AC189" i="21"/>
  <c r="AD189" i="21" s="1"/>
  <c r="Q189" i="21"/>
  <c r="P189" i="21"/>
  <c r="O189" i="21"/>
  <c r="G189" i="21"/>
  <c r="AC188" i="21"/>
  <c r="Q188" i="21"/>
  <c r="P188" i="21"/>
  <c r="O188" i="21"/>
  <c r="G188" i="21"/>
  <c r="AC187" i="21"/>
  <c r="AD191" i="21" s="1"/>
  <c r="Q187" i="21"/>
  <c r="P187" i="21"/>
  <c r="O187" i="21"/>
  <c r="G187" i="21"/>
  <c r="AC186" i="21"/>
  <c r="Q186" i="21"/>
  <c r="P186" i="21"/>
  <c r="O186" i="21"/>
  <c r="G186" i="21"/>
  <c r="AC185" i="21"/>
  <c r="Q185" i="21"/>
  <c r="P185" i="21"/>
  <c r="O185" i="21"/>
  <c r="G185" i="21"/>
  <c r="AC184" i="21"/>
  <c r="Q184" i="21"/>
  <c r="P184" i="21"/>
  <c r="O184" i="21"/>
  <c r="G184" i="21"/>
  <c r="AC183" i="21"/>
  <c r="Q183" i="21"/>
  <c r="P183" i="21"/>
  <c r="O183" i="21"/>
  <c r="G183" i="21"/>
  <c r="AC182" i="21"/>
  <c r="Q182" i="21"/>
  <c r="P182" i="21"/>
  <c r="O182" i="21"/>
  <c r="G182" i="21"/>
  <c r="AC181" i="21"/>
  <c r="Q181" i="21"/>
  <c r="P181" i="21"/>
  <c r="O181" i="21"/>
  <c r="G181" i="21"/>
  <c r="AC180" i="21"/>
  <c r="Q180" i="21"/>
  <c r="P180" i="21"/>
  <c r="O180" i="21"/>
  <c r="G180" i="21"/>
  <c r="AC179" i="21"/>
  <c r="Q179" i="21"/>
  <c r="P179" i="21"/>
  <c r="O179" i="21"/>
  <c r="G179" i="21"/>
  <c r="AC178" i="21"/>
  <c r="Q178" i="21"/>
  <c r="P178" i="21"/>
  <c r="O178" i="21"/>
  <c r="G178" i="21"/>
  <c r="AC177" i="21"/>
  <c r="AD181" i="21" s="1"/>
  <c r="Q177" i="21"/>
  <c r="P177" i="21"/>
  <c r="O177" i="21"/>
  <c r="G177" i="21"/>
  <c r="AC176" i="21"/>
  <c r="Q176" i="21"/>
  <c r="P176" i="21"/>
  <c r="O176" i="21"/>
  <c r="G176" i="21"/>
  <c r="AC175" i="21"/>
  <c r="Q175" i="21"/>
  <c r="P175" i="21"/>
  <c r="O175" i="21"/>
  <c r="G175" i="21"/>
  <c r="AC174" i="21"/>
  <c r="Q174" i="21"/>
  <c r="P174" i="21"/>
  <c r="O174" i="21"/>
  <c r="G174" i="21"/>
  <c r="AC173" i="21"/>
  <c r="Q173" i="21"/>
  <c r="P173" i="21"/>
  <c r="O173" i="21"/>
  <c r="G173" i="21"/>
  <c r="AC172" i="21"/>
  <c r="P172" i="21"/>
  <c r="O172" i="21"/>
  <c r="AC171" i="21"/>
  <c r="P171" i="21"/>
  <c r="O171" i="21"/>
  <c r="AC170" i="21"/>
  <c r="P170" i="21"/>
  <c r="O170" i="21"/>
  <c r="AC169" i="21"/>
  <c r="AC168" i="21"/>
  <c r="AC167" i="21"/>
  <c r="AC166" i="21"/>
  <c r="AC165" i="21"/>
  <c r="Q165" i="21"/>
  <c r="P165" i="21"/>
  <c r="O165" i="21"/>
  <c r="G165" i="21"/>
  <c r="AC164" i="21"/>
  <c r="Q164" i="21"/>
  <c r="P164" i="21"/>
  <c r="O164" i="21"/>
  <c r="G164" i="21"/>
  <c r="AC163" i="21"/>
  <c r="Q163" i="21"/>
  <c r="P163" i="21"/>
  <c r="O163" i="21"/>
  <c r="G163" i="21"/>
  <c r="AC162" i="21"/>
  <c r="Q162" i="21"/>
  <c r="P162" i="21"/>
  <c r="O162" i="21"/>
  <c r="G162" i="21"/>
  <c r="AC161" i="21"/>
  <c r="Q161" i="21"/>
  <c r="P161" i="21"/>
  <c r="O161" i="21"/>
  <c r="G161" i="21"/>
  <c r="AC160" i="21"/>
  <c r="Q160" i="21"/>
  <c r="P160" i="21"/>
  <c r="O160" i="21"/>
  <c r="G160" i="21"/>
  <c r="AC159" i="21"/>
  <c r="Q159" i="21"/>
  <c r="P159" i="21"/>
  <c r="O159" i="21"/>
  <c r="G159" i="21"/>
  <c r="AC158" i="21"/>
  <c r="Q158" i="21"/>
  <c r="P158" i="21"/>
  <c r="O158" i="21"/>
  <c r="G158" i="21"/>
  <c r="AC157" i="21"/>
  <c r="Q157" i="21"/>
  <c r="P157" i="21"/>
  <c r="O157" i="21"/>
  <c r="G157" i="21"/>
  <c r="AC156" i="21"/>
  <c r="Q156" i="21"/>
  <c r="P156" i="21"/>
  <c r="O156" i="21"/>
  <c r="G156" i="21"/>
  <c r="AC155" i="21"/>
  <c r="Q155" i="21"/>
  <c r="P155" i="21"/>
  <c r="O155" i="21"/>
  <c r="G155" i="21"/>
  <c r="AC154" i="21"/>
  <c r="Q154" i="21"/>
  <c r="P154" i="21"/>
  <c r="O154" i="21"/>
  <c r="G154" i="21"/>
  <c r="AC153" i="21"/>
  <c r="Q153" i="21"/>
  <c r="P153" i="21"/>
  <c r="O153" i="21"/>
  <c r="G153" i="21"/>
  <c r="AC152" i="21"/>
  <c r="Q152" i="21"/>
  <c r="P152" i="21"/>
  <c r="O152" i="21"/>
  <c r="G152" i="21"/>
  <c r="AC151" i="21"/>
  <c r="Q151" i="21"/>
  <c r="P151" i="21"/>
  <c r="O151" i="21"/>
  <c r="G151" i="21"/>
  <c r="AC150" i="21"/>
  <c r="Q150" i="21"/>
  <c r="P150" i="21"/>
  <c r="O150" i="21"/>
  <c r="G150" i="21"/>
  <c r="AC149" i="21"/>
  <c r="Q149" i="21"/>
  <c r="P149" i="21"/>
  <c r="O149" i="21"/>
  <c r="G149" i="21"/>
  <c r="AC148" i="21"/>
  <c r="Q148" i="21"/>
  <c r="P148" i="21"/>
  <c r="O148" i="21"/>
  <c r="G148" i="21"/>
  <c r="AC147" i="21"/>
  <c r="Q147" i="21"/>
  <c r="P147" i="21"/>
  <c r="O147" i="21"/>
  <c r="G147" i="21"/>
  <c r="AC146" i="21"/>
  <c r="Q146" i="21"/>
  <c r="P146" i="21"/>
  <c r="O146" i="21"/>
  <c r="G146" i="21"/>
  <c r="AC145" i="21"/>
  <c r="Q145" i="21"/>
  <c r="P145" i="21"/>
  <c r="O145" i="21"/>
  <c r="G145" i="21"/>
  <c r="AC144" i="21"/>
  <c r="Q144" i="21"/>
  <c r="P144" i="21"/>
  <c r="O144" i="21"/>
  <c r="G144" i="21"/>
  <c r="AC143" i="21"/>
  <c r="P143" i="21"/>
  <c r="O143" i="21"/>
  <c r="AC142" i="21"/>
  <c r="P142" i="21"/>
  <c r="O142" i="21"/>
  <c r="AC141" i="21"/>
  <c r="P141" i="21"/>
  <c r="O141" i="21"/>
  <c r="AC140" i="21"/>
  <c r="AC139" i="21"/>
  <c r="AD143" i="21" s="1"/>
  <c r="AC138" i="21"/>
  <c r="AC137" i="21"/>
  <c r="AD141" i="21" s="1"/>
  <c r="AC136" i="21"/>
  <c r="Q136" i="21"/>
  <c r="P136" i="21"/>
  <c r="O136" i="21"/>
  <c r="G136" i="21"/>
  <c r="AC135" i="21"/>
  <c r="Q135" i="21"/>
  <c r="P135" i="21"/>
  <c r="O135" i="21"/>
  <c r="G135" i="21"/>
  <c r="AC134" i="21"/>
  <c r="Q134" i="21"/>
  <c r="P134" i="21"/>
  <c r="O134" i="21"/>
  <c r="G134" i="21"/>
  <c r="AC133" i="21"/>
  <c r="AD133" i="21" s="1"/>
  <c r="Q133" i="21"/>
  <c r="P133" i="21"/>
  <c r="O133" i="21"/>
  <c r="G133" i="21"/>
  <c r="AC132" i="21"/>
  <c r="Q132" i="21"/>
  <c r="P132" i="21"/>
  <c r="O132" i="21"/>
  <c r="G132" i="21"/>
  <c r="AC131" i="21"/>
  <c r="Q131" i="21"/>
  <c r="P131" i="21"/>
  <c r="O131" i="21"/>
  <c r="G131" i="21"/>
  <c r="AC130" i="21"/>
  <c r="Q130" i="21"/>
  <c r="P130" i="21"/>
  <c r="O130" i="21"/>
  <c r="G130" i="21"/>
  <c r="AC129" i="21"/>
  <c r="AD129" i="21" s="1"/>
  <c r="Q129" i="21"/>
  <c r="P129" i="21"/>
  <c r="O129" i="21"/>
  <c r="G129" i="21"/>
  <c r="AC128" i="21"/>
  <c r="Q128" i="21"/>
  <c r="P128" i="21"/>
  <c r="O128" i="21"/>
  <c r="G128" i="21"/>
  <c r="AC127" i="21"/>
  <c r="Q127" i="21"/>
  <c r="P127" i="21"/>
  <c r="O127" i="21"/>
  <c r="G127" i="21"/>
  <c r="AC126" i="21"/>
  <c r="Q126" i="21"/>
  <c r="P126" i="21"/>
  <c r="O126" i="21"/>
  <c r="G126" i="21"/>
  <c r="AC125" i="21"/>
  <c r="Q125" i="21"/>
  <c r="P125" i="21"/>
  <c r="O125" i="21"/>
  <c r="G125" i="21"/>
  <c r="AC124" i="21"/>
  <c r="Q124" i="21"/>
  <c r="P124" i="21"/>
  <c r="O124" i="21"/>
  <c r="G124" i="21"/>
  <c r="AC123" i="21"/>
  <c r="Q123" i="21"/>
  <c r="P123" i="21"/>
  <c r="O123" i="21"/>
  <c r="G123" i="21"/>
  <c r="AC122" i="21"/>
  <c r="Q122" i="21"/>
  <c r="P122" i="21"/>
  <c r="O122" i="21"/>
  <c r="G122" i="21"/>
  <c r="AC121" i="21"/>
  <c r="AD125" i="21" s="1"/>
  <c r="Q121" i="21"/>
  <c r="P121" i="21"/>
  <c r="O121" i="21"/>
  <c r="G121" i="21"/>
  <c r="AC120" i="21"/>
  <c r="Q120" i="21"/>
  <c r="P120" i="21"/>
  <c r="O120" i="21"/>
  <c r="G120" i="21"/>
  <c r="AC119" i="21"/>
  <c r="Q119" i="21"/>
  <c r="P119" i="21"/>
  <c r="O119" i="21"/>
  <c r="G119" i="21"/>
  <c r="AC118" i="21"/>
  <c r="Q118" i="21"/>
  <c r="P118" i="21"/>
  <c r="O118" i="21"/>
  <c r="G118" i="21"/>
  <c r="AC117" i="21"/>
  <c r="Q117" i="21"/>
  <c r="P117" i="21"/>
  <c r="O117" i="21"/>
  <c r="G117" i="21"/>
  <c r="AC116" i="21"/>
  <c r="Q116" i="21"/>
  <c r="P116" i="21"/>
  <c r="O116" i="21"/>
  <c r="G116" i="21"/>
  <c r="AC115" i="21"/>
  <c r="Q115" i="21"/>
  <c r="P115" i="21"/>
  <c r="O115" i="21"/>
  <c r="G115" i="21"/>
  <c r="AC114" i="21"/>
  <c r="P114" i="21"/>
  <c r="O114" i="21"/>
  <c r="AC113" i="21"/>
  <c r="P113" i="21"/>
  <c r="O113" i="21"/>
  <c r="AC112" i="21"/>
  <c r="P112" i="21"/>
  <c r="O112" i="21"/>
  <c r="AC111" i="21"/>
  <c r="AC110" i="21"/>
  <c r="AC109" i="21"/>
  <c r="AC108" i="21"/>
  <c r="AC107" i="21"/>
  <c r="Q107" i="21"/>
  <c r="P107" i="21"/>
  <c r="O107" i="21"/>
  <c r="G107" i="21"/>
  <c r="AC106" i="21"/>
  <c r="Q106" i="21"/>
  <c r="P106" i="21"/>
  <c r="O106" i="21"/>
  <c r="G106" i="21"/>
  <c r="AC105" i="21"/>
  <c r="Q105" i="21"/>
  <c r="P105" i="21"/>
  <c r="O105" i="21"/>
  <c r="G105" i="21"/>
  <c r="AC104" i="21"/>
  <c r="Q104" i="21"/>
  <c r="P104" i="21"/>
  <c r="O104" i="21"/>
  <c r="G104" i="21"/>
  <c r="AC103" i="21"/>
  <c r="Q103" i="21"/>
  <c r="P103" i="21"/>
  <c r="O103" i="21"/>
  <c r="G103" i="21"/>
  <c r="AC102" i="21"/>
  <c r="Q102" i="21"/>
  <c r="P102" i="21"/>
  <c r="O102" i="21"/>
  <c r="G102" i="21"/>
  <c r="AC101" i="21"/>
  <c r="Q101" i="21"/>
  <c r="P101" i="21"/>
  <c r="O101" i="21"/>
  <c r="G101" i="21"/>
  <c r="AC100" i="21"/>
  <c r="Q100" i="21"/>
  <c r="P100" i="21"/>
  <c r="O100" i="21"/>
  <c r="G100" i="21"/>
  <c r="AC99" i="21"/>
  <c r="Q99" i="21"/>
  <c r="P99" i="21"/>
  <c r="O99" i="21"/>
  <c r="G99" i="21"/>
  <c r="AC98" i="21"/>
  <c r="Q98" i="21"/>
  <c r="P98" i="21"/>
  <c r="O98" i="21"/>
  <c r="G98" i="21"/>
  <c r="AC97" i="21"/>
  <c r="Q97" i="21"/>
  <c r="P97" i="21"/>
  <c r="O97" i="21"/>
  <c r="G97" i="21"/>
  <c r="AC96" i="21"/>
  <c r="Q96" i="21"/>
  <c r="P96" i="21"/>
  <c r="O96" i="21"/>
  <c r="G96" i="21"/>
  <c r="AC95" i="21"/>
  <c r="Q95" i="21"/>
  <c r="P95" i="21"/>
  <c r="O95" i="21"/>
  <c r="G95" i="21"/>
  <c r="AC94" i="21"/>
  <c r="Q94" i="21"/>
  <c r="P94" i="21"/>
  <c r="O94" i="21"/>
  <c r="G94" i="21"/>
  <c r="AC93" i="21"/>
  <c r="Q93" i="21"/>
  <c r="P93" i="21"/>
  <c r="O93" i="21"/>
  <c r="G93" i="21"/>
  <c r="AC92" i="21"/>
  <c r="Q92" i="21"/>
  <c r="P92" i="21"/>
  <c r="O92" i="21"/>
  <c r="G92" i="21"/>
  <c r="AC91" i="21"/>
  <c r="Q91" i="21"/>
  <c r="P91" i="21"/>
  <c r="O91" i="21"/>
  <c r="G91" i="21"/>
  <c r="AC90" i="21"/>
  <c r="Q90" i="21"/>
  <c r="P90" i="21"/>
  <c r="O90" i="21"/>
  <c r="G90" i="21"/>
  <c r="AC89" i="21"/>
  <c r="Q89" i="21"/>
  <c r="P89" i="21"/>
  <c r="O89" i="21"/>
  <c r="G89" i="21"/>
  <c r="AC88" i="21"/>
  <c r="Q88" i="21"/>
  <c r="P88" i="21"/>
  <c r="O88" i="21"/>
  <c r="G88" i="21"/>
  <c r="AC87" i="21"/>
  <c r="Q87" i="21"/>
  <c r="P87" i="21"/>
  <c r="O87" i="21"/>
  <c r="G87" i="21"/>
  <c r="AC86" i="21"/>
  <c r="Q86" i="21"/>
  <c r="P86" i="21"/>
  <c r="O86" i="21"/>
  <c r="G86" i="21"/>
  <c r="AC85" i="21"/>
  <c r="P85" i="21"/>
  <c r="O85" i="21"/>
  <c r="AC84" i="21"/>
  <c r="P84" i="21"/>
  <c r="O84" i="21"/>
  <c r="AC83" i="21"/>
  <c r="P83" i="21"/>
  <c r="O83" i="21"/>
  <c r="AC82" i="21"/>
  <c r="AC81" i="21"/>
  <c r="AC80" i="21"/>
  <c r="AC79" i="21"/>
  <c r="AC78" i="21"/>
  <c r="Q78" i="21"/>
  <c r="P78" i="21"/>
  <c r="O78" i="21"/>
  <c r="G78" i="21"/>
  <c r="AC77" i="21"/>
  <c r="Q77" i="21"/>
  <c r="P77" i="21"/>
  <c r="O77" i="21"/>
  <c r="G77" i="21"/>
  <c r="AC76" i="21"/>
  <c r="Q76" i="21"/>
  <c r="P76" i="21"/>
  <c r="O76" i="21"/>
  <c r="G76" i="21"/>
  <c r="AC75" i="21"/>
  <c r="Q75" i="21"/>
  <c r="P75" i="21"/>
  <c r="O75" i="21"/>
  <c r="G75" i="21"/>
  <c r="AC74" i="21"/>
  <c r="Q74" i="21"/>
  <c r="P74" i="21"/>
  <c r="O74" i="21"/>
  <c r="G74" i="21"/>
  <c r="AC73" i="21"/>
  <c r="Q73" i="21"/>
  <c r="P73" i="21"/>
  <c r="O73" i="21"/>
  <c r="G73" i="21"/>
  <c r="AC72" i="21"/>
  <c r="Q72" i="21"/>
  <c r="P72" i="21"/>
  <c r="O72" i="21"/>
  <c r="G72" i="21"/>
  <c r="AC71" i="21"/>
  <c r="AD75" i="21" s="1"/>
  <c r="Q71" i="21"/>
  <c r="P71" i="21"/>
  <c r="O71" i="21"/>
  <c r="G71" i="21"/>
  <c r="AC70" i="21"/>
  <c r="Q70" i="21"/>
  <c r="P70" i="21"/>
  <c r="O70" i="21"/>
  <c r="G70" i="21"/>
  <c r="AC69" i="21"/>
  <c r="Q69" i="21"/>
  <c r="P69" i="21"/>
  <c r="O69" i="21"/>
  <c r="G69" i="21"/>
  <c r="AC68" i="21"/>
  <c r="AD72" i="21" s="1"/>
  <c r="Q68" i="21"/>
  <c r="P68" i="21"/>
  <c r="O68" i="21"/>
  <c r="G68" i="21"/>
  <c r="AC67" i="21"/>
  <c r="Q67" i="21"/>
  <c r="P67" i="21"/>
  <c r="O67" i="21"/>
  <c r="G67" i="21"/>
  <c r="AC66" i="21"/>
  <c r="AD70" i="21" s="1"/>
  <c r="Q66" i="21"/>
  <c r="P66" i="21"/>
  <c r="O66" i="21"/>
  <c r="G66" i="21"/>
  <c r="AC65" i="21"/>
  <c r="Q65" i="21"/>
  <c r="P65" i="21"/>
  <c r="O65" i="21"/>
  <c r="G65" i="21"/>
  <c r="AC64" i="21"/>
  <c r="Q64" i="21"/>
  <c r="P64" i="21"/>
  <c r="O64" i="21"/>
  <c r="G64" i="21"/>
  <c r="AC63" i="21"/>
  <c r="Q63" i="21"/>
  <c r="P63" i="21"/>
  <c r="O63" i="21"/>
  <c r="G63" i="21"/>
  <c r="AC62" i="21"/>
  <c r="Q62" i="21"/>
  <c r="P62" i="21"/>
  <c r="O62" i="21"/>
  <c r="G62" i="21"/>
  <c r="AC61" i="21"/>
  <c r="Q61" i="21"/>
  <c r="P61" i="21"/>
  <c r="O61" i="21"/>
  <c r="G61" i="21"/>
  <c r="AC60" i="21"/>
  <c r="Q60" i="21"/>
  <c r="P60" i="21"/>
  <c r="O60" i="21"/>
  <c r="G60" i="21"/>
  <c r="AC59" i="21"/>
  <c r="Q59" i="21"/>
  <c r="P59" i="21"/>
  <c r="O59" i="21"/>
  <c r="G59" i="21"/>
  <c r="AC58" i="21"/>
  <c r="Q58" i="21"/>
  <c r="P58" i="21"/>
  <c r="O58" i="21"/>
  <c r="G58" i="21"/>
  <c r="AC57" i="21"/>
  <c r="Q57" i="21"/>
  <c r="P57" i="21"/>
  <c r="O57" i="21"/>
  <c r="G57" i="21"/>
  <c r="AC56" i="21"/>
  <c r="P56" i="21"/>
  <c r="O56" i="21"/>
  <c r="AC55" i="21"/>
  <c r="P55" i="21"/>
  <c r="O55" i="21"/>
  <c r="AC54" i="21"/>
  <c r="P54" i="21"/>
  <c r="O54" i="21"/>
  <c r="AC53" i="21"/>
  <c r="AD57" i="21" s="1"/>
  <c r="AC52" i="21"/>
  <c r="AC51" i="21"/>
  <c r="AC50" i="21"/>
  <c r="AC49" i="21"/>
  <c r="Q49" i="21"/>
  <c r="P49" i="21"/>
  <c r="O49" i="21"/>
  <c r="G49" i="21"/>
  <c r="AC48" i="21"/>
  <c r="Q48" i="21"/>
  <c r="P48" i="21"/>
  <c r="O48" i="21"/>
  <c r="G48" i="21"/>
  <c r="AC47" i="21"/>
  <c r="Q47" i="21"/>
  <c r="P47" i="21"/>
  <c r="O47" i="21"/>
  <c r="G47" i="21"/>
  <c r="AC46" i="21"/>
  <c r="Q46" i="21"/>
  <c r="P46" i="21"/>
  <c r="O46" i="21"/>
  <c r="G46" i="21"/>
  <c r="AC45" i="21"/>
  <c r="Q45" i="21"/>
  <c r="P45" i="21"/>
  <c r="O45" i="21"/>
  <c r="G45" i="21"/>
  <c r="AC44" i="21"/>
  <c r="Q44" i="21"/>
  <c r="P44" i="21"/>
  <c r="O44" i="21"/>
  <c r="G44" i="21"/>
  <c r="AC43" i="21"/>
  <c r="Q43" i="21"/>
  <c r="P43" i="21"/>
  <c r="O43" i="21"/>
  <c r="G43" i="21"/>
  <c r="AC42" i="21"/>
  <c r="Q42" i="21"/>
  <c r="P42" i="21"/>
  <c r="O42" i="21"/>
  <c r="G42" i="21"/>
  <c r="AC41" i="21"/>
  <c r="Q41" i="21"/>
  <c r="P41" i="21"/>
  <c r="O41" i="21"/>
  <c r="G41" i="21"/>
  <c r="AC40" i="21"/>
  <c r="Q40" i="21"/>
  <c r="P40" i="21"/>
  <c r="O40" i="21"/>
  <c r="G40" i="21"/>
  <c r="AC39" i="21"/>
  <c r="Q39" i="21"/>
  <c r="P39" i="21"/>
  <c r="O39" i="21"/>
  <c r="G39" i="21"/>
  <c r="AC38" i="21"/>
  <c r="Q38" i="21"/>
  <c r="P38" i="21"/>
  <c r="O38" i="21"/>
  <c r="G38" i="21"/>
  <c r="AC37" i="21"/>
  <c r="Q37" i="21"/>
  <c r="P37" i="21"/>
  <c r="O37" i="21"/>
  <c r="G37" i="21"/>
  <c r="AC36" i="21"/>
  <c r="Q36" i="21"/>
  <c r="P36" i="21"/>
  <c r="O36" i="21"/>
  <c r="G36" i="21"/>
  <c r="AC35" i="21"/>
  <c r="Q35" i="21"/>
  <c r="P35" i="21"/>
  <c r="O35" i="21"/>
  <c r="G35" i="21"/>
  <c r="AC34" i="21"/>
  <c r="Q34" i="21"/>
  <c r="P34" i="21"/>
  <c r="O34" i="21"/>
  <c r="G34" i="21"/>
  <c r="AC33" i="21"/>
  <c r="Q33" i="21"/>
  <c r="P33" i="21"/>
  <c r="O33" i="21"/>
  <c r="G33" i="21"/>
  <c r="AC32" i="21"/>
  <c r="Q32" i="21"/>
  <c r="P32" i="21"/>
  <c r="O32" i="21"/>
  <c r="G32" i="21"/>
  <c r="AC31" i="21"/>
  <c r="Q31" i="21"/>
  <c r="P31" i="21"/>
  <c r="O31" i="21"/>
  <c r="G31" i="21"/>
  <c r="AC30" i="21"/>
  <c r="Q30" i="21"/>
  <c r="P30" i="21"/>
  <c r="O30" i="21"/>
  <c r="G30" i="21"/>
  <c r="AC29" i="21"/>
  <c r="Q29" i="21"/>
  <c r="P29" i="21"/>
  <c r="O29" i="21"/>
  <c r="G29" i="21"/>
  <c r="AC28" i="21"/>
  <c r="Q28" i="21"/>
  <c r="P28" i="21"/>
  <c r="O28" i="21"/>
  <c r="G28" i="21"/>
  <c r="AC27" i="21"/>
  <c r="P27" i="21"/>
  <c r="O27" i="21"/>
  <c r="AC26" i="21"/>
  <c r="P26" i="21"/>
  <c r="O26" i="21"/>
  <c r="AC25" i="21"/>
  <c r="P25" i="21"/>
  <c r="O25" i="21"/>
  <c r="AC24" i="21"/>
  <c r="AC23" i="21"/>
  <c r="AC22" i="21"/>
  <c r="AC21" i="21"/>
  <c r="AD76" i="21" l="1"/>
  <c r="AD136" i="21"/>
  <c r="AF183" i="21"/>
  <c r="AD193" i="21"/>
  <c r="AE199" i="21"/>
  <c r="AE211" i="21"/>
  <c r="AD269" i="21"/>
  <c r="AD279" i="21"/>
  <c r="AD281" i="21"/>
  <c r="AD293" i="21"/>
  <c r="AE309" i="21"/>
  <c r="AD379" i="21"/>
  <c r="AD391" i="21"/>
  <c r="AD395" i="21"/>
  <c r="AD397" i="21"/>
  <c r="AD407" i="21"/>
  <c r="AD117" i="21"/>
  <c r="AF130" i="21"/>
  <c r="AD185" i="21"/>
  <c r="AF194" i="21"/>
  <c r="AD194" i="21"/>
  <c r="AD262" i="21"/>
  <c r="AD290" i="21"/>
  <c r="AD346" i="21"/>
  <c r="AD404" i="21"/>
  <c r="AE154" i="21"/>
  <c r="AF187" i="21"/>
  <c r="AD273" i="21"/>
  <c r="AE324" i="21"/>
  <c r="AD55" i="21"/>
  <c r="AD131" i="21"/>
  <c r="AD187" i="21"/>
  <c r="AF193" i="21"/>
  <c r="AD374" i="21"/>
  <c r="AD392" i="21"/>
  <c r="AF72" i="21"/>
  <c r="AE152" i="21"/>
  <c r="AE223" i="21"/>
  <c r="AD271" i="21"/>
  <c r="AE402" i="21"/>
  <c r="AD409" i="21"/>
  <c r="AE158" i="21"/>
  <c r="AE45" i="21"/>
  <c r="AD83" i="21"/>
  <c r="AE146" i="21"/>
  <c r="AE164" i="21"/>
  <c r="AD386" i="21"/>
  <c r="AD277" i="21"/>
  <c r="AD453" i="21"/>
  <c r="AD310" i="21"/>
  <c r="AF77" i="21"/>
  <c r="AE307" i="21"/>
  <c r="AF135" i="21"/>
  <c r="AD135" i="21"/>
  <c r="AF185" i="21"/>
  <c r="AF191" i="21"/>
  <c r="AE305" i="21"/>
  <c r="AE397" i="21"/>
  <c r="AD396" i="21"/>
  <c r="AD288" i="21"/>
  <c r="AE36" i="21"/>
  <c r="AE49" i="21"/>
  <c r="AD113" i="21"/>
  <c r="AE150" i="21"/>
  <c r="AE165" i="21"/>
  <c r="AD183" i="21"/>
  <c r="AF304" i="21"/>
  <c r="AF397" i="21"/>
  <c r="AE163" i="21"/>
  <c r="AD180" i="21"/>
  <c r="AF394" i="21"/>
  <c r="AD275" i="21"/>
  <c r="AE292" i="21"/>
  <c r="AE156" i="21"/>
  <c r="AE189" i="21"/>
  <c r="AD192" i="21"/>
  <c r="AD289" i="21"/>
  <c r="AD390" i="21"/>
  <c r="AE184" i="21"/>
  <c r="AF442" i="21"/>
  <c r="AE40" i="21"/>
  <c r="AF127" i="21"/>
  <c r="AD127" i="21"/>
  <c r="AE157" i="21"/>
  <c r="AE182" i="21"/>
  <c r="AF184" i="21"/>
  <c r="AF186" i="21"/>
  <c r="AF188" i="21"/>
  <c r="AF190" i="21"/>
  <c r="AF192" i="21"/>
  <c r="AF389" i="21"/>
  <c r="AF392" i="21"/>
  <c r="AD393" i="21"/>
  <c r="AF66" i="21"/>
  <c r="AD119" i="21"/>
  <c r="AF133" i="21"/>
  <c r="AE147" i="21"/>
  <c r="AE160" i="21"/>
  <c r="AF305" i="21"/>
  <c r="AD330" i="21"/>
  <c r="AD385" i="21"/>
  <c r="AF395" i="21"/>
  <c r="AD64" i="21"/>
  <c r="AD63" i="21"/>
  <c r="AD66" i="21"/>
  <c r="AF75" i="21"/>
  <c r="AF78" i="21"/>
  <c r="AD115" i="21"/>
  <c r="AE149" i="21"/>
  <c r="AD173" i="21"/>
  <c r="AF240" i="21"/>
  <c r="AE293" i="21"/>
  <c r="AF302" i="21"/>
  <c r="AE302" i="21"/>
  <c r="AE310" i="21"/>
  <c r="AD388" i="21"/>
  <c r="AD182" i="21"/>
  <c r="AE194" i="21"/>
  <c r="AF310" i="21"/>
  <c r="AD201" i="21"/>
  <c r="AF299" i="21"/>
  <c r="AD27" i="21"/>
  <c r="AE44" i="21"/>
  <c r="AF47" i="21"/>
  <c r="AD89" i="21"/>
  <c r="AD337" i="21"/>
  <c r="AD376" i="21"/>
  <c r="AE41" i="21"/>
  <c r="AF119" i="21"/>
  <c r="AF125" i="21"/>
  <c r="AF131" i="21"/>
  <c r="AE159" i="21"/>
  <c r="AE181" i="21"/>
  <c r="AD177" i="21"/>
  <c r="AE215" i="21"/>
  <c r="AD308" i="21"/>
  <c r="AF320" i="21"/>
  <c r="AE190" i="21"/>
  <c r="AF238" i="21"/>
  <c r="AF308" i="21"/>
  <c r="AF446" i="21"/>
  <c r="AE308" i="21"/>
  <c r="AF62" i="21"/>
  <c r="AF33" i="21"/>
  <c r="AD59" i="21"/>
  <c r="AD74" i="21"/>
  <c r="AE162" i="21"/>
  <c r="AF307" i="21"/>
  <c r="AD184" i="21"/>
  <c r="AD188" i="21"/>
  <c r="AF239" i="21"/>
  <c r="AE304" i="21"/>
  <c r="AD132" i="21"/>
  <c r="AE186" i="21"/>
  <c r="AE192" i="21"/>
  <c r="AE78" i="21"/>
  <c r="AF122" i="21"/>
  <c r="AD128" i="21"/>
  <c r="AF76" i="21"/>
  <c r="AE187" i="21"/>
  <c r="AF303" i="21"/>
  <c r="AF396" i="21"/>
  <c r="AD171" i="21"/>
  <c r="AF189" i="21"/>
  <c r="AD295" i="21"/>
  <c r="AE303" i="21"/>
  <c r="AE153" i="21"/>
  <c r="AF266" i="21"/>
  <c r="AE301" i="21"/>
  <c r="AF309" i="21"/>
  <c r="AD315" i="21"/>
  <c r="AD445" i="21"/>
  <c r="AD68" i="21"/>
  <c r="AD190" i="21"/>
  <c r="AE188" i="21"/>
  <c r="AD85" i="21"/>
  <c r="AD394" i="21"/>
  <c r="AE151" i="21"/>
  <c r="AE161" i="21"/>
  <c r="AE183" i="21"/>
  <c r="AE185" i="21"/>
  <c r="AE191" i="21"/>
  <c r="AF136" i="21"/>
  <c r="AD199" i="21"/>
  <c r="AF300" i="21"/>
  <c r="AD389" i="21"/>
  <c r="AF126" i="21"/>
  <c r="AF129" i="21"/>
  <c r="AF178" i="21"/>
  <c r="AD260" i="21"/>
  <c r="AE306" i="21"/>
  <c r="AF388" i="21"/>
  <c r="AF391" i="21"/>
  <c r="AE405" i="21"/>
  <c r="AD408" i="21"/>
  <c r="AE155" i="21"/>
  <c r="AD186" i="21"/>
  <c r="AF324" i="21"/>
  <c r="AF134" i="21"/>
  <c r="AF393" i="21"/>
  <c r="AD71" i="21"/>
  <c r="AE193" i="21"/>
  <c r="AF306" i="21"/>
  <c r="AE32" i="21"/>
  <c r="AD67" i="21"/>
  <c r="AE90" i="21"/>
  <c r="AD121" i="21"/>
  <c r="AE123" i="21"/>
  <c r="AD123" i="21"/>
  <c r="AE145" i="21"/>
  <c r="AD176" i="21"/>
  <c r="AE286" i="21"/>
  <c r="AD309" i="21"/>
  <c r="AE381" i="21"/>
  <c r="AD384" i="21"/>
  <c r="AF28" i="21"/>
  <c r="AE29" i="21"/>
  <c r="AD25" i="21"/>
  <c r="AF35" i="21"/>
  <c r="AF39" i="21"/>
  <c r="AF43" i="21"/>
  <c r="AF49" i="21"/>
  <c r="AE47" i="21"/>
  <c r="AE65" i="21"/>
  <c r="AD62" i="21"/>
  <c r="AE62" i="21"/>
  <c r="AF64" i="21"/>
  <c r="AF37" i="21"/>
  <c r="AE35" i="21"/>
  <c r="AF41" i="21"/>
  <c r="AE39" i="21"/>
  <c r="AE48" i="21"/>
  <c r="AD48" i="21"/>
  <c r="AF29" i="21"/>
  <c r="AF45" i="21"/>
  <c r="AE43" i="21"/>
  <c r="AF63" i="21"/>
  <c r="AF70" i="21"/>
  <c r="AF124" i="21"/>
  <c r="AF128" i="21"/>
  <c r="AF180" i="21"/>
  <c r="AF181" i="21"/>
  <c r="AD327" i="21"/>
  <c r="AE327" i="21"/>
  <c r="AD338" i="21"/>
  <c r="AD334" i="21"/>
  <c r="AF337" i="21"/>
  <c r="AD413" i="21"/>
  <c r="AD417" i="21"/>
  <c r="AD421" i="21"/>
  <c r="AD425" i="21"/>
  <c r="AF31" i="21"/>
  <c r="AE30" i="21"/>
  <c r="AE34" i="21"/>
  <c r="AE38" i="21"/>
  <c r="AE42" i="21"/>
  <c r="AE46" i="21"/>
  <c r="AD60" i="21"/>
  <c r="AD61" i="21"/>
  <c r="AD65" i="21"/>
  <c r="AE66" i="21"/>
  <c r="AE67" i="21"/>
  <c r="AF68" i="21"/>
  <c r="AE77" i="21"/>
  <c r="AD73" i="21"/>
  <c r="AE74" i="21"/>
  <c r="AD78" i="21"/>
  <c r="AD88" i="21"/>
  <c r="AD92" i="21"/>
  <c r="AD96" i="21"/>
  <c r="AD100" i="21"/>
  <c r="AD104" i="21"/>
  <c r="AE112" i="21"/>
  <c r="AE119" i="21"/>
  <c r="AD120" i="21"/>
  <c r="AD122" i="21"/>
  <c r="AF123" i="21"/>
  <c r="AD126" i="21"/>
  <c r="AD130" i="21"/>
  <c r="AD134" i="21"/>
  <c r="AE141" i="21"/>
  <c r="AF148" i="21"/>
  <c r="AF150" i="21"/>
  <c r="AF152" i="21"/>
  <c r="AF154" i="21"/>
  <c r="AF156" i="21"/>
  <c r="AF158" i="21"/>
  <c r="AF160" i="21"/>
  <c r="AF162" i="21"/>
  <c r="AF164" i="21"/>
  <c r="AD163" i="21"/>
  <c r="AD165" i="21"/>
  <c r="AF175" i="21"/>
  <c r="AD174" i="21"/>
  <c r="AD175" i="21"/>
  <c r="AF221" i="21"/>
  <c r="AF296" i="21"/>
  <c r="AE297" i="21"/>
  <c r="AE299" i="21"/>
  <c r="AD331" i="21"/>
  <c r="AF338" i="21"/>
  <c r="AF387" i="21"/>
  <c r="AD380" i="21"/>
  <c r="AF390" i="21"/>
  <c r="AF386" i="21"/>
  <c r="AF385" i="21"/>
  <c r="AD383" i="21"/>
  <c r="AD387" i="21"/>
  <c r="AE409" i="21"/>
  <c r="AE413" i="21"/>
  <c r="AE417" i="21"/>
  <c r="AE421" i="21"/>
  <c r="AD444" i="21"/>
  <c r="AF443" i="21"/>
  <c r="AD448" i="21"/>
  <c r="AF447" i="21"/>
  <c r="AD452" i="21"/>
  <c r="AF450" i="21"/>
  <c r="AF451" i="21"/>
  <c r="AF454" i="21"/>
  <c r="AF455" i="21"/>
  <c r="AF69" i="21"/>
  <c r="AF147" i="21"/>
  <c r="AE148" i="21"/>
  <c r="AF179" i="21"/>
  <c r="AF182" i="21"/>
  <c r="AF32" i="21"/>
  <c r="AF34" i="21"/>
  <c r="AF36" i="21"/>
  <c r="AF38" i="21"/>
  <c r="AF40" i="21"/>
  <c r="AF42" i="21"/>
  <c r="AF44" i="21"/>
  <c r="AF46" i="21"/>
  <c r="AF48" i="21"/>
  <c r="AD47" i="21"/>
  <c r="AD49" i="21"/>
  <c r="AF58" i="21"/>
  <c r="AD58" i="21"/>
  <c r="AE69" i="21"/>
  <c r="AF65" i="21"/>
  <c r="AF67" i="21"/>
  <c r="AF73" i="21"/>
  <c r="AF74" i="21"/>
  <c r="AD77" i="21"/>
  <c r="AE83" i="21"/>
  <c r="AE86" i="21"/>
  <c r="AD93" i="21"/>
  <c r="AD97" i="21"/>
  <c r="AD101" i="21"/>
  <c r="AD105" i="21"/>
  <c r="AF121" i="21"/>
  <c r="AD116" i="21"/>
  <c r="AE127" i="21"/>
  <c r="AE131" i="21"/>
  <c r="AE135" i="21"/>
  <c r="AE136" i="21"/>
  <c r="AE144" i="21"/>
  <c r="AF146" i="21"/>
  <c r="AD178" i="21"/>
  <c r="AD179" i="21"/>
  <c r="AF207" i="21"/>
  <c r="AF211" i="21"/>
  <c r="AE219" i="21"/>
  <c r="AE264" i="21"/>
  <c r="AD261" i="21"/>
  <c r="AD267" i="21"/>
  <c r="AE291" i="21"/>
  <c r="AD291" i="21"/>
  <c r="AF301" i="21"/>
  <c r="AD319" i="21"/>
  <c r="AD323" i="21"/>
  <c r="AE326" i="21"/>
  <c r="AE323" i="21"/>
  <c r="AF326" i="21"/>
  <c r="AE325" i="21"/>
  <c r="AF325" i="21"/>
  <c r="AF328" i="21"/>
  <c r="AF339" i="21"/>
  <c r="AD336" i="21"/>
  <c r="AE339" i="21"/>
  <c r="AD339" i="21"/>
  <c r="AD411" i="21"/>
  <c r="AD415" i="21"/>
  <c r="AD419" i="21"/>
  <c r="AD423" i="21"/>
  <c r="AE423" i="21"/>
  <c r="AD437" i="21"/>
  <c r="AF440" i="21"/>
  <c r="AF71" i="21"/>
  <c r="AE94" i="21"/>
  <c r="AE98" i="21"/>
  <c r="AE102" i="21"/>
  <c r="AE106" i="21"/>
  <c r="AE107" i="21"/>
  <c r="AF132" i="21"/>
  <c r="AD202" i="21"/>
  <c r="AF209" i="21"/>
  <c r="AE28" i="21"/>
  <c r="AE31" i="21"/>
  <c r="AE33" i="21"/>
  <c r="AE37" i="21"/>
  <c r="AE73" i="21"/>
  <c r="AD69" i="21"/>
  <c r="AE70" i="21"/>
  <c r="AE71" i="21"/>
  <c r="AD86" i="21"/>
  <c r="AD90" i="21"/>
  <c r="AD94" i="21"/>
  <c r="AD98" i="21"/>
  <c r="AD102" i="21"/>
  <c r="AD106" i="21"/>
  <c r="AD124" i="21"/>
  <c r="AF144" i="21"/>
  <c r="AF145" i="21"/>
  <c r="AF149" i="21"/>
  <c r="AF151" i="21"/>
  <c r="AF153" i="21"/>
  <c r="AF155" i="21"/>
  <c r="AF157" i="21"/>
  <c r="AF159" i="21"/>
  <c r="AF161" i="21"/>
  <c r="AF163" i="21"/>
  <c r="AF165" i="21"/>
  <c r="AD164" i="21"/>
  <c r="AE178" i="21"/>
  <c r="AE179" i="21"/>
  <c r="AE180" i="21"/>
  <c r="AE202" i="21"/>
  <c r="AD205" i="21"/>
  <c r="AD234" i="21"/>
  <c r="AF237" i="21"/>
  <c r="AD265" i="21"/>
  <c r="AE294" i="21"/>
  <c r="AF297" i="21"/>
  <c r="AE295" i="21"/>
  <c r="AD294" i="21"/>
  <c r="AE296" i="21"/>
  <c r="AE298" i="21"/>
  <c r="AE300" i="21"/>
  <c r="AF360" i="21"/>
  <c r="AF364" i="21"/>
  <c r="AF368" i="21"/>
  <c r="AD382" i="21"/>
  <c r="AD378" i="21"/>
  <c r="AD403" i="21"/>
  <c r="AF441" i="21"/>
  <c r="AD446" i="21"/>
  <c r="AF445" i="21"/>
  <c r="AD450" i="21"/>
  <c r="AF448" i="21"/>
  <c r="AF449" i="21"/>
  <c r="AD454" i="21"/>
  <c r="AF452" i="21"/>
  <c r="AF453" i="21"/>
  <c r="AF206" i="21"/>
  <c r="AF217" i="21"/>
  <c r="AF223" i="21"/>
  <c r="AD257" i="21"/>
  <c r="AE268" i="21"/>
  <c r="AF270" i="21"/>
  <c r="AE272" i="21"/>
  <c r="AF274" i="21"/>
  <c r="AE276" i="21"/>
  <c r="AF278" i="21"/>
  <c r="AE280" i="21"/>
  <c r="AE281" i="21"/>
  <c r="AF293" i="21"/>
  <c r="AE290" i="21"/>
  <c r="AD296" i="21"/>
  <c r="AD297" i="21"/>
  <c r="AD298" i="21"/>
  <c r="AD299" i="21"/>
  <c r="AD300" i="21"/>
  <c r="AD301" i="21"/>
  <c r="AD302" i="21"/>
  <c r="AD303" i="21"/>
  <c r="AD304" i="21"/>
  <c r="AD305" i="21"/>
  <c r="AD306" i="21"/>
  <c r="AD307" i="21"/>
  <c r="AD316" i="21"/>
  <c r="AD318" i="21"/>
  <c r="AD322" i="21"/>
  <c r="AD324" i="21"/>
  <c r="AD332" i="21"/>
  <c r="AD335" i="21"/>
  <c r="AF363" i="21"/>
  <c r="AF367" i="21"/>
  <c r="AE368" i="21"/>
  <c r="AD375" i="21"/>
  <c r="AD381" i="21"/>
  <c r="AE382" i="21"/>
  <c r="AE406" i="21"/>
  <c r="AE408" i="21"/>
  <c r="AE410" i="21"/>
  <c r="AE412" i="21"/>
  <c r="AE414" i="21"/>
  <c r="AE416" i="21"/>
  <c r="AE418" i="21"/>
  <c r="AE420" i="21"/>
  <c r="AE422" i="21"/>
  <c r="AE424" i="21"/>
  <c r="AE426" i="21"/>
  <c r="AD436" i="21"/>
  <c r="AF439" i="21"/>
  <c r="AF215" i="21"/>
  <c r="AD229" i="21"/>
  <c r="AF260" i="21"/>
  <c r="AE260" i="21"/>
  <c r="AF267" i="21"/>
  <c r="AF269" i="21"/>
  <c r="AF271" i="21"/>
  <c r="AF273" i="21"/>
  <c r="AF275" i="21"/>
  <c r="AF277" i="21"/>
  <c r="AF279" i="21"/>
  <c r="AF281" i="21"/>
  <c r="AF295" i="21"/>
  <c r="AF298" i="21"/>
  <c r="AD320" i="21"/>
  <c r="AF333" i="21"/>
  <c r="AF361" i="21"/>
  <c r="AF365" i="21"/>
  <c r="AD366" i="21"/>
  <c r="AE384" i="21"/>
  <c r="AE385" i="21"/>
  <c r="AE386" i="21"/>
  <c r="AE387" i="21"/>
  <c r="AE388" i="21"/>
  <c r="AE389" i="21"/>
  <c r="AE390" i="21"/>
  <c r="AE391" i="21"/>
  <c r="AE392" i="21"/>
  <c r="AE393" i="21"/>
  <c r="AE394" i="21"/>
  <c r="AE395" i="21"/>
  <c r="AE396" i="21"/>
  <c r="AD405" i="21"/>
  <c r="AE407" i="21"/>
  <c r="AE411" i="21"/>
  <c r="AE415" i="21"/>
  <c r="AE419" i="21"/>
  <c r="AE425" i="21"/>
  <c r="AD432" i="21"/>
  <c r="AD434" i="21"/>
  <c r="AD438" i="21"/>
  <c r="AF444" i="21"/>
  <c r="AF213" i="21"/>
  <c r="AF219" i="21"/>
  <c r="AF233" i="21"/>
  <c r="AE257" i="21"/>
  <c r="AD258" i="21"/>
  <c r="AF263" i="21"/>
  <c r="AF265" i="21"/>
  <c r="AD264" i="21"/>
  <c r="AD266" i="21"/>
  <c r="AD268" i="21"/>
  <c r="AD270" i="21"/>
  <c r="AD272" i="21"/>
  <c r="AD274" i="21"/>
  <c r="AD276" i="21"/>
  <c r="AD278" i="21"/>
  <c r="AD280" i="21"/>
  <c r="AE289" i="21"/>
  <c r="AD321" i="21"/>
  <c r="AF323" i="21"/>
  <c r="AD325" i="21"/>
  <c r="AF327" i="21"/>
  <c r="AE338" i="21"/>
  <c r="AF362" i="21"/>
  <c r="AF366" i="21"/>
  <c r="AD367" i="21"/>
  <c r="AE383" i="21"/>
  <c r="AF384" i="21"/>
  <c r="AD406" i="21"/>
  <c r="AD410" i="21"/>
  <c r="AD412" i="21"/>
  <c r="AD414" i="21"/>
  <c r="AD416" i="21"/>
  <c r="AD418" i="21"/>
  <c r="AD420" i="21"/>
  <c r="AD424" i="21"/>
  <c r="AF436" i="21"/>
  <c r="AF438" i="21"/>
  <c r="AE438" i="21"/>
  <c r="AE442" i="21"/>
  <c r="AE446" i="21"/>
  <c r="AE450" i="21"/>
  <c r="AE454" i="21"/>
  <c r="AE455" i="21"/>
  <c r="AE25" i="21"/>
  <c r="AD26" i="21"/>
  <c r="AD28" i="21"/>
  <c r="AD29" i="21"/>
  <c r="AD30" i="21"/>
  <c r="AD31" i="21"/>
  <c r="AD32" i="21"/>
  <c r="AD33" i="21"/>
  <c r="AD34" i="21"/>
  <c r="AD35" i="21"/>
  <c r="AD36" i="21"/>
  <c r="AD37" i="21"/>
  <c r="AD38" i="21"/>
  <c r="AD39" i="21"/>
  <c r="AD40" i="21"/>
  <c r="AD41" i="21"/>
  <c r="AD42" i="21"/>
  <c r="AD43" i="21"/>
  <c r="AD44" i="21"/>
  <c r="AD45" i="21"/>
  <c r="AD46" i="21"/>
  <c r="AE55" i="21"/>
  <c r="AD56" i="21"/>
  <c r="AE57" i="21"/>
  <c r="AE58" i="21"/>
  <c r="AE59" i="21"/>
  <c r="AE60" i="21"/>
  <c r="AE61" i="21"/>
  <c r="AE63" i="21"/>
  <c r="AE64" i="21"/>
  <c r="AE68" i="21"/>
  <c r="AE72" i="21"/>
  <c r="AE75" i="21"/>
  <c r="AE76" i="21"/>
  <c r="AE85" i="21"/>
  <c r="AF86" i="21"/>
  <c r="AF87" i="21"/>
  <c r="AF88" i="21"/>
  <c r="AF89" i="21"/>
  <c r="AF90" i="21"/>
  <c r="AF91" i="21"/>
  <c r="AF92" i="21"/>
  <c r="AF93" i="21"/>
  <c r="AF94" i="21"/>
  <c r="AF95" i="21"/>
  <c r="AF96" i="21"/>
  <c r="AF97" i="21"/>
  <c r="AF98" i="21"/>
  <c r="AF99" i="21"/>
  <c r="AF100" i="21"/>
  <c r="AF101" i="21"/>
  <c r="AF102" i="21"/>
  <c r="AF103" i="21"/>
  <c r="AF104" i="21"/>
  <c r="AF105" i="21"/>
  <c r="AF106" i="21"/>
  <c r="AF107" i="21"/>
  <c r="AD112" i="21"/>
  <c r="AD142" i="21"/>
  <c r="AD144" i="21"/>
  <c r="AD145" i="21"/>
  <c r="AD146" i="21"/>
  <c r="AD147" i="21"/>
  <c r="AD148" i="21"/>
  <c r="AD149" i="21"/>
  <c r="AD150" i="21"/>
  <c r="AD151" i="21"/>
  <c r="AD152" i="21"/>
  <c r="AD153" i="21"/>
  <c r="AD154" i="21"/>
  <c r="AD155" i="21"/>
  <c r="AD156" i="21"/>
  <c r="AD157" i="21"/>
  <c r="AD158" i="21"/>
  <c r="AD159" i="21"/>
  <c r="AD160" i="21"/>
  <c r="AD161" i="21"/>
  <c r="AD162" i="21"/>
  <c r="AE171" i="21"/>
  <c r="AD172" i="21"/>
  <c r="AE173" i="21"/>
  <c r="AE174" i="21"/>
  <c r="AE175" i="21"/>
  <c r="AE176" i="21"/>
  <c r="AE177" i="21"/>
  <c r="AE201" i="21"/>
  <c r="AF202" i="21"/>
  <c r="AF203" i="21"/>
  <c r="AF204" i="21"/>
  <c r="AF205" i="21"/>
  <c r="AD207" i="21"/>
  <c r="AE208" i="21"/>
  <c r="AD211" i="21"/>
  <c r="AE212" i="21"/>
  <c r="AD215" i="21"/>
  <c r="AE216" i="21"/>
  <c r="AD219" i="21"/>
  <c r="AE220" i="21"/>
  <c r="AD223" i="21"/>
  <c r="AD230" i="21"/>
  <c r="AD232" i="21"/>
  <c r="AE235" i="21"/>
  <c r="AE234" i="21"/>
  <c r="AE233" i="21"/>
  <c r="AE232" i="21"/>
  <c r="AD236" i="21"/>
  <c r="AE239" i="21"/>
  <c r="AE238" i="21"/>
  <c r="AE237" i="21"/>
  <c r="AE236" i="21"/>
  <c r="AD238" i="21"/>
  <c r="AF241" i="21"/>
  <c r="AD240" i="21"/>
  <c r="AF243" i="21"/>
  <c r="AE243" i="21"/>
  <c r="AE242" i="21"/>
  <c r="AE241" i="21"/>
  <c r="AE240" i="21"/>
  <c r="AD243" i="21"/>
  <c r="AF246" i="21"/>
  <c r="AD247" i="21"/>
  <c r="AF250" i="21"/>
  <c r="AD251" i="21"/>
  <c r="AD259" i="21"/>
  <c r="AF262" i="21"/>
  <c r="AD263" i="21"/>
  <c r="AE26" i="21"/>
  <c r="AF59" i="21"/>
  <c r="AF60" i="21"/>
  <c r="AF61" i="21"/>
  <c r="AD118" i="21"/>
  <c r="AE142" i="21"/>
  <c r="AE172" i="21"/>
  <c r="AF173" i="21"/>
  <c r="AF174" i="21"/>
  <c r="AF176" i="21"/>
  <c r="AF177" i="21"/>
  <c r="AD206" i="21"/>
  <c r="AE207" i="21"/>
  <c r="AF208" i="21"/>
  <c r="AD210" i="21"/>
  <c r="AF212" i="21"/>
  <c r="AD214" i="21"/>
  <c r="AF216" i="21"/>
  <c r="AD218" i="21"/>
  <c r="AF220" i="21"/>
  <c r="AD222" i="21"/>
  <c r="AE228" i="21"/>
  <c r="AE231" i="21"/>
  <c r="AE229" i="21"/>
  <c r="AE230" i="21"/>
  <c r="AF232" i="21"/>
  <c r="AF234" i="21"/>
  <c r="AF236" i="21"/>
  <c r="AD244" i="21"/>
  <c r="AF247" i="21"/>
  <c r="AE247" i="21"/>
  <c r="AE246" i="21"/>
  <c r="AE245" i="21"/>
  <c r="AE244" i="21"/>
  <c r="AD248" i="21"/>
  <c r="AF251" i="21"/>
  <c r="AE251" i="21"/>
  <c r="AE250" i="21"/>
  <c r="AE249" i="21"/>
  <c r="AE248" i="21"/>
  <c r="AD252" i="21"/>
  <c r="AE252" i="21"/>
  <c r="AF57" i="21"/>
  <c r="AE27" i="21"/>
  <c r="AF30" i="21"/>
  <c r="AD54" i="21"/>
  <c r="AD84" i="21"/>
  <c r="AD87" i="21"/>
  <c r="AD91" i="21"/>
  <c r="AD95" i="21"/>
  <c r="AD99" i="21"/>
  <c r="AD103" i="21"/>
  <c r="AD107" i="21"/>
  <c r="AE113" i="21"/>
  <c r="AD114" i="21"/>
  <c r="AE115" i="21"/>
  <c r="AE116" i="21"/>
  <c r="AE117" i="21"/>
  <c r="AE118" i="21"/>
  <c r="AE120" i="21"/>
  <c r="AE121" i="21"/>
  <c r="AE122" i="21"/>
  <c r="AE124" i="21"/>
  <c r="AE125" i="21"/>
  <c r="AE126" i="21"/>
  <c r="AE128" i="21"/>
  <c r="AE129" i="21"/>
  <c r="AE130" i="21"/>
  <c r="AE132" i="21"/>
  <c r="AE133" i="21"/>
  <c r="AE134" i="21"/>
  <c r="AE143" i="21"/>
  <c r="AD170" i="21"/>
  <c r="AD200" i="21"/>
  <c r="AD203" i="21"/>
  <c r="AD204" i="21"/>
  <c r="AE206" i="21"/>
  <c r="AD209" i="21"/>
  <c r="AE210" i="21"/>
  <c r="AD213" i="21"/>
  <c r="AE214" i="21"/>
  <c r="AD217" i="21"/>
  <c r="AE218" i="21"/>
  <c r="AD221" i="21"/>
  <c r="AE222" i="21"/>
  <c r="AD228" i="21"/>
  <c r="AD231" i="21"/>
  <c r="AD233" i="21"/>
  <c r="AD235" i="21"/>
  <c r="AD237" i="21"/>
  <c r="AD239" i="21"/>
  <c r="AF242" i="21"/>
  <c r="AD241" i="21"/>
  <c r="AF244" i="21"/>
  <c r="AD245" i="21"/>
  <c r="AF248" i="21"/>
  <c r="AD249" i="21"/>
  <c r="AF252" i="21"/>
  <c r="AE56" i="21"/>
  <c r="AE54" i="21"/>
  <c r="AE84" i="21"/>
  <c r="AE87" i="21"/>
  <c r="AE88" i="21"/>
  <c r="AE89" i="21"/>
  <c r="AE91" i="21"/>
  <c r="AE92" i="21"/>
  <c r="AE93" i="21"/>
  <c r="AE95" i="21"/>
  <c r="AE96" i="21"/>
  <c r="AE97" i="21"/>
  <c r="AE99" i="21"/>
  <c r="AE100" i="21"/>
  <c r="AE101" i="21"/>
  <c r="AE103" i="21"/>
  <c r="AE104" i="21"/>
  <c r="AE105" i="21"/>
  <c r="AE114" i="21"/>
  <c r="AF115" i="21"/>
  <c r="AF116" i="21"/>
  <c r="AF117" i="21"/>
  <c r="AF118" i="21"/>
  <c r="AF120" i="21"/>
  <c r="AE170" i="21"/>
  <c r="AE200" i="21"/>
  <c r="AE203" i="21"/>
  <c r="AE204" i="21"/>
  <c r="AE205" i="21"/>
  <c r="AD208" i="21"/>
  <c r="AE209" i="21"/>
  <c r="AF210" i="21"/>
  <c r="AD212" i="21"/>
  <c r="AE213" i="21"/>
  <c r="AF214" i="21"/>
  <c r="AD216" i="21"/>
  <c r="AE217" i="21"/>
  <c r="AF218" i="21"/>
  <c r="AD220" i="21"/>
  <c r="AE221" i="21"/>
  <c r="AF222" i="21"/>
  <c r="AF231" i="21"/>
  <c r="AF235" i="21"/>
  <c r="AD242" i="21"/>
  <c r="AF245" i="21"/>
  <c r="AD246" i="21"/>
  <c r="AF249" i="21"/>
  <c r="AD250" i="21"/>
  <c r="AE259" i="21"/>
  <c r="AF261" i="21"/>
  <c r="AF264" i="21"/>
  <c r="AF268" i="21"/>
  <c r="AF272" i="21"/>
  <c r="AF276" i="21"/>
  <c r="AF280" i="21"/>
  <c r="AD286" i="21"/>
  <c r="AE315" i="21"/>
  <c r="AD326" i="21"/>
  <c r="AD328" i="21"/>
  <c r="AF329" i="21"/>
  <c r="AE334" i="21"/>
  <c r="AF349" i="21"/>
  <c r="AF352" i="21"/>
  <c r="AD349" i="21"/>
  <c r="AF356" i="21"/>
  <c r="AD287" i="21"/>
  <c r="AD292" i="21"/>
  <c r="AE316" i="21"/>
  <c r="AD317" i="21"/>
  <c r="AE318" i="21"/>
  <c r="AE319" i="21"/>
  <c r="AE320" i="21"/>
  <c r="AE321" i="21"/>
  <c r="AE322" i="21"/>
  <c r="AF332" i="21"/>
  <c r="AF336" i="21"/>
  <c r="AF347" i="21"/>
  <c r="AF348" i="21"/>
  <c r="AE347" i="21"/>
  <c r="AE345" i="21"/>
  <c r="AD345" i="21"/>
  <c r="AF353" i="21"/>
  <c r="AD350" i="21"/>
  <c r="AF357" i="21"/>
  <c r="AE287" i="21"/>
  <c r="AE317" i="21"/>
  <c r="AF318" i="21"/>
  <c r="AF319" i="21"/>
  <c r="AF321" i="21"/>
  <c r="AF322" i="21"/>
  <c r="AF331" i="21"/>
  <c r="AF335" i="21"/>
  <c r="AF350" i="21"/>
  <c r="AD347" i="21"/>
  <c r="AF354" i="21"/>
  <c r="AD351" i="21"/>
  <c r="AF358" i="21"/>
  <c r="AE258" i="21"/>
  <c r="AE261" i="21"/>
  <c r="AE262" i="21"/>
  <c r="AE263" i="21"/>
  <c r="AE265" i="21"/>
  <c r="AE266" i="21"/>
  <c r="AE267" i="21"/>
  <c r="AE269" i="21"/>
  <c r="AE270" i="21"/>
  <c r="AE271" i="21"/>
  <c r="AE273" i="21"/>
  <c r="AE274" i="21"/>
  <c r="AE275" i="21"/>
  <c r="AE277" i="21"/>
  <c r="AE278" i="21"/>
  <c r="AE279" i="21"/>
  <c r="AE288" i="21"/>
  <c r="AF289" i="21"/>
  <c r="AF290" i="21"/>
  <c r="AF291" i="21"/>
  <c r="AF292" i="21"/>
  <c r="AF294" i="21"/>
  <c r="AE330" i="21"/>
  <c r="AE329" i="21"/>
  <c r="AE328" i="21"/>
  <c r="AD329" i="21"/>
  <c r="AF330" i="21"/>
  <c r="AF334" i="21"/>
  <c r="AF351" i="21"/>
  <c r="AE351" i="21"/>
  <c r="AE350" i="21"/>
  <c r="AE349" i="21"/>
  <c r="AE348" i="21"/>
  <c r="AD348" i="21"/>
  <c r="AF355" i="21"/>
  <c r="AE355" i="21"/>
  <c r="AE354" i="21"/>
  <c r="AE353" i="21"/>
  <c r="AE352" i="21"/>
  <c r="AD352" i="21"/>
  <c r="AF359" i="21"/>
  <c r="AE344" i="21"/>
  <c r="AD353" i="21"/>
  <c r="AD354" i="21"/>
  <c r="AD355" i="21"/>
  <c r="AD356" i="21"/>
  <c r="AD357" i="21"/>
  <c r="AD358" i="21"/>
  <c r="AD359" i="21"/>
  <c r="AD360" i="21"/>
  <c r="AD361" i="21"/>
  <c r="AD362" i="21"/>
  <c r="AD363" i="21"/>
  <c r="AD364" i="21"/>
  <c r="AD365" i="21"/>
  <c r="AD368" i="21"/>
  <c r="AD373" i="21"/>
  <c r="AE374" i="21"/>
  <c r="AF376" i="21"/>
  <c r="AE377" i="21"/>
  <c r="AE378" i="21"/>
  <c r="AE379" i="21"/>
  <c r="AE380" i="21"/>
  <c r="AE404" i="21"/>
  <c r="AF405" i="21"/>
  <c r="AF406" i="21"/>
  <c r="AF407" i="21"/>
  <c r="AF408" i="21"/>
  <c r="AF409" i="21"/>
  <c r="AF410" i="21"/>
  <c r="AF411" i="21"/>
  <c r="AF412" i="21"/>
  <c r="AF413" i="21"/>
  <c r="AF414" i="21"/>
  <c r="AF415" i="21"/>
  <c r="AF416" i="21"/>
  <c r="AF417" i="21"/>
  <c r="AF418" i="21"/>
  <c r="AF419" i="21"/>
  <c r="AF420" i="21"/>
  <c r="AF421" i="21"/>
  <c r="AF422" i="21"/>
  <c r="AF423" i="21"/>
  <c r="AF424" i="21"/>
  <c r="AF425" i="21"/>
  <c r="AF426" i="21"/>
  <c r="AD431" i="21"/>
  <c r="AE356" i="21"/>
  <c r="AE357" i="21"/>
  <c r="AE358" i="21"/>
  <c r="AE359" i="21"/>
  <c r="AE360" i="21"/>
  <c r="AE361" i="21"/>
  <c r="AE362" i="21"/>
  <c r="AE363" i="21"/>
  <c r="AE364" i="21"/>
  <c r="AE365" i="21"/>
  <c r="AE366" i="21"/>
  <c r="AE367" i="21"/>
  <c r="AE373" i="21"/>
  <c r="AF377" i="21"/>
  <c r="AF378" i="21"/>
  <c r="AF379" i="21"/>
  <c r="AF380" i="21"/>
  <c r="AF381" i="21"/>
  <c r="AF382" i="21"/>
  <c r="AF383" i="21"/>
  <c r="AD402" i="21"/>
  <c r="AE431" i="21"/>
  <c r="AD435" i="21"/>
  <c r="AD439" i="21"/>
  <c r="AD440" i="21"/>
  <c r="AD441" i="21"/>
  <c r="AD442" i="21"/>
  <c r="AD443" i="21"/>
  <c r="AD447" i="21"/>
  <c r="AD451" i="21"/>
  <c r="AD455" i="21"/>
  <c r="AE331" i="21"/>
  <c r="AE332" i="21"/>
  <c r="AE333" i="21"/>
  <c r="AE335" i="21"/>
  <c r="AE336" i="21"/>
  <c r="AE337" i="21"/>
  <c r="AE346" i="21"/>
  <c r="AD422" i="21"/>
  <c r="AE432" i="21"/>
  <c r="AD433" i="21"/>
  <c r="AE434" i="21"/>
  <c r="AE435" i="21"/>
  <c r="AE436" i="21"/>
  <c r="AE437" i="21"/>
  <c r="AE439" i="21"/>
  <c r="AE440" i="21"/>
  <c r="AE441" i="21"/>
  <c r="AE443" i="21"/>
  <c r="AE444" i="21"/>
  <c r="AE445" i="21"/>
  <c r="AE447" i="21"/>
  <c r="AE448" i="21"/>
  <c r="AE449" i="21"/>
  <c r="AE451" i="21"/>
  <c r="AE452" i="21"/>
  <c r="AE453" i="21"/>
  <c r="AE375" i="21"/>
  <c r="AE376" i="21"/>
  <c r="AE403" i="21"/>
  <c r="AE433" i="21"/>
  <c r="AF434" i="21"/>
  <c r="AF435" i="21"/>
  <c r="AF437" i="21"/>
  <c r="G69" i="19"/>
  <c r="F68" i="19"/>
  <c r="F69" i="19"/>
  <c r="P60" i="20"/>
  <c r="P59" i="20"/>
  <c r="P58" i="20"/>
  <c r="P57" i="20"/>
  <c r="P56" i="20"/>
  <c r="AC455" i="20" l="1"/>
  <c r="AH755" i="19" l="1"/>
  <c r="AH706" i="19"/>
  <c r="AH657" i="19"/>
  <c r="AH608" i="19"/>
  <c r="AH559" i="19"/>
  <c r="AH510" i="19"/>
  <c r="AH461" i="19"/>
  <c r="AH412" i="19"/>
  <c r="AH363" i="19"/>
  <c r="AH314" i="19"/>
  <c r="AH265" i="19"/>
  <c r="AH216" i="19"/>
  <c r="AH167" i="19"/>
  <c r="AH118" i="19"/>
  <c r="AH69" i="19"/>
  <c r="AE755" i="19"/>
  <c r="AD755" i="19"/>
  <c r="AC755" i="19"/>
  <c r="AA755" i="19"/>
  <c r="Z755" i="19"/>
  <c r="Y755" i="19"/>
  <c r="W755" i="19"/>
  <c r="V755" i="19"/>
  <c r="U755" i="19"/>
  <c r="S755" i="19"/>
  <c r="R755" i="19"/>
  <c r="Q755" i="19"/>
  <c r="O755" i="19"/>
  <c r="N755" i="19"/>
  <c r="M755" i="19"/>
  <c r="K755" i="19"/>
  <c r="J755" i="19"/>
  <c r="I755" i="19"/>
  <c r="G755" i="19"/>
  <c r="F755" i="19"/>
  <c r="E755" i="19"/>
  <c r="AE706" i="19"/>
  <c r="AD706" i="19"/>
  <c r="AC706" i="19"/>
  <c r="AA706" i="19"/>
  <c r="Z706" i="19"/>
  <c r="Y706" i="19"/>
  <c r="W706" i="19"/>
  <c r="V706" i="19"/>
  <c r="U706" i="19"/>
  <c r="S706" i="19"/>
  <c r="R706" i="19"/>
  <c r="Q706" i="19"/>
  <c r="O706" i="19"/>
  <c r="N706" i="19"/>
  <c r="M706" i="19"/>
  <c r="K706" i="19"/>
  <c r="J706" i="19"/>
  <c r="I706" i="19"/>
  <c r="G706" i="19"/>
  <c r="F706" i="19"/>
  <c r="E706" i="19"/>
  <c r="R641" i="19"/>
  <c r="Q656" i="19"/>
  <c r="Q655" i="19"/>
  <c r="Q654" i="19"/>
  <c r="Q653" i="19"/>
  <c r="Q652" i="19"/>
  <c r="Q651" i="19"/>
  <c r="Q650" i="19"/>
  <c r="Q649" i="19"/>
  <c r="Q648" i="19"/>
  <c r="Q647" i="19"/>
  <c r="Q646" i="19"/>
  <c r="Q645" i="19"/>
  <c r="Q644" i="19"/>
  <c r="Q643" i="19"/>
  <c r="Q642" i="19"/>
  <c r="Q641" i="19"/>
  <c r="Q640" i="19"/>
  <c r="Q639" i="19"/>
  <c r="Q638" i="19"/>
  <c r="AE657" i="19"/>
  <c r="AD657" i="19"/>
  <c r="AC657" i="19"/>
  <c r="AA657" i="19"/>
  <c r="Z657" i="19"/>
  <c r="Y657" i="19"/>
  <c r="W657" i="19"/>
  <c r="V657" i="19"/>
  <c r="U657" i="19"/>
  <c r="S657" i="19"/>
  <c r="R657" i="19"/>
  <c r="Q657" i="19"/>
  <c r="O657" i="19"/>
  <c r="N657" i="19"/>
  <c r="M657" i="19"/>
  <c r="K657" i="19"/>
  <c r="J657" i="19"/>
  <c r="I657" i="19"/>
  <c r="G657" i="19"/>
  <c r="F657" i="19"/>
  <c r="E657" i="19"/>
  <c r="AE608" i="19"/>
  <c r="AD608" i="19"/>
  <c r="AC608" i="19"/>
  <c r="AA608" i="19"/>
  <c r="Z608" i="19"/>
  <c r="Y608" i="19"/>
  <c r="W608" i="19"/>
  <c r="V608" i="19"/>
  <c r="U608" i="19"/>
  <c r="S608" i="19"/>
  <c r="R608" i="19"/>
  <c r="Q608" i="19"/>
  <c r="O608" i="19"/>
  <c r="N608" i="19"/>
  <c r="M608" i="19"/>
  <c r="K608" i="19"/>
  <c r="J608" i="19"/>
  <c r="I608" i="19"/>
  <c r="G608" i="19"/>
  <c r="F608" i="19"/>
  <c r="E608" i="19"/>
  <c r="AE559" i="19"/>
  <c r="AD559" i="19"/>
  <c r="AC559" i="19"/>
  <c r="AA559" i="19"/>
  <c r="Z559" i="19"/>
  <c r="Y559" i="19"/>
  <c r="W559" i="19"/>
  <c r="V559" i="19"/>
  <c r="U559" i="19"/>
  <c r="S559" i="19"/>
  <c r="R559" i="19"/>
  <c r="Q559" i="19"/>
  <c r="O559" i="19"/>
  <c r="N559" i="19"/>
  <c r="M559" i="19"/>
  <c r="K559" i="19"/>
  <c r="J559" i="19"/>
  <c r="I559" i="19"/>
  <c r="G559" i="19"/>
  <c r="F559" i="19"/>
  <c r="E559" i="19"/>
  <c r="AE510" i="19"/>
  <c r="AD510" i="19"/>
  <c r="AC510" i="19"/>
  <c r="AA510" i="19"/>
  <c r="Z510" i="19"/>
  <c r="Y510" i="19"/>
  <c r="W510" i="19"/>
  <c r="V510" i="19"/>
  <c r="U510" i="19"/>
  <c r="S510" i="19"/>
  <c r="R510" i="19"/>
  <c r="Q510" i="19"/>
  <c r="O510" i="19"/>
  <c r="N510" i="19"/>
  <c r="M510" i="19"/>
  <c r="K510" i="19"/>
  <c r="J510" i="19"/>
  <c r="I510" i="19"/>
  <c r="G510" i="19"/>
  <c r="F510" i="19"/>
  <c r="E510" i="19"/>
  <c r="AE461" i="19"/>
  <c r="AD461" i="19"/>
  <c r="AC461" i="19"/>
  <c r="AA461" i="19"/>
  <c r="Z461" i="19"/>
  <c r="Y461" i="19"/>
  <c r="W461" i="19"/>
  <c r="V461" i="19"/>
  <c r="U461" i="19"/>
  <c r="S461" i="19"/>
  <c r="R461" i="19"/>
  <c r="Q461" i="19"/>
  <c r="O461" i="19"/>
  <c r="N461" i="19"/>
  <c r="M461" i="19"/>
  <c r="K461" i="19"/>
  <c r="J461" i="19"/>
  <c r="I461" i="19"/>
  <c r="G461" i="19"/>
  <c r="F461" i="19"/>
  <c r="E461" i="19"/>
  <c r="AE412" i="19"/>
  <c r="AD412" i="19"/>
  <c r="AC412" i="19"/>
  <c r="AA412" i="19"/>
  <c r="Z412" i="19"/>
  <c r="Y412" i="19"/>
  <c r="W412" i="19"/>
  <c r="V412" i="19"/>
  <c r="U412" i="19"/>
  <c r="S412" i="19"/>
  <c r="R412" i="19"/>
  <c r="Q412" i="19"/>
  <c r="O412" i="19"/>
  <c r="N412" i="19"/>
  <c r="M412" i="19"/>
  <c r="K412" i="19"/>
  <c r="J412" i="19"/>
  <c r="I412" i="19"/>
  <c r="G412" i="19"/>
  <c r="F412" i="19"/>
  <c r="E412" i="19"/>
  <c r="AE363" i="19"/>
  <c r="AD363" i="19"/>
  <c r="AC363" i="19"/>
  <c r="AA363" i="19"/>
  <c r="Z363" i="19"/>
  <c r="Y363" i="19"/>
  <c r="W363" i="19"/>
  <c r="V363" i="19"/>
  <c r="U363" i="19"/>
  <c r="S363" i="19"/>
  <c r="R363" i="19"/>
  <c r="Q363" i="19"/>
  <c r="O363" i="19"/>
  <c r="N363" i="19"/>
  <c r="M363" i="19"/>
  <c r="K363" i="19"/>
  <c r="J363" i="19"/>
  <c r="I363" i="19"/>
  <c r="G363" i="19"/>
  <c r="F363" i="19"/>
  <c r="E363" i="19"/>
  <c r="AE314" i="19"/>
  <c r="AD314" i="19"/>
  <c r="AC314" i="19"/>
  <c r="AA314" i="19"/>
  <c r="Z314" i="19"/>
  <c r="Y314" i="19"/>
  <c r="W314" i="19"/>
  <c r="V314" i="19"/>
  <c r="U314" i="19"/>
  <c r="S314" i="19"/>
  <c r="R314" i="19"/>
  <c r="Q314" i="19"/>
  <c r="O314" i="19"/>
  <c r="N314" i="19"/>
  <c r="M314" i="19"/>
  <c r="K314" i="19"/>
  <c r="J314" i="19"/>
  <c r="I314" i="19"/>
  <c r="G314" i="19"/>
  <c r="F314" i="19"/>
  <c r="E314" i="19"/>
  <c r="AE265" i="19"/>
  <c r="AD265" i="19"/>
  <c r="AC265" i="19"/>
  <c r="AA265" i="19"/>
  <c r="Z265" i="19"/>
  <c r="Y265" i="19"/>
  <c r="W265" i="19"/>
  <c r="V265" i="19"/>
  <c r="U265" i="19"/>
  <c r="S265" i="19"/>
  <c r="R265" i="19"/>
  <c r="Q265" i="19"/>
  <c r="O265" i="19"/>
  <c r="N265" i="19"/>
  <c r="M265" i="19"/>
  <c r="K265" i="19"/>
  <c r="J265" i="19"/>
  <c r="I265" i="19"/>
  <c r="G265" i="19"/>
  <c r="F265" i="19"/>
  <c r="E265" i="19"/>
  <c r="AE216" i="19"/>
  <c r="AD216" i="19"/>
  <c r="AC216" i="19"/>
  <c r="AA216" i="19"/>
  <c r="Z216" i="19"/>
  <c r="Y216" i="19"/>
  <c r="W216" i="19"/>
  <c r="V216" i="19"/>
  <c r="U216" i="19"/>
  <c r="S216" i="19"/>
  <c r="R216" i="19"/>
  <c r="Q216" i="19"/>
  <c r="O216" i="19"/>
  <c r="N216" i="19"/>
  <c r="M216" i="19"/>
  <c r="K216" i="19"/>
  <c r="J216" i="19"/>
  <c r="I216" i="19"/>
  <c r="F216" i="19"/>
  <c r="E216" i="19"/>
  <c r="G216" i="19"/>
  <c r="AE167" i="19"/>
  <c r="AD167" i="19"/>
  <c r="AC167" i="19"/>
  <c r="AA167" i="19"/>
  <c r="Z167" i="19"/>
  <c r="Y167" i="19"/>
  <c r="V167" i="19"/>
  <c r="R167" i="19"/>
  <c r="N167" i="19"/>
  <c r="J167" i="19"/>
  <c r="F167" i="19"/>
  <c r="AD118" i="19"/>
  <c r="Z118" i="19"/>
  <c r="V118" i="19"/>
  <c r="R118" i="19"/>
  <c r="N118" i="19"/>
  <c r="J118" i="19"/>
  <c r="F118" i="19"/>
  <c r="AD69" i="19"/>
  <c r="Z69" i="19"/>
  <c r="V69" i="19"/>
  <c r="R69" i="19"/>
  <c r="N69" i="19"/>
  <c r="J69" i="19"/>
  <c r="U167" i="19"/>
  <c r="W167" i="19"/>
  <c r="Q167" i="19"/>
  <c r="S167" i="19"/>
  <c r="M167" i="19"/>
  <c r="O167" i="19"/>
  <c r="I167" i="19"/>
  <c r="K167" i="19"/>
  <c r="E167" i="19"/>
  <c r="G167" i="19"/>
  <c r="AC118" i="19"/>
  <c r="AE118" i="19"/>
  <c r="Y118" i="19"/>
  <c r="AA118" i="19"/>
  <c r="U118" i="19"/>
  <c r="W118" i="19"/>
  <c r="Q118" i="19"/>
  <c r="S118" i="19"/>
  <c r="M118" i="19"/>
  <c r="O118" i="19"/>
  <c r="I118" i="19"/>
  <c r="K118" i="19"/>
  <c r="E118" i="19"/>
  <c r="G118" i="19"/>
  <c r="AC69" i="19"/>
  <c r="AE69" i="19"/>
  <c r="Y69" i="19"/>
  <c r="AA69" i="19"/>
  <c r="U69" i="19"/>
  <c r="W69" i="19"/>
  <c r="Q69" i="19"/>
  <c r="S69" i="19"/>
  <c r="M69" i="19"/>
  <c r="O69" i="19"/>
  <c r="I69" i="19"/>
  <c r="K69" i="19"/>
  <c r="E69" i="19"/>
  <c r="AC483" i="20" l="1"/>
  <c r="AC452" i="20"/>
  <c r="AC421" i="20"/>
  <c r="AC390" i="20"/>
  <c r="AC359" i="20"/>
  <c r="AC328" i="20"/>
  <c r="AC297" i="20"/>
  <c r="AC266" i="20"/>
  <c r="AC235" i="20"/>
  <c r="AC204" i="20"/>
  <c r="AC173" i="20"/>
  <c r="AC142" i="20"/>
  <c r="AC111" i="20"/>
  <c r="AC80" i="20"/>
  <c r="AC49" i="20"/>
  <c r="O49" i="20" l="1"/>
  <c r="Q49" i="20"/>
  <c r="O80" i="20"/>
  <c r="Q80" i="20"/>
  <c r="O111" i="20"/>
  <c r="Q111" i="20"/>
  <c r="O142" i="20"/>
  <c r="Q142" i="20"/>
  <c r="O173" i="20"/>
  <c r="Q173" i="20"/>
  <c r="O204" i="20"/>
  <c r="Q204" i="20"/>
  <c r="O235" i="20"/>
  <c r="Q235" i="20"/>
  <c r="O266" i="20"/>
  <c r="Q266" i="20"/>
  <c r="O297" i="20"/>
  <c r="Q297" i="20"/>
  <c r="O328" i="20"/>
  <c r="Q328" i="20"/>
  <c r="O359" i="20"/>
  <c r="Q359" i="20"/>
  <c r="O390" i="20"/>
  <c r="Q390" i="20"/>
  <c r="O421" i="20"/>
  <c r="Q421" i="20"/>
  <c r="O452" i="20"/>
  <c r="Q452" i="20"/>
  <c r="O483" i="20"/>
  <c r="Q483" i="20"/>
  <c r="Q276" i="20"/>
  <c r="P273" i="20"/>
  <c r="P274" i="20"/>
  <c r="P275" i="20"/>
  <c r="P276" i="20"/>
  <c r="O273" i="20"/>
  <c r="O25" i="20"/>
  <c r="O26" i="20"/>
  <c r="O27" i="20"/>
  <c r="O28" i="20"/>
  <c r="O29" i="20"/>
  <c r="O30" i="20"/>
  <c r="O31" i="20"/>
  <c r="O32" i="20"/>
  <c r="O33" i="20"/>
  <c r="O34" i="20"/>
  <c r="O35" i="20"/>
  <c r="O36" i="20"/>
  <c r="O37" i="20"/>
  <c r="O38" i="20"/>
  <c r="O39" i="20"/>
  <c r="O40" i="20"/>
  <c r="O41" i="20"/>
  <c r="O42" i="20"/>
  <c r="O43" i="20"/>
  <c r="O44" i="20"/>
  <c r="O45" i="20"/>
  <c r="O46" i="20"/>
  <c r="O47" i="20"/>
  <c r="O48" i="20"/>
  <c r="O56" i="20"/>
  <c r="O57" i="20"/>
  <c r="O58" i="20"/>
  <c r="O59" i="20"/>
  <c r="O60" i="20"/>
  <c r="O61" i="20"/>
  <c r="O62" i="20"/>
  <c r="O63" i="20"/>
  <c r="O64" i="20"/>
  <c r="O65" i="20"/>
  <c r="O66" i="20"/>
  <c r="O67" i="20"/>
  <c r="O68" i="20"/>
  <c r="O69" i="20"/>
  <c r="O70" i="20"/>
  <c r="O71" i="20"/>
  <c r="O72" i="20"/>
  <c r="O73" i="20"/>
  <c r="O74" i="20"/>
  <c r="O75" i="20"/>
  <c r="O76" i="20"/>
  <c r="O77" i="20"/>
  <c r="O78" i="20"/>
  <c r="O79"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8" i="20"/>
  <c r="O119" i="20"/>
  <c r="O120" i="20"/>
  <c r="O121" i="20"/>
  <c r="O122" i="20"/>
  <c r="O123" i="20"/>
  <c r="O124" i="20"/>
  <c r="O125" i="20"/>
  <c r="O126" i="20"/>
  <c r="O127" i="20"/>
  <c r="O128" i="20"/>
  <c r="O129" i="20"/>
  <c r="O130" i="20"/>
  <c r="O131" i="20"/>
  <c r="O132" i="20"/>
  <c r="O133" i="20"/>
  <c r="O134" i="20"/>
  <c r="O135" i="20"/>
  <c r="O136" i="20"/>
  <c r="O137" i="20"/>
  <c r="O138" i="20"/>
  <c r="O139" i="20"/>
  <c r="O140" i="20"/>
  <c r="O141" i="20"/>
  <c r="O149" i="20"/>
  <c r="O150" i="20"/>
  <c r="O151" i="20"/>
  <c r="O152" i="20"/>
  <c r="O153" i="20"/>
  <c r="O154" i="20"/>
  <c r="O155" i="20"/>
  <c r="O156" i="20"/>
  <c r="O157" i="20"/>
  <c r="O158" i="20"/>
  <c r="O159" i="20"/>
  <c r="O160" i="20"/>
  <c r="O161" i="20"/>
  <c r="O162" i="20"/>
  <c r="O163" i="20"/>
  <c r="O164" i="20"/>
  <c r="O165" i="20"/>
  <c r="O166" i="20"/>
  <c r="O167" i="20"/>
  <c r="O168" i="20"/>
  <c r="O169" i="20"/>
  <c r="O170" i="20"/>
  <c r="O171" i="20"/>
  <c r="O172" i="20"/>
  <c r="O180" i="20"/>
  <c r="O181" i="20"/>
  <c r="O182" i="20"/>
  <c r="O183" i="20"/>
  <c r="O184" i="20"/>
  <c r="O185" i="20"/>
  <c r="O186" i="20"/>
  <c r="O187" i="20"/>
  <c r="O188" i="20"/>
  <c r="O189" i="20"/>
  <c r="O190" i="20"/>
  <c r="O191" i="20"/>
  <c r="O192" i="20"/>
  <c r="O193" i="20"/>
  <c r="O194" i="20"/>
  <c r="O195" i="20"/>
  <c r="O196" i="20"/>
  <c r="O197" i="20"/>
  <c r="O198" i="20"/>
  <c r="O199" i="20"/>
  <c r="O200" i="20"/>
  <c r="O201" i="20"/>
  <c r="O202" i="20"/>
  <c r="O203" i="20"/>
  <c r="O211" i="20"/>
  <c r="O212" i="20"/>
  <c r="O213" i="20"/>
  <c r="O214" i="20"/>
  <c r="O215" i="20"/>
  <c r="O216" i="20"/>
  <c r="O217" i="20"/>
  <c r="O218" i="20"/>
  <c r="O219" i="20"/>
  <c r="O220" i="20"/>
  <c r="O221" i="20"/>
  <c r="O222" i="20"/>
  <c r="O223" i="20"/>
  <c r="O224" i="20"/>
  <c r="O225" i="20"/>
  <c r="O226" i="20"/>
  <c r="O227" i="20"/>
  <c r="O228" i="20"/>
  <c r="O229" i="20"/>
  <c r="O230" i="20"/>
  <c r="O231" i="20"/>
  <c r="O232" i="20"/>
  <c r="O233" i="20"/>
  <c r="O234" i="20"/>
  <c r="O242" i="20"/>
  <c r="O243" i="20"/>
  <c r="O244" i="20"/>
  <c r="O245" i="20"/>
  <c r="O246" i="20"/>
  <c r="O247" i="20"/>
  <c r="O248" i="20"/>
  <c r="O249" i="20"/>
  <c r="O250" i="20"/>
  <c r="O251" i="20"/>
  <c r="O252" i="20"/>
  <c r="O253" i="20"/>
  <c r="O254" i="20"/>
  <c r="O255" i="20"/>
  <c r="O256" i="20"/>
  <c r="O257" i="20"/>
  <c r="O258" i="20"/>
  <c r="O259" i="20"/>
  <c r="O260" i="20"/>
  <c r="O261" i="20"/>
  <c r="O262" i="20"/>
  <c r="O263" i="20"/>
  <c r="O264" i="20"/>
  <c r="O265" i="20"/>
  <c r="O274" i="20"/>
  <c r="O275" i="20"/>
  <c r="O276" i="20"/>
  <c r="O277" i="20"/>
  <c r="O278" i="20"/>
  <c r="O279" i="20"/>
  <c r="O280" i="20"/>
  <c r="O281" i="20"/>
  <c r="O282" i="20"/>
  <c r="O283" i="20"/>
  <c r="O284" i="20"/>
  <c r="O285" i="20"/>
  <c r="O286" i="20"/>
  <c r="O287" i="20"/>
  <c r="O288" i="20"/>
  <c r="O289" i="20"/>
  <c r="O290" i="20"/>
  <c r="O291" i="20"/>
  <c r="O292" i="20"/>
  <c r="O293" i="20"/>
  <c r="O294" i="20"/>
  <c r="O295" i="20"/>
  <c r="O296" i="20"/>
  <c r="G49" i="20"/>
  <c r="G80" i="20"/>
  <c r="G111" i="20"/>
  <c r="G142" i="20"/>
  <c r="G173" i="20"/>
  <c r="G204" i="20"/>
  <c r="G235" i="20"/>
  <c r="G266" i="20"/>
  <c r="G297" i="20"/>
  <c r="G328" i="20"/>
  <c r="G359" i="20"/>
  <c r="G390" i="20"/>
  <c r="G421" i="20"/>
  <c r="G452" i="20"/>
  <c r="G483" i="20"/>
  <c r="G276" i="20"/>
  <c r="AE79" i="19" l="1"/>
  <c r="AE78" i="19"/>
  <c r="AE77" i="19"/>
  <c r="AD75" i="19"/>
  <c r="AD74" i="19"/>
  <c r="AC74" i="19"/>
  <c r="AH46" i="19"/>
  <c r="K56" i="19"/>
  <c r="AC48" i="20" l="1"/>
  <c r="AH754" i="19" l="1"/>
  <c r="AH753" i="19"/>
  <c r="AH752" i="19"/>
  <c r="AH751" i="19"/>
  <c r="AH750" i="19"/>
  <c r="AH749" i="19"/>
  <c r="AH748" i="19"/>
  <c r="AH747" i="19"/>
  <c r="AH746" i="19"/>
  <c r="AH745" i="19"/>
  <c r="AH744" i="19"/>
  <c r="AH743" i="19"/>
  <c r="AH742" i="19"/>
  <c r="AH741" i="19"/>
  <c r="AH740" i="19"/>
  <c r="AH739" i="19"/>
  <c r="AH738" i="19"/>
  <c r="AH737" i="19"/>
  <c r="AH736" i="19"/>
  <c r="AH735" i="19"/>
  <c r="AH734" i="19"/>
  <c r="AH733" i="19"/>
  <c r="AH732" i="19"/>
  <c r="AH731" i="19"/>
  <c r="AH730" i="19"/>
  <c r="AH729" i="19"/>
  <c r="AH728" i="19"/>
  <c r="AH727" i="19"/>
  <c r="AH726" i="19"/>
  <c r="AH725" i="19"/>
  <c r="AH724" i="19"/>
  <c r="AH723" i="19"/>
  <c r="AH722" i="19"/>
  <c r="AH721" i="19"/>
  <c r="AH720" i="19"/>
  <c r="AH719" i="19"/>
  <c r="AH718" i="19"/>
  <c r="AH717" i="19"/>
  <c r="AH716" i="19"/>
  <c r="AH715" i="19"/>
  <c r="AH714" i="19"/>
  <c r="AH713" i="19"/>
  <c r="AI713" i="19" s="1"/>
  <c r="AH712" i="19"/>
  <c r="AH711" i="19"/>
  <c r="AH705" i="19"/>
  <c r="AH704" i="19"/>
  <c r="AH703" i="19"/>
  <c r="AH702" i="19"/>
  <c r="AH701" i="19"/>
  <c r="AH700" i="19"/>
  <c r="AH699" i="19"/>
  <c r="AH698" i="19"/>
  <c r="AH697" i="19"/>
  <c r="AH696" i="19"/>
  <c r="AH695" i="19"/>
  <c r="AH694" i="19"/>
  <c r="AH693" i="19"/>
  <c r="AH692" i="19"/>
  <c r="AH691" i="19"/>
  <c r="AH690" i="19"/>
  <c r="AH689" i="19"/>
  <c r="AH688" i="19"/>
  <c r="AH687" i="19"/>
  <c r="AH686" i="19"/>
  <c r="AH685" i="19"/>
  <c r="AH684" i="19"/>
  <c r="AH683" i="19"/>
  <c r="AH682" i="19"/>
  <c r="AH681" i="19"/>
  <c r="AH680" i="19"/>
  <c r="AH679" i="19"/>
  <c r="AH678" i="19"/>
  <c r="AH677" i="19"/>
  <c r="AH676" i="19"/>
  <c r="AH675" i="19"/>
  <c r="AH674" i="19"/>
  <c r="AH673" i="19"/>
  <c r="AH672" i="19"/>
  <c r="AH671" i="19"/>
  <c r="AH670" i="19"/>
  <c r="AH669" i="19"/>
  <c r="AH668" i="19"/>
  <c r="AH667" i="19"/>
  <c r="AH666" i="19"/>
  <c r="AH665" i="19"/>
  <c r="AH664" i="19"/>
  <c r="AH663" i="19"/>
  <c r="AI663" i="19" s="1"/>
  <c r="AH662" i="19"/>
  <c r="AH656" i="19"/>
  <c r="AH655" i="19"/>
  <c r="AH654" i="19"/>
  <c r="AH653" i="19"/>
  <c r="AH652" i="19"/>
  <c r="AH651" i="19"/>
  <c r="AH650" i="19"/>
  <c r="AH649" i="19"/>
  <c r="AH648" i="19"/>
  <c r="AH647" i="19"/>
  <c r="AH646" i="19"/>
  <c r="AH645" i="19"/>
  <c r="AH644" i="19"/>
  <c r="AH643" i="19"/>
  <c r="AH642" i="19"/>
  <c r="AH641" i="19"/>
  <c r="AH640" i="19"/>
  <c r="AH639" i="19"/>
  <c r="AH638" i="19"/>
  <c r="AH637" i="19"/>
  <c r="AH636" i="19"/>
  <c r="AH635" i="19"/>
  <c r="AH634" i="19"/>
  <c r="AH633" i="19"/>
  <c r="AH632" i="19"/>
  <c r="AH631" i="19"/>
  <c r="AH630" i="19"/>
  <c r="AH629" i="19"/>
  <c r="AH628" i="19"/>
  <c r="AH627" i="19"/>
  <c r="AH626" i="19"/>
  <c r="AH625" i="19"/>
  <c r="AH624" i="19"/>
  <c r="AH623" i="19"/>
  <c r="AH622" i="19"/>
  <c r="AH621" i="19"/>
  <c r="AH620" i="19"/>
  <c r="AH619" i="19"/>
  <c r="AH618" i="19"/>
  <c r="AH617" i="19"/>
  <c r="AH616" i="19"/>
  <c r="AI616" i="19" s="1"/>
  <c r="AH615" i="19"/>
  <c r="AH614" i="19"/>
  <c r="AI614" i="19" s="1"/>
  <c r="AH613" i="19"/>
  <c r="AH607" i="19"/>
  <c r="AH606" i="19"/>
  <c r="AH605" i="19"/>
  <c r="AH604" i="19"/>
  <c r="AH603" i="19"/>
  <c r="AH602" i="19"/>
  <c r="AH601" i="19"/>
  <c r="AH600" i="19"/>
  <c r="AH599" i="19"/>
  <c r="AH598" i="19"/>
  <c r="AH597" i="19"/>
  <c r="AH596" i="19"/>
  <c r="AH595" i="19"/>
  <c r="AH594" i="19"/>
  <c r="AH593" i="19"/>
  <c r="AH592" i="19"/>
  <c r="AH591" i="19"/>
  <c r="AH590" i="19"/>
  <c r="AH589" i="19"/>
  <c r="AH588" i="19"/>
  <c r="AH587" i="19"/>
  <c r="AH586" i="19"/>
  <c r="AH585" i="19"/>
  <c r="AH584" i="19"/>
  <c r="AH583" i="19"/>
  <c r="AH582" i="19"/>
  <c r="AH581" i="19"/>
  <c r="AH580" i="19"/>
  <c r="AH579" i="19"/>
  <c r="AH578" i="19"/>
  <c r="AH577" i="19"/>
  <c r="AH576" i="19"/>
  <c r="AH575" i="19"/>
  <c r="AH574" i="19"/>
  <c r="AH573" i="19"/>
  <c r="AH572" i="19"/>
  <c r="AH571" i="19"/>
  <c r="AH570" i="19"/>
  <c r="AH569" i="19"/>
  <c r="AH568" i="19"/>
  <c r="AH567" i="19"/>
  <c r="AH566" i="19"/>
  <c r="AI566" i="19" s="1"/>
  <c r="AH565" i="19"/>
  <c r="AH564" i="19"/>
  <c r="AH558" i="19"/>
  <c r="AH557" i="19"/>
  <c r="AH556" i="19"/>
  <c r="AH555" i="19"/>
  <c r="AH554" i="19"/>
  <c r="AH553" i="19"/>
  <c r="AH552" i="19"/>
  <c r="AH551" i="19"/>
  <c r="AH550" i="19"/>
  <c r="AH549" i="19"/>
  <c r="AH548" i="19"/>
  <c r="AH547" i="19"/>
  <c r="AH546" i="19"/>
  <c r="AH545" i="19"/>
  <c r="AH544" i="19"/>
  <c r="AH543" i="19"/>
  <c r="AH542" i="19"/>
  <c r="AH541" i="19"/>
  <c r="AH540" i="19"/>
  <c r="AH539" i="19"/>
  <c r="AH538" i="19"/>
  <c r="AH537" i="19"/>
  <c r="AH536" i="19"/>
  <c r="AH535" i="19"/>
  <c r="AH534" i="19"/>
  <c r="AH533" i="19"/>
  <c r="AH532" i="19"/>
  <c r="AH531" i="19"/>
  <c r="AH530" i="19"/>
  <c r="AH529" i="19"/>
  <c r="AH528" i="19"/>
  <c r="AH527" i="19"/>
  <c r="AH526" i="19"/>
  <c r="AH525" i="19"/>
  <c r="AH524" i="19"/>
  <c r="AH523" i="19"/>
  <c r="AH522" i="19"/>
  <c r="AH521" i="19"/>
  <c r="AH520" i="19"/>
  <c r="AH519" i="19"/>
  <c r="AH518" i="19"/>
  <c r="AH517" i="19"/>
  <c r="AH516" i="19"/>
  <c r="AH515" i="19"/>
  <c r="AH509" i="19"/>
  <c r="AH508" i="19"/>
  <c r="AH507" i="19"/>
  <c r="AH506" i="19"/>
  <c r="AH505" i="19"/>
  <c r="AH504" i="19"/>
  <c r="AH503" i="19"/>
  <c r="AH502" i="19"/>
  <c r="AH501" i="19"/>
  <c r="AH500" i="19"/>
  <c r="AH499" i="19"/>
  <c r="AH498" i="19"/>
  <c r="AH497" i="19"/>
  <c r="AH496" i="19"/>
  <c r="AH495" i="19"/>
  <c r="AH494" i="19"/>
  <c r="AH493" i="19"/>
  <c r="AH492" i="19"/>
  <c r="AH491" i="19"/>
  <c r="AH490" i="19"/>
  <c r="AH489" i="19"/>
  <c r="AH488" i="19"/>
  <c r="AH487" i="19"/>
  <c r="AH486" i="19"/>
  <c r="AH485" i="19"/>
  <c r="AH484" i="19"/>
  <c r="AH483" i="19"/>
  <c r="AH482" i="19"/>
  <c r="AH481" i="19"/>
  <c r="AH480" i="19"/>
  <c r="AH479" i="19"/>
  <c r="AH478" i="19"/>
  <c r="AH477" i="19"/>
  <c r="AH476" i="19"/>
  <c r="AH475" i="19"/>
  <c r="AH474" i="19"/>
  <c r="AH473" i="19"/>
  <c r="AH472" i="19"/>
  <c r="AH471" i="19"/>
  <c r="AH470" i="19"/>
  <c r="AH469" i="19"/>
  <c r="AH468" i="19"/>
  <c r="AI468" i="19" s="1"/>
  <c r="AH467" i="19"/>
  <c r="AH466" i="19"/>
  <c r="AH460" i="19"/>
  <c r="AH459" i="19"/>
  <c r="AH458" i="19"/>
  <c r="AH457" i="19"/>
  <c r="AH456" i="19"/>
  <c r="AH455" i="19"/>
  <c r="AH454" i="19"/>
  <c r="AH453" i="19"/>
  <c r="AH452" i="19"/>
  <c r="AH451" i="19"/>
  <c r="AH450" i="19"/>
  <c r="AH449" i="19"/>
  <c r="AH448" i="19"/>
  <c r="AH447" i="19"/>
  <c r="AH446" i="19"/>
  <c r="AH445" i="19"/>
  <c r="AH444" i="19"/>
  <c r="AH443" i="19"/>
  <c r="AH442" i="19"/>
  <c r="AH441" i="19"/>
  <c r="AH440" i="19"/>
  <c r="AH439" i="19"/>
  <c r="AH438" i="19"/>
  <c r="AH437" i="19"/>
  <c r="AH436" i="19"/>
  <c r="AH435" i="19"/>
  <c r="AH434" i="19"/>
  <c r="AH433" i="19"/>
  <c r="AH432" i="19"/>
  <c r="AH431" i="19"/>
  <c r="AH430" i="19"/>
  <c r="AH429" i="19"/>
  <c r="AH428" i="19"/>
  <c r="AH427" i="19"/>
  <c r="AH426" i="19"/>
  <c r="AH425" i="19"/>
  <c r="AH424" i="19"/>
  <c r="AH423" i="19"/>
  <c r="AH422" i="19"/>
  <c r="AH421" i="19"/>
  <c r="AH420" i="19"/>
  <c r="AI420" i="19" s="1"/>
  <c r="AH419" i="19"/>
  <c r="AI419" i="19" s="1"/>
  <c r="AH418" i="19"/>
  <c r="AH417" i="19"/>
  <c r="AH411" i="19"/>
  <c r="AH410" i="19"/>
  <c r="AH409" i="19"/>
  <c r="AH408" i="19"/>
  <c r="AH407" i="19"/>
  <c r="AH406" i="19"/>
  <c r="AH405" i="19"/>
  <c r="AH404" i="19"/>
  <c r="AH403" i="19"/>
  <c r="AH402" i="19"/>
  <c r="AH401" i="19"/>
  <c r="AH400" i="19"/>
  <c r="AH399" i="19"/>
  <c r="AH398" i="19"/>
  <c r="AH397" i="19"/>
  <c r="AH396" i="19"/>
  <c r="AH395" i="19"/>
  <c r="AH394" i="19"/>
  <c r="AH393" i="19"/>
  <c r="AH392" i="19"/>
  <c r="AH391" i="19"/>
  <c r="AH390" i="19"/>
  <c r="AH389" i="19"/>
  <c r="AH388" i="19"/>
  <c r="AH387" i="19"/>
  <c r="AH386" i="19"/>
  <c r="AH385" i="19"/>
  <c r="AH384" i="19"/>
  <c r="AH383" i="19"/>
  <c r="AH382" i="19"/>
  <c r="AH381" i="19"/>
  <c r="AH380" i="19"/>
  <c r="AH379" i="19"/>
  <c r="AH378" i="19"/>
  <c r="AH377" i="19"/>
  <c r="AH376" i="19"/>
  <c r="AH375" i="19"/>
  <c r="AH374" i="19"/>
  <c r="AH373" i="19"/>
  <c r="AH372" i="19"/>
  <c r="AH371" i="19"/>
  <c r="AH370" i="19"/>
  <c r="AI370" i="19" s="1"/>
  <c r="AH369" i="19"/>
  <c r="AH368" i="19"/>
  <c r="AH362" i="19"/>
  <c r="AH361" i="19"/>
  <c r="AH360" i="19"/>
  <c r="AH359" i="19"/>
  <c r="AH358" i="19"/>
  <c r="AH357" i="19"/>
  <c r="AH356" i="19"/>
  <c r="AH355" i="19"/>
  <c r="AH354" i="19"/>
  <c r="AH353" i="19"/>
  <c r="AH352" i="19"/>
  <c r="AH351" i="19"/>
  <c r="AH350" i="19"/>
  <c r="AH349" i="19"/>
  <c r="AH348" i="19"/>
  <c r="AH347" i="19"/>
  <c r="AH346" i="19"/>
  <c r="AH345" i="19"/>
  <c r="AH344" i="19"/>
  <c r="AH343" i="19"/>
  <c r="AH342" i="19"/>
  <c r="AH341" i="19"/>
  <c r="AH340" i="19"/>
  <c r="AH339" i="19"/>
  <c r="AH338" i="19"/>
  <c r="AH337" i="19"/>
  <c r="AH336" i="19"/>
  <c r="AH335" i="19"/>
  <c r="AH334" i="19"/>
  <c r="AH333" i="19"/>
  <c r="AH332" i="19"/>
  <c r="AH331" i="19"/>
  <c r="AH330" i="19"/>
  <c r="AH329" i="19"/>
  <c r="AH328" i="19"/>
  <c r="AH327" i="19"/>
  <c r="AH326" i="19"/>
  <c r="AH325" i="19"/>
  <c r="AH324" i="19"/>
  <c r="AH323" i="19"/>
  <c r="AH322" i="19"/>
  <c r="AI322" i="19" s="1"/>
  <c r="AH321" i="19"/>
  <c r="AI321" i="19" s="1"/>
  <c r="AH320" i="19"/>
  <c r="AH319" i="19"/>
  <c r="AH313" i="19"/>
  <c r="AH312" i="19"/>
  <c r="AH311" i="19"/>
  <c r="AH310" i="19"/>
  <c r="AH309" i="19"/>
  <c r="AH308" i="19"/>
  <c r="AH307" i="19"/>
  <c r="AH306" i="19"/>
  <c r="AH305" i="19"/>
  <c r="AH304" i="19"/>
  <c r="AH303" i="19"/>
  <c r="AH302" i="19"/>
  <c r="AH301" i="19"/>
  <c r="AH300" i="19"/>
  <c r="AH299" i="19"/>
  <c r="AH298" i="19"/>
  <c r="AH297" i="19"/>
  <c r="AH296" i="19"/>
  <c r="AH295" i="19"/>
  <c r="AH294" i="19"/>
  <c r="AH293" i="19"/>
  <c r="AH292" i="19"/>
  <c r="AH291" i="19"/>
  <c r="AH290" i="19"/>
  <c r="AH289" i="19"/>
  <c r="AH288" i="19"/>
  <c r="AH287" i="19"/>
  <c r="AH286" i="19"/>
  <c r="AH285" i="19"/>
  <c r="AH284" i="19"/>
  <c r="AH283" i="19"/>
  <c r="AH282" i="19"/>
  <c r="AH281" i="19"/>
  <c r="AH280" i="19"/>
  <c r="AH279" i="19"/>
  <c r="AH278" i="19"/>
  <c r="AH277" i="19"/>
  <c r="AH276" i="19"/>
  <c r="AH275" i="19"/>
  <c r="AH274" i="19"/>
  <c r="AH273" i="19"/>
  <c r="AH272" i="19"/>
  <c r="AI272" i="19" s="1"/>
  <c r="AH271" i="19"/>
  <c r="AH270" i="19"/>
  <c r="AH264" i="19"/>
  <c r="AH263" i="19"/>
  <c r="AH262" i="19"/>
  <c r="AH261" i="19"/>
  <c r="AH260" i="19"/>
  <c r="AH259" i="19"/>
  <c r="AH258" i="19"/>
  <c r="AH257" i="19"/>
  <c r="AH256" i="19"/>
  <c r="AH255" i="19"/>
  <c r="AH254" i="19"/>
  <c r="AH253" i="19"/>
  <c r="AH252" i="19"/>
  <c r="AH251" i="19"/>
  <c r="AH250" i="19"/>
  <c r="AH249" i="19"/>
  <c r="AH248" i="19"/>
  <c r="AH247" i="19"/>
  <c r="AH246" i="19"/>
  <c r="AH245" i="19"/>
  <c r="AH244" i="19"/>
  <c r="AH243" i="19"/>
  <c r="AH242" i="19"/>
  <c r="AH241" i="19"/>
  <c r="AH240" i="19"/>
  <c r="AH239" i="19"/>
  <c r="AH238" i="19"/>
  <c r="AH237" i="19"/>
  <c r="AH236" i="19"/>
  <c r="AH235" i="19"/>
  <c r="AH234" i="19"/>
  <c r="AH233" i="19"/>
  <c r="AH232" i="19"/>
  <c r="AH231" i="19"/>
  <c r="AH230" i="19"/>
  <c r="AH229" i="19"/>
  <c r="AH228" i="19"/>
  <c r="AH227" i="19"/>
  <c r="AH226" i="19"/>
  <c r="AH225" i="19"/>
  <c r="AH224" i="19"/>
  <c r="AH223" i="19"/>
  <c r="AH222" i="19"/>
  <c r="AH221" i="19"/>
  <c r="AH215" i="19"/>
  <c r="AH214" i="19"/>
  <c r="AH213" i="19"/>
  <c r="AH212" i="19"/>
  <c r="AH211" i="19"/>
  <c r="AH210" i="19"/>
  <c r="AH209" i="19"/>
  <c r="AH208" i="19"/>
  <c r="AH207" i="19"/>
  <c r="AH206" i="19"/>
  <c r="AH205" i="19"/>
  <c r="AH204" i="19"/>
  <c r="AH203" i="19"/>
  <c r="AH202" i="19"/>
  <c r="AH201" i="19"/>
  <c r="AH200" i="19"/>
  <c r="AH199" i="19"/>
  <c r="AH198" i="19"/>
  <c r="AH197" i="19"/>
  <c r="AH196" i="19"/>
  <c r="AH195" i="19"/>
  <c r="AH194" i="19"/>
  <c r="AH193" i="19"/>
  <c r="AH192" i="19"/>
  <c r="AH191" i="19"/>
  <c r="AH190" i="19"/>
  <c r="AH189" i="19"/>
  <c r="AH188" i="19"/>
  <c r="AH187" i="19"/>
  <c r="AH186" i="19"/>
  <c r="AH185" i="19"/>
  <c r="AH184" i="19"/>
  <c r="AH183" i="19"/>
  <c r="AH182" i="19"/>
  <c r="AH181" i="19"/>
  <c r="AH180" i="19"/>
  <c r="AH179" i="19"/>
  <c r="AH178" i="19"/>
  <c r="AH177" i="19"/>
  <c r="AH176" i="19"/>
  <c r="AH175" i="19"/>
  <c r="AH220" i="19"/>
  <c r="AH219" i="19"/>
  <c r="AH218" i="19"/>
  <c r="AH217" i="19"/>
  <c r="AH166" i="19"/>
  <c r="AH165" i="19"/>
  <c r="AH164" i="19"/>
  <c r="AH163" i="19"/>
  <c r="AH162" i="19"/>
  <c r="AH161" i="19"/>
  <c r="AH160" i="19"/>
  <c r="AH159" i="19"/>
  <c r="AH158" i="19"/>
  <c r="AH157" i="19"/>
  <c r="AH156" i="19"/>
  <c r="AH155" i="19"/>
  <c r="AH154" i="19"/>
  <c r="AH153" i="19"/>
  <c r="AH152" i="19"/>
  <c r="AH151" i="19"/>
  <c r="AH150" i="19"/>
  <c r="AH149" i="19"/>
  <c r="AH148" i="19"/>
  <c r="AH147" i="19"/>
  <c r="AH146" i="19"/>
  <c r="AH145" i="19"/>
  <c r="AH144" i="19"/>
  <c r="AH143" i="19"/>
  <c r="AH142" i="19"/>
  <c r="AH141" i="19"/>
  <c r="AH140" i="19"/>
  <c r="AH139" i="19"/>
  <c r="AH138" i="19"/>
  <c r="AH137" i="19"/>
  <c r="AH136" i="19"/>
  <c r="AH135" i="19"/>
  <c r="AH134" i="19"/>
  <c r="AH133" i="19"/>
  <c r="AH132" i="19"/>
  <c r="AH131" i="19"/>
  <c r="AH130" i="19"/>
  <c r="AH129" i="19"/>
  <c r="AH128" i="19"/>
  <c r="AH127" i="19"/>
  <c r="AH126" i="19"/>
  <c r="AI126" i="19" s="1"/>
  <c r="AH125" i="19"/>
  <c r="AH124" i="19"/>
  <c r="AI124" i="19" s="1"/>
  <c r="AH123" i="19"/>
  <c r="AI123" i="19" s="1"/>
  <c r="AH117" i="19"/>
  <c r="AH116" i="19"/>
  <c r="AH115" i="19"/>
  <c r="AH114" i="19"/>
  <c r="AH113" i="19"/>
  <c r="AH112" i="19"/>
  <c r="AH111" i="19"/>
  <c r="AH110" i="19"/>
  <c r="AH109" i="19"/>
  <c r="AH108" i="19"/>
  <c r="AH107" i="19"/>
  <c r="AH106" i="19"/>
  <c r="AH105" i="19"/>
  <c r="AH104" i="19"/>
  <c r="AH103" i="19"/>
  <c r="AH102" i="19"/>
  <c r="AH101" i="19"/>
  <c r="AH100" i="19"/>
  <c r="AH99" i="19"/>
  <c r="AH98" i="19"/>
  <c r="AH97" i="19"/>
  <c r="AH96" i="19"/>
  <c r="AH95" i="19"/>
  <c r="AH94" i="19"/>
  <c r="AH93" i="19"/>
  <c r="AH92" i="19"/>
  <c r="AH91" i="19"/>
  <c r="AH90" i="19"/>
  <c r="AH89" i="19"/>
  <c r="AH88" i="19"/>
  <c r="AH87" i="19"/>
  <c r="AH86" i="19"/>
  <c r="AH85" i="19"/>
  <c r="AH84" i="19"/>
  <c r="AH83" i="19"/>
  <c r="AH82" i="19"/>
  <c r="AH81" i="19"/>
  <c r="AH80" i="19"/>
  <c r="AH79" i="19"/>
  <c r="AH78" i="19"/>
  <c r="AH77" i="19"/>
  <c r="AH76" i="19"/>
  <c r="AH75" i="19"/>
  <c r="AI75" i="19" s="1"/>
  <c r="AH74" i="19"/>
  <c r="AH21" i="19"/>
  <c r="AH22" i="19"/>
  <c r="AH23" i="19"/>
  <c r="AH24" i="19"/>
  <c r="AH25" i="19"/>
  <c r="AJ25" i="19" s="1"/>
  <c r="AH26" i="19"/>
  <c r="AH27" i="19"/>
  <c r="AH29" i="19"/>
  <c r="AH30" i="19"/>
  <c r="AH31" i="19"/>
  <c r="AH32" i="19"/>
  <c r="AH33" i="19"/>
  <c r="AH34" i="19"/>
  <c r="AH35" i="19"/>
  <c r="AH36" i="19"/>
  <c r="AH37" i="19"/>
  <c r="AH38" i="19"/>
  <c r="AH39" i="19"/>
  <c r="AH40" i="19"/>
  <c r="AH41" i="19"/>
  <c r="AH42" i="19"/>
  <c r="AI42" i="19" s="1"/>
  <c r="AH43" i="19"/>
  <c r="AH44" i="19"/>
  <c r="AI44" i="19" s="1"/>
  <c r="AH45" i="19"/>
  <c r="AH47" i="19"/>
  <c r="AH48" i="19"/>
  <c r="AH49" i="19"/>
  <c r="AH50" i="19"/>
  <c r="AI50" i="19" s="1"/>
  <c r="AH51" i="19"/>
  <c r="AH52" i="19"/>
  <c r="AH53" i="19"/>
  <c r="AH54" i="19"/>
  <c r="AH55" i="19"/>
  <c r="AH56" i="19"/>
  <c r="AH57" i="19"/>
  <c r="AH58" i="19"/>
  <c r="AH59" i="19"/>
  <c r="AI59" i="19" s="1"/>
  <c r="AH60" i="19"/>
  <c r="AH61" i="19"/>
  <c r="AH62" i="19"/>
  <c r="AH63" i="19"/>
  <c r="AH64" i="19"/>
  <c r="AH65" i="19"/>
  <c r="AH66" i="19"/>
  <c r="AH67" i="19"/>
  <c r="AH68" i="19"/>
  <c r="AH28" i="19"/>
  <c r="AE754" i="19"/>
  <c r="AE753" i="19"/>
  <c r="AE752" i="19"/>
  <c r="AE751" i="19"/>
  <c r="AE750" i="19"/>
  <c r="AE749" i="19"/>
  <c r="AE748" i="19"/>
  <c r="AE747" i="19"/>
  <c r="AE746" i="19"/>
  <c r="AE745" i="19"/>
  <c r="AE744" i="19"/>
  <c r="AE743" i="19"/>
  <c r="AE742" i="19"/>
  <c r="AE741" i="19"/>
  <c r="AE740" i="19"/>
  <c r="AE739" i="19"/>
  <c r="AE738" i="19"/>
  <c r="AE737" i="19"/>
  <c r="AE736" i="19"/>
  <c r="AE735" i="19"/>
  <c r="AE734" i="19"/>
  <c r="AE733" i="19"/>
  <c r="AE732" i="19"/>
  <c r="AE731" i="19"/>
  <c r="AE730" i="19"/>
  <c r="AE729" i="19"/>
  <c r="AE728" i="19"/>
  <c r="AE727" i="19"/>
  <c r="AE726" i="19"/>
  <c r="AE725" i="19"/>
  <c r="AE724" i="19"/>
  <c r="AE723" i="19"/>
  <c r="AE722" i="19"/>
  <c r="AE721" i="19"/>
  <c r="AE720" i="19"/>
  <c r="AE719" i="19"/>
  <c r="AE718" i="19"/>
  <c r="AE717" i="19"/>
  <c r="AE716" i="19"/>
  <c r="AE715" i="19"/>
  <c r="AE714" i="19"/>
  <c r="AE705" i="19"/>
  <c r="AE704" i="19"/>
  <c r="AE703" i="19"/>
  <c r="AE702" i="19"/>
  <c r="AE701" i="19"/>
  <c r="AE700" i="19"/>
  <c r="AE699" i="19"/>
  <c r="AE698" i="19"/>
  <c r="AE697" i="19"/>
  <c r="AE696" i="19"/>
  <c r="AE695" i="19"/>
  <c r="AE694" i="19"/>
  <c r="AE693" i="19"/>
  <c r="AE692" i="19"/>
  <c r="AE691" i="19"/>
  <c r="AE690" i="19"/>
  <c r="AE689" i="19"/>
  <c r="AE688" i="19"/>
  <c r="AE687" i="19"/>
  <c r="AE686" i="19"/>
  <c r="AE685" i="19"/>
  <c r="AE684" i="19"/>
  <c r="AE683" i="19"/>
  <c r="AE682" i="19"/>
  <c r="AE681" i="19"/>
  <c r="AE680" i="19"/>
  <c r="AE679" i="19"/>
  <c r="AE678" i="19"/>
  <c r="AE677" i="19"/>
  <c r="AE676" i="19"/>
  <c r="AE675" i="19"/>
  <c r="AE674" i="19"/>
  <c r="AE673" i="19"/>
  <c r="AE672" i="19"/>
  <c r="AE671" i="19"/>
  <c r="AE670" i="19"/>
  <c r="AE669" i="19"/>
  <c r="AE668" i="19"/>
  <c r="AE667" i="19"/>
  <c r="AE666" i="19"/>
  <c r="AE665" i="19"/>
  <c r="AE656" i="19"/>
  <c r="AE655" i="19"/>
  <c r="AE654" i="19"/>
  <c r="AE653" i="19"/>
  <c r="AE652" i="19"/>
  <c r="AE651" i="19"/>
  <c r="AE650" i="19"/>
  <c r="AE649" i="19"/>
  <c r="AE648" i="19"/>
  <c r="AE647" i="19"/>
  <c r="AE646" i="19"/>
  <c r="AE645" i="19"/>
  <c r="AE644" i="19"/>
  <c r="AE643" i="19"/>
  <c r="AE642" i="19"/>
  <c r="AE641" i="19"/>
  <c r="AE607" i="19"/>
  <c r="AE606" i="19"/>
  <c r="AE605" i="19"/>
  <c r="AE604" i="19"/>
  <c r="AE603" i="19"/>
  <c r="AE602" i="19"/>
  <c r="AE601" i="19"/>
  <c r="AE600" i="19"/>
  <c r="AE599" i="19"/>
  <c r="AE598" i="19"/>
  <c r="AE597" i="19"/>
  <c r="AE596" i="19"/>
  <c r="AE595" i="19"/>
  <c r="AE594" i="19"/>
  <c r="AE593" i="19"/>
  <c r="AE592" i="19"/>
  <c r="AE591" i="19"/>
  <c r="AE590" i="19"/>
  <c r="AE589" i="19"/>
  <c r="AE588" i="19"/>
  <c r="AE587" i="19"/>
  <c r="AE586" i="19"/>
  <c r="AE585" i="19"/>
  <c r="AE584" i="19"/>
  <c r="AE583" i="19"/>
  <c r="AE582" i="19"/>
  <c r="AE581" i="19"/>
  <c r="AE580" i="19"/>
  <c r="AE579" i="19"/>
  <c r="AE578" i="19"/>
  <c r="AE577" i="19"/>
  <c r="AE576" i="19"/>
  <c r="AE575" i="19"/>
  <c r="AE574" i="19"/>
  <c r="AE573" i="19"/>
  <c r="AE572" i="19"/>
  <c r="AE571" i="19"/>
  <c r="AE570" i="19"/>
  <c r="AE569" i="19"/>
  <c r="AE568" i="19"/>
  <c r="AE567" i="19"/>
  <c r="AE558" i="19"/>
  <c r="AE557" i="19"/>
  <c r="AE556" i="19"/>
  <c r="AE555" i="19"/>
  <c r="AE554" i="19"/>
  <c r="AE553" i="19"/>
  <c r="AE552" i="19"/>
  <c r="AE551" i="19"/>
  <c r="AE550" i="19"/>
  <c r="AE549" i="19"/>
  <c r="AE548" i="19"/>
  <c r="AE547" i="19"/>
  <c r="AE546" i="19"/>
  <c r="AE545" i="19"/>
  <c r="AE544" i="19"/>
  <c r="AE543" i="19"/>
  <c r="AE542" i="19"/>
  <c r="AE541" i="19"/>
  <c r="AE540" i="19"/>
  <c r="AE539" i="19"/>
  <c r="AE538" i="19"/>
  <c r="AE537" i="19"/>
  <c r="AE536" i="19"/>
  <c r="AE535" i="19"/>
  <c r="AE534" i="19"/>
  <c r="AE533" i="19"/>
  <c r="AE532" i="19"/>
  <c r="AE531" i="19"/>
  <c r="AE530" i="19"/>
  <c r="AE529" i="19"/>
  <c r="AE528" i="19"/>
  <c r="AE527" i="19"/>
  <c r="AE526" i="19"/>
  <c r="AE525" i="19"/>
  <c r="AE524" i="19"/>
  <c r="AE523" i="19"/>
  <c r="AE522" i="19"/>
  <c r="AE521" i="19"/>
  <c r="AE520" i="19"/>
  <c r="AE519" i="19"/>
  <c r="AE518" i="19"/>
  <c r="AE509" i="19"/>
  <c r="AE508" i="19"/>
  <c r="AE507" i="19"/>
  <c r="AE506" i="19"/>
  <c r="AE505" i="19"/>
  <c r="AE504" i="19"/>
  <c r="AE503" i="19"/>
  <c r="AE502" i="19"/>
  <c r="AE501" i="19"/>
  <c r="AE500" i="19"/>
  <c r="AE499" i="19"/>
  <c r="AE498" i="19"/>
  <c r="AE497" i="19"/>
  <c r="AE496" i="19"/>
  <c r="AE495" i="19"/>
  <c r="AE494" i="19"/>
  <c r="AE493" i="19"/>
  <c r="AE492" i="19"/>
  <c r="AE491" i="19"/>
  <c r="AE490" i="19"/>
  <c r="AE489" i="19"/>
  <c r="AE488" i="19"/>
  <c r="AE487" i="19"/>
  <c r="AE486" i="19"/>
  <c r="AE485" i="19"/>
  <c r="AE484" i="19"/>
  <c r="AE483" i="19"/>
  <c r="AE482" i="19"/>
  <c r="AE481" i="19"/>
  <c r="AE480" i="19"/>
  <c r="AE479" i="19"/>
  <c r="AE478" i="19"/>
  <c r="AE477" i="19"/>
  <c r="AE476" i="19"/>
  <c r="AE475" i="19"/>
  <c r="AE474" i="19"/>
  <c r="AE473" i="19"/>
  <c r="AE472" i="19"/>
  <c r="AE471" i="19"/>
  <c r="AE470" i="19"/>
  <c r="AE469" i="19"/>
  <c r="AE460" i="19"/>
  <c r="AE459" i="19"/>
  <c r="AE458" i="19"/>
  <c r="AE457" i="19"/>
  <c r="AE456" i="19"/>
  <c r="AE455" i="19"/>
  <c r="AE454" i="19"/>
  <c r="AE453" i="19"/>
  <c r="AE452" i="19"/>
  <c r="AE451" i="19"/>
  <c r="AE450" i="19"/>
  <c r="AE449" i="19"/>
  <c r="AE448" i="19"/>
  <c r="AE447" i="19"/>
  <c r="AE446" i="19"/>
  <c r="AE445" i="19"/>
  <c r="AE444" i="19"/>
  <c r="AE443" i="19"/>
  <c r="AE442" i="19"/>
  <c r="AE441" i="19"/>
  <c r="AE440" i="19"/>
  <c r="AE439" i="19"/>
  <c r="AE438" i="19"/>
  <c r="AE437" i="19"/>
  <c r="AE436" i="19"/>
  <c r="AE435" i="19"/>
  <c r="AE434" i="19"/>
  <c r="AE433" i="19"/>
  <c r="AE432" i="19"/>
  <c r="AE431" i="19"/>
  <c r="AE430" i="19"/>
  <c r="AE429" i="19"/>
  <c r="AE428" i="19"/>
  <c r="AE427" i="19"/>
  <c r="AE426" i="19"/>
  <c r="AE425" i="19"/>
  <c r="AE424" i="19"/>
  <c r="AE423" i="19"/>
  <c r="AE422" i="19"/>
  <c r="AE421" i="19"/>
  <c r="AE420" i="19"/>
  <c r="AE411" i="19"/>
  <c r="AE410" i="19"/>
  <c r="AE409" i="19"/>
  <c r="AE408" i="19"/>
  <c r="AE407" i="19"/>
  <c r="AE406" i="19"/>
  <c r="AE405" i="19"/>
  <c r="AE404" i="19"/>
  <c r="AE403" i="19"/>
  <c r="AE402" i="19"/>
  <c r="AE401" i="19"/>
  <c r="AE400" i="19"/>
  <c r="AE399" i="19"/>
  <c r="AE398" i="19"/>
  <c r="AE397" i="19"/>
  <c r="AE396" i="19"/>
  <c r="AE395" i="19"/>
  <c r="AE394" i="19"/>
  <c r="AE393" i="19"/>
  <c r="AE392" i="19"/>
  <c r="AE391" i="19"/>
  <c r="AE390" i="19"/>
  <c r="AE389" i="19"/>
  <c r="AE388" i="19"/>
  <c r="AE387" i="19"/>
  <c r="AE386" i="19"/>
  <c r="AE385" i="19"/>
  <c r="AE384" i="19"/>
  <c r="AE383" i="19"/>
  <c r="AE382" i="19"/>
  <c r="AE381" i="19"/>
  <c r="AE380" i="19"/>
  <c r="AE379" i="19"/>
  <c r="AE378" i="19"/>
  <c r="AE377" i="19"/>
  <c r="AE376" i="19"/>
  <c r="AE375" i="19"/>
  <c r="AE374" i="19"/>
  <c r="AE373" i="19"/>
  <c r="AE372" i="19"/>
  <c r="AE371" i="19"/>
  <c r="AE362" i="19"/>
  <c r="AE361" i="19"/>
  <c r="AE360" i="19"/>
  <c r="AE359" i="19"/>
  <c r="AE358" i="19"/>
  <c r="AE357" i="19"/>
  <c r="AE356" i="19"/>
  <c r="AE355" i="19"/>
  <c r="AE354" i="19"/>
  <c r="AE353" i="19"/>
  <c r="AE352" i="19"/>
  <c r="AE351" i="19"/>
  <c r="AE350" i="19"/>
  <c r="AE349" i="19"/>
  <c r="AE348" i="19"/>
  <c r="AE347" i="19"/>
  <c r="AE346" i="19"/>
  <c r="AE345" i="19"/>
  <c r="AE344" i="19"/>
  <c r="AE343" i="19"/>
  <c r="AE342" i="19"/>
  <c r="AE341" i="19"/>
  <c r="AE340" i="19"/>
  <c r="AE339" i="19"/>
  <c r="AE338" i="19"/>
  <c r="AE337" i="19"/>
  <c r="AE336" i="19"/>
  <c r="AE335" i="19"/>
  <c r="AE334" i="19"/>
  <c r="AE333" i="19"/>
  <c r="AE332" i="19"/>
  <c r="AE331" i="19"/>
  <c r="AE330" i="19"/>
  <c r="AE329" i="19"/>
  <c r="AE328" i="19"/>
  <c r="AE327" i="19"/>
  <c r="AE326" i="19"/>
  <c r="AE325" i="19"/>
  <c r="AE324" i="19"/>
  <c r="AE323" i="19"/>
  <c r="AE322" i="19"/>
  <c r="AE313" i="19"/>
  <c r="AE312" i="19"/>
  <c r="AE311" i="19"/>
  <c r="AE310" i="19"/>
  <c r="AE309" i="19"/>
  <c r="AE308" i="19"/>
  <c r="AE307" i="19"/>
  <c r="AE306" i="19"/>
  <c r="AE305" i="19"/>
  <c r="AE304" i="19"/>
  <c r="AE303" i="19"/>
  <c r="AE302" i="19"/>
  <c r="AE301" i="19"/>
  <c r="AE300" i="19"/>
  <c r="AE299" i="19"/>
  <c r="AE298" i="19"/>
  <c r="AE297" i="19"/>
  <c r="AE296" i="19"/>
  <c r="AE295" i="19"/>
  <c r="AE294" i="19"/>
  <c r="AE293" i="19"/>
  <c r="AE292" i="19"/>
  <c r="AE291" i="19"/>
  <c r="AE290" i="19"/>
  <c r="AE289" i="19"/>
  <c r="AE288" i="19"/>
  <c r="AE287" i="19"/>
  <c r="AE286" i="19"/>
  <c r="AE285" i="19"/>
  <c r="AE284" i="19"/>
  <c r="AE283" i="19"/>
  <c r="AE282" i="19"/>
  <c r="AE281" i="19"/>
  <c r="AE280" i="19"/>
  <c r="AE279" i="19"/>
  <c r="AE278" i="19"/>
  <c r="AE277" i="19"/>
  <c r="AE276" i="19"/>
  <c r="AE275" i="19"/>
  <c r="AE274" i="19"/>
  <c r="AE273" i="19"/>
  <c r="AE264" i="19"/>
  <c r="AE263" i="19"/>
  <c r="AE262" i="19"/>
  <c r="AE261" i="19"/>
  <c r="AE260" i="19"/>
  <c r="AE259" i="19"/>
  <c r="AE258" i="19"/>
  <c r="AE257" i="19"/>
  <c r="AE256" i="19"/>
  <c r="AE255" i="19"/>
  <c r="AE254" i="19"/>
  <c r="AE253" i="19"/>
  <c r="AE252" i="19"/>
  <c r="AE251" i="19"/>
  <c r="AE250" i="19"/>
  <c r="AE249" i="19"/>
  <c r="AE248" i="19"/>
  <c r="AE247" i="19"/>
  <c r="AE246" i="19"/>
  <c r="AE245" i="19"/>
  <c r="AE244" i="19"/>
  <c r="AE243" i="19"/>
  <c r="AE242" i="19"/>
  <c r="AE241" i="19"/>
  <c r="AE240" i="19"/>
  <c r="AE239" i="19"/>
  <c r="AE238" i="19"/>
  <c r="AE237" i="19"/>
  <c r="AE236" i="19"/>
  <c r="AE235" i="19"/>
  <c r="AE234" i="19"/>
  <c r="AE233" i="19"/>
  <c r="AE232" i="19"/>
  <c r="AE231" i="19"/>
  <c r="AE230" i="19"/>
  <c r="AE229" i="19"/>
  <c r="AE228" i="19"/>
  <c r="AE227" i="19"/>
  <c r="AE226" i="19"/>
  <c r="AE225" i="19"/>
  <c r="AE224" i="19"/>
  <c r="AE215" i="19"/>
  <c r="AE214" i="19"/>
  <c r="AE213" i="19"/>
  <c r="AE212" i="19"/>
  <c r="AE211" i="19"/>
  <c r="AE210" i="19"/>
  <c r="AE209" i="19"/>
  <c r="AE208" i="19"/>
  <c r="AE207" i="19"/>
  <c r="AE206" i="19"/>
  <c r="AE205" i="19"/>
  <c r="AE204" i="19"/>
  <c r="AE203" i="19"/>
  <c r="AE202" i="19"/>
  <c r="AE201" i="19"/>
  <c r="AE200" i="19"/>
  <c r="AE199" i="19"/>
  <c r="AE198" i="19"/>
  <c r="AE197" i="19"/>
  <c r="AE196" i="19"/>
  <c r="AE195" i="19"/>
  <c r="AE194" i="19"/>
  <c r="AE193" i="19"/>
  <c r="AE192" i="19"/>
  <c r="AE191" i="19"/>
  <c r="AE190" i="19"/>
  <c r="AE189" i="19"/>
  <c r="AE188" i="19"/>
  <c r="AE187" i="19"/>
  <c r="AE186" i="19"/>
  <c r="AE185" i="19"/>
  <c r="AE184" i="19"/>
  <c r="AE183" i="19"/>
  <c r="AE182" i="19"/>
  <c r="AE181" i="19"/>
  <c r="AE180" i="19"/>
  <c r="AE179" i="19"/>
  <c r="AE178" i="19"/>
  <c r="AE177" i="19"/>
  <c r="AE176" i="19"/>
  <c r="AE175" i="19"/>
  <c r="AE166" i="19"/>
  <c r="AE165" i="19"/>
  <c r="AE164" i="19"/>
  <c r="AE163" i="19"/>
  <c r="AE162" i="19"/>
  <c r="AE161" i="19"/>
  <c r="AE160" i="19"/>
  <c r="AE159" i="19"/>
  <c r="AE158" i="19"/>
  <c r="AE157" i="19"/>
  <c r="AE156" i="19"/>
  <c r="AE155" i="19"/>
  <c r="AE154" i="19"/>
  <c r="AE153" i="19"/>
  <c r="AE152" i="19"/>
  <c r="AE151" i="19"/>
  <c r="AE150" i="19"/>
  <c r="AE149" i="19"/>
  <c r="AE148" i="19"/>
  <c r="AE147" i="19"/>
  <c r="AE146" i="19"/>
  <c r="AE145" i="19"/>
  <c r="AE144" i="19"/>
  <c r="AE143" i="19"/>
  <c r="AE142" i="19"/>
  <c r="AE141" i="19"/>
  <c r="AE140" i="19"/>
  <c r="AE139" i="19"/>
  <c r="AE138" i="19"/>
  <c r="AE137" i="19"/>
  <c r="AE136" i="19"/>
  <c r="AE135" i="19"/>
  <c r="AE134" i="19"/>
  <c r="AE133" i="19"/>
  <c r="AE132" i="19"/>
  <c r="AE131" i="19"/>
  <c r="AE130" i="19"/>
  <c r="AE129" i="19"/>
  <c r="AE128" i="19"/>
  <c r="AE127" i="19"/>
  <c r="AE126" i="19"/>
  <c r="AE117" i="19"/>
  <c r="AE116" i="19"/>
  <c r="AE115" i="19"/>
  <c r="AE114" i="19"/>
  <c r="AE113" i="19"/>
  <c r="AE112" i="19"/>
  <c r="AE111" i="19"/>
  <c r="AE110" i="19"/>
  <c r="AE109" i="19"/>
  <c r="AE108" i="19"/>
  <c r="AE107" i="19"/>
  <c r="AE106" i="19"/>
  <c r="AE105" i="19"/>
  <c r="AE104" i="19"/>
  <c r="AE103" i="19"/>
  <c r="AE102" i="19"/>
  <c r="AE101" i="19"/>
  <c r="AE100" i="19"/>
  <c r="AE99" i="19"/>
  <c r="AE98" i="19"/>
  <c r="AE97" i="19"/>
  <c r="AE96" i="19"/>
  <c r="AE95" i="19"/>
  <c r="AE94" i="19"/>
  <c r="AE93" i="19"/>
  <c r="AE92" i="19"/>
  <c r="AE91" i="19"/>
  <c r="AE90" i="19"/>
  <c r="AE89" i="19"/>
  <c r="AE88" i="19"/>
  <c r="AE87" i="19"/>
  <c r="AE86" i="19"/>
  <c r="AE85" i="19"/>
  <c r="AE84" i="19"/>
  <c r="AE83" i="19"/>
  <c r="AE82" i="19"/>
  <c r="AE81" i="19"/>
  <c r="AE80" i="19"/>
  <c r="AE29" i="19"/>
  <c r="AE30" i="19"/>
  <c r="AE31" i="19"/>
  <c r="AE32" i="19"/>
  <c r="AE33" i="19"/>
  <c r="AE34" i="19"/>
  <c r="AE35" i="19"/>
  <c r="AE36" i="19"/>
  <c r="AE37" i="19"/>
  <c r="AE38" i="19"/>
  <c r="AE39" i="19"/>
  <c r="AE40" i="19"/>
  <c r="AE41" i="19"/>
  <c r="AE42" i="19"/>
  <c r="AE43" i="19"/>
  <c r="AE44" i="19"/>
  <c r="AE45" i="19"/>
  <c r="AE46" i="19"/>
  <c r="AE47" i="19"/>
  <c r="AE48" i="19"/>
  <c r="AE49" i="19"/>
  <c r="AE50" i="19"/>
  <c r="AE51" i="19"/>
  <c r="AE52" i="19"/>
  <c r="AE53" i="19"/>
  <c r="AE54" i="19"/>
  <c r="AE55" i="19"/>
  <c r="AE56" i="19"/>
  <c r="AE57" i="19"/>
  <c r="AE58" i="19"/>
  <c r="AE59" i="19"/>
  <c r="AE60" i="19"/>
  <c r="AE61" i="19"/>
  <c r="AE62" i="19"/>
  <c r="AE63" i="19"/>
  <c r="AE64" i="19"/>
  <c r="AE65" i="19"/>
  <c r="AE66" i="19"/>
  <c r="AE67" i="19"/>
  <c r="AE68" i="19"/>
  <c r="AE28" i="19"/>
  <c r="AD754" i="19"/>
  <c r="AD753" i="19"/>
  <c r="AD752" i="19"/>
  <c r="AD751" i="19"/>
  <c r="AD750" i="19"/>
  <c r="AD749" i="19"/>
  <c r="AD748" i="19"/>
  <c r="AD747" i="19"/>
  <c r="AD746" i="19"/>
  <c r="AD745" i="19"/>
  <c r="AD744" i="19"/>
  <c r="AD743" i="19"/>
  <c r="AD742" i="19"/>
  <c r="AD741" i="19"/>
  <c r="AD740" i="19"/>
  <c r="AD739" i="19"/>
  <c r="AD738" i="19"/>
  <c r="AD737" i="19"/>
  <c r="AD736" i="19"/>
  <c r="AD735" i="19"/>
  <c r="AD734" i="19"/>
  <c r="AD733" i="19"/>
  <c r="AD732" i="19"/>
  <c r="AD731" i="19"/>
  <c r="AD730" i="19"/>
  <c r="AD729" i="19"/>
  <c r="AD728" i="19"/>
  <c r="AD727" i="19"/>
  <c r="AD726" i="19"/>
  <c r="AD725" i="19"/>
  <c r="AD724" i="19"/>
  <c r="AD723" i="19"/>
  <c r="AD722" i="19"/>
  <c r="AD721" i="19"/>
  <c r="AD720" i="19"/>
  <c r="AD719" i="19"/>
  <c r="AD718" i="19"/>
  <c r="AD717" i="19"/>
  <c r="AD716" i="19"/>
  <c r="AD715" i="19"/>
  <c r="AD714" i="19"/>
  <c r="AD713" i="19"/>
  <c r="AD712" i="19"/>
  <c r="AD711" i="19"/>
  <c r="AD705" i="19"/>
  <c r="AD704" i="19"/>
  <c r="AD703" i="19"/>
  <c r="AD702" i="19"/>
  <c r="AD701" i="19"/>
  <c r="AD700" i="19"/>
  <c r="AD699" i="19"/>
  <c r="AD698" i="19"/>
  <c r="AD697" i="19"/>
  <c r="AD696" i="19"/>
  <c r="AD695" i="19"/>
  <c r="AD694" i="19"/>
  <c r="AD693" i="19"/>
  <c r="AD692" i="19"/>
  <c r="AD691" i="19"/>
  <c r="AD690" i="19"/>
  <c r="AD689" i="19"/>
  <c r="AD688" i="19"/>
  <c r="AD687" i="19"/>
  <c r="AD686" i="19"/>
  <c r="AD685" i="19"/>
  <c r="AD684" i="19"/>
  <c r="AD683" i="19"/>
  <c r="AD682" i="19"/>
  <c r="AD681" i="19"/>
  <c r="AD680" i="19"/>
  <c r="AD679" i="19"/>
  <c r="AD678" i="19"/>
  <c r="AD677" i="19"/>
  <c r="AD676" i="19"/>
  <c r="AD675" i="19"/>
  <c r="AD674" i="19"/>
  <c r="AD673" i="19"/>
  <c r="AD672" i="19"/>
  <c r="AD671" i="19"/>
  <c r="AD670" i="19"/>
  <c r="AD669" i="19"/>
  <c r="AD668" i="19"/>
  <c r="AD667" i="19"/>
  <c r="AD666" i="19"/>
  <c r="AD665" i="19"/>
  <c r="AD664" i="19"/>
  <c r="AD663" i="19"/>
  <c r="AD662" i="19"/>
  <c r="AD656" i="19"/>
  <c r="AD655" i="19"/>
  <c r="AD654" i="19"/>
  <c r="AD653" i="19"/>
  <c r="AD652" i="19"/>
  <c r="AD651" i="19"/>
  <c r="AD650" i="19"/>
  <c r="AD649" i="19"/>
  <c r="AD648" i="19"/>
  <c r="AD647" i="19"/>
  <c r="AD646" i="19"/>
  <c r="AD645" i="19"/>
  <c r="AD644" i="19"/>
  <c r="AD643" i="19"/>
  <c r="AD642" i="19"/>
  <c r="AD641" i="19"/>
  <c r="AD607" i="19"/>
  <c r="AD606" i="19"/>
  <c r="AD605" i="19"/>
  <c r="AD604" i="19"/>
  <c r="AD603" i="19"/>
  <c r="AD602" i="19"/>
  <c r="AD601" i="19"/>
  <c r="AD600" i="19"/>
  <c r="AD599" i="19"/>
  <c r="AD598" i="19"/>
  <c r="AD597" i="19"/>
  <c r="AD596" i="19"/>
  <c r="AD595" i="19"/>
  <c r="AD594" i="19"/>
  <c r="AD593" i="19"/>
  <c r="AD592" i="19"/>
  <c r="AD591" i="19"/>
  <c r="AD590" i="19"/>
  <c r="AD589" i="19"/>
  <c r="AD588" i="19"/>
  <c r="AD587" i="19"/>
  <c r="AD586" i="19"/>
  <c r="AD585" i="19"/>
  <c r="AD584" i="19"/>
  <c r="AD583" i="19"/>
  <c r="AD582" i="19"/>
  <c r="AD581" i="19"/>
  <c r="AD580" i="19"/>
  <c r="AD579" i="19"/>
  <c r="AD578" i="19"/>
  <c r="AD577" i="19"/>
  <c r="AD576" i="19"/>
  <c r="AD575" i="19"/>
  <c r="AD574" i="19"/>
  <c r="AD573" i="19"/>
  <c r="AD572" i="19"/>
  <c r="AD571" i="19"/>
  <c r="AD570" i="19"/>
  <c r="AD569" i="19"/>
  <c r="AD568" i="19"/>
  <c r="AD567" i="19"/>
  <c r="AD566" i="19"/>
  <c r="AD565" i="19"/>
  <c r="AD564" i="19"/>
  <c r="AD558" i="19"/>
  <c r="AD557" i="19"/>
  <c r="AD556" i="19"/>
  <c r="AD555" i="19"/>
  <c r="AD554" i="19"/>
  <c r="AD553" i="19"/>
  <c r="AD552" i="19"/>
  <c r="AD551" i="19"/>
  <c r="AD550" i="19"/>
  <c r="AD549" i="19"/>
  <c r="AD548" i="19"/>
  <c r="AD547" i="19"/>
  <c r="AD546" i="19"/>
  <c r="AD545" i="19"/>
  <c r="AD544" i="19"/>
  <c r="AD543" i="19"/>
  <c r="AD542" i="19"/>
  <c r="AD541" i="19"/>
  <c r="AD540" i="19"/>
  <c r="AD539" i="19"/>
  <c r="AD538" i="19"/>
  <c r="AD537" i="19"/>
  <c r="AD536" i="19"/>
  <c r="AD535" i="19"/>
  <c r="AD534" i="19"/>
  <c r="AD533" i="19"/>
  <c r="AD532" i="19"/>
  <c r="AD531" i="19"/>
  <c r="AD530" i="19"/>
  <c r="AD529" i="19"/>
  <c r="AD528" i="19"/>
  <c r="AD527" i="19"/>
  <c r="AD526" i="19"/>
  <c r="AD525" i="19"/>
  <c r="AD524" i="19"/>
  <c r="AD523" i="19"/>
  <c r="AD522" i="19"/>
  <c r="AD521" i="19"/>
  <c r="AD520" i="19"/>
  <c r="AD519" i="19"/>
  <c r="AD518" i="19"/>
  <c r="AD517" i="19"/>
  <c r="AD516" i="19"/>
  <c r="AD515" i="19"/>
  <c r="AD509" i="19"/>
  <c r="AD508" i="19"/>
  <c r="AD507" i="19"/>
  <c r="AD506" i="19"/>
  <c r="AD505" i="19"/>
  <c r="AD504" i="19"/>
  <c r="AD503" i="19"/>
  <c r="AD502" i="19"/>
  <c r="AD501" i="19"/>
  <c r="AD500" i="19"/>
  <c r="AD499" i="19"/>
  <c r="AD498" i="19"/>
  <c r="AD497" i="19"/>
  <c r="AD496" i="19"/>
  <c r="AD495" i="19"/>
  <c r="AD494" i="19"/>
  <c r="AD493" i="19"/>
  <c r="AD492" i="19"/>
  <c r="AD491" i="19"/>
  <c r="AD490" i="19"/>
  <c r="AD489" i="19"/>
  <c r="AD488" i="19"/>
  <c r="AD487" i="19"/>
  <c r="AD486" i="19"/>
  <c r="AD485" i="19"/>
  <c r="AD484" i="19"/>
  <c r="AD483" i="19"/>
  <c r="AD482" i="19"/>
  <c r="AD481" i="19"/>
  <c r="AD480" i="19"/>
  <c r="AD479" i="19"/>
  <c r="AD478" i="19"/>
  <c r="AD477" i="19"/>
  <c r="AD476" i="19"/>
  <c r="AD475" i="19"/>
  <c r="AD474" i="19"/>
  <c r="AD473" i="19"/>
  <c r="AD472" i="19"/>
  <c r="AD471" i="19"/>
  <c r="AD470" i="19"/>
  <c r="AD469" i="19"/>
  <c r="AD468" i="19"/>
  <c r="AD467" i="19"/>
  <c r="AD466" i="19"/>
  <c r="AD460" i="19"/>
  <c r="AD459" i="19"/>
  <c r="AD458" i="19"/>
  <c r="AD457" i="19"/>
  <c r="AD456" i="19"/>
  <c r="AD455" i="19"/>
  <c r="AD454" i="19"/>
  <c r="AD453" i="19"/>
  <c r="AD452" i="19"/>
  <c r="AD451" i="19"/>
  <c r="AD450" i="19"/>
  <c r="AD449" i="19"/>
  <c r="AD448" i="19"/>
  <c r="AD447" i="19"/>
  <c r="AD446" i="19"/>
  <c r="AD445" i="19"/>
  <c r="AD444" i="19"/>
  <c r="AD443" i="19"/>
  <c r="AD442" i="19"/>
  <c r="AD441" i="19"/>
  <c r="AD440" i="19"/>
  <c r="AD439" i="19"/>
  <c r="AD438" i="19"/>
  <c r="AD437" i="19"/>
  <c r="AD436" i="19"/>
  <c r="AD435" i="19"/>
  <c r="AD434" i="19"/>
  <c r="AD433" i="19"/>
  <c r="AD432" i="19"/>
  <c r="AD431" i="19"/>
  <c r="AD430" i="19"/>
  <c r="AD429" i="19"/>
  <c r="AD428" i="19"/>
  <c r="AD427" i="19"/>
  <c r="AD426" i="19"/>
  <c r="AD425" i="19"/>
  <c r="AD424" i="19"/>
  <c r="AD423" i="19"/>
  <c r="AD422" i="19"/>
  <c r="AD421" i="19"/>
  <c r="AD420" i="19"/>
  <c r="AD419" i="19"/>
  <c r="AD418" i="19"/>
  <c r="AD417"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137" i="19"/>
  <c r="AD136" i="19"/>
  <c r="AD135" i="19"/>
  <c r="AD134" i="19"/>
  <c r="AD133" i="19"/>
  <c r="AD132" i="19"/>
  <c r="AD131" i="19"/>
  <c r="AD130" i="19"/>
  <c r="AD129" i="19"/>
  <c r="AD128" i="19"/>
  <c r="AD127" i="19"/>
  <c r="AD126" i="19"/>
  <c r="AD125" i="19"/>
  <c r="AD124" i="19"/>
  <c r="AD123"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95" i="19"/>
  <c r="AD94" i="19"/>
  <c r="AD93" i="19"/>
  <c r="AD92" i="19"/>
  <c r="AD91" i="19"/>
  <c r="AD90" i="19"/>
  <c r="AD89" i="19"/>
  <c r="AD88" i="19"/>
  <c r="AD87" i="19"/>
  <c r="AD86" i="19"/>
  <c r="AD85" i="19"/>
  <c r="AD84" i="19"/>
  <c r="AD83" i="19"/>
  <c r="AD82" i="19"/>
  <c r="AD81" i="19"/>
  <c r="AD80" i="19"/>
  <c r="AD79" i="19"/>
  <c r="AD78" i="19"/>
  <c r="AD77" i="19"/>
  <c r="AD76" i="19"/>
  <c r="AD68" i="19"/>
  <c r="AD67" i="19"/>
  <c r="AD66" i="19"/>
  <c r="AD65" i="19"/>
  <c r="AD64" i="19"/>
  <c r="AD63" i="19"/>
  <c r="AD62" i="19"/>
  <c r="AD61" i="19"/>
  <c r="AD60" i="19"/>
  <c r="AD59" i="19"/>
  <c r="AD58" i="19"/>
  <c r="AD57" i="19"/>
  <c r="AD56" i="19"/>
  <c r="AD55" i="19"/>
  <c r="AD54" i="19"/>
  <c r="AD53" i="19"/>
  <c r="AD52" i="19"/>
  <c r="AD51" i="19"/>
  <c r="AD50" i="19"/>
  <c r="AD49" i="19"/>
  <c r="AD48" i="19"/>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C754" i="19"/>
  <c r="AC753" i="19"/>
  <c r="AC752" i="19"/>
  <c r="AC751" i="19"/>
  <c r="AC750" i="19"/>
  <c r="AC749" i="19"/>
  <c r="AC748" i="19"/>
  <c r="AC747" i="19"/>
  <c r="AC746" i="19"/>
  <c r="AC745" i="19"/>
  <c r="AC744" i="19"/>
  <c r="AC743" i="19"/>
  <c r="AC742" i="19"/>
  <c r="AC741" i="19"/>
  <c r="AC740" i="19"/>
  <c r="AC739" i="19"/>
  <c r="AC738" i="19"/>
  <c r="AC737" i="19"/>
  <c r="AC736" i="19"/>
  <c r="AC735" i="19"/>
  <c r="AC734" i="19"/>
  <c r="AC733" i="19"/>
  <c r="AC732" i="19"/>
  <c r="AC731" i="19"/>
  <c r="AC730" i="19"/>
  <c r="AC729" i="19"/>
  <c r="AC728" i="19"/>
  <c r="AC727" i="19"/>
  <c r="AC726" i="19"/>
  <c r="AC725" i="19"/>
  <c r="AC724" i="19"/>
  <c r="AC723" i="19"/>
  <c r="AC722" i="19"/>
  <c r="AC721" i="19"/>
  <c r="AC720" i="19"/>
  <c r="AC719" i="19"/>
  <c r="AC718" i="19"/>
  <c r="AC717" i="19"/>
  <c r="AC716" i="19"/>
  <c r="AC715" i="19"/>
  <c r="AC714" i="19"/>
  <c r="AC713" i="19"/>
  <c r="AC712" i="19"/>
  <c r="AC711" i="19"/>
  <c r="AC705" i="19"/>
  <c r="AC704" i="19"/>
  <c r="AC703" i="19"/>
  <c r="AC702" i="19"/>
  <c r="AC701" i="19"/>
  <c r="AC700" i="19"/>
  <c r="AC699" i="19"/>
  <c r="AC698" i="19"/>
  <c r="AC697" i="19"/>
  <c r="AC696" i="19"/>
  <c r="AC695" i="19"/>
  <c r="AC694" i="19"/>
  <c r="AC693" i="19"/>
  <c r="AC692" i="19"/>
  <c r="AC691" i="19"/>
  <c r="AC690" i="19"/>
  <c r="AC689" i="19"/>
  <c r="AC688" i="19"/>
  <c r="AC687" i="19"/>
  <c r="AC686" i="19"/>
  <c r="AC685" i="19"/>
  <c r="AC684" i="19"/>
  <c r="AC683" i="19"/>
  <c r="AC682" i="19"/>
  <c r="AC681" i="19"/>
  <c r="AC680" i="19"/>
  <c r="AC679" i="19"/>
  <c r="AC678" i="19"/>
  <c r="AC677" i="19"/>
  <c r="AC676" i="19"/>
  <c r="AC675" i="19"/>
  <c r="AC674" i="19"/>
  <c r="AC673" i="19"/>
  <c r="AC672" i="19"/>
  <c r="AC671" i="19"/>
  <c r="AC670" i="19"/>
  <c r="AC669" i="19"/>
  <c r="AC668" i="19"/>
  <c r="AC667" i="19"/>
  <c r="AC666" i="19"/>
  <c r="AC665" i="19"/>
  <c r="AC664" i="19"/>
  <c r="AC663" i="19"/>
  <c r="AC662" i="19"/>
  <c r="AC656" i="19"/>
  <c r="AC655" i="19"/>
  <c r="AC654" i="19"/>
  <c r="AC653" i="19"/>
  <c r="AC652" i="19"/>
  <c r="AC651" i="19"/>
  <c r="AC650" i="19"/>
  <c r="AC649" i="19"/>
  <c r="AC648" i="19"/>
  <c r="AC647" i="19"/>
  <c r="AC646" i="19"/>
  <c r="AC645" i="19"/>
  <c r="AC644" i="19"/>
  <c r="AC643" i="19"/>
  <c r="AC642" i="19"/>
  <c r="AC641" i="19"/>
  <c r="AC640" i="19"/>
  <c r="AC639" i="19"/>
  <c r="AC638" i="19"/>
  <c r="AC607" i="19"/>
  <c r="AC558" i="19"/>
  <c r="AC509" i="19"/>
  <c r="AC460" i="19"/>
  <c r="AC411" i="19"/>
  <c r="AC362" i="19"/>
  <c r="AC313" i="19"/>
  <c r="AC264" i="19"/>
  <c r="AC215" i="19"/>
  <c r="AC166" i="19"/>
  <c r="AC117" i="19"/>
  <c r="AC68" i="19"/>
  <c r="AC606" i="19"/>
  <c r="AC605" i="19"/>
  <c r="AC604" i="19"/>
  <c r="AC603" i="19"/>
  <c r="AC602" i="19"/>
  <c r="AC601" i="19"/>
  <c r="AC600" i="19"/>
  <c r="AC599" i="19"/>
  <c r="AC598" i="19"/>
  <c r="AC597" i="19"/>
  <c r="AC596" i="19"/>
  <c r="AC595" i="19"/>
  <c r="AC594" i="19"/>
  <c r="AC593" i="19"/>
  <c r="AC592" i="19"/>
  <c r="AC591" i="19"/>
  <c r="AC590" i="19"/>
  <c r="AC589" i="19"/>
  <c r="AC588" i="19"/>
  <c r="AC587" i="19"/>
  <c r="AC586" i="19"/>
  <c r="AC585" i="19"/>
  <c r="AC584" i="19"/>
  <c r="AC583" i="19"/>
  <c r="AC582" i="19"/>
  <c r="AC581" i="19"/>
  <c r="AC580" i="19"/>
  <c r="AC579" i="19"/>
  <c r="AC578" i="19"/>
  <c r="AC577" i="19"/>
  <c r="AC576" i="19"/>
  <c r="AC575" i="19"/>
  <c r="AC574" i="19"/>
  <c r="AC573" i="19"/>
  <c r="AC572" i="19"/>
  <c r="AC571" i="19"/>
  <c r="AC570" i="19"/>
  <c r="AC569" i="19"/>
  <c r="AC568" i="19"/>
  <c r="AC567" i="19"/>
  <c r="AC566" i="19"/>
  <c r="AC565" i="19"/>
  <c r="AC564" i="19"/>
  <c r="AC557" i="19"/>
  <c r="AC556" i="19"/>
  <c r="AC555" i="19"/>
  <c r="AC554" i="19"/>
  <c r="AC553" i="19"/>
  <c r="AC552" i="19"/>
  <c r="AC551" i="19"/>
  <c r="AC550" i="19"/>
  <c r="AC549" i="19"/>
  <c r="AC548" i="19"/>
  <c r="AC547" i="19"/>
  <c r="AC546" i="19"/>
  <c r="AC545" i="19"/>
  <c r="AC544" i="19"/>
  <c r="AC543" i="19"/>
  <c r="AC542" i="19"/>
  <c r="AC541" i="19"/>
  <c r="AC540" i="19"/>
  <c r="AC539" i="19"/>
  <c r="AC538" i="19"/>
  <c r="AC537" i="19"/>
  <c r="AC536" i="19"/>
  <c r="AC535" i="19"/>
  <c r="AC534" i="19"/>
  <c r="AC533" i="19"/>
  <c r="AC532" i="19"/>
  <c r="AC531" i="19"/>
  <c r="AC530" i="19"/>
  <c r="AC529" i="19"/>
  <c r="AC528" i="19"/>
  <c r="AC527" i="19"/>
  <c r="AC526" i="19"/>
  <c r="AC525" i="19"/>
  <c r="AC524" i="19"/>
  <c r="AC523" i="19"/>
  <c r="AC522" i="19"/>
  <c r="AC521" i="19"/>
  <c r="AC520" i="19"/>
  <c r="AC519" i="19"/>
  <c r="AC518" i="19"/>
  <c r="AC517" i="19"/>
  <c r="AC516" i="19"/>
  <c r="AC515" i="19"/>
  <c r="AC508" i="19"/>
  <c r="AC507" i="19"/>
  <c r="AC506" i="19"/>
  <c r="AC505" i="19"/>
  <c r="AC504" i="19"/>
  <c r="AC503" i="19"/>
  <c r="AC502" i="19"/>
  <c r="AC501" i="19"/>
  <c r="AC500" i="19"/>
  <c r="AC499" i="19"/>
  <c r="AC498" i="19"/>
  <c r="AC497" i="19"/>
  <c r="AC496" i="19"/>
  <c r="AC495" i="19"/>
  <c r="AC494" i="19"/>
  <c r="AC493" i="19"/>
  <c r="AC492" i="19"/>
  <c r="AC491" i="19"/>
  <c r="AC490" i="19"/>
  <c r="AC489" i="19"/>
  <c r="AC488" i="19"/>
  <c r="AC487" i="19"/>
  <c r="AC486" i="19"/>
  <c r="AC485" i="19"/>
  <c r="AC484" i="19"/>
  <c r="AC483" i="19"/>
  <c r="AC482" i="19"/>
  <c r="AC481" i="19"/>
  <c r="AC480" i="19"/>
  <c r="AC479" i="19"/>
  <c r="AC478" i="19"/>
  <c r="AC477" i="19"/>
  <c r="AC476" i="19"/>
  <c r="AC475" i="19"/>
  <c r="AC474" i="19"/>
  <c r="AC473" i="19"/>
  <c r="AC472" i="19"/>
  <c r="AC471" i="19"/>
  <c r="AC470" i="19"/>
  <c r="AC469" i="19"/>
  <c r="AC468" i="19"/>
  <c r="AC467" i="19"/>
  <c r="AC466" i="19"/>
  <c r="AC459" i="19"/>
  <c r="AC458" i="19"/>
  <c r="AC457" i="19"/>
  <c r="AC456" i="19"/>
  <c r="AC455" i="19"/>
  <c r="AC454" i="19"/>
  <c r="AC453" i="19"/>
  <c r="AC452" i="19"/>
  <c r="AC451" i="19"/>
  <c r="AC450" i="19"/>
  <c r="AC449" i="19"/>
  <c r="AC448" i="19"/>
  <c r="AC447" i="19"/>
  <c r="AC446" i="19"/>
  <c r="AC445" i="19"/>
  <c r="AC444" i="19"/>
  <c r="AC443" i="19"/>
  <c r="AC442" i="19"/>
  <c r="AC441" i="19"/>
  <c r="AC440" i="19"/>
  <c r="AC439" i="19"/>
  <c r="AC438" i="19"/>
  <c r="AC437" i="19"/>
  <c r="AC436" i="19"/>
  <c r="AC435" i="19"/>
  <c r="AC434" i="19"/>
  <c r="AC433" i="19"/>
  <c r="AC432" i="19"/>
  <c r="AC431" i="19"/>
  <c r="AC430" i="19"/>
  <c r="AC429" i="19"/>
  <c r="AC428" i="19"/>
  <c r="AC427" i="19"/>
  <c r="AC426" i="19"/>
  <c r="AC425" i="19"/>
  <c r="AC424" i="19"/>
  <c r="AC423" i="19"/>
  <c r="AC422" i="19"/>
  <c r="AC421" i="19"/>
  <c r="AC420" i="19"/>
  <c r="AC419" i="19"/>
  <c r="AC418" i="19"/>
  <c r="AC417" i="19"/>
  <c r="AC410" i="19"/>
  <c r="AC409" i="19"/>
  <c r="AC408" i="19"/>
  <c r="AC407" i="19"/>
  <c r="AC406" i="19"/>
  <c r="AC405" i="19"/>
  <c r="AC404" i="19"/>
  <c r="AC403" i="19"/>
  <c r="AC402" i="19"/>
  <c r="AC401" i="19"/>
  <c r="AC400" i="19"/>
  <c r="AC399" i="19"/>
  <c r="AC398" i="19"/>
  <c r="AC397" i="19"/>
  <c r="AC396" i="19"/>
  <c r="AC395" i="19"/>
  <c r="AC394" i="19"/>
  <c r="AC393" i="19"/>
  <c r="AC392" i="19"/>
  <c r="AC391" i="19"/>
  <c r="AC390" i="19"/>
  <c r="AC389" i="19"/>
  <c r="AC388" i="19"/>
  <c r="AC387" i="19"/>
  <c r="AC386" i="19"/>
  <c r="AC385" i="19"/>
  <c r="AC384" i="19"/>
  <c r="AC383" i="19"/>
  <c r="AC382" i="19"/>
  <c r="AC381" i="19"/>
  <c r="AC380" i="19"/>
  <c r="AC379" i="19"/>
  <c r="AC378" i="19"/>
  <c r="AC377" i="19"/>
  <c r="AC376" i="19"/>
  <c r="AC375" i="19"/>
  <c r="AC374" i="19"/>
  <c r="AC373" i="19"/>
  <c r="AC372" i="19"/>
  <c r="AC371" i="19"/>
  <c r="AC370" i="19"/>
  <c r="AC369" i="19"/>
  <c r="AC368" i="19"/>
  <c r="AC361" i="19"/>
  <c r="AC360" i="19"/>
  <c r="AC359" i="19"/>
  <c r="AC358" i="19"/>
  <c r="AC357" i="19"/>
  <c r="AC356" i="19"/>
  <c r="AC355" i="19"/>
  <c r="AC354" i="19"/>
  <c r="AC353" i="19"/>
  <c r="AC352" i="19"/>
  <c r="AC351" i="19"/>
  <c r="AC350" i="19"/>
  <c r="AC349" i="19"/>
  <c r="AC348" i="19"/>
  <c r="AC347" i="19"/>
  <c r="AC346" i="19"/>
  <c r="AC345" i="19"/>
  <c r="AC344" i="19"/>
  <c r="AC343" i="19"/>
  <c r="AC342" i="19"/>
  <c r="AC341" i="19"/>
  <c r="AC340" i="19"/>
  <c r="AC339" i="19"/>
  <c r="AC338" i="19"/>
  <c r="AC337" i="19"/>
  <c r="AC336" i="19"/>
  <c r="AC335" i="19"/>
  <c r="AC334" i="19"/>
  <c r="AC333" i="19"/>
  <c r="AC332" i="19"/>
  <c r="AC331" i="19"/>
  <c r="AC330" i="19"/>
  <c r="AC329" i="19"/>
  <c r="AC328" i="19"/>
  <c r="AC327" i="19"/>
  <c r="AC326" i="19"/>
  <c r="AC325" i="19"/>
  <c r="AC324" i="19"/>
  <c r="AC323" i="19"/>
  <c r="AC322" i="19"/>
  <c r="AC321" i="19"/>
  <c r="AC320" i="19"/>
  <c r="AC319" i="19"/>
  <c r="AC312" i="19"/>
  <c r="AC311" i="19"/>
  <c r="AC310" i="19"/>
  <c r="AC309" i="19"/>
  <c r="AC308" i="19"/>
  <c r="AC307" i="19"/>
  <c r="AC306" i="19"/>
  <c r="AC305" i="19"/>
  <c r="AC304" i="19"/>
  <c r="AC303" i="19"/>
  <c r="AC302" i="19"/>
  <c r="AC301" i="19"/>
  <c r="AC300" i="19"/>
  <c r="AC299" i="19"/>
  <c r="AC298" i="19"/>
  <c r="AC297" i="19"/>
  <c r="AC296" i="19"/>
  <c r="AC295" i="19"/>
  <c r="AC294" i="19"/>
  <c r="AC293" i="19"/>
  <c r="AC292" i="19"/>
  <c r="AC291" i="19"/>
  <c r="AC290" i="19"/>
  <c r="AC289" i="19"/>
  <c r="AC288" i="19"/>
  <c r="AC287" i="19"/>
  <c r="AC286" i="19"/>
  <c r="AC285" i="19"/>
  <c r="AC284" i="19"/>
  <c r="AC283" i="19"/>
  <c r="AC282" i="19"/>
  <c r="AC281" i="19"/>
  <c r="AC280" i="19"/>
  <c r="AC279" i="19"/>
  <c r="AC278" i="19"/>
  <c r="AC277" i="19"/>
  <c r="AC276" i="19"/>
  <c r="AC275" i="19"/>
  <c r="AC274" i="19"/>
  <c r="AC273" i="19"/>
  <c r="AC272" i="19"/>
  <c r="AC271" i="19"/>
  <c r="AC270" i="19"/>
  <c r="AC263" i="19"/>
  <c r="AC262" i="19"/>
  <c r="AC261" i="19"/>
  <c r="AC260" i="19"/>
  <c r="AC259" i="19"/>
  <c r="AC258" i="19"/>
  <c r="AC257" i="19"/>
  <c r="AC256" i="19"/>
  <c r="AC255" i="19"/>
  <c r="AC254" i="19"/>
  <c r="AC253" i="19"/>
  <c r="AC252" i="19"/>
  <c r="AC251" i="19"/>
  <c r="AC250" i="19"/>
  <c r="AC249" i="19"/>
  <c r="AC248" i="19"/>
  <c r="AC247" i="19"/>
  <c r="AC246" i="19"/>
  <c r="AC245" i="19"/>
  <c r="AC244" i="19"/>
  <c r="AC243" i="19"/>
  <c r="AC242" i="19"/>
  <c r="AC241" i="19"/>
  <c r="AC240" i="19"/>
  <c r="AC239" i="19"/>
  <c r="AC238" i="19"/>
  <c r="AC237" i="19"/>
  <c r="AC236" i="19"/>
  <c r="AC235" i="19"/>
  <c r="AC234" i="19"/>
  <c r="AC233" i="19"/>
  <c r="AC232" i="19"/>
  <c r="AC231" i="19"/>
  <c r="AC230" i="19"/>
  <c r="AC229" i="19"/>
  <c r="AC228" i="19"/>
  <c r="AC227" i="19"/>
  <c r="AC226" i="19"/>
  <c r="AC225" i="19"/>
  <c r="AC224" i="19"/>
  <c r="AC223" i="19"/>
  <c r="AC222" i="19"/>
  <c r="AC221" i="19"/>
  <c r="AC214" i="19"/>
  <c r="AC213" i="19"/>
  <c r="AC212" i="19"/>
  <c r="AC211" i="19"/>
  <c r="AC210" i="19"/>
  <c r="AC209" i="19"/>
  <c r="AC208" i="19"/>
  <c r="AC207" i="19"/>
  <c r="AC206" i="19"/>
  <c r="AC205" i="19"/>
  <c r="AC204" i="19"/>
  <c r="AC203" i="19"/>
  <c r="AC202" i="19"/>
  <c r="AC201" i="19"/>
  <c r="AC200" i="19"/>
  <c r="AC199" i="19"/>
  <c r="AC198" i="19"/>
  <c r="AC197" i="19"/>
  <c r="AC196" i="19"/>
  <c r="AC195" i="19"/>
  <c r="AC194" i="19"/>
  <c r="AC193" i="19"/>
  <c r="AC192" i="19"/>
  <c r="AC191" i="19"/>
  <c r="AC190" i="19"/>
  <c r="AC189" i="19"/>
  <c r="AC188" i="19"/>
  <c r="AC187" i="19"/>
  <c r="AC186" i="19"/>
  <c r="AC185" i="19"/>
  <c r="AC184" i="19"/>
  <c r="AC183" i="19"/>
  <c r="AC182" i="19"/>
  <c r="AC181" i="19"/>
  <c r="AC180" i="19"/>
  <c r="AC179" i="19"/>
  <c r="AC178" i="19"/>
  <c r="AC177" i="19"/>
  <c r="AC176" i="19"/>
  <c r="AC175" i="19"/>
  <c r="AC174" i="19"/>
  <c r="AC173" i="19"/>
  <c r="AC172" i="19"/>
  <c r="AC165" i="19"/>
  <c r="AC164" i="19"/>
  <c r="AC163" i="19"/>
  <c r="AC162" i="19"/>
  <c r="AC161" i="19"/>
  <c r="AC160" i="19"/>
  <c r="AC159" i="19"/>
  <c r="AC158" i="19"/>
  <c r="AC157" i="19"/>
  <c r="AC156" i="19"/>
  <c r="AC155" i="19"/>
  <c r="AC154" i="19"/>
  <c r="AC153" i="19"/>
  <c r="AC152" i="19"/>
  <c r="AC151" i="19"/>
  <c r="AC150" i="19"/>
  <c r="AC149" i="19"/>
  <c r="AC148" i="19"/>
  <c r="AC147" i="19"/>
  <c r="AC146" i="19"/>
  <c r="AC145" i="19"/>
  <c r="AC144" i="19"/>
  <c r="AC143" i="19"/>
  <c r="AC142" i="19"/>
  <c r="AC141" i="19"/>
  <c r="AC140" i="19"/>
  <c r="AC139" i="19"/>
  <c r="AC138" i="19"/>
  <c r="AC137" i="19"/>
  <c r="AC136" i="19"/>
  <c r="AC135" i="19"/>
  <c r="AC134" i="19"/>
  <c r="AC133" i="19"/>
  <c r="AC132" i="19"/>
  <c r="AC131" i="19"/>
  <c r="AC130" i="19"/>
  <c r="AC129" i="19"/>
  <c r="AC128" i="19"/>
  <c r="AC127" i="19"/>
  <c r="AC126" i="19"/>
  <c r="AC125" i="19"/>
  <c r="AC124" i="19"/>
  <c r="AC123" i="19"/>
  <c r="AC116" i="19"/>
  <c r="AC115" i="19"/>
  <c r="AC114" i="19"/>
  <c r="AC113" i="19"/>
  <c r="AC112" i="19"/>
  <c r="AC111" i="19"/>
  <c r="AC110" i="19"/>
  <c r="AC109" i="19"/>
  <c r="AC108" i="19"/>
  <c r="AC107" i="19"/>
  <c r="AC106" i="19"/>
  <c r="AC105" i="19"/>
  <c r="AC104" i="19"/>
  <c r="AC103" i="19"/>
  <c r="AC102" i="19"/>
  <c r="AC101" i="19"/>
  <c r="AC100" i="19"/>
  <c r="AC99" i="19"/>
  <c r="AC98" i="19"/>
  <c r="AC97" i="19"/>
  <c r="AC96" i="19"/>
  <c r="AC95" i="19"/>
  <c r="AC94" i="19"/>
  <c r="AC93" i="19"/>
  <c r="AC92" i="19"/>
  <c r="AC91" i="19"/>
  <c r="AC90" i="19"/>
  <c r="AC89" i="19"/>
  <c r="AC88" i="19"/>
  <c r="AC87" i="19"/>
  <c r="AC86" i="19"/>
  <c r="AC85" i="19"/>
  <c r="AC84" i="19"/>
  <c r="AC83" i="19"/>
  <c r="AC82" i="19"/>
  <c r="AC81" i="19"/>
  <c r="AC80" i="19"/>
  <c r="AC79" i="19"/>
  <c r="AC78" i="19"/>
  <c r="AC77" i="19"/>
  <c r="AC76" i="19"/>
  <c r="AC75" i="19"/>
  <c r="AC26" i="19"/>
  <c r="AC27" i="19"/>
  <c r="AC28" i="19"/>
  <c r="AC29" i="19"/>
  <c r="AC30" i="19"/>
  <c r="AC31" i="19"/>
  <c r="AC32" i="19"/>
  <c r="AC33" i="19"/>
  <c r="AC34" i="19"/>
  <c r="AC35" i="19"/>
  <c r="AC36" i="19"/>
  <c r="AC37" i="19"/>
  <c r="AC38" i="19"/>
  <c r="AC39" i="19"/>
  <c r="AC40" i="19"/>
  <c r="AC41" i="19"/>
  <c r="AC42" i="19"/>
  <c r="AC43" i="19"/>
  <c r="AC44" i="19"/>
  <c r="AC45" i="19"/>
  <c r="AC46" i="19"/>
  <c r="AC47" i="19"/>
  <c r="AC48" i="19"/>
  <c r="AC49" i="19"/>
  <c r="AC50" i="19"/>
  <c r="AC51" i="19"/>
  <c r="AC52" i="19"/>
  <c r="AC53" i="19"/>
  <c r="AC54" i="19"/>
  <c r="AC55" i="19"/>
  <c r="AC56" i="19"/>
  <c r="AC57" i="19"/>
  <c r="AC58" i="19"/>
  <c r="AC59" i="19"/>
  <c r="AC60" i="19"/>
  <c r="AC61" i="19"/>
  <c r="AC62" i="19"/>
  <c r="AC63" i="19"/>
  <c r="AC64" i="19"/>
  <c r="AC65" i="19"/>
  <c r="AC66" i="19"/>
  <c r="AC67" i="19"/>
  <c r="AC25" i="19"/>
  <c r="AA754" i="19"/>
  <c r="AA753" i="19"/>
  <c r="AA752" i="19"/>
  <c r="AA751" i="19"/>
  <c r="AA750" i="19"/>
  <c r="AA749" i="19"/>
  <c r="AA748" i="19"/>
  <c r="AA747" i="19"/>
  <c r="AA746" i="19"/>
  <c r="AA745" i="19"/>
  <c r="AA744" i="19"/>
  <c r="AA743" i="19"/>
  <c r="AA742" i="19"/>
  <c r="AA741" i="19"/>
  <c r="AA740" i="19"/>
  <c r="AA739" i="19"/>
  <c r="AA738" i="19"/>
  <c r="AA737" i="19"/>
  <c r="AA736" i="19"/>
  <c r="AA735" i="19"/>
  <c r="AA734" i="19"/>
  <c r="AA733" i="19"/>
  <c r="AA732" i="19"/>
  <c r="AA731" i="19"/>
  <c r="AA730" i="19"/>
  <c r="AA729" i="19"/>
  <c r="AA728" i="19"/>
  <c r="AA727" i="19"/>
  <c r="AA726" i="19"/>
  <c r="AA725" i="19"/>
  <c r="AA724" i="19"/>
  <c r="AA723" i="19"/>
  <c r="AA722" i="19"/>
  <c r="AA721" i="19"/>
  <c r="AA720" i="19"/>
  <c r="AA719" i="19"/>
  <c r="AA718" i="19"/>
  <c r="AA717" i="19"/>
  <c r="AA716" i="19"/>
  <c r="AA715" i="19"/>
  <c r="AA714" i="19"/>
  <c r="AA705" i="19"/>
  <c r="AA704" i="19"/>
  <c r="AA703" i="19"/>
  <c r="AA702" i="19"/>
  <c r="AA701" i="19"/>
  <c r="AA700" i="19"/>
  <c r="AA699" i="19"/>
  <c r="AA698" i="19"/>
  <c r="AA697" i="19"/>
  <c r="AA696" i="19"/>
  <c r="AA695" i="19"/>
  <c r="AA694" i="19"/>
  <c r="AA693" i="19"/>
  <c r="AA692" i="19"/>
  <c r="AA691" i="19"/>
  <c r="AA690" i="19"/>
  <c r="AA689" i="19"/>
  <c r="AA688" i="19"/>
  <c r="AA687" i="19"/>
  <c r="AA686" i="19"/>
  <c r="AA685" i="19"/>
  <c r="AA684" i="19"/>
  <c r="AA683" i="19"/>
  <c r="AA682" i="19"/>
  <c r="AA681" i="19"/>
  <c r="AA680" i="19"/>
  <c r="AA679" i="19"/>
  <c r="AA678" i="19"/>
  <c r="AA677" i="19"/>
  <c r="AA676" i="19"/>
  <c r="AA675" i="19"/>
  <c r="AA674" i="19"/>
  <c r="AA673" i="19"/>
  <c r="AA672" i="19"/>
  <c r="AA671" i="19"/>
  <c r="AA670" i="19"/>
  <c r="AA669" i="19"/>
  <c r="AA668" i="19"/>
  <c r="AA667" i="19"/>
  <c r="AA666" i="19"/>
  <c r="AA665" i="19"/>
  <c r="AA656" i="19"/>
  <c r="AA655" i="19"/>
  <c r="AA654" i="19"/>
  <c r="AA653" i="19"/>
  <c r="AA652" i="19"/>
  <c r="AA651" i="19"/>
  <c r="AA650" i="19"/>
  <c r="AA649" i="19"/>
  <c r="AA648" i="19"/>
  <c r="AA647" i="19"/>
  <c r="AA646" i="19"/>
  <c r="AA645" i="19"/>
  <c r="AA644" i="19"/>
  <c r="AA643" i="19"/>
  <c r="AA642" i="19"/>
  <c r="AA641" i="19"/>
  <c r="AA607" i="19"/>
  <c r="AA606" i="19"/>
  <c r="AA605" i="19"/>
  <c r="AA604" i="19"/>
  <c r="AA603" i="19"/>
  <c r="AA602" i="19"/>
  <c r="AA601" i="19"/>
  <c r="AA600" i="19"/>
  <c r="AA599" i="19"/>
  <c r="AA598" i="19"/>
  <c r="AA597" i="19"/>
  <c r="AA596" i="19"/>
  <c r="AA595" i="19"/>
  <c r="AA594" i="19"/>
  <c r="AA593" i="19"/>
  <c r="AA592" i="19"/>
  <c r="AA591" i="19"/>
  <c r="AA590" i="19"/>
  <c r="AA589" i="19"/>
  <c r="AA588" i="19"/>
  <c r="AA587" i="19"/>
  <c r="AA586" i="19"/>
  <c r="AA585" i="19"/>
  <c r="AA584" i="19"/>
  <c r="AA583" i="19"/>
  <c r="AA582" i="19"/>
  <c r="AA581" i="19"/>
  <c r="AA580" i="19"/>
  <c r="AA579" i="19"/>
  <c r="AA578" i="19"/>
  <c r="AA577" i="19"/>
  <c r="AA576" i="19"/>
  <c r="AA575" i="19"/>
  <c r="AA574" i="19"/>
  <c r="AA573" i="19"/>
  <c r="AA572" i="19"/>
  <c r="AA571" i="19"/>
  <c r="AA570" i="19"/>
  <c r="AA569" i="19"/>
  <c r="AA568" i="19"/>
  <c r="AA567" i="19"/>
  <c r="AA558" i="19"/>
  <c r="AA557" i="19"/>
  <c r="AA556" i="19"/>
  <c r="AA555" i="19"/>
  <c r="AA554" i="19"/>
  <c r="AA553" i="19"/>
  <c r="AA552" i="19"/>
  <c r="AA551" i="19"/>
  <c r="AA550" i="19"/>
  <c r="AA549" i="19"/>
  <c r="AA548" i="19"/>
  <c r="AA547" i="19"/>
  <c r="AA546" i="19"/>
  <c r="AA545" i="19"/>
  <c r="AA544" i="19"/>
  <c r="AA543" i="19"/>
  <c r="AA542" i="19"/>
  <c r="AA541" i="19"/>
  <c r="AA540" i="19"/>
  <c r="AA539" i="19"/>
  <c r="AA538" i="19"/>
  <c r="AA537" i="19"/>
  <c r="AA536" i="19"/>
  <c r="AA535" i="19"/>
  <c r="AA534" i="19"/>
  <c r="AA533" i="19"/>
  <c r="AA532" i="19"/>
  <c r="AA531" i="19"/>
  <c r="AA530" i="19"/>
  <c r="AA529" i="19"/>
  <c r="AA528" i="19"/>
  <c r="AA527" i="19"/>
  <c r="AA526" i="19"/>
  <c r="AA525" i="19"/>
  <c r="AA524" i="19"/>
  <c r="AA523" i="19"/>
  <c r="AA522" i="19"/>
  <c r="AA521" i="19"/>
  <c r="AA520" i="19"/>
  <c r="AA519" i="19"/>
  <c r="AA518" i="19"/>
  <c r="AA509" i="19"/>
  <c r="AA508" i="19"/>
  <c r="AA507" i="19"/>
  <c r="AA506" i="19"/>
  <c r="AA505" i="19"/>
  <c r="AA504" i="19"/>
  <c r="AA503" i="19"/>
  <c r="AA502" i="19"/>
  <c r="AA501" i="19"/>
  <c r="AA500" i="19"/>
  <c r="AA499" i="19"/>
  <c r="AA498" i="19"/>
  <c r="AA497" i="19"/>
  <c r="AA496" i="19"/>
  <c r="AA495" i="19"/>
  <c r="AA494" i="19"/>
  <c r="AA493" i="19"/>
  <c r="AA492" i="19"/>
  <c r="AA491" i="19"/>
  <c r="AA490" i="19"/>
  <c r="AA489" i="19"/>
  <c r="AA488" i="19"/>
  <c r="AA487" i="19"/>
  <c r="AA486" i="19"/>
  <c r="AA485" i="19"/>
  <c r="AA484" i="19"/>
  <c r="AA483" i="19"/>
  <c r="AA482" i="19"/>
  <c r="AA481" i="19"/>
  <c r="AA480" i="19"/>
  <c r="AA479" i="19"/>
  <c r="AA478" i="19"/>
  <c r="AA477" i="19"/>
  <c r="AA476" i="19"/>
  <c r="AA475" i="19"/>
  <c r="AA474" i="19"/>
  <c r="AA473" i="19"/>
  <c r="AA472" i="19"/>
  <c r="AA471" i="19"/>
  <c r="AA470" i="19"/>
  <c r="AA469" i="19"/>
  <c r="AA460" i="19"/>
  <c r="AA459" i="19"/>
  <c r="AA458" i="19"/>
  <c r="AA457" i="19"/>
  <c r="AA456" i="19"/>
  <c r="AA455" i="19"/>
  <c r="AA454" i="19"/>
  <c r="AA453" i="19"/>
  <c r="AA452" i="19"/>
  <c r="AA451" i="19"/>
  <c r="AA450" i="19"/>
  <c r="AA449" i="19"/>
  <c r="AA448" i="19"/>
  <c r="AA447" i="19"/>
  <c r="AA446" i="19"/>
  <c r="AA445" i="19"/>
  <c r="AA444" i="19"/>
  <c r="AA443" i="19"/>
  <c r="AA442" i="19"/>
  <c r="AA441" i="19"/>
  <c r="AA440" i="19"/>
  <c r="AA439" i="19"/>
  <c r="AA438" i="19"/>
  <c r="AA437" i="19"/>
  <c r="AA436" i="19"/>
  <c r="AA435" i="19"/>
  <c r="AA434" i="19"/>
  <c r="AA433" i="19"/>
  <c r="AA432" i="19"/>
  <c r="AA431" i="19"/>
  <c r="AA430" i="19"/>
  <c r="AA429" i="19"/>
  <c r="AA428" i="19"/>
  <c r="AA427" i="19"/>
  <c r="AA426" i="19"/>
  <c r="AA425" i="19"/>
  <c r="AA424" i="19"/>
  <c r="AA423" i="19"/>
  <c r="AA422" i="19"/>
  <c r="AA421" i="19"/>
  <c r="AA420" i="19"/>
  <c r="AA411" i="19"/>
  <c r="AA410" i="19"/>
  <c r="AA409" i="19"/>
  <c r="AA408" i="19"/>
  <c r="AA407" i="19"/>
  <c r="AA406" i="19"/>
  <c r="AA405" i="19"/>
  <c r="AA404" i="19"/>
  <c r="AA403" i="19"/>
  <c r="AA402" i="19"/>
  <c r="AA401" i="19"/>
  <c r="AA400" i="19"/>
  <c r="AA399" i="19"/>
  <c r="AA398" i="19"/>
  <c r="AA397" i="19"/>
  <c r="AA396" i="19"/>
  <c r="AA395" i="19"/>
  <c r="AA394" i="19"/>
  <c r="AA393" i="19"/>
  <c r="AA392" i="19"/>
  <c r="AA391" i="19"/>
  <c r="AA390" i="19"/>
  <c r="AA389" i="19"/>
  <c r="AA388" i="19"/>
  <c r="AA387" i="19"/>
  <c r="AA386" i="19"/>
  <c r="AA385" i="19"/>
  <c r="AA384" i="19"/>
  <c r="AA383" i="19"/>
  <c r="AA382" i="19"/>
  <c r="AA381" i="19"/>
  <c r="AA380" i="19"/>
  <c r="AA379" i="19"/>
  <c r="AA378" i="19"/>
  <c r="AA377" i="19"/>
  <c r="AA376" i="19"/>
  <c r="AA375" i="19"/>
  <c r="AA374" i="19"/>
  <c r="AA373" i="19"/>
  <c r="AA372" i="19"/>
  <c r="AA371" i="19"/>
  <c r="AA362" i="19"/>
  <c r="AA361" i="19"/>
  <c r="AA360" i="19"/>
  <c r="AA359" i="19"/>
  <c r="AA358" i="19"/>
  <c r="AA357" i="19"/>
  <c r="AA356" i="19"/>
  <c r="AA355" i="19"/>
  <c r="AA354" i="19"/>
  <c r="AA353" i="19"/>
  <c r="AA352" i="19"/>
  <c r="AA351" i="19"/>
  <c r="AA350" i="19"/>
  <c r="AA349" i="19"/>
  <c r="AA348" i="19"/>
  <c r="AA347" i="19"/>
  <c r="AA346" i="19"/>
  <c r="AA345" i="19"/>
  <c r="AA344" i="19"/>
  <c r="AA343" i="19"/>
  <c r="AA342" i="19"/>
  <c r="AA341" i="19"/>
  <c r="AA340" i="19"/>
  <c r="AA339" i="19"/>
  <c r="AA338" i="19"/>
  <c r="AA337" i="19"/>
  <c r="AA336" i="19"/>
  <c r="AA335" i="19"/>
  <c r="AA334" i="19"/>
  <c r="AA333" i="19"/>
  <c r="AA332" i="19"/>
  <c r="AA331" i="19"/>
  <c r="AA330" i="19"/>
  <c r="AA329" i="19"/>
  <c r="AA328" i="19"/>
  <c r="AA327" i="19"/>
  <c r="AA326" i="19"/>
  <c r="AA325" i="19"/>
  <c r="AA324" i="19"/>
  <c r="AA323" i="19"/>
  <c r="AA322" i="19"/>
  <c r="AA313" i="19"/>
  <c r="AA312" i="19"/>
  <c r="AA311" i="19"/>
  <c r="AA310" i="19"/>
  <c r="AA309" i="19"/>
  <c r="AA308" i="19"/>
  <c r="AA307" i="19"/>
  <c r="AA306" i="19"/>
  <c r="AA305" i="19"/>
  <c r="AA304" i="19"/>
  <c r="AA303" i="19"/>
  <c r="AA302" i="19"/>
  <c r="AA301" i="19"/>
  <c r="AA300" i="19"/>
  <c r="AA299" i="19"/>
  <c r="AA298" i="19"/>
  <c r="AA297" i="19"/>
  <c r="AA296" i="19"/>
  <c r="AA295" i="19"/>
  <c r="AA294" i="19"/>
  <c r="AA293" i="19"/>
  <c r="AA292" i="19"/>
  <c r="AA291" i="19"/>
  <c r="AA290" i="19"/>
  <c r="AA289" i="19"/>
  <c r="AA288" i="19"/>
  <c r="AA287" i="19"/>
  <c r="AA286" i="19"/>
  <c r="AA285" i="19"/>
  <c r="AA284" i="19"/>
  <c r="AA283" i="19"/>
  <c r="AA282" i="19"/>
  <c r="AA281" i="19"/>
  <c r="AA280" i="19"/>
  <c r="AA279" i="19"/>
  <c r="AA278" i="19"/>
  <c r="AA277" i="19"/>
  <c r="AA276" i="19"/>
  <c r="AA275" i="19"/>
  <c r="AA274" i="19"/>
  <c r="AA273" i="19"/>
  <c r="AA264" i="19"/>
  <c r="AA263" i="19"/>
  <c r="AA262" i="19"/>
  <c r="AA261" i="19"/>
  <c r="AA260" i="19"/>
  <c r="AA259" i="19"/>
  <c r="AA258" i="19"/>
  <c r="AA257" i="19"/>
  <c r="AA256" i="19"/>
  <c r="AA255" i="19"/>
  <c r="AA254" i="19"/>
  <c r="AA253" i="19"/>
  <c r="AA252" i="19"/>
  <c r="AA251" i="19"/>
  <c r="AA250" i="19"/>
  <c r="AA249" i="19"/>
  <c r="AA248" i="19"/>
  <c r="AA247" i="19"/>
  <c r="AA246" i="19"/>
  <c r="AA245" i="19"/>
  <c r="AA244" i="19"/>
  <c r="AA243" i="19"/>
  <c r="AA242" i="19"/>
  <c r="AA241" i="19"/>
  <c r="AA240" i="19"/>
  <c r="AA239" i="19"/>
  <c r="AA238" i="19"/>
  <c r="AA237" i="19"/>
  <c r="AA236" i="19"/>
  <c r="AA235" i="19"/>
  <c r="AA234" i="19"/>
  <c r="AA233" i="19"/>
  <c r="AA232" i="19"/>
  <c r="AA231" i="19"/>
  <c r="AA230" i="19"/>
  <c r="AA229" i="19"/>
  <c r="AA228" i="19"/>
  <c r="AA227" i="19"/>
  <c r="AA226" i="19"/>
  <c r="AA225" i="19"/>
  <c r="AA224" i="19"/>
  <c r="AA215" i="19"/>
  <c r="AA214" i="19"/>
  <c r="AA213" i="19"/>
  <c r="AA212" i="19"/>
  <c r="AA211" i="19"/>
  <c r="AA210" i="19"/>
  <c r="AA209" i="19"/>
  <c r="AA208" i="19"/>
  <c r="AA207" i="19"/>
  <c r="AA206" i="19"/>
  <c r="AA205" i="19"/>
  <c r="AA204" i="19"/>
  <c r="AA203" i="19"/>
  <c r="AA202" i="19"/>
  <c r="AA201" i="19"/>
  <c r="AA200" i="19"/>
  <c r="AA199" i="19"/>
  <c r="AA198" i="19"/>
  <c r="AA197" i="19"/>
  <c r="AA196" i="19"/>
  <c r="AA195" i="19"/>
  <c r="AA194" i="19"/>
  <c r="AA193" i="19"/>
  <c r="AA192" i="19"/>
  <c r="AA191" i="19"/>
  <c r="AA190" i="19"/>
  <c r="AA189" i="19"/>
  <c r="AA188" i="19"/>
  <c r="AA187" i="19"/>
  <c r="AA186" i="19"/>
  <c r="AA185" i="19"/>
  <c r="AA184" i="19"/>
  <c r="AA183" i="19"/>
  <c r="AA182" i="19"/>
  <c r="AA181" i="19"/>
  <c r="AA180" i="19"/>
  <c r="AA179" i="19"/>
  <c r="AA178" i="19"/>
  <c r="AA177" i="19"/>
  <c r="AA176" i="19"/>
  <c r="AA175" i="19"/>
  <c r="AA166" i="19"/>
  <c r="AA165" i="19"/>
  <c r="AA164" i="19"/>
  <c r="AA163" i="19"/>
  <c r="AA162" i="19"/>
  <c r="AA161" i="19"/>
  <c r="AA160" i="19"/>
  <c r="AA159" i="19"/>
  <c r="AA158" i="19"/>
  <c r="AA157" i="19"/>
  <c r="AA156" i="19"/>
  <c r="AA155" i="19"/>
  <c r="AA154" i="19"/>
  <c r="AA153" i="19"/>
  <c r="AA152" i="19"/>
  <c r="AA151" i="19"/>
  <c r="AA150" i="19"/>
  <c r="AA149" i="19"/>
  <c r="AA148" i="19"/>
  <c r="AA147" i="19"/>
  <c r="AA146" i="19"/>
  <c r="AA145" i="19"/>
  <c r="AA144" i="19"/>
  <c r="AA143" i="19"/>
  <c r="AA142" i="19"/>
  <c r="AA141" i="19"/>
  <c r="AA140" i="19"/>
  <c r="AA139" i="19"/>
  <c r="AA138" i="19"/>
  <c r="AA137" i="19"/>
  <c r="AA136" i="19"/>
  <c r="AA135" i="19"/>
  <c r="AA134" i="19"/>
  <c r="AA133" i="19"/>
  <c r="AA132" i="19"/>
  <c r="AA131" i="19"/>
  <c r="AA130" i="19"/>
  <c r="AA129" i="19"/>
  <c r="AA128" i="19"/>
  <c r="AA127" i="19"/>
  <c r="AA126" i="19"/>
  <c r="AA117" i="19"/>
  <c r="AA116" i="19"/>
  <c r="AA115" i="19"/>
  <c r="AA114" i="19"/>
  <c r="AA113" i="19"/>
  <c r="AA112" i="19"/>
  <c r="AA111" i="19"/>
  <c r="AA110" i="19"/>
  <c r="AA109" i="19"/>
  <c r="AA108" i="19"/>
  <c r="AA107" i="19"/>
  <c r="AA106" i="19"/>
  <c r="AA105" i="19"/>
  <c r="AA104" i="19"/>
  <c r="AA103" i="19"/>
  <c r="AA102" i="19"/>
  <c r="AA101" i="19"/>
  <c r="AA100" i="19"/>
  <c r="AA99" i="19"/>
  <c r="AA98" i="19"/>
  <c r="AA97" i="19"/>
  <c r="AA96" i="19"/>
  <c r="AA95" i="19"/>
  <c r="AA94" i="19"/>
  <c r="AA93" i="19"/>
  <c r="AA92" i="19"/>
  <c r="AA91" i="19"/>
  <c r="AA90" i="19"/>
  <c r="AA89" i="19"/>
  <c r="AA88" i="19"/>
  <c r="AA87" i="19"/>
  <c r="AA86" i="19"/>
  <c r="AA85" i="19"/>
  <c r="AA84" i="19"/>
  <c r="AA83" i="19"/>
  <c r="AA82" i="19"/>
  <c r="AA81" i="19"/>
  <c r="AA80" i="19"/>
  <c r="AA79" i="19"/>
  <c r="AA78" i="19"/>
  <c r="AA77" i="19"/>
  <c r="AA29" i="19"/>
  <c r="AA30" i="19"/>
  <c r="AA31" i="19"/>
  <c r="AA32" i="19"/>
  <c r="AA33" i="19"/>
  <c r="AA34" i="19"/>
  <c r="AA35" i="19"/>
  <c r="AA36" i="19"/>
  <c r="AA37" i="19"/>
  <c r="AA38" i="19"/>
  <c r="AA39" i="19"/>
  <c r="AA40" i="19"/>
  <c r="AA41" i="19"/>
  <c r="AA42" i="19"/>
  <c r="AA43" i="19"/>
  <c r="AA44" i="19"/>
  <c r="AA45" i="19"/>
  <c r="AA46" i="19"/>
  <c r="AA47" i="19"/>
  <c r="AA48" i="19"/>
  <c r="AA49" i="19"/>
  <c r="AA50" i="19"/>
  <c r="AA51" i="19"/>
  <c r="AA52" i="19"/>
  <c r="AA53" i="19"/>
  <c r="AA54" i="19"/>
  <c r="AA55" i="19"/>
  <c r="AA56" i="19"/>
  <c r="AA57" i="19"/>
  <c r="AA58" i="19"/>
  <c r="AA59" i="19"/>
  <c r="AA60" i="19"/>
  <c r="AA61" i="19"/>
  <c r="AA62" i="19"/>
  <c r="AA63" i="19"/>
  <c r="AA64" i="19"/>
  <c r="AA65" i="19"/>
  <c r="AA66" i="19"/>
  <c r="AA67" i="19"/>
  <c r="AA68" i="19"/>
  <c r="AA28" i="19"/>
  <c r="Z754" i="19"/>
  <c r="Z753" i="19"/>
  <c r="Z752" i="19"/>
  <c r="Z751" i="19"/>
  <c r="Z750" i="19"/>
  <c r="Z749" i="19"/>
  <c r="Z748" i="19"/>
  <c r="Z747" i="19"/>
  <c r="Z746" i="19"/>
  <c r="Z745" i="19"/>
  <c r="Z744" i="19"/>
  <c r="Z743" i="19"/>
  <c r="Z742" i="19"/>
  <c r="Z741" i="19"/>
  <c r="Z740" i="19"/>
  <c r="Z739" i="19"/>
  <c r="Z738" i="19"/>
  <c r="Z737" i="19"/>
  <c r="Z736" i="19"/>
  <c r="Z735" i="19"/>
  <c r="Z734" i="19"/>
  <c r="Z733" i="19"/>
  <c r="Z732" i="19"/>
  <c r="Z731" i="19"/>
  <c r="Z730" i="19"/>
  <c r="Z729" i="19"/>
  <c r="Z728" i="19"/>
  <c r="Z727" i="19"/>
  <c r="Z726" i="19"/>
  <c r="Z725" i="19"/>
  <c r="Z724" i="19"/>
  <c r="Z723" i="19"/>
  <c r="Z722" i="19"/>
  <c r="Z721" i="19"/>
  <c r="Z720" i="19"/>
  <c r="Z719" i="19"/>
  <c r="Z718" i="19"/>
  <c r="Z717" i="19"/>
  <c r="Z716" i="19"/>
  <c r="Z715" i="19"/>
  <c r="Z714" i="19"/>
  <c r="Z713" i="19"/>
  <c r="Z712" i="19"/>
  <c r="Z711" i="19"/>
  <c r="Z705" i="19"/>
  <c r="Z704" i="19"/>
  <c r="Z703" i="19"/>
  <c r="Z702" i="19"/>
  <c r="Z701" i="19"/>
  <c r="Z700" i="19"/>
  <c r="Z699" i="19"/>
  <c r="Z698" i="19"/>
  <c r="Z697" i="19"/>
  <c r="Z696" i="19"/>
  <c r="Z695" i="19"/>
  <c r="Z694" i="19"/>
  <c r="Z693" i="19"/>
  <c r="Z692" i="19"/>
  <c r="Z691" i="19"/>
  <c r="Z690" i="19"/>
  <c r="Z689" i="19"/>
  <c r="Z688" i="19"/>
  <c r="Z687" i="19"/>
  <c r="Z686" i="19"/>
  <c r="Z685" i="19"/>
  <c r="Z684" i="19"/>
  <c r="Z683" i="19"/>
  <c r="Z682" i="19"/>
  <c r="Z681" i="19"/>
  <c r="Z680" i="19"/>
  <c r="Z679" i="19"/>
  <c r="Z678" i="19"/>
  <c r="Z677" i="19"/>
  <c r="Z676" i="19"/>
  <c r="Z675" i="19"/>
  <c r="Z674" i="19"/>
  <c r="Z673" i="19"/>
  <c r="Z672" i="19"/>
  <c r="Z671" i="19"/>
  <c r="Z670" i="19"/>
  <c r="Z669" i="19"/>
  <c r="Z668" i="19"/>
  <c r="Z667" i="19"/>
  <c r="Z666" i="19"/>
  <c r="Z665" i="19"/>
  <c r="Z664" i="19"/>
  <c r="Z663" i="19"/>
  <c r="Z662" i="19"/>
  <c r="Z656" i="19"/>
  <c r="Z655" i="19"/>
  <c r="Z654" i="19"/>
  <c r="Z653" i="19"/>
  <c r="Z652" i="19"/>
  <c r="Z651" i="19"/>
  <c r="Z650" i="19"/>
  <c r="Z649" i="19"/>
  <c r="Z648" i="19"/>
  <c r="Z647" i="19"/>
  <c r="Z646" i="19"/>
  <c r="Z645" i="19"/>
  <c r="Z644" i="19"/>
  <c r="Z643" i="19"/>
  <c r="Z642" i="19"/>
  <c r="Z641" i="19"/>
  <c r="Z607" i="19"/>
  <c r="Z606" i="19"/>
  <c r="Z605" i="19"/>
  <c r="Z604" i="19"/>
  <c r="Z603" i="19"/>
  <c r="Z602" i="19"/>
  <c r="Z601" i="19"/>
  <c r="Z600" i="19"/>
  <c r="Z599" i="19"/>
  <c r="Z598" i="19"/>
  <c r="Z597" i="19"/>
  <c r="Z596" i="19"/>
  <c r="Z595" i="19"/>
  <c r="Z594" i="19"/>
  <c r="Z593" i="19"/>
  <c r="Z592" i="19"/>
  <c r="Z591" i="19"/>
  <c r="Z590" i="19"/>
  <c r="Z589" i="19"/>
  <c r="Z588" i="19"/>
  <c r="Z587" i="19"/>
  <c r="Z586" i="19"/>
  <c r="Z585" i="19"/>
  <c r="Z584" i="19"/>
  <c r="Z583" i="19"/>
  <c r="Z582" i="19"/>
  <c r="Z581" i="19"/>
  <c r="Z580" i="19"/>
  <c r="Z579" i="19"/>
  <c r="Z578" i="19"/>
  <c r="Z577" i="19"/>
  <c r="Z576" i="19"/>
  <c r="Z575" i="19"/>
  <c r="Z574" i="19"/>
  <c r="Z573" i="19"/>
  <c r="Z572" i="19"/>
  <c r="Z571" i="19"/>
  <c r="Z570" i="19"/>
  <c r="Z569" i="19"/>
  <c r="Z568" i="19"/>
  <c r="Z567" i="19"/>
  <c r="Z566" i="19"/>
  <c r="Z565" i="19"/>
  <c r="Z564" i="19"/>
  <c r="Z558" i="19"/>
  <c r="Z557" i="19"/>
  <c r="Z556" i="19"/>
  <c r="Z555" i="19"/>
  <c r="Z554" i="19"/>
  <c r="Z553" i="19"/>
  <c r="Z552" i="19"/>
  <c r="Z551" i="19"/>
  <c r="Z550" i="19"/>
  <c r="Z549" i="19"/>
  <c r="Z548" i="19"/>
  <c r="Z547" i="19"/>
  <c r="Z546" i="19"/>
  <c r="Z545" i="19"/>
  <c r="Z544" i="19"/>
  <c r="Z543" i="19"/>
  <c r="Z542" i="19"/>
  <c r="Z541" i="19"/>
  <c r="Z540" i="19"/>
  <c r="Z539" i="19"/>
  <c r="Z538" i="19"/>
  <c r="Z537" i="19"/>
  <c r="Z536" i="19"/>
  <c r="Z535" i="19"/>
  <c r="Z534" i="19"/>
  <c r="Z533" i="19"/>
  <c r="Z532" i="19"/>
  <c r="Z531" i="19"/>
  <c r="Z530" i="19"/>
  <c r="Z529" i="19"/>
  <c r="Z528" i="19"/>
  <c r="Z527" i="19"/>
  <c r="Z526" i="19"/>
  <c r="Z525" i="19"/>
  <c r="Z524" i="19"/>
  <c r="Z523" i="19"/>
  <c r="Z522" i="19"/>
  <c r="Z521" i="19"/>
  <c r="Z520" i="19"/>
  <c r="Z519" i="19"/>
  <c r="Z518" i="19"/>
  <c r="Z517" i="19"/>
  <c r="Z516" i="19"/>
  <c r="Z515" i="19"/>
  <c r="Z509" i="19"/>
  <c r="Z508" i="19"/>
  <c r="Z507" i="19"/>
  <c r="Z506" i="19"/>
  <c r="Z505" i="19"/>
  <c r="Z504" i="19"/>
  <c r="Z503" i="19"/>
  <c r="Z502" i="19"/>
  <c r="Z501" i="19"/>
  <c r="Z500" i="19"/>
  <c r="Z499" i="19"/>
  <c r="Z498" i="19"/>
  <c r="Z497" i="19"/>
  <c r="Z496" i="19"/>
  <c r="Z495" i="19"/>
  <c r="Z494" i="19"/>
  <c r="Z493" i="19"/>
  <c r="Z492" i="19"/>
  <c r="Z491" i="19"/>
  <c r="Z490" i="19"/>
  <c r="Z489" i="19"/>
  <c r="Z488" i="19"/>
  <c r="Z487" i="19"/>
  <c r="Z486" i="19"/>
  <c r="Z485" i="19"/>
  <c r="Z484" i="19"/>
  <c r="Z483" i="19"/>
  <c r="Z482" i="19"/>
  <c r="Z481" i="19"/>
  <c r="Z480" i="19"/>
  <c r="Z479" i="19"/>
  <c r="Z478" i="19"/>
  <c r="Z477" i="19"/>
  <c r="Z476" i="19"/>
  <c r="Z475" i="19"/>
  <c r="Z474" i="19"/>
  <c r="Z473" i="19"/>
  <c r="Z472" i="19"/>
  <c r="Z471" i="19"/>
  <c r="Z470" i="19"/>
  <c r="Z469" i="19"/>
  <c r="Z468" i="19"/>
  <c r="Z467" i="19"/>
  <c r="Z466" i="19"/>
  <c r="Z460" i="19"/>
  <c r="Z459" i="19"/>
  <c r="Z458" i="19"/>
  <c r="Z457" i="19"/>
  <c r="Z456" i="19"/>
  <c r="Z455" i="19"/>
  <c r="Z454" i="19"/>
  <c r="Z453" i="19"/>
  <c r="Z452" i="19"/>
  <c r="Z451" i="19"/>
  <c r="Z450" i="19"/>
  <c r="Z449" i="19"/>
  <c r="Z448" i="19"/>
  <c r="Z447" i="19"/>
  <c r="Z446" i="19"/>
  <c r="Z445" i="19"/>
  <c r="Z444" i="19"/>
  <c r="Z443" i="19"/>
  <c r="Z442" i="19"/>
  <c r="Z441" i="19"/>
  <c r="Z440" i="19"/>
  <c r="Z439" i="19"/>
  <c r="Z438" i="19"/>
  <c r="Z437" i="19"/>
  <c r="Z436" i="19"/>
  <c r="Z435" i="19"/>
  <c r="Z434" i="19"/>
  <c r="Z433" i="19"/>
  <c r="Z432" i="19"/>
  <c r="Z431" i="19"/>
  <c r="Z430" i="19"/>
  <c r="Z429" i="19"/>
  <c r="Z428" i="19"/>
  <c r="Z427" i="19"/>
  <c r="Z426" i="19"/>
  <c r="Z425" i="19"/>
  <c r="Z424" i="19"/>
  <c r="Z423" i="19"/>
  <c r="Z422" i="19"/>
  <c r="Z421" i="19"/>
  <c r="Z420" i="19"/>
  <c r="Z419" i="19"/>
  <c r="Z418" i="19"/>
  <c r="Z417" i="19"/>
  <c r="Z411" i="19"/>
  <c r="Z410" i="19"/>
  <c r="Z409" i="19"/>
  <c r="Z408" i="19"/>
  <c r="Z407" i="19"/>
  <c r="Z406" i="19"/>
  <c r="Z405" i="19"/>
  <c r="Z404" i="19"/>
  <c r="Z403" i="19"/>
  <c r="Z402" i="19"/>
  <c r="Z401" i="19"/>
  <c r="Z400" i="19"/>
  <c r="Z399" i="19"/>
  <c r="Z398" i="19"/>
  <c r="Z397" i="19"/>
  <c r="Z396" i="19"/>
  <c r="Z395" i="19"/>
  <c r="Z394" i="19"/>
  <c r="Z393" i="19"/>
  <c r="Z392" i="19"/>
  <c r="Z391" i="19"/>
  <c r="Z390" i="19"/>
  <c r="Z389" i="19"/>
  <c r="Z388" i="19"/>
  <c r="Z387" i="19"/>
  <c r="Z386" i="19"/>
  <c r="Z385" i="19"/>
  <c r="Z384" i="19"/>
  <c r="Z383" i="19"/>
  <c r="Z382" i="19"/>
  <c r="Z381" i="19"/>
  <c r="Z380" i="19"/>
  <c r="Z379" i="19"/>
  <c r="Z378" i="19"/>
  <c r="Z377" i="19"/>
  <c r="Z376" i="19"/>
  <c r="Z375" i="19"/>
  <c r="Z374" i="19"/>
  <c r="Z373" i="19"/>
  <c r="Z372" i="19"/>
  <c r="Z371" i="19"/>
  <c r="Z370" i="19"/>
  <c r="Z369" i="19"/>
  <c r="Z368" i="19"/>
  <c r="Z362" i="19"/>
  <c r="Z361" i="19"/>
  <c r="Z360" i="19"/>
  <c r="Z359" i="19"/>
  <c r="Z358" i="19"/>
  <c r="Z357" i="19"/>
  <c r="Z356" i="19"/>
  <c r="Z355" i="19"/>
  <c r="Z354" i="19"/>
  <c r="Z353" i="19"/>
  <c r="Z352" i="19"/>
  <c r="Z351" i="19"/>
  <c r="Z350" i="19"/>
  <c r="Z349" i="19"/>
  <c r="Z348" i="19"/>
  <c r="Z347" i="19"/>
  <c r="Z346" i="19"/>
  <c r="Z345" i="19"/>
  <c r="Z344" i="19"/>
  <c r="Z343" i="19"/>
  <c r="Z342" i="19"/>
  <c r="Z341" i="19"/>
  <c r="Z340" i="19"/>
  <c r="Z339" i="19"/>
  <c r="Z338" i="19"/>
  <c r="Z337" i="19"/>
  <c r="Z336" i="19"/>
  <c r="Z335" i="19"/>
  <c r="Z334" i="19"/>
  <c r="Z333" i="19"/>
  <c r="Z332" i="19"/>
  <c r="Z331" i="19"/>
  <c r="Z330" i="19"/>
  <c r="Z329" i="19"/>
  <c r="Z328" i="19"/>
  <c r="Z327" i="19"/>
  <c r="Z326" i="19"/>
  <c r="Z325" i="19"/>
  <c r="Z324" i="19"/>
  <c r="Z323" i="19"/>
  <c r="Z322" i="19"/>
  <c r="Z321" i="19"/>
  <c r="Z320" i="19"/>
  <c r="Z319" i="19"/>
  <c r="Z313" i="19"/>
  <c r="Z312" i="19"/>
  <c r="Z311" i="19"/>
  <c r="Z310" i="19"/>
  <c r="Z309" i="19"/>
  <c r="Z308" i="19"/>
  <c r="Z307" i="19"/>
  <c r="Z306" i="19"/>
  <c r="Z305" i="19"/>
  <c r="Z304" i="19"/>
  <c r="Z303" i="19"/>
  <c r="Z302" i="19"/>
  <c r="Z301" i="19"/>
  <c r="Z300" i="19"/>
  <c r="Z299" i="19"/>
  <c r="Z298" i="19"/>
  <c r="Z297" i="19"/>
  <c r="Z296" i="19"/>
  <c r="Z295" i="19"/>
  <c r="Z294" i="19"/>
  <c r="Z293" i="19"/>
  <c r="Z292" i="19"/>
  <c r="Z291" i="19"/>
  <c r="Z290" i="19"/>
  <c r="Z289" i="19"/>
  <c r="Z288" i="19"/>
  <c r="Z287" i="19"/>
  <c r="Z286" i="19"/>
  <c r="Z285" i="19"/>
  <c r="Z284" i="19"/>
  <c r="Z283" i="19"/>
  <c r="Z282" i="19"/>
  <c r="Z281" i="19"/>
  <c r="Z280" i="19"/>
  <c r="Z279" i="19"/>
  <c r="Z278" i="19"/>
  <c r="Z277" i="19"/>
  <c r="Z276" i="19"/>
  <c r="Z275" i="19"/>
  <c r="Z274" i="19"/>
  <c r="Z273" i="19"/>
  <c r="Z272" i="19"/>
  <c r="Z271" i="19"/>
  <c r="Z270" i="19"/>
  <c r="Z264" i="19"/>
  <c r="Z263" i="19"/>
  <c r="Z262" i="19"/>
  <c r="Z261" i="19"/>
  <c r="Z260" i="19"/>
  <c r="Z259" i="19"/>
  <c r="Z258" i="19"/>
  <c r="Z257" i="19"/>
  <c r="Z256" i="19"/>
  <c r="Z255" i="19"/>
  <c r="Z254" i="19"/>
  <c r="Z253" i="19"/>
  <c r="Z252" i="19"/>
  <c r="Z251" i="19"/>
  <c r="Z250" i="19"/>
  <c r="Z249" i="19"/>
  <c r="Z248" i="19"/>
  <c r="Z247" i="19"/>
  <c r="Z246" i="19"/>
  <c r="Z245" i="19"/>
  <c r="Z244" i="19"/>
  <c r="Z243" i="19"/>
  <c r="Z242" i="19"/>
  <c r="Z241" i="19"/>
  <c r="Z240" i="19"/>
  <c r="Z239" i="19"/>
  <c r="Z238" i="19"/>
  <c r="Z237" i="19"/>
  <c r="Z236" i="19"/>
  <c r="Z235" i="19"/>
  <c r="Z234" i="19"/>
  <c r="Z233" i="19"/>
  <c r="Z232" i="19"/>
  <c r="Z231" i="19"/>
  <c r="Z230" i="19"/>
  <c r="Z229" i="19"/>
  <c r="Z228" i="19"/>
  <c r="Z227" i="19"/>
  <c r="Z226" i="19"/>
  <c r="Z225" i="19"/>
  <c r="Z224" i="19"/>
  <c r="Z223" i="19"/>
  <c r="Z222" i="19"/>
  <c r="Z221" i="19"/>
  <c r="Z215" i="19"/>
  <c r="Z214" i="19"/>
  <c r="Z213" i="19"/>
  <c r="Z212" i="19"/>
  <c r="Z211" i="19"/>
  <c r="Z210" i="19"/>
  <c r="Z209" i="19"/>
  <c r="Z208" i="19"/>
  <c r="Z207" i="19"/>
  <c r="Z206" i="19"/>
  <c r="Z205" i="19"/>
  <c r="Z204" i="19"/>
  <c r="Z203" i="19"/>
  <c r="Z202" i="19"/>
  <c r="Z201" i="19"/>
  <c r="Z200" i="19"/>
  <c r="Z199" i="19"/>
  <c r="Z198" i="19"/>
  <c r="Z197" i="19"/>
  <c r="Z196" i="19"/>
  <c r="Z195" i="19"/>
  <c r="Z194" i="19"/>
  <c r="Z193" i="19"/>
  <c r="Z192" i="19"/>
  <c r="Z191" i="19"/>
  <c r="Z190" i="19"/>
  <c r="Z189" i="19"/>
  <c r="Z188" i="19"/>
  <c r="Z187" i="19"/>
  <c r="Z186" i="19"/>
  <c r="Z185" i="19"/>
  <c r="Z184" i="19"/>
  <c r="Z183" i="19"/>
  <c r="Z182" i="19"/>
  <c r="Z181" i="19"/>
  <c r="Z180" i="19"/>
  <c r="Z179" i="19"/>
  <c r="Z178" i="19"/>
  <c r="Z177" i="19"/>
  <c r="Z176" i="19"/>
  <c r="Z175" i="19"/>
  <c r="Z174" i="19"/>
  <c r="Z173" i="19"/>
  <c r="Z172" i="19"/>
  <c r="Z166" i="19"/>
  <c r="Z165" i="19"/>
  <c r="Z164" i="19"/>
  <c r="Z163" i="19"/>
  <c r="Z162" i="19"/>
  <c r="Z161" i="19"/>
  <c r="Z160" i="19"/>
  <c r="Z159" i="19"/>
  <c r="Z158" i="19"/>
  <c r="Z157" i="19"/>
  <c r="Z156" i="19"/>
  <c r="Z155" i="19"/>
  <c r="Z154" i="19"/>
  <c r="Z153" i="19"/>
  <c r="Z152" i="19"/>
  <c r="Z151" i="19"/>
  <c r="Z150" i="19"/>
  <c r="Z149" i="19"/>
  <c r="Z148" i="19"/>
  <c r="Z147" i="19"/>
  <c r="Z146" i="19"/>
  <c r="Z145" i="19"/>
  <c r="Z144" i="19"/>
  <c r="Z143" i="19"/>
  <c r="Z142" i="19"/>
  <c r="Z141" i="19"/>
  <c r="Z140" i="19"/>
  <c r="Z139" i="19"/>
  <c r="Z138" i="19"/>
  <c r="Z137" i="19"/>
  <c r="Z136" i="19"/>
  <c r="Z135" i="19"/>
  <c r="Z134" i="19"/>
  <c r="Z133" i="19"/>
  <c r="Z132" i="19"/>
  <c r="Z131" i="19"/>
  <c r="Z130" i="19"/>
  <c r="Z129" i="19"/>
  <c r="Z128" i="19"/>
  <c r="Z127" i="19"/>
  <c r="Z126" i="19"/>
  <c r="Z125" i="19"/>
  <c r="Z124" i="19"/>
  <c r="Z123" i="19"/>
  <c r="Z117" i="19"/>
  <c r="Z116" i="19"/>
  <c r="Z115" i="19"/>
  <c r="Z114" i="19"/>
  <c r="Z113" i="19"/>
  <c r="Z112" i="19"/>
  <c r="Z111" i="19"/>
  <c r="Z110" i="19"/>
  <c r="Z109" i="19"/>
  <c r="Z108" i="19"/>
  <c r="Z107" i="19"/>
  <c r="Z106" i="19"/>
  <c r="Z105" i="19"/>
  <c r="Z104" i="19"/>
  <c r="Z103" i="19"/>
  <c r="Z102" i="19"/>
  <c r="Z101" i="19"/>
  <c r="Z100" i="19"/>
  <c r="Z99" i="19"/>
  <c r="Z98" i="19"/>
  <c r="Z97" i="19"/>
  <c r="Z96" i="19"/>
  <c r="Z95" i="19"/>
  <c r="Z94" i="19"/>
  <c r="Z93" i="19"/>
  <c r="Z92" i="19"/>
  <c r="Z91" i="19"/>
  <c r="Z90" i="19"/>
  <c r="Z89" i="19"/>
  <c r="Z88" i="19"/>
  <c r="Z87" i="19"/>
  <c r="Z86" i="19"/>
  <c r="Z85" i="19"/>
  <c r="Z84" i="19"/>
  <c r="Z83" i="19"/>
  <c r="Z82" i="19"/>
  <c r="Z81" i="19"/>
  <c r="Z80" i="19"/>
  <c r="Z79" i="19"/>
  <c r="Z78" i="19"/>
  <c r="Z77" i="19"/>
  <c r="Z76" i="19"/>
  <c r="Z75" i="19"/>
  <c r="Z74" i="19"/>
  <c r="Z68" i="19"/>
  <c r="Z67" i="19"/>
  <c r="Z66" i="19"/>
  <c r="Z65" i="19"/>
  <c r="Z64" i="19"/>
  <c r="Z63" i="19"/>
  <c r="Z62" i="19"/>
  <c r="Z61" i="19"/>
  <c r="Z60" i="19"/>
  <c r="Z59" i="19"/>
  <c r="Z58" i="19"/>
  <c r="Z57" i="19"/>
  <c r="Z56" i="19"/>
  <c r="Z55" i="19"/>
  <c r="Z54" i="19"/>
  <c r="Z53" i="19"/>
  <c r="Z52" i="19"/>
  <c r="Z51" i="19"/>
  <c r="Z50" i="19"/>
  <c r="Z49" i="19"/>
  <c r="Z48" i="19"/>
  <c r="Z47" i="19"/>
  <c r="Z46" i="19"/>
  <c r="Z45" i="19"/>
  <c r="Z44" i="19"/>
  <c r="Z43" i="19"/>
  <c r="Z42" i="19"/>
  <c r="Z41" i="19"/>
  <c r="Z40" i="19"/>
  <c r="Z39" i="19"/>
  <c r="Z38" i="19"/>
  <c r="Z37" i="19"/>
  <c r="Z36" i="19"/>
  <c r="Z35" i="19"/>
  <c r="Z34" i="19"/>
  <c r="Z33" i="19"/>
  <c r="Z32" i="19"/>
  <c r="Z31" i="19"/>
  <c r="Z30" i="19"/>
  <c r="Z29" i="19"/>
  <c r="Z28" i="19"/>
  <c r="Z27" i="19"/>
  <c r="Z26" i="19"/>
  <c r="Z25" i="19"/>
  <c r="Y754" i="19"/>
  <c r="Y753" i="19"/>
  <c r="Y752" i="19"/>
  <c r="Y751" i="19"/>
  <c r="Y750" i="19"/>
  <c r="Y749" i="19"/>
  <c r="Y748" i="19"/>
  <c r="Y747" i="19"/>
  <c r="Y746" i="19"/>
  <c r="Y745" i="19"/>
  <c r="Y744" i="19"/>
  <c r="Y743" i="19"/>
  <c r="Y742" i="19"/>
  <c r="Y741" i="19"/>
  <c r="Y740" i="19"/>
  <c r="Y739" i="19"/>
  <c r="Y738" i="19"/>
  <c r="Y737" i="19"/>
  <c r="Y736" i="19"/>
  <c r="Y735" i="19"/>
  <c r="Y734" i="19"/>
  <c r="Y733" i="19"/>
  <c r="Y732" i="19"/>
  <c r="Y731" i="19"/>
  <c r="Y730" i="19"/>
  <c r="Y729" i="19"/>
  <c r="Y728" i="19"/>
  <c r="Y727" i="19"/>
  <c r="Y726" i="19"/>
  <c r="Y725" i="19"/>
  <c r="Y724" i="19"/>
  <c r="Y723" i="19"/>
  <c r="Y722" i="19"/>
  <c r="Y721" i="19"/>
  <c r="Y720" i="19"/>
  <c r="Y719" i="19"/>
  <c r="Y718" i="19"/>
  <c r="Y717" i="19"/>
  <c r="Y716" i="19"/>
  <c r="Y715" i="19"/>
  <c r="Y714" i="19"/>
  <c r="Y713" i="19"/>
  <c r="Y712" i="19"/>
  <c r="Y711" i="19"/>
  <c r="Y705" i="19"/>
  <c r="Y704" i="19"/>
  <c r="Y703" i="19"/>
  <c r="Y702" i="19"/>
  <c r="Y701" i="19"/>
  <c r="Y700" i="19"/>
  <c r="Y699" i="19"/>
  <c r="Y698" i="19"/>
  <c r="Y697" i="19"/>
  <c r="Y696" i="19"/>
  <c r="Y695" i="19"/>
  <c r="Y694" i="19"/>
  <c r="Y693" i="19"/>
  <c r="Y692" i="19"/>
  <c r="Y691" i="19"/>
  <c r="Y690" i="19"/>
  <c r="Y689" i="19"/>
  <c r="Y688" i="19"/>
  <c r="Y687" i="19"/>
  <c r="Y686" i="19"/>
  <c r="Y685" i="19"/>
  <c r="Y684" i="19"/>
  <c r="Y683" i="19"/>
  <c r="Y682" i="19"/>
  <c r="Y681" i="19"/>
  <c r="Y680" i="19"/>
  <c r="Y679" i="19"/>
  <c r="Y678" i="19"/>
  <c r="Y677" i="19"/>
  <c r="Y676" i="19"/>
  <c r="Y675" i="19"/>
  <c r="Y674" i="19"/>
  <c r="Y673" i="19"/>
  <c r="Y672" i="19"/>
  <c r="Y671" i="19"/>
  <c r="Y670" i="19"/>
  <c r="Y669" i="19"/>
  <c r="Y668" i="19"/>
  <c r="Y667" i="19"/>
  <c r="Y666" i="19"/>
  <c r="Y665" i="19"/>
  <c r="Y664" i="19"/>
  <c r="Y663" i="19"/>
  <c r="Y662" i="19"/>
  <c r="Y656" i="19"/>
  <c r="Y655" i="19"/>
  <c r="Y654" i="19"/>
  <c r="Y653" i="19"/>
  <c r="Y652" i="19"/>
  <c r="Y651" i="19"/>
  <c r="Y650" i="19"/>
  <c r="Y649" i="19"/>
  <c r="Y648" i="19"/>
  <c r="Y647" i="19"/>
  <c r="Y646" i="19"/>
  <c r="Y645" i="19"/>
  <c r="Y644" i="19"/>
  <c r="Y643" i="19"/>
  <c r="Y642" i="19"/>
  <c r="Y641" i="19"/>
  <c r="Y640" i="19"/>
  <c r="Y639" i="19"/>
  <c r="Y638" i="19"/>
  <c r="Y607" i="19"/>
  <c r="Y606" i="19"/>
  <c r="Y605" i="19"/>
  <c r="Y604" i="19"/>
  <c r="Y603" i="19"/>
  <c r="Y602" i="19"/>
  <c r="Y601" i="19"/>
  <c r="Y600" i="19"/>
  <c r="Y599" i="19"/>
  <c r="Y598" i="19"/>
  <c r="Y597" i="19"/>
  <c r="Y596" i="19"/>
  <c r="Y595" i="19"/>
  <c r="Y594" i="19"/>
  <c r="Y593" i="19"/>
  <c r="Y592" i="19"/>
  <c r="Y591" i="19"/>
  <c r="Y590" i="19"/>
  <c r="Y589" i="19"/>
  <c r="Y588" i="19"/>
  <c r="Y587" i="19"/>
  <c r="Y586" i="19"/>
  <c r="Y585" i="19"/>
  <c r="Y584" i="19"/>
  <c r="Y583" i="19"/>
  <c r="Y582" i="19"/>
  <c r="Y581" i="19"/>
  <c r="Y580" i="19"/>
  <c r="Y579" i="19"/>
  <c r="Y578" i="19"/>
  <c r="Y577" i="19"/>
  <c r="Y576" i="19"/>
  <c r="Y575" i="19"/>
  <c r="Y574" i="19"/>
  <c r="Y573" i="19"/>
  <c r="Y572" i="19"/>
  <c r="Y571" i="19"/>
  <c r="Y570" i="19"/>
  <c r="Y569" i="19"/>
  <c r="Y568" i="19"/>
  <c r="Y567" i="19"/>
  <c r="Y566" i="19"/>
  <c r="Y565" i="19"/>
  <c r="Y564" i="19"/>
  <c r="Y558" i="19"/>
  <c r="Y557" i="19"/>
  <c r="Y556" i="19"/>
  <c r="Y555" i="19"/>
  <c r="Y554" i="19"/>
  <c r="Y553" i="19"/>
  <c r="Y552" i="19"/>
  <c r="Y551" i="19"/>
  <c r="Y550" i="19"/>
  <c r="Y549" i="19"/>
  <c r="Y548" i="19"/>
  <c r="Y547" i="19"/>
  <c r="Y546" i="19"/>
  <c r="Y545" i="19"/>
  <c r="Y544" i="19"/>
  <c r="Y543" i="19"/>
  <c r="Y542" i="19"/>
  <c r="Y541" i="19"/>
  <c r="Y540" i="19"/>
  <c r="Y539" i="19"/>
  <c r="Y538" i="19"/>
  <c r="Y537" i="19"/>
  <c r="Y536" i="19"/>
  <c r="Y535" i="19"/>
  <c r="Y534" i="19"/>
  <c r="Y533" i="19"/>
  <c r="Y532" i="19"/>
  <c r="Y531" i="19"/>
  <c r="Y530" i="19"/>
  <c r="Y529" i="19"/>
  <c r="Y528" i="19"/>
  <c r="Y527" i="19"/>
  <c r="Y526" i="19"/>
  <c r="Y525" i="19"/>
  <c r="Y524" i="19"/>
  <c r="Y523" i="19"/>
  <c r="Y522" i="19"/>
  <c r="Y521" i="19"/>
  <c r="Y520" i="19"/>
  <c r="Y519" i="19"/>
  <c r="Y518" i="19"/>
  <c r="Y517" i="19"/>
  <c r="Y516" i="19"/>
  <c r="Y515" i="19"/>
  <c r="Y509" i="19"/>
  <c r="Y508" i="19"/>
  <c r="Y507" i="19"/>
  <c r="Y506" i="19"/>
  <c r="Y505" i="19"/>
  <c r="Y504" i="19"/>
  <c r="Y503" i="19"/>
  <c r="Y502" i="19"/>
  <c r="Y501" i="19"/>
  <c r="Y500" i="19"/>
  <c r="Y499" i="19"/>
  <c r="Y498" i="19"/>
  <c r="Y497" i="19"/>
  <c r="Y496" i="19"/>
  <c r="Y495" i="19"/>
  <c r="Y494" i="19"/>
  <c r="Y493" i="19"/>
  <c r="Y492" i="19"/>
  <c r="Y491" i="19"/>
  <c r="Y490" i="19"/>
  <c r="Y489" i="19"/>
  <c r="Y488" i="19"/>
  <c r="Y487" i="19"/>
  <c r="Y486" i="19"/>
  <c r="Y485" i="19"/>
  <c r="Y484" i="19"/>
  <c r="Y483" i="19"/>
  <c r="Y482" i="19"/>
  <c r="Y481" i="19"/>
  <c r="Y480" i="19"/>
  <c r="Y479" i="19"/>
  <c r="Y478" i="19"/>
  <c r="Y477" i="19"/>
  <c r="Y476" i="19"/>
  <c r="Y475" i="19"/>
  <c r="Y474" i="19"/>
  <c r="Y473" i="19"/>
  <c r="Y472" i="19"/>
  <c r="Y471" i="19"/>
  <c r="Y470" i="19"/>
  <c r="Y469" i="19"/>
  <c r="Y468" i="19"/>
  <c r="Y467" i="19"/>
  <c r="Y466" i="19"/>
  <c r="Y460" i="19"/>
  <c r="Y459" i="19"/>
  <c r="Y458" i="19"/>
  <c r="Y457" i="19"/>
  <c r="Y456" i="19"/>
  <c r="Y455" i="19"/>
  <c r="Y454" i="19"/>
  <c r="Y453" i="19"/>
  <c r="Y452" i="19"/>
  <c r="Y451" i="19"/>
  <c r="Y450" i="19"/>
  <c r="Y449" i="19"/>
  <c r="Y448" i="19"/>
  <c r="Y447" i="19"/>
  <c r="Y446" i="19"/>
  <c r="Y445" i="19"/>
  <c r="Y444" i="19"/>
  <c r="Y443" i="19"/>
  <c r="Y442" i="19"/>
  <c r="Y441" i="19"/>
  <c r="Y440" i="19"/>
  <c r="Y439" i="19"/>
  <c r="Y438" i="19"/>
  <c r="Y437" i="19"/>
  <c r="Y436" i="19"/>
  <c r="Y435" i="19"/>
  <c r="Y434" i="19"/>
  <c r="Y433" i="19"/>
  <c r="Y432" i="19"/>
  <c r="Y431" i="19"/>
  <c r="Y430" i="19"/>
  <c r="Y429" i="19"/>
  <c r="Y428" i="19"/>
  <c r="Y427" i="19"/>
  <c r="Y426" i="19"/>
  <c r="Y425" i="19"/>
  <c r="Y424" i="19"/>
  <c r="Y423" i="19"/>
  <c r="Y422" i="19"/>
  <c r="Y421" i="19"/>
  <c r="Y420" i="19"/>
  <c r="Y419" i="19"/>
  <c r="Y418" i="19"/>
  <c r="Y417" i="19"/>
  <c r="Y411" i="19"/>
  <c r="Y410" i="19"/>
  <c r="Y409" i="19"/>
  <c r="Y408" i="19"/>
  <c r="Y407" i="19"/>
  <c r="Y406" i="19"/>
  <c r="Y405" i="19"/>
  <c r="Y404" i="19"/>
  <c r="Y403" i="19"/>
  <c r="Y402" i="19"/>
  <c r="Y401" i="19"/>
  <c r="Y400" i="19"/>
  <c r="Y399" i="19"/>
  <c r="Y398" i="19"/>
  <c r="Y397" i="19"/>
  <c r="Y396" i="19"/>
  <c r="Y395" i="19"/>
  <c r="Y394" i="19"/>
  <c r="Y393" i="19"/>
  <c r="Y392" i="19"/>
  <c r="Y391" i="19"/>
  <c r="Y390" i="19"/>
  <c r="Y389" i="19"/>
  <c r="Y388" i="19"/>
  <c r="Y387" i="19"/>
  <c r="Y386" i="19"/>
  <c r="Y385" i="19"/>
  <c r="Y384" i="19"/>
  <c r="Y383" i="19"/>
  <c r="Y382" i="19"/>
  <c r="Y381" i="19"/>
  <c r="Y380" i="19"/>
  <c r="Y379" i="19"/>
  <c r="Y378" i="19"/>
  <c r="Y377" i="19"/>
  <c r="Y376" i="19"/>
  <c r="Y375" i="19"/>
  <c r="Y374" i="19"/>
  <c r="Y373" i="19"/>
  <c r="Y372" i="19"/>
  <c r="Y371" i="19"/>
  <c r="Y370" i="19"/>
  <c r="Y369" i="19"/>
  <c r="Y368" i="19"/>
  <c r="Y362" i="19"/>
  <c r="Y361" i="19"/>
  <c r="Y360" i="19"/>
  <c r="Y359" i="19"/>
  <c r="Y358" i="19"/>
  <c r="Y357" i="19"/>
  <c r="Y356" i="19"/>
  <c r="Y355" i="19"/>
  <c r="Y354" i="19"/>
  <c r="Y353" i="19"/>
  <c r="Y352" i="19"/>
  <c r="Y351" i="19"/>
  <c r="Y350" i="19"/>
  <c r="Y349" i="19"/>
  <c r="Y348" i="19"/>
  <c r="Y347" i="19"/>
  <c r="Y346" i="19"/>
  <c r="Y345" i="19"/>
  <c r="Y344" i="19"/>
  <c r="Y343" i="19"/>
  <c r="Y342" i="19"/>
  <c r="Y341" i="19"/>
  <c r="Y340" i="19"/>
  <c r="Y339" i="19"/>
  <c r="Y338" i="19"/>
  <c r="Y337" i="19"/>
  <c r="Y336" i="19"/>
  <c r="Y335" i="19"/>
  <c r="Y334" i="19"/>
  <c r="Y333" i="19"/>
  <c r="Y332" i="19"/>
  <c r="Y331" i="19"/>
  <c r="Y330" i="19"/>
  <c r="Y329" i="19"/>
  <c r="Y328" i="19"/>
  <c r="Y327" i="19"/>
  <c r="Y326" i="19"/>
  <c r="Y325" i="19"/>
  <c r="Y324" i="19"/>
  <c r="Y323" i="19"/>
  <c r="Y322" i="19"/>
  <c r="Y321" i="19"/>
  <c r="Y320" i="19"/>
  <c r="Y319" i="19"/>
  <c r="Y313" i="19"/>
  <c r="Y312" i="19"/>
  <c r="Y311" i="19"/>
  <c r="Y310" i="19"/>
  <c r="Y309" i="19"/>
  <c r="Y308" i="19"/>
  <c r="Y307" i="19"/>
  <c r="Y306" i="19"/>
  <c r="Y305" i="19"/>
  <c r="Y304" i="19"/>
  <c r="Y303" i="19"/>
  <c r="Y302" i="19"/>
  <c r="Y301" i="19"/>
  <c r="Y300" i="19"/>
  <c r="Y299" i="19"/>
  <c r="Y298" i="19"/>
  <c r="Y297" i="19"/>
  <c r="Y296" i="19"/>
  <c r="Y295" i="19"/>
  <c r="Y294" i="19"/>
  <c r="Y293" i="19"/>
  <c r="Y292" i="19"/>
  <c r="Y291" i="19"/>
  <c r="Y290" i="19"/>
  <c r="Y289" i="19"/>
  <c r="Y288" i="19"/>
  <c r="Y287" i="19"/>
  <c r="Y286" i="19"/>
  <c r="Y285" i="19"/>
  <c r="Y284" i="19"/>
  <c r="Y283" i="19"/>
  <c r="Y282" i="19"/>
  <c r="Y281" i="19"/>
  <c r="Y280" i="19"/>
  <c r="Y279" i="19"/>
  <c r="Y278" i="19"/>
  <c r="Y277" i="19"/>
  <c r="Y276" i="19"/>
  <c r="Y275" i="19"/>
  <c r="Y274" i="19"/>
  <c r="Y273" i="19"/>
  <c r="Y272" i="19"/>
  <c r="Y271" i="19"/>
  <c r="Y270" i="19"/>
  <c r="Y264" i="19"/>
  <c r="Y263" i="19"/>
  <c r="Y262" i="19"/>
  <c r="Y261" i="19"/>
  <c r="Y260" i="19"/>
  <c r="Y259" i="19"/>
  <c r="Y258" i="19"/>
  <c r="Y257" i="19"/>
  <c r="Y256" i="19"/>
  <c r="Y255" i="19"/>
  <c r="Y254" i="19"/>
  <c r="Y253" i="19"/>
  <c r="Y252" i="19"/>
  <c r="Y251" i="19"/>
  <c r="Y250" i="19"/>
  <c r="Y249" i="19"/>
  <c r="Y248" i="19"/>
  <c r="Y247" i="19"/>
  <c r="Y246" i="19"/>
  <c r="Y245" i="19"/>
  <c r="Y244" i="19"/>
  <c r="Y243" i="19"/>
  <c r="Y242" i="19"/>
  <c r="Y241" i="19"/>
  <c r="Y240" i="19"/>
  <c r="Y239" i="19"/>
  <c r="Y238" i="19"/>
  <c r="Y237" i="19"/>
  <c r="Y236" i="19"/>
  <c r="Y235" i="19"/>
  <c r="Y234" i="19"/>
  <c r="Y233" i="19"/>
  <c r="Y232" i="19"/>
  <c r="Y231" i="19"/>
  <c r="Y230" i="19"/>
  <c r="Y229" i="19"/>
  <c r="Y228" i="19"/>
  <c r="Y227" i="19"/>
  <c r="Y226" i="19"/>
  <c r="Y225" i="19"/>
  <c r="Y224" i="19"/>
  <c r="Y223" i="19"/>
  <c r="Y222" i="19"/>
  <c r="Y221" i="19"/>
  <c r="Y215" i="19"/>
  <c r="Y214" i="19"/>
  <c r="Y213" i="19"/>
  <c r="Y212" i="19"/>
  <c r="Y211" i="19"/>
  <c r="Y210" i="19"/>
  <c r="Y209" i="19"/>
  <c r="Y208" i="19"/>
  <c r="Y207" i="19"/>
  <c r="Y206" i="19"/>
  <c r="Y205" i="19"/>
  <c r="Y204" i="19"/>
  <c r="Y203" i="19"/>
  <c r="Y202" i="19"/>
  <c r="Y201" i="19"/>
  <c r="Y200" i="19"/>
  <c r="Y199" i="19"/>
  <c r="Y198" i="19"/>
  <c r="Y197" i="19"/>
  <c r="Y196" i="19"/>
  <c r="Y195" i="19"/>
  <c r="Y194" i="19"/>
  <c r="Y193" i="19"/>
  <c r="Y192" i="19"/>
  <c r="Y191" i="19"/>
  <c r="Y190" i="19"/>
  <c r="Y189" i="19"/>
  <c r="Y188" i="19"/>
  <c r="Y187" i="19"/>
  <c r="Y186" i="19"/>
  <c r="Y185" i="19"/>
  <c r="Y184" i="19"/>
  <c r="Y183" i="19"/>
  <c r="Y182" i="19"/>
  <c r="Y181" i="19"/>
  <c r="Y180" i="19"/>
  <c r="Y179" i="19"/>
  <c r="Y178" i="19"/>
  <c r="Y177" i="19"/>
  <c r="Y176" i="19"/>
  <c r="Y175" i="19"/>
  <c r="Y174" i="19"/>
  <c r="Y173" i="19"/>
  <c r="Y172" i="19"/>
  <c r="Y166" i="19"/>
  <c r="Y165" i="19"/>
  <c r="Y164" i="19"/>
  <c r="Y163" i="19"/>
  <c r="Y162" i="19"/>
  <c r="Y161" i="19"/>
  <c r="Y160" i="19"/>
  <c r="Y159" i="19"/>
  <c r="Y158" i="19"/>
  <c r="Y157" i="19"/>
  <c r="Y156" i="19"/>
  <c r="Y155" i="19"/>
  <c r="Y154" i="19"/>
  <c r="Y153" i="19"/>
  <c r="Y152" i="19"/>
  <c r="Y151" i="19"/>
  <c r="Y150" i="19"/>
  <c r="Y149" i="19"/>
  <c r="Y148" i="19"/>
  <c r="Y147" i="19"/>
  <c r="Y146" i="19"/>
  <c r="Y145" i="19"/>
  <c r="Y144" i="19"/>
  <c r="Y143" i="19"/>
  <c r="Y142" i="19"/>
  <c r="Y141" i="19"/>
  <c r="Y140" i="19"/>
  <c r="Y139" i="19"/>
  <c r="Y138" i="19"/>
  <c r="Y137" i="19"/>
  <c r="Y136" i="19"/>
  <c r="Y135" i="19"/>
  <c r="Y134" i="19"/>
  <c r="Y133" i="19"/>
  <c r="Y132" i="19"/>
  <c r="Y131" i="19"/>
  <c r="Y130" i="19"/>
  <c r="Y129" i="19"/>
  <c r="Y128" i="19"/>
  <c r="Y127" i="19"/>
  <c r="Y126" i="19"/>
  <c r="Y125" i="19"/>
  <c r="Y124" i="19"/>
  <c r="Y123" i="19"/>
  <c r="Y117" i="19"/>
  <c r="Y116" i="19"/>
  <c r="Y115" i="19"/>
  <c r="Y114" i="19"/>
  <c r="Y113" i="19"/>
  <c r="Y112" i="19"/>
  <c r="Y111" i="19"/>
  <c r="Y110" i="19"/>
  <c r="Y109" i="19"/>
  <c r="Y108" i="19"/>
  <c r="Y107" i="19"/>
  <c r="Y106" i="19"/>
  <c r="Y105" i="19"/>
  <c r="Y104" i="19"/>
  <c r="Y103" i="19"/>
  <c r="Y102" i="19"/>
  <c r="Y101" i="19"/>
  <c r="Y100" i="19"/>
  <c r="Y99" i="19"/>
  <c r="Y98" i="19"/>
  <c r="Y97" i="19"/>
  <c r="Y96" i="19"/>
  <c r="Y95" i="19"/>
  <c r="Y94" i="19"/>
  <c r="Y93" i="19"/>
  <c r="Y92" i="19"/>
  <c r="Y91" i="19"/>
  <c r="Y90" i="19"/>
  <c r="Y89" i="19"/>
  <c r="Y88" i="19"/>
  <c r="Y87" i="19"/>
  <c r="Y86" i="19"/>
  <c r="Y85" i="19"/>
  <c r="Y84" i="19"/>
  <c r="Y83" i="19"/>
  <c r="Y82" i="19"/>
  <c r="Y81" i="19"/>
  <c r="Y80" i="19"/>
  <c r="Y79" i="19"/>
  <c r="Y78" i="19"/>
  <c r="Y77" i="19"/>
  <c r="Y76" i="19"/>
  <c r="Y75" i="19"/>
  <c r="Y74" i="19"/>
  <c r="Y68" i="19"/>
  <c r="Y26" i="19"/>
  <c r="Y27" i="19"/>
  <c r="Y28" i="19"/>
  <c r="Y29" i="19"/>
  <c r="Y30" i="19"/>
  <c r="Y31" i="19"/>
  <c r="Y32" i="19"/>
  <c r="Y33" i="19"/>
  <c r="Y34" i="19"/>
  <c r="Y35" i="19"/>
  <c r="Y36" i="19"/>
  <c r="Y37" i="19"/>
  <c r="Y38" i="19"/>
  <c r="Y39" i="19"/>
  <c r="Y40" i="19"/>
  <c r="Y41" i="19"/>
  <c r="Y42" i="19"/>
  <c r="Y43" i="19"/>
  <c r="Y44" i="19"/>
  <c r="Y45" i="19"/>
  <c r="Y46" i="19"/>
  <c r="Y47" i="19"/>
  <c r="Y48" i="19"/>
  <c r="Y49" i="19"/>
  <c r="Y50" i="19"/>
  <c r="Y51" i="19"/>
  <c r="Y52" i="19"/>
  <c r="Y53" i="19"/>
  <c r="Y54" i="19"/>
  <c r="Y55" i="19"/>
  <c r="Y56" i="19"/>
  <c r="Y57" i="19"/>
  <c r="Y58" i="19"/>
  <c r="Y59" i="19"/>
  <c r="Y60" i="19"/>
  <c r="Y61" i="19"/>
  <c r="Y62" i="19"/>
  <c r="Y63" i="19"/>
  <c r="Y64" i="19"/>
  <c r="Y65" i="19"/>
  <c r="Y66" i="19"/>
  <c r="Y67" i="19"/>
  <c r="Y25" i="19"/>
  <c r="W754" i="19"/>
  <c r="W753" i="19"/>
  <c r="W752" i="19"/>
  <c r="W751" i="19"/>
  <c r="W750" i="19"/>
  <c r="W749" i="19"/>
  <c r="W748" i="19"/>
  <c r="W747" i="19"/>
  <c r="W746" i="19"/>
  <c r="W745" i="19"/>
  <c r="W744" i="19"/>
  <c r="W743" i="19"/>
  <c r="W742" i="19"/>
  <c r="W741" i="19"/>
  <c r="W740" i="19"/>
  <c r="W739" i="19"/>
  <c r="W738" i="19"/>
  <c r="W737" i="19"/>
  <c r="W736" i="19"/>
  <c r="W735" i="19"/>
  <c r="W734" i="19"/>
  <c r="W733" i="19"/>
  <c r="W732" i="19"/>
  <c r="W731" i="19"/>
  <c r="W730" i="19"/>
  <c r="W729" i="19"/>
  <c r="W728" i="19"/>
  <c r="W727" i="19"/>
  <c r="W726" i="19"/>
  <c r="W725" i="19"/>
  <c r="W724" i="19"/>
  <c r="W723" i="19"/>
  <c r="W722" i="19"/>
  <c r="W721" i="19"/>
  <c r="W720" i="19"/>
  <c r="W719" i="19"/>
  <c r="W718" i="19"/>
  <c r="W717" i="19"/>
  <c r="W716" i="19"/>
  <c r="W715" i="19"/>
  <c r="W714" i="19"/>
  <c r="W705" i="19"/>
  <c r="W704" i="19"/>
  <c r="W703" i="19"/>
  <c r="W702" i="19"/>
  <c r="W701" i="19"/>
  <c r="W700" i="19"/>
  <c r="W699" i="19"/>
  <c r="W698" i="19"/>
  <c r="W697" i="19"/>
  <c r="W696" i="19"/>
  <c r="W695" i="19"/>
  <c r="W694" i="19"/>
  <c r="W693" i="19"/>
  <c r="W692" i="19"/>
  <c r="W691" i="19"/>
  <c r="W690" i="19"/>
  <c r="W689" i="19"/>
  <c r="W688" i="19"/>
  <c r="W687" i="19"/>
  <c r="W686" i="19"/>
  <c r="W685" i="19"/>
  <c r="W684" i="19"/>
  <c r="W683" i="19"/>
  <c r="W682" i="19"/>
  <c r="W681" i="19"/>
  <c r="W680" i="19"/>
  <c r="W679" i="19"/>
  <c r="W678" i="19"/>
  <c r="W677" i="19"/>
  <c r="W676" i="19"/>
  <c r="W675" i="19"/>
  <c r="W674" i="19"/>
  <c r="W673" i="19"/>
  <c r="W672" i="19"/>
  <c r="W671" i="19"/>
  <c r="W670" i="19"/>
  <c r="W669" i="19"/>
  <c r="W668" i="19"/>
  <c r="W667" i="19"/>
  <c r="W666" i="19"/>
  <c r="W665" i="19"/>
  <c r="W656" i="19"/>
  <c r="W655" i="19"/>
  <c r="W654" i="19"/>
  <c r="W653" i="19"/>
  <c r="W652" i="19"/>
  <c r="W651" i="19"/>
  <c r="W650" i="19"/>
  <c r="W649" i="19"/>
  <c r="W648" i="19"/>
  <c r="W647" i="19"/>
  <c r="W646" i="19"/>
  <c r="W645" i="19"/>
  <c r="W644" i="19"/>
  <c r="W643" i="19"/>
  <c r="W642" i="19"/>
  <c r="W641" i="19"/>
  <c r="W607" i="19"/>
  <c r="W606" i="19"/>
  <c r="W605" i="19"/>
  <c r="W604" i="19"/>
  <c r="W603" i="19"/>
  <c r="W602" i="19"/>
  <c r="W601" i="19"/>
  <c r="W600" i="19"/>
  <c r="W599" i="19"/>
  <c r="W598" i="19"/>
  <c r="W597" i="19"/>
  <c r="W596" i="19"/>
  <c r="W595" i="19"/>
  <c r="W594" i="19"/>
  <c r="W593" i="19"/>
  <c r="W592" i="19"/>
  <c r="W591" i="19"/>
  <c r="W590" i="19"/>
  <c r="W589" i="19"/>
  <c r="W588" i="19"/>
  <c r="W587" i="19"/>
  <c r="W586" i="19"/>
  <c r="W585" i="19"/>
  <c r="W584" i="19"/>
  <c r="W583" i="19"/>
  <c r="W582" i="19"/>
  <c r="W581" i="19"/>
  <c r="W580" i="19"/>
  <c r="W579" i="19"/>
  <c r="W578" i="19"/>
  <c r="W577" i="19"/>
  <c r="W576" i="19"/>
  <c r="W575" i="19"/>
  <c r="W574" i="19"/>
  <c r="W573" i="19"/>
  <c r="W572" i="19"/>
  <c r="W571" i="19"/>
  <c r="W570" i="19"/>
  <c r="W569" i="19"/>
  <c r="W568" i="19"/>
  <c r="W567" i="19"/>
  <c r="W558" i="19"/>
  <c r="W557" i="19"/>
  <c r="W556" i="19"/>
  <c r="W555" i="19"/>
  <c r="W554" i="19"/>
  <c r="W553" i="19"/>
  <c r="W552" i="19"/>
  <c r="W551" i="19"/>
  <c r="W550" i="19"/>
  <c r="W549" i="19"/>
  <c r="W548" i="19"/>
  <c r="W547" i="19"/>
  <c r="W546" i="19"/>
  <c r="W545" i="19"/>
  <c r="W544" i="19"/>
  <c r="W543" i="19"/>
  <c r="W542" i="19"/>
  <c r="W541" i="19"/>
  <c r="W540" i="19"/>
  <c r="W539" i="19"/>
  <c r="W538" i="19"/>
  <c r="W537" i="19"/>
  <c r="W536" i="19"/>
  <c r="W535" i="19"/>
  <c r="W534" i="19"/>
  <c r="W533" i="19"/>
  <c r="W532" i="19"/>
  <c r="W531" i="19"/>
  <c r="W530" i="19"/>
  <c r="W529" i="19"/>
  <c r="W528" i="19"/>
  <c r="W527" i="19"/>
  <c r="W526" i="19"/>
  <c r="W525" i="19"/>
  <c r="W524" i="19"/>
  <c r="W523" i="19"/>
  <c r="W522" i="19"/>
  <c r="W521" i="19"/>
  <c r="W520" i="19"/>
  <c r="W519" i="19"/>
  <c r="W518" i="19"/>
  <c r="W509" i="19"/>
  <c r="W508" i="19"/>
  <c r="W507" i="19"/>
  <c r="W506" i="19"/>
  <c r="W505" i="19"/>
  <c r="W504" i="19"/>
  <c r="W503" i="19"/>
  <c r="W502" i="19"/>
  <c r="W501" i="19"/>
  <c r="W500" i="19"/>
  <c r="W499" i="19"/>
  <c r="W498" i="19"/>
  <c r="W497" i="19"/>
  <c r="W496" i="19"/>
  <c r="W495" i="19"/>
  <c r="W494" i="19"/>
  <c r="W493" i="19"/>
  <c r="W492" i="19"/>
  <c r="W491" i="19"/>
  <c r="W490" i="19"/>
  <c r="W489" i="19"/>
  <c r="W488" i="19"/>
  <c r="W487" i="19"/>
  <c r="W486" i="19"/>
  <c r="W485" i="19"/>
  <c r="W484" i="19"/>
  <c r="W483" i="19"/>
  <c r="W482" i="19"/>
  <c r="W481" i="19"/>
  <c r="W480" i="19"/>
  <c r="W479" i="19"/>
  <c r="W478" i="19"/>
  <c r="W477" i="19"/>
  <c r="W476" i="19"/>
  <c r="W475" i="19"/>
  <c r="W474" i="19"/>
  <c r="W473" i="19"/>
  <c r="W472" i="19"/>
  <c r="W471" i="19"/>
  <c r="W470" i="19"/>
  <c r="W469" i="19"/>
  <c r="W460" i="19"/>
  <c r="W459" i="19"/>
  <c r="W458" i="19"/>
  <c r="W457" i="19"/>
  <c r="W456" i="19"/>
  <c r="W455" i="19"/>
  <c r="W454" i="19"/>
  <c r="W453" i="19"/>
  <c r="W452" i="19"/>
  <c r="W451" i="19"/>
  <c r="W450" i="19"/>
  <c r="W449" i="19"/>
  <c r="W448" i="19"/>
  <c r="W447" i="19"/>
  <c r="W446" i="19"/>
  <c r="W445" i="19"/>
  <c r="W444" i="19"/>
  <c r="W443" i="19"/>
  <c r="W442" i="19"/>
  <c r="W441" i="19"/>
  <c r="W440" i="19"/>
  <c r="W439" i="19"/>
  <c r="W438" i="19"/>
  <c r="W437" i="19"/>
  <c r="W436" i="19"/>
  <c r="W435" i="19"/>
  <c r="W434" i="19"/>
  <c r="W433" i="19"/>
  <c r="W432" i="19"/>
  <c r="W431" i="19"/>
  <c r="W430" i="19"/>
  <c r="W429" i="19"/>
  <c r="W428" i="19"/>
  <c r="W427" i="19"/>
  <c r="W426" i="19"/>
  <c r="W425" i="19"/>
  <c r="W424" i="19"/>
  <c r="W423" i="19"/>
  <c r="W422" i="19"/>
  <c r="W421" i="19"/>
  <c r="W420" i="19"/>
  <c r="W411" i="19"/>
  <c r="W410" i="19"/>
  <c r="W409" i="19"/>
  <c r="W408" i="19"/>
  <c r="W407" i="19"/>
  <c r="W406" i="19"/>
  <c r="W405" i="19"/>
  <c r="W404" i="19"/>
  <c r="W403" i="19"/>
  <c r="W402" i="19"/>
  <c r="W401" i="19"/>
  <c r="W400" i="19"/>
  <c r="W399" i="19"/>
  <c r="W398" i="19"/>
  <c r="W397" i="19"/>
  <c r="W396" i="19"/>
  <c r="W395" i="19"/>
  <c r="W394" i="19"/>
  <c r="W393" i="19"/>
  <c r="W392" i="19"/>
  <c r="W391" i="19"/>
  <c r="W390" i="19"/>
  <c r="W389" i="19"/>
  <c r="W388" i="19"/>
  <c r="W387" i="19"/>
  <c r="W386" i="19"/>
  <c r="W385" i="19"/>
  <c r="W384" i="19"/>
  <c r="W383" i="19"/>
  <c r="W382" i="19"/>
  <c r="W381" i="19"/>
  <c r="W380" i="19"/>
  <c r="W379" i="19"/>
  <c r="W378" i="19"/>
  <c r="W377" i="19"/>
  <c r="W376" i="19"/>
  <c r="W375" i="19"/>
  <c r="W374" i="19"/>
  <c r="W373" i="19"/>
  <c r="W372" i="19"/>
  <c r="W371" i="19"/>
  <c r="W362" i="19"/>
  <c r="W361" i="19"/>
  <c r="W360" i="19"/>
  <c r="W359" i="19"/>
  <c r="W358" i="19"/>
  <c r="W357" i="19"/>
  <c r="W356" i="19"/>
  <c r="W355" i="19"/>
  <c r="W354" i="19"/>
  <c r="W353" i="19"/>
  <c r="W352" i="19"/>
  <c r="W351" i="19"/>
  <c r="W350" i="19"/>
  <c r="W349" i="19"/>
  <c r="W348" i="19"/>
  <c r="W347" i="19"/>
  <c r="W346" i="19"/>
  <c r="W345" i="19"/>
  <c r="W344" i="19"/>
  <c r="W343" i="19"/>
  <c r="W342" i="19"/>
  <c r="W341" i="19"/>
  <c r="W340" i="19"/>
  <c r="W339" i="19"/>
  <c r="W338" i="19"/>
  <c r="W337" i="19"/>
  <c r="W336" i="19"/>
  <c r="W335" i="19"/>
  <c r="W334" i="19"/>
  <c r="W333" i="19"/>
  <c r="W332" i="19"/>
  <c r="W331" i="19"/>
  <c r="W330" i="19"/>
  <c r="W329" i="19"/>
  <c r="W328" i="19"/>
  <c r="W327" i="19"/>
  <c r="W326" i="19"/>
  <c r="W325" i="19"/>
  <c r="W324" i="19"/>
  <c r="W323" i="19"/>
  <c r="W322" i="19"/>
  <c r="W313" i="19"/>
  <c r="W312" i="19"/>
  <c r="W311" i="19"/>
  <c r="W310" i="19"/>
  <c r="W309" i="19"/>
  <c r="W308" i="19"/>
  <c r="W307" i="19"/>
  <c r="W306" i="19"/>
  <c r="W305" i="19"/>
  <c r="W304" i="19"/>
  <c r="W303" i="19"/>
  <c r="W302" i="19"/>
  <c r="W301" i="19"/>
  <c r="W300" i="19"/>
  <c r="W299" i="19"/>
  <c r="W298" i="19"/>
  <c r="W297" i="19"/>
  <c r="W296" i="19"/>
  <c r="W295" i="19"/>
  <c r="W294" i="19"/>
  <c r="W293" i="19"/>
  <c r="W292" i="19"/>
  <c r="W291" i="19"/>
  <c r="W290" i="19"/>
  <c r="W289" i="19"/>
  <c r="W288" i="19"/>
  <c r="W287" i="19"/>
  <c r="W286" i="19"/>
  <c r="W285" i="19"/>
  <c r="W284" i="19"/>
  <c r="W283" i="19"/>
  <c r="W282" i="19"/>
  <c r="W281" i="19"/>
  <c r="W280" i="19"/>
  <c r="W279" i="19"/>
  <c r="W278" i="19"/>
  <c r="W277" i="19"/>
  <c r="W276" i="19"/>
  <c r="W275" i="19"/>
  <c r="W274" i="19"/>
  <c r="W273" i="19"/>
  <c r="W264" i="19"/>
  <c r="W263" i="19"/>
  <c r="W262" i="19"/>
  <c r="W261" i="19"/>
  <c r="W260" i="19"/>
  <c r="W259" i="19"/>
  <c r="W258" i="19"/>
  <c r="W257" i="19"/>
  <c r="W256" i="19"/>
  <c r="W255" i="19"/>
  <c r="W254" i="19"/>
  <c r="W253" i="19"/>
  <c r="W252" i="19"/>
  <c r="W251" i="19"/>
  <c r="W250" i="19"/>
  <c r="W249" i="19"/>
  <c r="W248" i="19"/>
  <c r="W247" i="19"/>
  <c r="W246" i="19"/>
  <c r="W245" i="19"/>
  <c r="W244" i="19"/>
  <c r="W243" i="19"/>
  <c r="W242" i="19"/>
  <c r="W241" i="19"/>
  <c r="W240" i="19"/>
  <c r="W239" i="19"/>
  <c r="W238" i="19"/>
  <c r="W237" i="19"/>
  <c r="W236" i="19"/>
  <c r="W235" i="19"/>
  <c r="W234" i="19"/>
  <c r="W233" i="19"/>
  <c r="W232" i="19"/>
  <c r="W231" i="19"/>
  <c r="W230" i="19"/>
  <c r="W229" i="19"/>
  <c r="W228" i="19"/>
  <c r="W227" i="19"/>
  <c r="W226" i="19"/>
  <c r="W225" i="19"/>
  <c r="W224" i="19"/>
  <c r="W215" i="19"/>
  <c r="W214" i="19"/>
  <c r="W213" i="19"/>
  <c r="W212" i="19"/>
  <c r="W211" i="19"/>
  <c r="W210" i="19"/>
  <c r="W209" i="19"/>
  <c r="W208" i="19"/>
  <c r="W207" i="19"/>
  <c r="W206" i="19"/>
  <c r="W205" i="19"/>
  <c r="W204" i="19"/>
  <c r="W203" i="19"/>
  <c r="W202" i="19"/>
  <c r="W201" i="19"/>
  <c r="W200" i="19"/>
  <c r="W199" i="19"/>
  <c r="W198" i="19"/>
  <c r="W197" i="19"/>
  <c r="W196" i="19"/>
  <c r="W195" i="19"/>
  <c r="W194" i="19"/>
  <c r="W193" i="19"/>
  <c r="W192" i="19"/>
  <c r="W191" i="19"/>
  <c r="W190" i="19"/>
  <c r="W189" i="19"/>
  <c r="W188" i="19"/>
  <c r="W187" i="19"/>
  <c r="W186" i="19"/>
  <c r="W185" i="19"/>
  <c r="W184" i="19"/>
  <c r="W183" i="19"/>
  <c r="W182" i="19"/>
  <c r="W181" i="19"/>
  <c r="W180" i="19"/>
  <c r="W179" i="19"/>
  <c r="W178" i="19"/>
  <c r="W177" i="19"/>
  <c r="W176" i="19"/>
  <c r="W175" i="19"/>
  <c r="W166" i="19"/>
  <c r="W165" i="19"/>
  <c r="W164" i="19"/>
  <c r="W163" i="19"/>
  <c r="W162" i="19"/>
  <c r="W161" i="19"/>
  <c r="W160" i="19"/>
  <c r="W159" i="19"/>
  <c r="W158" i="19"/>
  <c r="W157" i="19"/>
  <c r="W156" i="19"/>
  <c r="W155" i="19"/>
  <c r="W154" i="19"/>
  <c r="W153" i="19"/>
  <c r="W152" i="19"/>
  <c r="W151" i="19"/>
  <c r="W150" i="19"/>
  <c r="W149" i="19"/>
  <c r="W148" i="19"/>
  <c r="W147" i="19"/>
  <c r="W146" i="19"/>
  <c r="W145" i="19"/>
  <c r="W144" i="19"/>
  <c r="W143" i="19"/>
  <c r="W142" i="19"/>
  <c r="W141" i="19"/>
  <c r="W140" i="19"/>
  <c r="W139" i="19"/>
  <c r="W138" i="19"/>
  <c r="W137" i="19"/>
  <c r="W136" i="19"/>
  <c r="W135" i="19"/>
  <c r="W134" i="19"/>
  <c r="W133" i="19"/>
  <c r="W132" i="19"/>
  <c r="W131" i="19"/>
  <c r="W130" i="19"/>
  <c r="W129" i="19"/>
  <c r="W128" i="19"/>
  <c r="W127" i="19"/>
  <c r="W126" i="19"/>
  <c r="W117" i="19"/>
  <c r="W116" i="19"/>
  <c r="W115" i="19"/>
  <c r="W114" i="19"/>
  <c r="W113" i="19"/>
  <c r="W112" i="19"/>
  <c r="W111" i="19"/>
  <c r="W110" i="19"/>
  <c r="W109" i="19"/>
  <c r="W108" i="19"/>
  <c r="W107" i="19"/>
  <c r="W106" i="19"/>
  <c r="W105" i="19"/>
  <c r="W104" i="19"/>
  <c r="W103" i="19"/>
  <c r="W102" i="19"/>
  <c r="W101" i="19"/>
  <c r="W100" i="19"/>
  <c r="W99" i="19"/>
  <c r="W98" i="19"/>
  <c r="W97" i="19"/>
  <c r="W96" i="19"/>
  <c r="W95" i="19"/>
  <c r="W94" i="19"/>
  <c r="W93" i="19"/>
  <c r="W92" i="19"/>
  <c r="W91" i="19"/>
  <c r="W90" i="19"/>
  <c r="W89" i="19"/>
  <c r="W88" i="19"/>
  <c r="W87" i="19"/>
  <c r="W86" i="19"/>
  <c r="W85" i="19"/>
  <c r="W84" i="19"/>
  <c r="W83" i="19"/>
  <c r="W82" i="19"/>
  <c r="W81" i="19"/>
  <c r="W80" i="19"/>
  <c r="W79" i="19"/>
  <c r="W78" i="19"/>
  <c r="W77" i="19"/>
  <c r="W29" i="19"/>
  <c r="W30" i="19"/>
  <c r="W31" i="19"/>
  <c r="W32" i="19"/>
  <c r="W33" i="19"/>
  <c r="W34" i="19"/>
  <c r="W35" i="19"/>
  <c r="W36" i="19"/>
  <c r="W37" i="19"/>
  <c r="W38" i="19"/>
  <c r="W39" i="19"/>
  <c r="W40" i="19"/>
  <c r="W41" i="19"/>
  <c r="W42" i="19"/>
  <c r="W43" i="19"/>
  <c r="W44" i="19"/>
  <c r="W45" i="19"/>
  <c r="W46" i="19"/>
  <c r="W47" i="19"/>
  <c r="W48" i="19"/>
  <c r="W49" i="19"/>
  <c r="W50" i="19"/>
  <c r="W51" i="19"/>
  <c r="W52" i="19"/>
  <c r="W53" i="19"/>
  <c r="W54" i="19"/>
  <c r="W55" i="19"/>
  <c r="W56" i="19"/>
  <c r="W57" i="19"/>
  <c r="W58" i="19"/>
  <c r="W59" i="19"/>
  <c r="W60" i="19"/>
  <c r="W61" i="19"/>
  <c r="W62" i="19"/>
  <c r="W63" i="19"/>
  <c r="W64" i="19"/>
  <c r="W65" i="19"/>
  <c r="W66" i="19"/>
  <c r="W67" i="19"/>
  <c r="W68" i="19"/>
  <c r="W28" i="19"/>
  <c r="V754" i="19"/>
  <c r="V753" i="19"/>
  <c r="V752" i="19"/>
  <c r="V751" i="19"/>
  <c r="V750" i="19"/>
  <c r="V749" i="19"/>
  <c r="V748" i="19"/>
  <c r="V747" i="19"/>
  <c r="V746" i="19"/>
  <c r="V745" i="19"/>
  <c r="V744" i="19"/>
  <c r="V743" i="19"/>
  <c r="V742" i="19"/>
  <c r="V741" i="19"/>
  <c r="V740" i="19"/>
  <c r="V739" i="19"/>
  <c r="V738" i="19"/>
  <c r="V737" i="19"/>
  <c r="V736" i="19"/>
  <c r="V735" i="19"/>
  <c r="V734" i="19"/>
  <c r="V733" i="19"/>
  <c r="V732" i="19"/>
  <c r="V731" i="19"/>
  <c r="V730" i="19"/>
  <c r="V729" i="19"/>
  <c r="V728" i="19"/>
  <c r="V727" i="19"/>
  <c r="V726" i="19"/>
  <c r="V725" i="19"/>
  <c r="V724" i="19"/>
  <c r="V723" i="19"/>
  <c r="V722" i="19"/>
  <c r="V721" i="19"/>
  <c r="V720" i="19"/>
  <c r="V719" i="19"/>
  <c r="V718" i="19"/>
  <c r="V717" i="19"/>
  <c r="V716" i="19"/>
  <c r="V715" i="19"/>
  <c r="V714" i="19"/>
  <c r="V713" i="19"/>
  <c r="V712" i="19"/>
  <c r="V711" i="19"/>
  <c r="V705" i="19"/>
  <c r="V704" i="19"/>
  <c r="V703" i="19"/>
  <c r="V702" i="19"/>
  <c r="V701" i="19"/>
  <c r="V700" i="19"/>
  <c r="V699" i="19"/>
  <c r="V698" i="19"/>
  <c r="V697" i="19"/>
  <c r="V696" i="19"/>
  <c r="V695" i="19"/>
  <c r="V694" i="19"/>
  <c r="V693" i="19"/>
  <c r="V692" i="19"/>
  <c r="V691" i="19"/>
  <c r="V690" i="19"/>
  <c r="V689" i="19"/>
  <c r="V688" i="19"/>
  <c r="V687" i="19"/>
  <c r="V686" i="19"/>
  <c r="V685" i="19"/>
  <c r="V684" i="19"/>
  <c r="V683" i="19"/>
  <c r="V682" i="19"/>
  <c r="V681" i="19"/>
  <c r="V680" i="19"/>
  <c r="V679" i="19"/>
  <c r="V678" i="19"/>
  <c r="V677" i="19"/>
  <c r="V676" i="19"/>
  <c r="V675" i="19"/>
  <c r="V674" i="19"/>
  <c r="V673" i="19"/>
  <c r="V672" i="19"/>
  <c r="V671" i="19"/>
  <c r="V670" i="19"/>
  <c r="V669" i="19"/>
  <c r="V668" i="19"/>
  <c r="V667" i="19"/>
  <c r="V666" i="19"/>
  <c r="V665" i="19"/>
  <c r="V664" i="19"/>
  <c r="V663" i="19"/>
  <c r="V662" i="19"/>
  <c r="V656" i="19"/>
  <c r="V655" i="19"/>
  <c r="V654" i="19"/>
  <c r="V653" i="19"/>
  <c r="V652" i="19"/>
  <c r="V651" i="19"/>
  <c r="V650" i="19"/>
  <c r="V649" i="19"/>
  <c r="V648" i="19"/>
  <c r="V647" i="19"/>
  <c r="V646" i="19"/>
  <c r="V645" i="19"/>
  <c r="V644" i="19"/>
  <c r="V643" i="19"/>
  <c r="V642" i="19"/>
  <c r="V641" i="19"/>
  <c r="V607" i="19"/>
  <c r="V606" i="19"/>
  <c r="V605" i="19"/>
  <c r="V604" i="19"/>
  <c r="V603" i="19"/>
  <c r="V602" i="19"/>
  <c r="V601" i="19"/>
  <c r="V600" i="19"/>
  <c r="V599" i="19"/>
  <c r="V598" i="19"/>
  <c r="V597" i="19"/>
  <c r="V596" i="19"/>
  <c r="V595" i="19"/>
  <c r="V594" i="19"/>
  <c r="V593" i="19"/>
  <c r="V592" i="19"/>
  <c r="V591" i="19"/>
  <c r="V590" i="19"/>
  <c r="V589" i="19"/>
  <c r="V588" i="19"/>
  <c r="V587" i="19"/>
  <c r="V586" i="19"/>
  <c r="V585" i="19"/>
  <c r="V584" i="19"/>
  <c r="V583" i="19"/>
  <c r="V582" i="19"/>
  <c r="V581" i="19"/>
  <c r="V580" i="19"/>
  <c r="V579" i="19"/>
  <c r="V578" i="19"/>
  <c r="V577" i="19"/>
  <c r="V576" i="19"/>
  <c r="V575" i="19"/>
  <c r="V574" i="19"/>
  <c r="V573" i="19"/>
  <c r="V572" i="19"/>
  <c r="V571" i="19"/>
  <c r="V570" i="19"/>
  <c r="V569" i="19"/>
  <c r="V568" i="19"/>
  <c r="V567" i="19"/>
  <c r="V566" i="19"/>
  <c r="V565" i="19"/>
  <c r="V564" i="19"/>
  <c r="V558" i="19"/>
  <c r="V557" i="19"/>
  <c r="V556" i="19"/>
  <c r="V555" i="19"/>
  <c r="V554" i="19"/>
  <c r="V553" i="19"/>
  <c r="V552" i="19"/>
  <c r="V551" i="19"/>
  <c r="V550" i="19"/>
  <c r="V549" i="19"/>
  <c r="V548" i="19"/>
  <c r="V547" i="19"/>
  <c r="V546" i="19"/>
  <c r="V545" i="19"/>
  <c r="V544" i="19"/>
  <c r="V543" i="19"/>
  <c r="V542" i="19"/>
  <c r="V541" i="19"/>
  <c r="V540" i="19"/>
  <c r="V539" i="19"/>
  <c r="V538" i="19"/>
  <c r="V537" i="19"/>
  <c r="V536" i="19"/>
  <c r="V535" i="19"/>
  <c r="V534" i="19"/>
  <c r="V533" i="19"/>
  <c r="V532" i="19"/>
  <c r="V531" i="19"/>
  <c r="V530" i="19"/>
  <c r="V529" i="19"/>
  <c r="V528" i="19"/>
  <c r="V527" i="19"/>
  <c r="V526" i="19"/>
  <c r="V525" i="19"/>
  <c r="V524" i="19"/>
  <c r="V523" i="19"/>
  <c r="V522" i="19"/>
  <c r="V521" i="19"/>
  <c r="V520" i="19"/>
  <c r="V519" i="19"/>
  <c r="V518" i="19"/>
  <c r="V517" i="19"/>
  <c r="V516" i="19"/>
  <c r="V515" i="19"/>
  <c r="V509" i="19"/>
  <c r="V508" i="19"/>
  <c r="V507" i="19"/>
  <c r="V506" i="19"/>
  <c r="V505" i="19"/>
  <c r="V504" i="19"/>
  <c r="V503" i="19"/>
  <c r="V502" i="19"/>
  <c r="V501" i="19"/>
  <c r="V500" i="19"/>
  <c r="V499" i="19"/>
  <c r="V498" i="19"/>
  <c r="V497" i="19"/>
  <c r="V496" i="19"/>
  <c r="V495" i="19"/>
  <c r="V494" i="19"/>
  <c r="V493" i="19"/>
  <c r="V492" i="19"/>
  <c r="V491" i="19"/>
  <c r="V490" i="19"/>
  <c r="V489" i="19"/>
  <c r="V488" i="19"/>
  <c r="V487" i="19"/>
  <c r="V486" i="19"/>
  <c r="V485" i="19"/>
  <c r="V484" i="19"/>
  <c r="V483" i="19"/>
  <c r="V482" i="19"/>
  <c r="V481" i="19"/>
  <c r="V480" i="19"/>
  <c r="V479" i="19"/>
  <c r="V478" i="19"/>
  <c r="V477" i="19"/>
  <c r="V476" i="19"/>
  <c r="V475" i="19"/>
  <c r="V474" i="19"/>
  <c r="V473" i="19"/>
  <c r="V472" i="19"/>
  <c r="V471" i="19"/>
  <c r="V470" i="19"/>
  <c r="V469" i="19"/>
  <c r="V468" i="19"/>
  <c r="V467" i="19"/>
  <c r="V466" i="19"/>
  <c r="V460" i="19"/>
  <c r="V459" i="19"/>
  <c r="V458" i="19"/>
  <c r="V457" i="19"/>
  <c r="V456" i="19"/>
  <c r="V455" i="19"/>
  <c r="V454" i="19"/>
  <c r="V453" i="19"/>
  <c r="V452" i="19"/>
  <c r="V451" i="19"/>
  <c r="V450" i="19"/>
  <c r="V449" i="19"/>
  <c r="V448" i="19"/>
  <c r="V447" i="19"/>
  <c r="V446" i="19"/>
  <c r="V445" i="19"/>
  <c r="V444" i="19"/>
  <c r="V443" i="19"/>
  <c r="V442" i="19"/>
  <c r="V441" i="19"/>
  <c r="V440" i="19"/>
  <c r="V439" i="19"/>
  <c r="V438" i="19"/>
  <c r="V437" i="19"/>
  <c r="V436" i="19"/>
  <c r="V435" i="19"/>
  <c r="V434" i="19"/>
  <c r="V433" i="19"/>
  <c r="V432" i="19"/>
  <c r="V431" i="19"/>
  <c r="V430" i="19"/>
  <c r="V429" i="19"/>
  <c r="V428" i="19"/>
  <c r="V427" i="19"/>
  <c r="V426" i="19"/>
  <c r="V425" i="19"/>
  <c r="V424" i="19"/>
  <c r="V423" i="19"/>
  <c r="V422" i="19"/>
  <c r="V421" i="19"/>
  <c r="V420" i="19"/>
  <c r="V419" i="19"/>
  <c r="V418" i="19"/>
  <c r="V417" i="19"/>
  <c r="V411" i="19"/>
  <c r="V410" i="19"/>
  <c r="V409" i="19"/>
  <c r="V408" i="19"/>
  <c r="V407" i="19"/>
  <c r="V406" i="19"/>
  <c r="V405" i="19"/>
  <c r="V404" i="19"/>
  <c r="V403" i="19"/>
  <c r="V402" i="19"/>
  <c r="V401" i="19"/>
  <c r="V400" i="19"/>
  <c r="V399" i="19"/>
  <c r="V398" i="19"/>
  <c r="V397" i="19"/>
  <c r="V396" i="19"/>
  <c r="V395" i="19"/>
  <c r="V394" i="19"/>
  <c r="V393" i="19"/>
  <c r="V392" i="19"/>
  <c r="V391" i="19"/>
  <c r="V390" i="19"/>
  <c r="V389" i="19"/>
  <c r="V388" i="19"/>
  <c r="V387" i="19"/>
  <c r="V386" i="19"/>
  <c r="V385" i="19"/>
  <c r="V384" i="19"/>
  <c r="V383" i="19"/>
  <c r="V382" i="19"/>
  <c r="V381" i="19"/>
  <c r="V380" i="19"/>
  <c r="V379" i="19"/>
  <c r="V378" i="19"/>
  <c r="V377" i="19"/>
  <c r="V376" i="19"/>
  <c r="V375" i="19"/>
  <c r="V374" i="19"/>
  <c r="V373" i="19"/>
  <c r="V372" i="19"/>
  <c r="V371" i="19"/>
  <c r="V370" i="19"/>
  <c r="V369" i="19"/>
  <c r="V368" i="19"/>
  <c r="V362" i="19"/>
  <c r="V361" i="19"/>
  <c r="V360" i="19"/>
  <c r="V359" i="19"/>
  <c r="V358" i="19"/>
  <c r="V357" i="19"/>
  <c r="V356" i="19"/>
  <c r="V355" i="19"/>
  <c r="V354" i="19"/>
  <c r="V353" i="19"/>
  <c r="V352" i="19"/>
  <c r="V351" i="19"/>
  <c r="V350" i="19"/>
  <c r="V349" i="19"/>
  <c r="V348" i="19"/>
  <c r="V347" i="19"/>
  <c r="V346" i="19"/>
  <c r="V345" i="19"/>
  <c r="V344" i="19"/>
  <c r="V343" i="19"/>
  <c r="V342" i="19"/>
  <c r="V341" i="19"/>
  <c r="V340" i="19"/>
  <c r="V339" i="19"/>
  <c r="V338" i="19"/>
  <c r="V337" i="19"/>
  <c r="V336" i="19"/>
  <c r="V335" i="19"/>
  <c r="V334" i="19"/>
  <c r="V333" i="19"/>
  <c r="V332" i="19"/>
  <c r="V331" i="19"/>
  <c r="V330" i="19"/>
  <c r="V329" i="19"/>
  <c r="V328" i="19"/>
  <c r="V327" i="19"/>
  <c r="V326" i="19"/>
  <c r="V325" i="19"/>
  <c r="V324" i="19"/>
  <c r="V323" i="19"/>
  <c r="V322" i="19"/>
  <c r="V321" i="19"/>
  <c r="V320" i="19"/>
  <c r="V319" i="19"/>
  <c r="V313" i="19"/>
  <c r="V312" i="19"/>
  <c r="V311" i="19"/>
  <c r="V310" i="19"/>
  <c r="V309" i="19"/>
  <c r="V308" i="19"/>
  <c r="V307" i="19"/>
  <c r="V306" i="19"/>
  <c r="V305" i="19"/>
  <c r="V304" i="19"/>
  <c r="V303" i="19"/>
  <c r="V302" i="19"/>
  <c r="V301" i="19"/>
  <c r="V300" i="19"/>
  <c r="V299" i="19"/>
  <c r="V298" i="19"/>
  <c r="V297" i="19"/>
  <c r="V296" i="19"/>
  <c r="V295" i="19"/>
  <c r="V294" i="19"/>
  <c r="V293" i="19"/>
  <c r="V292" i="19"/>
  <c r="V291" i="19"/>
  <c r="V290" i="19"/>
  <c r="V289" i="19"/>
  <c r="V288" i="19"/>
  <c r="V287" i="19"/>
  <c r="V286" i="19"/>
  <c r="V285" i="19"/>
  <c r="V284" i="19"/>
  <c r="V283" i="19"/>
  <c r="V282" i="19"/>
  <c r="V281" i="19"/>
  <c r="V280" i="19"/>
  <c r="V279" i="19"/>
  <c r="V278" i="19"/>
  <c r="V277" i="19"/>
  <c r="V276" i="19"/>
  <c r="V275" i="19"/>
  <c r="V274" i="19"/>
  <c r="V273" i="19"/>
  <c r="V272" i="19"/>
  <c r="V271" i="19"/>
  <c r="V270" i="19"/>
  <c r="V264" i="19"/>
  <c r="V263" i="19"/>
  <c r="V262" i="19"/>
  <c r="V261" i="19"/>
  <c r="V260" i="19"/>
  <c r="V259" i="19"/>
  <c r="V258" i="19"/>
  <c r="V257" i="19"/>
  <c r="V256" i="19"/>
  <c r="V255" i="19"/>
  <c r="V254" i="19"/>
  <c r="V253" i="19"/>
  <c r="V252" i="19"/>
  <c r="V251" i="19"/>
  <c r="V250" i="19"/>
  <c r="V249" i="19"/>
  <c r="V248" i="19"/>
  <c r="V247" i="19"/>
  <c r="V246" i="19"/>
  <c r="V245" i="19"/>
  <c r="V244" i="19"/>
  <c r="V243" i="19"/>
  <c r="V242" i="19"/>
  <c r="V241" i="19"/>
  <c r="V240" i="19"/>
  <c r="V239" i="19"/>
  <c r="V238" i="19"/>
  <c r="V237" i="19"/>
  <c r="V236" i="19"/>
  <c r="V235" i="19"/>
  <c r="V234" i="19"/>
  <c r="V233" i="19"/>
  <c r="V232" i="19"/>
  <c r="V231" i="19"/>
  <c r="V230" i="19"/>
  <c r="V229" i="19"/>
  <c r="V228" i="19"/>
  <c r="V227" i="19"/>
  <c r="V226" i="19"/>
  <c r="V225" i="19"/>
  <c r="V224" i="19"/>
  <c r="V223" i="19"/>
  <c r="V222" i="19"/>
  <c r="V221" i="19"/>
  <c r="V215" i="19"/>
  <c r="V214" i="19"/>
  <c r="V213" i="19"/>
  <c r="V212" i="19"/>
  <c r="V211" i="19"/>
  <c r="V210" i="19"/>
  <c r="V209" i="19"/>
  <c r="V208" i="19"/>
  <c r="V207" i="19"/>
  <c r="V206" i="19"/>
  <c r="V205" i="19"/>
  <c r="V204" i="19"/>
  <c r="V203" i="19"/>
  <c r="V202" i="19"/>
  <c r="V201" i="19"/>
  <c r="V200" i="19"/>
  <c r="V199" i="19"/>
  <c r="V198" i="19"/>
  <c r="V197" i="19"/>
  <c r="V196" i="19"/>
  <c r="V195" i="19"/>
  <c r="V194" i="19"/>
  <c r="V193" i="19"/>
  <c r="V192" i="19"/>
  <c r="V191" i="19"/>
  <c r="V190" i="19"/>
  <c r="V189" i="19"/>
  <c r="V188" i="19"/>
  <c r="V187" i="19"/>
  <c r="V186" i="19"/>
  <c r="V185" i="19"/>
  <c r="V184" i="19"/>
  <c r="V183" i="19"/>
  <c r="V182" i="19"/>
  <c r="V181" i="19"/>
  <c r="V180" i="19"/>
  <c r="V179" i="19"/>
  <c r="V178" i="19"/>
  <c r="V177" i="19"/>
  <c r="V176" i="19"/>
  <c r="V175" i="19"/>
  <c r="V174" i="19"/>
  <c r="V173" i="19"/>
  <c r="V172" i="19"/>
  <c r="V166" i="19"/>
  <c r="V165" i="19"/>
  <c r="V164" i="19"/>
  <c r="V163" i="19"/>
  <c r="V162" i="19"/>
  <c r="V161" i="19"/>
  <c r="V160" i="19"/>
  <c r="V159" i="19"/>
  <c r="V158" i="19"/>
  <c r="V157" i="19"/>
  <c r="V156" i="19"/>
  <c r="V155" i="19"/>
  <c r="V154" i="19"/>
  <c r="V153" i="19"/>
  <c r="V152" i="19"/>
  <c r="V151" i="19"/>
  <c r="V150" i="19"/>
  <c r="V149" i="19"/>
  <c r="V148" i="19"/>
  <c r="V147" i="19"/>
  <c r="V146" i="19"/>
  <c r="V145" i="19"/>
  <c r="V144" i="19"/>
  <c r="V143" i="19"/>
  <c r="V142" i="19"/>
  <c r="V141" i="19"/>
  <c r="V140" i="19"/>
  <c r="V139" i="19"/>
  <c r="V138" i="19"/>
  <c r="V137" i="19"/>
  <c r="V136" i="19"/>
  <c r="V135" i="19"/>
  <c r="V134" i="19"/>
  <c r="V133" i="19"/>
  <c r="V132" i="19"/>
  <c r="V131" i="19"/>
  <c r="V130" i="19"/>
  <c r="V129" i="19"/>
  <c r="V128" i="19"/>
  <c r="V127" i="19"/>
  <c r="V126" i="19"/>
  <c r="V125" i="19"/>
  <c r="V124" i="19"/>
  <c r="V123" i="19"/>
  <c r="V117" i="19"/>
  <c r="V116" i="19"/>
  <c r="V115" i="19"/>
  <c r="V114" i="19"/>
  <c r="V113" i="19"/>
  <c r="V112" i="19"/>
  <c r="V111" i="19"/>
  <c r="V110" i="19"/>
  <c r="V109" i="19"/>
  <c r="V108" i="19"/>
  <c r="V107" i="19"/>
  <c r="V106" i="19"/>
  <c r="V105" i="19"/>
  <c r="V104" i="19"/>
  <c r="V103" i="19"/>
  <c r="V102" i="19"/>
  <c r="V101" i="19"/>
  <c r="V100" i="19"/>
  <c r="V99" i="19"/>
  <c r="V98" i="19"/>
  <c r="V97" i="19"/>
  <c r="V96" i="19"/>
  <c r="V95" i="19"/>
  <c r="V94" i="19"/>
  <c r="V93" i="19"/>
  <c r="V92" i="19"/>
  <c r="V91" i="19"/>
  <c r="V90" i="19"/>
  <c r="V89" i="19"/>
  <c r="V88" i="19"/>
  <c r="V87" i="19"/>
  <c r="V86" i="19"/>
  <c r="V85" i="19"/>
  <c r="V84" i="19"/>
  <c r="V83" i="19"/>
  <c r="V82" i="19"/>
  <c r="V81" i="19"/>
  <c r="V80" i="19"/>
  <c r="V79" i="19"/>
  <c r="V78" i="19"/>
  <c r="V77" i="19"/>
  <c r="V76" i="19"/>
  <c r="V75" i="19"/>
  <c r="V74" i="19"/>
  <c r="V68" i="19"/>
  <c r="V67" i="19"/>
  <c r="V66" i="19"/>
  <c r="V65" i="19"/>
  <c r="V64" i="19"/>
  <c r="V63" i="19"/>
  <c r="V62" i="19"/>
  <c r="V61" i="19"/>
  <c r="V60" i="19"/>
  <c r="V59" i="19"/>
  <c r="V58" i="19"/>
  <c r="V57" i="19"/>
  <c r="V56" i="19"/>
  <c r="V55" i="19"/>
  <c r="V54" i="19"/>
  <c r="V53" i="19"/>
  <c r="V52" i="19"/>
  <c r="V51" i="19"/>
  <c r="V50" i="19"/>
  <c r="V49" i="19"/>
  <c r="V48" i="19"/>
  <c r="V47" i="19"/>
  <c r="V46" i="19"/>
  <c r="V45" i="19"/>
  <c r="V44" i="19"/>
  <c r="V43" i="19"/>
  <c r="V42" i="19"/>
  <c r="V41" i="19"/>
  <c r="V40" i="19"/>
  <c r="V39" i="19"/>
  <c r="V38" i="19"/>
  <c r="V37" i="19"/>
  <c r="V36" i="19"/>
  <c r="V35" i="19"/>
  <c r="V34" i="19"/>
  <c r="V33" i="19"/>
  <c r="V32" i="19"/>
  <c r="V31" i="19"/>
  <c r="V30" i="19"/>
  <c r="V29" i="19"/>
  <c r="V28" i="19"/>
  <c r="V27" i="19"/>
  <c r="V26" i="19"/>
  <c r="V25" i="19"/>
  <c r="U754" i="19"/>
  <c r="U753" i="19"/>
  <c r="U752" i="19"/>
  <c r="U751" i="19"/>
  <c r="U750" i="19"/>
  <c r="U749" i="19"/>
  <c r="U748" i="19"/>
  <c r="U747" i="19"/>
  <c r="U746" i="19"/>
  <c r="U745" i="19"/>
  <c r="U744" i="19"/>
  <c r="U743" i="19"/>
  <c r="U742" i="19"/>
  <c r="U741" i="19"/>
  <c r="U740" i="19"/>
  <c r="U739" i="19"/>
  <c r="U738" i="19"/>
  <c r="U737" i="19"/>
  <c r="U736" i="19"/>
  <c r="U735" i="19"/>
  <c r="U734" i="19"/>
  <c r="U733" i="19"/>
  <c r="U732" i="19"/>
  <c r="U731" i="19"/>
  <c r="U730" i="19"/>
  <c r="U729" i="19"/>
  <c r="U728" i="19"/>
  <c r="U727" i="19"/>
  <c r="U726" i="19"/>
  <c r="U725" i="19"/>
  <c r="U724" i="19"/>
  <c r="U723" i="19"/>
  <c r="U722" i="19"/>
  <c r="U721" i="19"/>
  <c r="U720" i="19"/>
  <c r="U719" i="19"/>
  <c r="U718" i="19"/>
  <c r="U717" i="19"/>
  <c r="U716" i="19"/>
  <c r="U715" i="19"/>
  <c r="U714" i="19"/>
  <c r="U713" i="19"/>
  <c r="U712" i="19"/>
  <c r="U711" i="19"/>
  <c r="U705" i="19"/>
  <c r="U704" i="19"/>
  <c r="U703" i="19"/>
  <c r="U702" i="19"/>
  <c r="U701" i="19"/>
  <c r="U700" i="19"/>
  <c r="U699" i="19"/>
  <c r="U698" i="19"/>
  <c r="U697" i="19"/>
  <c r="U696" i="19"/>
  <c r="U695" i="19"/>
  <c r="U694" i="19"/>
  <c r="U693" i="19"/>
  <c r="U692" i="19"/>
  <c r="U691" i="19"/>
  <c r="U690" i="19"/>
  <c r="U689" i="19"/>
  <c r="U688" i="19"/>
  <c r="U687" i="19"/>
  <c r="U686" i="19"/>
  <c r="U685" i="19"/>
  <c r="U684" i="19"/>
  <c r="U683" i="19"/>
  <c r="U682" i="19"/>
  <c r="U681" i="19"/>
  <c r="U680" i="19"/>
  <c r="U679" i="19"/>
  <c r="U678" i="19"/>
  <c r="U677" i="19"/>
  <c r="U676" i="19"/>
  <c r="U675" i="19"/>
  <c r="U674" i="19"/>
  <c r="U673" i="19"/>
  <c r="U672" i="19"/>
  <c r="U671" i="19"/>
  <c r="U670" i="19"/>
  <c r="U669" i="19"/>
  <c r="U668" i="19"/>
  <c r="U667" i="19"/>
  <c r="U666" i="19"/>
  <c r="U665" i="19"/>
  <c r="U664" i="19"/>
  <c r="U663" i="19"/>
  <c r="U662" i="19"/>
  <c r="U656" i="19"/>
  <c r="U655" i="19"/>
  <c r="U654" i="19"/>
  <c r="U653" i="19"/>
  <c r="U652" i="19"/>
  <c r="U651" i="19"/>
  <c r="U650" i="19"/>
  <c r="U649" i="19"/>
  <c r="U648" i="19"/>
  <c r="U647" i="19"/>
  <c r="U646" i="19"/>
  <c r="U645" i="19"/>
  <c r="U644" i="19"/>
  <c r="U643" i="19"/>
  <c r="U642" i="19"/>
  <c r="U641" i="19"/>
  <c r="U640" i="19"/>
  <c r="U639" i="19"/>
  <c r="U638" i="19"/>
  <c r="U607" i="19"/>
  <c r="U606" i="19"/>
  <c r="U605" i="19"/>
  <c r="U604" i="19"/>
  <c r="U603" i="19"/>
  <c r="U602" i="19"/>
  <c r="U601" i="19"/>
  <c r="U600" i="19"/>
  <c r="U599" i="19"/>
  <c r="U598" i="19"/>
  <c r="U597" i="19"/>
  <c r="U596" i="19"/>
  <c r="U595" i="19"/>
  <c r="U594" i="19"/>
  <c r="U593" i="19"/>
  <c r="U592" i="19"/>
  <c r="U591" i="19"/>
  <c r="U590" i="19"/>
  <c r="U589" i="19"/>
  <c r="U588" i="19"/>
  <c r="U587" i="19"/>
  <c r="U586" i="19"/>
  <c r="U585" i="19"/>
  <c r="U584" i="19"/>
  <c r="U583" i="19"/>
  <c r="U582" i="19"/>
  <c r="U581" i="19"/>
  <c r="U580" i="19"/>
  <c r="U579" i="19"/>
  <c r="U578" i="19"/>
  <c r="U577" i="19"/>
  <c r="U576" i="19"/>
  <c r="U575" i="19"/>
  <c r="U574" i="19"/>
  <c r="U573" i="19"/>
  <c r="U572" i="19"/>
  <c r="U571" i="19"/>
  <c r="U570" i="19"/>
  <c r="U569" i="19"/>
  <c r="U568" i="19"/>
  <c r="U567" i="19"/>
  <c r="U566" i="19"/>
  <c r="U565" i="19"/>
  <c r="U564" i="19"/>
  <c r="U558" i="19"/>
  <c r="U557" i="19"/>
  <c r="U556" i="19"/>
  <c r="U555" i="19"/>
  <c r="U554" i="19"/>
  <c r="U553" i="19"/>
  <c r="U552" i="19"/>
  <c r="U551" i="19"/>
  <c r="U550" i="19"/>
  <c r="U549" i="19"/>
  <c r="U548" i="19"/>
  <c r="U547" i="19"/>
  <c r="U546" i="19"/>
  <c r="U545" i="19"/>
  <c r="U544" i="19"/>
  <c r="U543" i="19"/>
  <c r="U542" i="19"/>
  <c r="U541" i="19"/>
  <c r="U540" i="19"/>
  <c r="U539" i="19"/>
  <c r="U538" i="19"/>
  <c r="U537" i="19"/>
  <c r="U536" i="19"/>
  <c r="U535" i="19"/>
  <c r="U534" i="19"/>
  <c r="U533" i="19"/>
  <c r="U532" i="19"/>
  <c r="U531" i="19"/>
  <c r="U530" i="19"/>
  <c r="U529" i="19"/>
  <c r="U528" i="19"/>
  <c r="U527" i="19"/>
  <c r="U526" i="19"/>
  <c r="U525" i="19"/>
  <c r="U524" i="19"/>
  <c r="U523" i="19"/>
  <c r="U522" i="19"/>
  <c r="U521" i="19"/>
  <c r="U520" i="19"/>
  <c r="U519" i="19"/>
  <c r="U518" i="19"/>
  <c r="U517" i="19"/>
  <c r="U516" i="19"/>
  <c r="U515" i="19"/>
  <c r="U509" i="19"/>
  <c r="U508" i="19"/>
  <c r="U507" i="19"/>
  <c r="U506" i="19"/>
  <c r="U505" i="19"/>
  <c r="U504" i="19"/>
  <c r="U503" i="19"/>
  <c r="U502" i="19"/>
  <c r="U501" i="19"/>
  <c r="U500" i="19"/>
  <c r="U499" i="19"/>
  <c r="U498" i="19"/>
  <c r="U497" i="19"/>
  <c r="U496" i="19"/>
  <c r="U495" i="19"/>
  <c r="U494" i="19"/>
  <c r="U493" i="19"/>
  <c r="U492" i="19"/>
  <c r="U491" i="19"/>
  <c r="U490" i="19"/>
  <c r="U489" i="19"/>
  <c r="U488" i="19"/>
  <c r="U487" i="19"/>
  <c r="U486" i="19"/>
  <c r="U485" i="19"/>
  <c r="U484" i="19"/>
  <c r="U483" i="19"/>
  <c r="U482" i="19"/>
  <c r="U481" i="19"/>
  <c r="U480" i="19"/>
  <c r="U479" i="19"/>
  <c r="U478" i="19"/>
  <c r="U477" i="19"/>
  <c r="U476" i="19"/>
  <c r="U475" i="19"/>
  <c r="U474" i="19"/>
  <c r="U473" i="19"/>
  <c r="U472" i="19"/>
  <c r="U471" i="19"/>
  <c r="U470" i="19"/>
  <c r="U469" i="19"/>
  <c r="U468" i="19"/>
  <c r="U467" i="19"/>
  <c r="U466" i="19"/>
  <c r="U460" i="19"/>
  <c r="U459" i="19"/>
  <c r="U458" i="19"/>
  <c r="U457" i="19"/>
  <c r="U456" i="19"/>
  <c r="U455" i="19"/>
  <c r="U454" i="19"/>
  <c r="U453" i="19"/>
  <c r="U452" i="19"/>
  <c r="U451" i="19"/>
  <c r="U450" i="19"/>
  <c r="U449" i="19"/>
  <c r="U448" i="19"/>
  <c r="U447" i="19"/>
  <c r="U446" i="19"/>
  <c r="U445" i="19"/>
  <c r="U444" i="19"/>
  <c r="U443" i="19"/>
  <c r="U442" i="19"/>
  <c r="U441" i="19"/>
  <c r="U440" i="19"/>
  <c r="U439" i="19"/>
  <c r="U438" i="19"/>
  <c r="U437" i="19"/>
  <c r="U436" i="19"/>
  <c r="U435" i="19"/>
  <c r="U434" i="19"/>
  <c r="U433" i="19"/>
  <c r="U432" i="19"/>
  <c r="U431" i="19"/>
  <c r="U430" i="19"/>
  <c r="U429" i="19"/>
  <c r="U428" i="19"/>
  <c r="U427" i="19"/>
  <c r="U426" i="19"/>
  <c r="U425" i="19"/>
  <c r="U424" i="19"/>
  <c r="U423" i="19"/>
  <c r="U422" i="19"/>
  <c r="U421" i="19"/>
  <c r="U420" i="19"/>
  <c r="U419" i="19"/>
  <c r="U418" i="19"/>
  <c r="U417" i="19"/>
  <c r="U411" i="19"/>
  <c r="U410" i="19"/>
  <c r="U409" i="19"/>
  <c r="U408" i="19"/>
  <c r="U407" i="19"/>
  <c r="U406" i="19"/>
  <c r="U405" i="19"/>
  <c r="U404" i="19"/>
  <c r="U403" i="19"/>
  <c r="U402" i="19"/>
  <c r="U401" i="19"/>
  <c r="U400" i="19"/>
  <c r="U399" i="19"/>
  <c r="U398" i="19"/>
  <c r="U397" i="19"/>
  <c r="U396" i="19"/>
  <c r="U395" i="19"/>
  <c r="U394" i="19"/>
  <c r="U393" i="19"/>
  <c r="U392" i="19"/>
  <c r="U391" i="19"/>
  <c r="U390" i="19"/>
  <c r="U389" i="19"/>
  <c r="U388" i="19"/>
  <c r="U387" i="19"/>
  <c r="U386" i="19"/>
  <c r="U385" i="19"/>
  <c r="U384" i="19"/>
  <c r="U383" i="19"/>
  <c r="U382" i="19"/>
  <c r="U381" i="19"/>
  <c r="U380" i="19"/>
  <c r="U379" i="19"/>
  <c r="U378" i="19"/>
  <c r="U377" i="19"/>
  <c r="U376" i="19"/>
  <c r="U375" i="19"/>
  <c r="U374" i="19"/>
  <c r="U373" i="19"/>
  <c r="U372" i="19"/>
  <c r="U371" i="19"/>
  <c r="U370" i="19"/>
  <c r="U369" i="19"/>
  <c r="U368" i="19"/>
  <c r="U362" i="19"/>
  <c r="U361" i="19"/>
  <c r="U360" i="19"/>
  <c r="U359" i="19"/>
  <c r="U358" i="19"/>
  <c r="U357" i="19"/>
  <c r="U356" i="19"/>
  <c r="U355" i="19"/>
  <c r="U354" i="19"/>
  <c r="U353" i="19"/>
  <c r="U352" i="19"/>
  <c r="U351" i="19"/>
  <c r="U350" i="19"/>
  <c r="U349" i="19"/>
  <c r="U348" i="19"/>
  <c r="U347" i="19"/>
  <c r="U346" i="19"/>
  <c r="U345" i="19"/>
  <c r="U344" i="19"/>
  <c r="U343" i="19"/>
  <c r="U342" i="19"/>
  <c r="U341" i="19"/>
  <c r="U340" i="19"/>
  <c r="U339" i="19"/>
  <c r="U338" i="19"/>
  <c r="U337" i="19"/>
  <c r="U336" i="19"/>
  <c r="U335" i="19"/>
  <c r="U334" i="19"/>
  <c r="U333" i="19"/>
  <c r="U332" i="19"/>
  <c r="U331" i="19"/>
  <c r="U330" i="19"/>
  <c r="U329" i="19"/>
  <c r="U328" i="19"/>
  <c r="U327" i="19"/>
  <c r="U326" i="19"/>
  <c r="U325" i="19"/>
  <c r="U324" i="19"/>
  <c r="U323" i="19"/>
  <c r="U322" i="19"/>
  <c r="U321" i="19"/>
  <c r="U320" i="19"/>
  <c r="U319" i="19"/>
  <c r="U313" i="19"/>
  <c r="U312" i="19"/>
  <c r="U311" i="19"/>
  <c r="U310" i="19"/>
  <c r="U309" i="19"/>
  <c r="U308" i="19"/>
  <c r="U307" i="19"/>
  <c r="U306" i="19"/>
  <c r="U305" i="19"/>
  <c r="U304" i="19"/>
  <c r="U303" i="19"/>
  <c r="U302" i="19"/>
  <c r="U301" i="19"/>
  <c r="U300" i="19"/>
  <c r="U299" i="19"/>
  <c r="U298" i="19"/>
  <c r="U297" i="19"/>
  <c r="U296" i="19"/>
  <c r="U295" i="19"/>
  <c r="U294" i="19"/>
  <c r="U293" i="19"/>
  <c r="U292" i="19"/>
  <c r="U291" i="19"/>
  <c r="U290" i="19"/>
  <c r="U289" i="19"/>
  <c r="U288" i="19"/>
  <c r="U287" i="19"/>
  <c r="U286" i="19"/>
  <c r="U285" i="19"/>
  <c r="U284" i="19"/>
  <c r="U283" i="19"/>
  <c r="U282" i="19"/>
  <c r="U281" i="19"/>
  <c r="U280" i="19"/>
  <c r="U279" i="19"/>
  <c r="U278" i="19"/>
  <c r="U277" i="19"/>
  <c r="U276" i="19"/>
  <c r="U275" i="19"/>
  <c r="U274" i="19"/>
  <c r="U273" i="19"/>
  <c r="U272" i="19"/>
  <c r="U271" i="19"/>
  <c r="U270" i="19"/>
  <c r="U264" i="19"/>
  <c r="U263" i="19"/>
  <c r="U262" i="19"/>
  <c r="U261" i="19"/>
  <c r="U260" i="19"/>
  <c r="U259" i="19"/>
  <c r="U258" i="19"/>
  <c r="U257" i="19"/>
  <c r="U256" i="19"/>
  <c r="U255" i="19"/>
  <c r="U254" i="19"/>
  <c r="U253" i="19"/>
  <c r="U252" i="19"/>
  <c r="U251" i="19"/>
  <c r="U250" i="19"/>
  <c r="U249" i="19"/>
  <c r="U248" i="19"/>
  <c r="U247" i="19"/>
  <c r="U246" i="19"/>
  <c r="U245" i="19"/>
  <c r="U244" i="19"/>
  <c r="U243" i="19"/>
  <c r="U242" i="19"/>
  <c r="U241" i="19"/>
  <c r="U240" i="19"/>
  <c r="U239" i="19"/>
  <c r="U238" i="19"/>
  <c r="U237" i="19"/>
  <c r="U236" i="19"/>
  <c r="U235" i="19"/>
  <c r="U234" i="19"/>
  <c r="U233" i="19"/>
  <c r="U232" i="19"/>
  <c r="U231" i="19"/>
  <c r="U230" i="19"/>
  <c r="U229" i="19"/>
  <c r="U228" i="19"/>
  <c r="U227" i="19"/>
  <c r="U226" i="19"/>
  <c r="U225" i="19"/>
  <c r="U224" i="19"/>
  <c r="U223" i="19"/>
  <c r="U222" i="19"/>
  <c r="U221" i="19"/>
  <c r="U215" i="19"/>
  <c r="U214" i="19"/>
  <c r="U213" i="19"/>
  <c r="U212" i="19"/>
  <c r="U211" i="19"/>
  <c r="U210" i="19"/>
  <c r="U209" i="19"/>
  <c r="U208" i="19"/>
  <c r="U207" i="19"/>
  <c r="U206" i="19"/>
  <c r="U205" i="19"/>
  <c r="U204" i="19"/>
  <c r="U203" i="19"/>
  <c r="U202" i="19"/>
  <c r="U201" i="19"/>
  <c r="U200" i="19"/>
  <c r="U199" i="19"/>
  <c r="U198" i="19"/>
  <c r="U197" i="19"/>
  <c r="U196" i="19"/>
  <c r="U195" i="19"/>
  <c r="U194" i="19"/>
  <c r="U193" i="19"/>
  <c r="U192" i="19"/>
  <c r="U191" i="19"/>
  <c r="U190" i="19"/>
  <c r="U189" i="19"/>
  <c r="U188" i="19"/>
  <c r="U187" i="19"/>
  <c r="U186" i="19"/>
  <c r="U185" i="19"/>
  <c r="U184" i="19"/>
  <c r="U183" i="19"/>
  <c r="U182" i="19"/>
  <c r="U181" i="19"/>
  <c r="U180" i="19"/>
  <c r="U179" i="19"/>
  <c r="U178" i="19"/>
  <c r="U177" i="19"/>
  <c r="U176" i="19"/>
  <c r="U175" i="19"/>
  <c r="U174" i="19"/>
  <c r="U173" i="19"/>
  <c r="U172" i="19"/>
  <c r="U166" i="19"/>
  <c r="U165" i="19"/>
  <c r="U164" i="19"/>
  <c r="U163" i="19"/>
  <c r="U162" i="19"/>
  <c r="U161" i="19"/>
  <c r="U160" i="19"/>
  <c r="U159" i="19"/>
  <c r="U158" i="19"/>
  <c r="U157" i="19"/>
  <c r="U156" i="19"/>
  <c r="U155" i="19"/>
  <c r="U154" i="19"/>
  <c r="U153" i="19"/>
  <c r="U152" i="19"/>
  <c r="U151" i="19"/>
  <c r="U150" i="19"/>
  <c r="U149" i="19"/>
  <c r="U148" i="19"/>
  <c r="U147" i="19"/>
  <c r="U146" i="19"/>
  <c r="U145" i="19"/>
  <c r="U144" i="19"/>
  <c r="U143" i="19"/>
  <c r="U142" i="19"/>
  <c r="U141" i="19"/>
  <c r="U140" i="19"/>
  <c r="U139" i="19"/>
  <c r="U138" i="19"/>
  <c r="U137" i="19"/>
  <c r="U136" i="19"/>
  <c r="U135" i="19"/>
  <c r="U134" i="19"/>
  <c r="U133" i="19"/>
  <c r="U132" i="19"/>
  <c r="U131" i="19"/>
  <c r="U130" i="19"/>
  <c r="U129" i="19"/>
  <c r="U128" i="19"/>
  <c r="U127" i="19"/>
  <c r="U126" i="19"/>
  <c r="U125" i="19"/>
  <c r="U124" i="19"/>
  <c r="U123" i="19"/>
  <c r="U117" i="19"/>
  <c r="U116" i="19"/>
  <c r="U115" i="19"/>
  <c r="U114" i="19"/>
  <c r="U113" i="19"/>
  <c r="U112" i="19"/>
  <c r="U111" i="19"/>
  <c r="U110" i="19"/>
  <c r="U109" i="19"/>
  <c r="U108" i="19"/>
  <c r="U107" i="19"/>
  <c r="U106" i="19"/>
  <c r="U105" i="19"/>
  <c r="U104" i="19"/>
  <c r="U103" i="19"/>
  <c r="U102" i="19"/>
  <c r="U101" i="19"/>
  <c r="U100" i="19"/>
  <c r="U99" i="19"/>
  <c r="U98" i="19"/>
  <c r="U97" i="19"/>
  <c r="U96" i="19"/>
  <c r="U95" i="19"/>
  <c r="U94" i="19"/>
  <c r="U93" i="19"/>
  <c r="U92" i="19"/>
  <c r="U91" i="19"/>
  <c r="U90" i="19"/>
  <c r="U89" i="19"/>
  <c r="U88" i="19"/>
  <c r="U87" i="19"/>
  <c r="U86" i="19"/>
  <c r="U85" i="19"/>
  <c r="U84" i="19"/>
  <c r="U83" i="19"/>
  <c r="U82" i="19"/>
  <c r="U81" i="19"/>
  <c r="U80" i="19"/>
  <c r="U79" i="19"/>
  <c r="U78" i="19"/>
  <c r="U77" i="19"/>
  <c r="U76" i="19"/>
  <c r="U75" i="19"/>
  <c r="U74" i="19"/>
  <c r="U26" i="19"/>
  <c r="U27" i="19"/>
  <c r="U28" i="19"/>
  <c r="U29" i="19"/>
  <c r="U30" i="19"/>
  <c r="U31" i="19"/>
  <c r="U32" i="19"/>
  <c r="U33" i="19"/>
  <c r="U34" i="19"/>
  <c r="U35" i="19"/>
  <c r="U36" i="19"/>
  <c r="U37" i="19"/>
  <c r="U38" i="19"/>
  <c r="U39" i="19"/>
  <c r="U40" i="19"/>
  <c r="U41" i="19"/>
  <c r="U42" i="19"/>
  <c r="U43" i="19"/>
  <c r="U44" i="19"/>
  <c r="U45" i="19"/>
  <c r="U46" i="19"/>
  <c r="U47" i="19"/>
  <c r="U48" i="19"/>
  <c r="U49" i="19"/>
  <c r="U50" i="19"/>
  <c r="U51" i="19"/>
  <c r="U52" i="19"/>
  <c r="U53" i="19"/>
  <c r="U54" i="19"/>
  <c r="U55" i="19"/>
  <c r="U56" i="19"/>
  <c r="U57" i="19"/>
  <c r="U58" i="19"/>
  <c r="U59" i="19"/>
  <c r="U60" i="19"/>
  <c r="U61" i="19"/>
  <c r="U62" i="19"/>
  <c r="U63" i="19"/>
  <c r="U64" i="19"/>
  <c r="U65" i="19"/>
  <c r="U66" i="19"/>
  <c r="U67" i="19"/>
  <c r="U68" i="19"/>
  <c r="U25" i="19"/>
  <c r="S754" i="19"/>
  <c r="S753" i="19"/>
  <c r="S752" i="19"/>
  <c r="S751" i="19"/>
  <c r="S750" i="19"/>
  <c r="S749" i="19"/>
  <c r="S748" i="19"/>
  <c r="S747" i="19"/>
  <c r="S746" i="19"/>
  <c r="S745" i="19"/>
  <c r="S744" i="19"/>
  <c r="S743" i="19"/>
  <c r="S742" i="19"/>
  <c r="S741" i="19"/>
  <c r="S740" i="19"/>
  <c r="S739" i="19"/>
  <c r="S738" i="19"/>
  <c r="S737" i="19"/>
  <c r="S736" i="19"/>
  <c r="S735" i="19"/>
  <c r="S734" i="19"/>
  <c r="S733" i="19"/>
  <c r="S732" i="19"/>
  <c r="S731" i="19"/>
  <c r="S730" i="19"/>
  <c r="S729" i="19"/>
  <c r="S728" i="19"/>
  <c r="S727" i="19"/>
  <c r="S726" i="19"/>
  <c r="S725" i="19"/>
  <c r="S724" i="19"/>
  <c r="S723" i="19"/>
  <c r="S722" i="19"/>
  <c r="S721" i="19"/>
  <c r="S720" i="19"/>
  <c r="S719" i="19"/>
  <c r="S718" i="19"/>
  <c r="S717" i="19"/>
  <c r="S716" i="19"/>
  <c r="S715" i="19"/>
  <c r="S714" i="19"/>
  <c r="S705" i="19"/>
  <c r="S704" i="19"/>
  <c r="S703" i="19"/>
  <c r="S702" i="19"/>
  <c r="S701" i="19"/>
  <c r="S700" i="19"/>
  <c r="S699" i="19"/>
  <c r="S698" i="19"/>
  <c r="S697" i="19"/>
  <c r="S696" i="19"/>
  <c r="S695" i="19"/>
  <c r="S694" i="19"/>
  <c r="S693" i="19"/>
  <c r="S692" i="19"/>
  <c r="S691" i="19"/>
  <c r="S690" i="19"/>
  <c r="S689" i="19"/>
  <c r="S688" i="19"/>
  <c r="S687" i="19"/>
  <c r="S686" i="19"/>
  <c r="S685" i="19"/>
  <c r="S684" i="19"/>
  <c r="S683" i="19"/>
  <c r="S682" i="19"/>
  <c r="S681" i="19"/>
  <c r="S680" i="19"/>
  <c r="S679" i="19"/>
  <c r="S678" i="19"/>
  <c r="S677" i="19"/>
  <c r="S676" i="19"/>
  <c r="S675" i="19"/>
  <c r="S674" i="19"/>
  <c r="S673" i="19"/>
  <c r="S672" i="19"/>
  <c r="S671" i="19"/>
  <c r="S670" i="19"/>
  <c r="S669" i="19"/>
  <c r="S668" i="19"/>
  <c r="S667" i="19"/>
  <c r="S666" i="19"/>
  <c r="S665" i="19"/>
  <c r="S656" i="19"/>
  <c r="S655" i="19"/>
  <c r="S654" i="19"/>
  <c r="S653" i="19"/>
  <c r="S652" i="19"/>
  <c r="S651" i="19"/>
  <c r="S650" i="19"/>
  <c r="S649" i="19"/>
  <c r="S648" i="19"/>
  <c r="S647" i="19"/>
  <c r="S646" i="19"/>
  <c r="S645" i="19"/>
  <c r="S644" i="19"/>
  <c r="S643" i="19"/>
  <c r="S642" i="19"/>
  <c r="S641" i="19"/>
  <c r="S607" i="19"/>
  <c r="S606" i="19"/>
  <c r="S605" i="19"/>
  <c r="S604" i="19"/>
  <c r="S603" i="19"/>
  <c r="S602" i="19"/>
  <c r="S601" i="19"/>
  <c r="S600" i="19"/>
  <c r="S599" i="19"/>
  <c r="S598" i="19"/>
  <c r="S597" i="19"/>
  <c r="S596" i="19"/>
  <c r="S595" i="19"/>
  <c r="S594" i="19"/>
  <c r="S593" i="19"/>
  <c r="S592" i="19"/>
  <c r="S591" i="19"/>
  <c r="S590" i="19"/>
  <c r="S589" i="19"/>
  <c r="S588" i="19"/>
  <c r="S587" i="19"/>
  <c r="S586" i="19"/>
  <c r="S585" i="19"/>
  <c r="S584" i="19"/>
  <c r="S583" i="19"/>
  <c r="S582" i="19"/>
  <c r="S581" i="19"/>
  <c r="S580" i="19"/>
  <c r="S579" i="19"/>
  <c r="S578" i="19"/>
  <c r="S577" i="19"/>
  <c r="S576" i="19"/>
  <c r="S575" i="19"/>
  <c r="S574" i="19"/>
  <c r="S573" i="19"/>
  <c r="S572" i="19"/>
  <c r="S571" i="19"/>
  <c r="S570" i="19"/>
  <c r="S569" i="19"/>
  <c r="S568" i="19"/>
  <c r="S567" i="19"/>
  <c r="S558" i="19"/>
  <c r="S557" i="19"/>
  <c r="S556" i="19"/>
  <c r="S555" i="19"/>
  <c r="S554" i="19"/>
  <c r="S553" i="19"/>
  <c r="S552" i="19"/>
  <c r="S551" i="19"/>
  <c r="S550" i="19"/>
  <c r="S549" i="19"/>
  <c r="S548" i="19"/>
  <c r="S547" i="19"/>
  <c r="S546" i="19"/>
  <c r="S545" i="19"/>
  <c r="S544" i="19"/>
  <c r="S543" i="19"/>
  <c r="S542" i="19"/>
  <c r="S541" i="19"/>
  <c r="S540" i="19"/>
  <c r="S539" i="19"/>
  <c r="S538" i="19"/>
  <c r="S537" i="19"/>
  <c r="S536" i="19"/>
  <c r="S535" i="19"/>
  <c r="S534" i="19"/>
  <c r="S533" i="19"/>
  <c r="S532" i="19"/>
  <c r="S531" i="19"/>
  <c r="S530" i="19"/>
  <c r="S529" i="19"/>
  <c r="S528" i="19"/>
  <c r="S527" i="19"/>
  <c r="S526" i="19"/>
  <c r="S525" i="19"/>
  <c r="S524" i="19"/>
  <c r="S523" i="19"/>
  <c r="S522" i="19"/>
  <c r="S521" i="19"/>
  <c r="S520" i="19"/>
  <c r="S519" i="19"/>
  <c r="S518" i="19"/>
  <c r="S509" i="19"/>
  <c r="S508" i="19"/>
  <c r="S507" i="19"/>
  <c r="S506" i="19"/>
  <c r="S505" i="19"/>
  <c r="S504" i="19"/>
  <c r="S503" i="19"/>
  <c r="S502" i="19"/>
  <c r="S501" i="19"/>
  <c r="S500" i="19"/>
  <c r="S499" i="19"/>
  <c r="S498" i="19"/>
  <c r="S497" i="19"/>
  <c r="S496" i="19"/>
  <c r="S495" i="19"/>
  <c r="S494" i="19"/>
  <c r="S493" i="19"/>
  <c r="S492" i="19"/>
  <c r="S491" i="19"/>
  <c r="S490" i="19"/>
  <c r="S489" i="19"/>
  <c r="S488" i="19"/>
  <c r="S487" i="19"/>
  <c r="S486" i="19"/>
  <c r="S485" i="19"/>
  <c r="S484" i="19"/>
  <c r="S483" i="19"/>
  <c r="S482" i="19"/>
  <c r="S481" i="19"/>
  <c r="S480" i="19"/>
  <c r="S479" i="19"/>
  <c r="S478" i="19"/>
  <c r="S477" i="19"/>
  <c r="S476" i="19"/>
  <c r="S475" i="19"/>
  <c r="S474" i="19"/>
  <c r="S473" i="19"/>
  <c r="S472" i="19"/>
  <c r="S471" i="19"/>
  <c r="S470" i="19"/>
  <c r="S469" i="19"/>
  <c r="S460" i="19"/>
  <c r="S459" i="19"/>
  <c r="S458" i="19"/>
  <c r="S457" i="19"/>
  <c r="S456" i="19"/>
  <c r="S455" i="19"/>
  <c r="S454" i="19"/>
  <c r="S453" i="19"/>
  <c r="S452" i="19"/>
  <c r="S451" i="19"/>
  <c r="S450" i="19"/>
  <c r="S449" i="19"/>
  <c r="S448" i="19"/>
  <c r="S447" i="19"/>
  <c r="S446" i="19"/>
  <c r="S445" i="19"/>
  <c r="S444" i="19"/>
  <c r="S443" i="19"/>
  <c r="S442" i="19"/>
  <c r="S441" i="19"/>
  <c r="S440" i="19"/>
  <c r="S439" i="19"/>
  <c r="S438" i="19"/>
  <c r="S437" i="19"/>
  <c r="S436" i="19"/>
  <c r="S435" i="19"/>
  <c r="S434" i="19"/>
  <c r="S433" i="19"/>
  <c r="S432" i="19"/>
  <c r="S431" i="19"/>
  <c r="S430" i="19"/>
  <c r="S429" i="19"/>
  <c r="S428" i="19"/>
  <c r="S427" i="19"/>
  <c r="S426" i="19"/>
  <c r="S425" i="19"/>
  <c r="S424" i="19"/>
  <c r="S423" i="19"/>
  <c r="S422" i="19"/>
  <c r="S421" i="19"/>
  <c r="S420" i="19"/>
  <c r="S411" i="19"/>
  <c r="S410" i="19"/>
  <c r="S409" i="19"/>
  <c r="S408" i="19"/>
  <c r="S407" i="19"/>
  <c r="S406" i="19"/>
  <c r="S405" i="19"/>
  <c r="S404" i="19"/>
  <c r="S403" i="19"/>
  <c r="S402" i="19"/>
  <c r="S401" i="19"/>
  <c r="S400" i="19"/>
  <c r="S399" i="19"/>
  <c r="S398" i="19"/>
  <c r="S397" i="19"/>
  <c r="S396" i="19"/>
  <c r="S395" i="19"/>
  <c r="S394" i="19"/>
  <c r="S393" i="19"/>
  <c r="S392" i="19"/>
  <c r="S391" i="19"/>
  <c r="S390" i="19"/>
  <c r="S389" i="19"/>
  <c r="S388" i="19"/>
  <c r="S387" i="19"/>
  <c r="S386" i="19"/>
  <c r="S385" i="19"/>
  <c r="S384" i="19"/>
  <c r="S383" i="19"/>
  <c r="S382" i="19"/>
  <c r="S381" i="19"/>
  <c r="S380" i="19"/>
  <c r="S379" i="19"/>
  <c r="S378" i="19"/>
  <c r="S377" i="19"/>
  <c r="S376" i="19"/>
  <c r="S375" i="19"/>
  <c r="S374" i="19"/>
  <c r="S373" i="19"/>
  <c r="S372" i="19"/>
  <c r="S371" i="19"/>
  <c r="S362" i="19"/>
  <c r="S361" i="19"/>
  <c r="S360" i="19"/>
  <c r="S359" i="19"/>
  <c r="S358" i="19"/>
  <c r="S357" i="19"/>
  <c r="S356" i="19"/>
  <c r="S355" i="19"/>
  <c r="S354" i="19"/>
  <c r="S353" i="19"/>
  <c r="S352" i="19"/>
  <c r="S351" i="19"/>
  <c r="S350" i="19"/>
  <c r="S349" i="19"/>
  <c r="S348" i="19"/>
  <c r="S347" i="19"/>
  <c r="S346" i="19"/>
  <c r="S345" i="19"/>
  <c r="S344" i="19"/>
  <c r="S343" i="19"/>
  <c r="S342" i="19"/>
  <c r="S341" i="19"/>
  <c r="S340" i="19"/>
  <c r="S339" i="19"/>
  <c r="S338" i="19"/>
  <c r="S337" i="19"/>
  <c r="S336" i="19"/>
  <c r="S335" i="19"/>
  <c r="S334" i="19"/>
  <c r="S333" i="19"/>
  <c r="S332" i="19"/>
  <c r="S331" i="19"/>
  <c r="S330" i="19"/>
  <c r="S329" i="19"/>
  <c r="S328" i="19"/>
  <c r="S327" i="19"/>
  <c r="S326" i="19"/>
  <c r="S325" i="19"/>
  <c r="S324" i="19"/>
  <c r="S323" i="19"/>
  <c r="S322" i="19"/>
  <c r="S313" i="19"/>
  <c r="S312" i="19"/>
  <c r="S311" i="19"/>
  <c r="S310" i="19"/>
  <c r="S309" i="19"/>
  <c r="S308" i="19"/>
  <c r="S307" i="19"/>
  <c r="S306" i="19"/>
  <c r="S305" i="19"/>
  <c r="S304" i="19"/>
  <c r="S303" i="19"/>
  <c r="S302" i="19"/>
  <c r="S301" i="19"/>
  <c r="S300" i="19"/>
  <c r="S299" i="19"/>
  <c r="S298" i="19"/>
  <c r="S297" i="19"/>
  <c r="S296" i="19"/>
  <c r="S295" i="19"/>
  <c r="S294" i="19"/>
  <c r="S293" i="19"/>
  <c r="S292" i="19"/>
  <c r="S291" i="19"/>
  <c r="S290" i="19"/>
  <c r="S289" i="19"/>
  <c r="S288" i="19"/>
  <c r="S287" i="19"/>
  <c r="S286" i="19"/>
  <c r="S285" i="19"/>
  <c r="S284" i="19"/>
  <c r="S283" i="19"/>
  <c r="S282" i="19"/>
  <c r="S281" i="19"/>
  <c r="S280" i="19"/>
  <c r="S279" i="19"/>
  <c r="S278" i="19"/>
  <c r="S277" i="19"/>
  <c r="S276" i="19"/>
  <c r="S275" i="19"/>
  <c r="S274" i="19"/>
  <c r="S273" i="19"/>
  <c r="S264" i="19"/>
  <c r="S263" i="19"/>
  <c r="S262" i="19"/>
  <c r="S261" i="19"/>
  <c r="S260" i="19"/>
  <c r="S259" i="19"/>
  <c r="S258" i="19"/>
  <c r="S257" i="19"/>
  <c r="S256" i="19"/>
  <c r="S255" i="19"/>
  <c r="S254" i="19"/>
  <c r="S253" i="19"/>
  <c r="S252" i="19"/>
  <c r="S251" i="19"/>
  <c r="S250" i="19"/>
  <c r="S249" i="19"/>
  <c r="S248" i="19"/>
  <c r="S247" i="19"/>
  <c r="S246" i="19"/>
  <c r="S245" i="19"/>
  <c r="S244" i="19"/>
  <c r="S243" i="19"/>
  <c r="S242" i="19"/>
  <c r="S241" i="19"/>
  <c r="S240" i="19"/>
  <c r="S239" i="19"/>
  <c r="S238" i="19"/>
  <c r="S237" i="19"/>
  <c r="S236" i="19"/>
  <c r="S235" i="19"/>
  <c r="S234" i="19"/>
  <c r="S233" i="19"/>
  <c r="S232" i="19"/>
  <c r="S231" i="19"/>
  <c r="S230" i="19"/>
  <c r="S229" i="19"/>
  <c r="S228" i="19"/>
  <c r="S227" i="19"/>
  <c r="S226" i="19"/>
  <c r="S225" i="19"/>
  <c r="S224" i="19"/>
  <c r="S215" i="19"/>
  <c r="S214" i="19"/>
  <c r="S213" i="19"/>
  <c r="S212" i="19"/>
  <c r="S211" i="19"/>
  <c r="S210" i="19"/>
  <c r="S209" i="19"/>
  <c r="S208" i="19"/>
  <c r="S207" i="19"/>
  <c r="S206" i="19"/>
  <c r="S205" i="19"/>
  <c r="S204" i="19"/>
  <c r="S203" i="19"/>
  <c r="S202" i="19"/>
  <c r="S201" i="19"/>
  <c r="S200" i="19"/>
  <c r="S199" i="19"/>
  <c r="S198" i="19"/>
  <c r="S197" i="19"/>
  <c r="S196" i="19"/>
  <c r="S195" i="19"/>
  <c r="S194" i="19"/>
  <c r="S193" i="19"/>
  <c r="S192" i="19"/>
  <c r="S191" i="19"/>
  <c r="S190" i="19"/>
  <c r="S189" i="19"/>
  <c r="S188" i="19"/>
  <c r="S187" i="19"/>
  <c r="S186" i="19"/>
  <c r="S185" i="19"/>
  <c r="S184" i="19"/>
  <c r="S183" i="19"/>
  <c r="S182" i="19"/>
  <c r="S181" i="19"/>
  <c r="S180" i="19"/>
  <c r="S179" i="19"/>
  <c r="S178" i="19"/>
  <c r="S177" i="19"/>
  <c r="S176" i="19"/>
  <c r="S175" i="19"/>
  <c r="S166" i="19"/>
  <c r="S165" i="19"/>
  <c r="S164" i="19"/>
  <c r="S163" i="19"/>
  <c r="S162" i="19"/>
  <c r="S161" i="19"/>
  <c r="S160" i="19"/>
  <c r="S159" i="19"/>
  <c r="S158" i="19"/>
  <c r="S157" i="19"/>
  <c r="S156" i="19"/>
  <c r="S155" i="19"/>
  <c r="S154" i="19"/>
  <c r="S153" i="19"/>
  <c r="S152" i="19"/>
  <c r="S151" i="19"/>
  <c r="S150" i="19"/>
  <c r="S149" i="19"/>
  <c r="S148" i="19"/>
  <c r="S147" i="19"/>
  <c r="S146" i="19"/>
  <c r="S145" i="19"/>
  <c r="S144" i="19"/>
  <c r="S143" i="19"/>
  <c r="S142" i="19"/>
  <c r="S141" i="19"/>
  <c r="S140" i="19"/>
  <c r="S139" i="19"/>
  <c r="S138" i="19"/>
  <c r="S137" i="19"/>
  <c r="S136" i="19"/>
  <c r="S135" i="19"/>
  <c r="S134" i="19"/>
  <c r="S133" i="19"/>
  <c r="S132" i="19"/>
  <c r="S131" i="19"/>
  <c r="S130" i="19"/>
  <c r="S129" i="19"/>
  <c r="S128" i="19"/>
  <c r="S127" i="19"/>
  <c r="S126" i="19"/>
  <c r="S117" i="19"/>
  <c r="S116" i="19"/>
  <c r="S115" i="19"/>
  <c r="S114" i="19"/>
  <c r="S113" i="19"/>
  <c r="S112" i="19"/>
  <c r="S111" i="19"/>
  <c r="S110" i="19"/>
  <c r="S109" i="19"/>
  <c r="S108" i="19"/>
  <c r="S107" i="19"/>
  <c r="S106" i="19"/>
  <c r="S105" i="19"/>
  <c r="S104" i="19"/>
  <c r="S103" i="19"/>
  <c r="S102" i="19"/>
  <c r="S101" i="19"/>
  <c r="S100" i="19"/>
  <c r="S99" i="19"/>
  <c r="S98" i="19"/>
  <c r="S97" i="19"/>
  <c r="S96" i="19"/>
  <c r="S95" i="19"/>
  <c r="S94" i="19"/>
  <c r="S93" i="19"/>
  <c r="S92" i="19"/>
  <c r="S91" i="19"/>
  <c r="S90" i="19"/>
  <c r="S89" i="19"/>
  <c r="S88" i="19"/>
  <c r="S87" i="19"/>
  <c r="S86" i="19"/>
  <c r="S85" i="19"/>
  <c r="S84" i="19"/>
  <c r="S83" i="19"/>
  <c r="S82" i="19"/>
  <c r="S81" i="19"/>
  <c r="S80" i="19"/>
  <c r="S79" i="19"/>
  <c r="S78" i="19"/>
  <c r="S77" i="19"/>
  <c r="S29" i="19"/>
  <c r="S30" i="19"/>
  <c r="S31" i="19"/>
  <c r="S32" i="19"/>
  <c r="S33" i="19"/>
  <c r="S34" i="19"/>
  <c r="S35" i="19"/>
  <c r="S36" i="19"/>
  <c r="S37" i="19"/>
  <c r="S38" i="19"/>
  <c r="S39" i="19"/>
  <c r="S40" i="19"/>
  <c r="S41" i="19"/>
  <c r="S42" i="19"/>
  <c r="S43" i="19"/>
  <c r="S44" i="19"/>
  <c r="S45" i="19"/>
  <c r="S46" i="19"/>
  <c r="S47" i="19"/>
  <c r="S48" i="19"/>
  <c r="S49" i="19"/>
  <c r="S50" i="19"/>
  <c r="S51" i="19"/>
  <c r="S52" i="19"/>
  <c r="S53" i="19"/>
  <c r="S54" i="19"/>
  <c r="S55" i="19"/>
  <c r="S56" i="19"/>
  <c r="S57" i="19"/>
  <c r="S58" i="19"/>
  <c r="S59" i="19"/>
  <c r="S60" i="19"/>
  <c r="S61" i="19"/>
  <c r="S62" i="19"/>
  <c r="S63" i="19"/>
  <c r="S64" i="19"/>
  <c r="S65" i="19"/>
  <c r="S66" i="19"/>
  <c r="S67" i="19"/>
  <c r="S68" i="19"/>
  <c r="S28" i="19"/>
  <c r="R754" i="19"/>
  <c r="R753" i="19"/>
  <c r="R752" i="19"/>
  <c r="R751" i="19"/>
  <c r="R750" i="19"/>
  <c r="R749" i="19"/>
  <c r="R748" i="19"/>
  <c r="R747" i="19"/>
  <c r="R746" i="19"/>
  <c r="R745" i="19"/>
  <c r="R744" i="19"/>
  <c r="R743" i="19"/>
  <c r="R742" i="19"/>
  <c r="R741" i="19"/>
  <c r="R740" i="19"/>
  <c r="R739" i="19"/>
  <c r="R738" i="19"/>
  <c r="R737" i="19"/>
  <c r="R736" i="19"/>
  <c r="R735" i="19"/>
  <c r="R734" i="19"/>
  <c r="R733" i="19"/>
  <c r="R732" i="19"/>
  <c r="R731" i="19"/>
  <c r="R730" i="19"/>
  <c r="R729" i="19"/>
  <c r="R728" i="19"/>
  <c r="R727" i="19"/>
  <c r="R726" i="19"/>
  <c r="R725" i="19"/>
  <c r="R724" i="19"/>
  <c r="R723" i="19"/>
  <c r="R722" i="19"/>
  <c r="R721" i="19"/>
  <c r="R720" i="19"/>
  <c r="R719" i="19"/>
  <c r="R718" i="19"/>
  <c r="R717" i="19"/>
  <c r="R716" i="19"/>
  <c r="R715" i="19"/>
  <c r="R714" i="19"/>
  <c r="R713" i="19"/>
  <c r="R712" i="19"/>
  <c r="R711" i="19"/>
  <c r="R705" i="19"/>
  <c r="R704" i="19"/>
  <c r="R703" i="19"/>
  <c r="R702" i="19"/>
  <c r="R701" i="19"/>
  <c r="R700" i="19"/>
  <c r="R699" i="19"/>
  <c r="R698" i="19"/>
  <c r="R697" i="19"/>
  <c r="R696" i="19"/>
  <c r="R695" i="19"/>
  <c r="R694" i="19"/>
  <c r="R693" i="19"/>
  <c r="R692" i="19"/>
  <c r="R691" i="19"/>
  <c r="R690" i="19"/>
  <c r="R689" i="19"/>
  <c r="R688" i="19"/>
  <c r="R687" i="19"/>
  <c r="R686" i="19"/>
  <c r="R685" i="19"/>
  <c r="R684" i="19"/>
  <c r="R683" i="19"/>
  <c r="R682" i="19"/>
  <c r="R681" i="19"/>
  <c r="R680" i="19"/>
  <c r="R679" i="19"/>
  <c r="R678" i="19"/>
  <c r="R677" i="19"/>
  <c r="R676" i="19"/>
  <c r="R675" i="19"/>
  <c r="R674" i="19"/>
  <c r="R673" i="19"/>
  <c r="R672" i="19"/>
  <c r="R671" i="19"/>
  <c r="R670" i="19"/>
  <c r="R669" i="19"/>
  <c r="R668" i="19"/>
  <c r="R667" i="19"/>
  <c r="R666" i="19"/>
  <c r="R665" i="19"/>
  <c r="R664" i="19"/>
  <c r="R663" i="19"/>
  <c r="R662" i="19"/>
  <c r="R656" i="19"/>
  <c r="R655" i="19"/>
  <c r="R654" i="19"/>
  <c r="R653" i="19"/>
  <c r="R652" i="19"/>
  <c r="R651" i="19"/>
  <c r="R650" i="19"/>
  <c r="R649" i="19"/>
  <c r="R648" i="19"/>
  <c r="R647" i="19"/>
  <c r="R646" i="19"/>
  <c r="R645" i="19"/>
  <c r="R644" i="19"/>
  <c r="R643" i="19"/>
  <c r="R642" i="19"/>
  <c r="R607" i="19"/>
  <c r="R606" i="19"/>
  <c r="R605" i="19"/>
  <c r="R604" i="19"/>
  <c r="R603" i="19"/>
  <c r="R602" i="19"/>
  <c r="R601" i="19"/>
  <c r="R600" i="19"/>
  <c r="R599" i="19"/>
  <c r="R598" i="19"/>
  <c r="R597" i="19"/>
  <c r="R596" i="19"/>
  <c r="R595" i="19"/>
  <c r="R594" i="19"/>
  <c r="R593" i="19"/>
  <c r="R592" i="19"/>
  <c r="R591" i="19"/>
  <c r="R590" i="19"/>
  <c r="R589" i="19"/>
  <c r="R588" i="19"/>
  <c r="R587" i="19"/>
  <c r="R586" i="19"/>
  <c r="R585" i="19"/>
  <c r="R584" i="19"/>
  <c r="R583" i="19"/>
  <c r="R582" i="19"/>
  <c r="R581" i="19"/>
  <c r="R580" i="19"/>
  <c r="R579" i="19"/>
  <c r="R578" i="19"/>
  <c r="R577" i="19"/>
  <c r="R576" i="19"/>
  <c r="R575" i="19"/>
  <c r="R574" i="19"/>
  <c r="R573" i="19"/>
  <c r="R572" i="19"/>
  <c r="R571" i="19"/>
  <c r="R570" i="19"/>
  <c r="R569" i="19"/>
  <c r="R568" i="19"/>
  <c r="R567" i="19"/>
  <c r="R566" i="19"/>
  <c r="R565" i="19"/>
  <c r="R564" i="19"/>
  <c r="R558" i="19"/>
  <c r="R557" i="19"/>
  <c r="R556" i="19"/>
  <c r="R555" i="19"/>
  <c r="R554" i="19"/>
  <c r="R553" i="19"/>
  <c r="R552" i="19"/>
  <c r="R551" i="19"/>
  <c r="R550" i="19"/>
  <c r="R549" i="19"/>
  <c r="R548" i="19"/>
  <c r="R547" i="19"/>
  <c r="R546" i="19"/>
  <c r="R545" i="19"/>
  <c r="R544" i="19"/>
  <c r="R543" i="19"/>
  <c r="R542" i="19"/>
  <c r="R541" i="19"/>
  <c r="R540" i="19"/>
  <c r="R539" i="19"/>
  <c r="R538" i="19"/>
  <c r="R537" i="19"/>
  <c r="R536" i="19"/>
  <c r="R535" i="19"/>
  <c r="R534" i="19"/>
  <c r="R533" i="19"/>
  <c r="R532" i="19"/>
  <c r="R531" i="19"/>
  <c r="R530" i="19"/>
  <c r="R529" i="19"/>
  <c r="R528" i="19"/>
  <c r="R527" i="19"/>
  <c r="R526" i="19"/>
  <c r="R525" i="19"/>
  <c r="R524" i="19"/>
  <c r="R523" i="19"/>
  <c r="R522" i="19"/>
  <c r="R521" i="19"/>
  <c r="R520" i="19"/>
  <c r="R519" i="19"/>
  <c r="R518" i="19"/>
  <c r="R517" i="19"/>
  <c r="R516" i="19"/>
  <c r="R515" i="19"/>
  <c r="R509" i="19"/>
  <c r="R508" i="19"/>
  <c r="R507" i="19"/>
  <c r="R506" i="19"/>
  <c r="R505" i="19"/>
  <c r="R504" i="19"/>
  <c r="R503" i="19"/>
  <c r="R502" i="19"/>
  <c r="R501" i="19"/>
  <c r="R500" i="19"/>
  <c r="R499" i="19"/>
  <c r="R498" i="19"/>
  <c r="R497" i="19"/>
  <c r="R496" i="19"/>
  <c r="R495" i="19"/>
  <c r="R494" i="19"/>
  <c r="R493" i="19"/>
  <c r="R492" i="19"/>
  <c r="R491" i="19"/>
  <c r="R490" i="19"/>
  <c r="R489" i="19"/>
  <c r="R488" i="19"/>
  <c r="R487" i="19"/>
  <c r="R486" i="19"/>
  <c r="R485" i="19"/>
  <c r="R484" i="19"/>
  <c r="R483" i="19"/>
  <c r="R482" i="19"/>
  <c r="R481" i="19"/>
  <c r="R480" i="19"/>
  <c r="R479" i="19"/>
  <c r="R478" i="19"/>
  <c r="R477" i="19"/>
  <c r="R476" i="19"/>
  <c r="R475" i="19"/>
  <c r="R474" i="19"/>
  <c r="R473" i="19"/>
  <c r="R472" i="19"/>
  <c r="R471" i="19"/>
  <c r="R470" i="19"/>
  <c r="R469" i="19"/>
  <c r="R468" i="19"/>
  <c r="R467" i="19"/>
  <c r="R466" i="19"/>
  <c r="R460" i="19"/>
  <c r="R459" i="19"/>
  <c r="R458" i="19"/>
  <c r="R457" i="19"/>
  <c r="R456" i="19"/>
  <c r="R455" i="19"/>
  <c r="R454" i="19"/>
  <c r="R453" i="19"/>
  <c r="R452" i="19"/>
  <c r="R451" i="19"/>
  <c r="R450" i="19"/>
  <c r="R449" i="19"/>
  <c r="R448" i="19"/>
  <c r="R447" i="19"/>
  <c r="R446" i="19"/>
  <c r="R445" i="19"/>
  <c r="R444" i="19"/>
  <c r="R443" i="19"/>
  <c r="R442" i="19"/>
  <c r="R441" i="19"/>
  <c r="R440" i="19"/>
  <c r="R439" i="19"/>
  <c r="R438" i="19"/>
  <c r="R437" i="19"/>
  <c r="R436" i="19"/>
  <c r="R435" i="19"/>
  <c r="R434" i="19"/>
  <c r="R433" i="19"/>
  <c r="R432" i="19"/>
  <c r="R431" i="19"/>
  <c r="R430" i="19"/>
  <c r="R429" i="19"/>
  <c r="R428" i="19"/>
  <c r="R427" i="19"/>
  <c r="R426" i="19"/>
  <c r="R425" i="19"/>
  <c r="R424" i="19"/>
  <c r="R423" i="19"/>
  <c r="R422" i="19"/>
  <c r="R421" i="19"/>
  <c r="R420" i="19"/>
  <c r="R419" i="19"/>
  <c r="R418" i="19"/>
  <c r="R417" i="19"/>
  <c r="R411" i="19"/>
  <c r="R410" i="19"/>
  <c r="R409" i="19"/>
  <c r="R408" i="19"/>
  <c r="R407" i="19"/>
  <c r="R406" i="19"/>
  <c r="R405" i="19"/>
  <c r="R404" i="19"/>
  <c r="R403" i="19"/>
  <c r="R402" i="19"/>
  <c r="R401" i="19"/>
  <c r="R400" i="19"/>
  <c r="R399" i="19"/>
  <c r="R398" i="19"/>
  <c r="R397" i="19"/>
  <c r="R396" i="19"/>
  <c r="R395" i="19"/>
  <c r="R394" i="19"/>
  <c r="R393" i="19"/>
  <c r="R392" i="19"/>
  <c r="R391" i="19"/>
  <c r="R390" i="19"/>
  <c r="R389" i="19"/>
  <c r="R388" i="19"/>
  <c r="R387" i="19"/>
  <c r="R386" i="19"/>
  <c r="R385" i="19"/>
  <c r="R384" i="19"/>
  <c r="R383" i="19"/>
  <c r="R382" i="19"/>
  <c r="R381" i="19"/>
  <c r="R380" i="19"/>
  <c r="R379" i="19"/>
  <c r="R378" i="19"/>
  <c r="R377" i="19"/>
  <c r="R376" i="19"/>
  <c r="R375" i="19"/>
  <c r="R374" i="19"/>
  <c r="R373" i="19"/>
  <c r="R372" i="19"/>
  <c r="R371" i="19"/>
  <c r="R370" i="19"/>
  <c r="R369" i="19"/>
  <c r="R368" i="19"/>
  <c r="R362" i="19"/>
  <c r="R361" i="19"/>
  <c r="R360" i="19"/>
  <c r="R359" i="19"/>
  <c r="R358" i="19"/>
  <c r="R357" i="19"/>
  <c r="R356" i="19"/>
  <c r="R355" i="19"/>
  <c r="R354" i="19"/>
  <c r="R353" i="19"/>
  <c r="R352" i="19"/>
  <c r="R351" i="19"/>
  <c r="R350" i="19"/>
  <c r="R349" i="19"/>
  <c r="R348" i="19"/>
  <c r="R347" i="19"/>
  <c r="R346" i="19"/>
  <c r="R345" i="19"/>
  <c r="R344" i="19"/>
  <c r="R343" i="19"/>
  <c r="R342" i="19"/>
  <c r="R341" i="19"/>
  <c r="R340" i="19"/>
  <c r="R339" i="19"/>
  <c r="R338" i="19"/>
  <c r="R337" i="19"/>
  <c r="R336" i="19"/>
  <c r="R335" i="19"/>
  <c r="R334" i="19"/>
  <c r="R333" i="19"/>
  <c r="R332" i="19"/>
  <c r="R331" i="19"/>
  <c r="R330" i="19"/>
  <c r="R329" i="19"/>
  <c r="R328" i="19"/>
  <c r="R327" i="19"/>
  <c r="R326" i="19"/>
  <c r="R325" i="19"/>
  <c r="R324" i="19"/>
  <c r="R323" i="19"/>
  <c r="R322" i="19"/>
  <c r="R321" i="19"/>
  <c r="R320" i="19"/>
  <c r="R319" i="19"/>
  <c r="R313" i="19"/>
  <c r="R312" i="19"/>
  <c r="R311" i="19"/>
  <c r="R310" i="19"/>
  <c r="R309" i="19"/>
  <c r="R308" i="19"/>
  <c r="R307" i="19"/>
  <c r="R306" i="19"/>
  <c r="R305" i="19"/>
  <c r="R304" i="19"/>
  <c r="R303" i="19"/>
  <c r="R302" i="19"/>
  <c r="R301" i="19"/>
  <c r="R300" i="19"/>
  <c r="R299" i="19"/>
  <c r="R298" i="19"/>
  <c r="R297" i="19"/>
  <c r="R296" i="19"/>
  <c r="R295" i="19"/>
  <c r="R294" i="19"/>
  <c r="R293" i="19"/>
  <c r="R292" i="19"/>
  <c r="R291" i="19"/>
  <c r="R290" i="19"/>
  <c r="R289" i="19"/>
  <c r="R288" i="19"/>
  <c r="R287" i="19"/>
  <c r="R286" i="19"/>
  <c r="R285" i="19"/>
  <c r="R284" i="19"/>
  <c r="R283" i="19"/>
  <c r="R282" i="19"/>
  <c r="R281" i="19"/>
  <c r="R280" i="19"/>
  <c r="R279" i="19"/>
  <c r="R278" i="19"/>
  <c r="R277" i="19"/>
  <c r="R276" i="19"/>
  <c r="R275" i="19"/>
  <c r="R274" i="19"/>
  <c r="R273" i="19"/>
  <c r="R272" i="19"/>
  <c r="R271" i="19"/>
  <c r="R270" i="19"/>
  <c r="R264" i="19"/>
  <c r="R263" i="19"/>
  <c r="R262" i="19"/>
  <c r="R261" i="19"/>
  <c r="R260" i="19"/>
  <c r="R259" i="19"/>
  <c r="R258" i="19"/>
  <c r="R257" i="19"/>
  <c r="R256" i="19"/>
  <c r="R255" i="19"/>
  <c r="R254" i="19"/>
  <c r="R253" i="19"/>
  <c r="R252" i="19"/>
  <c r="R251" i="19"/>
  <c r="R250" i="19"/>
  <c r="R249" i="19"/>
  <c r="R248" i="19"/>
  <c r="R247" i="19"/>
  <c r="R246" i="19"/>
  <c r="R245" i="19"/>
  <c r="R244" i="19"/>
  <c r="R243" i="19"/>
  <c r="R242" i="19"/>
  <c r="R241" i="19"/>
  <c r="R240" i="19"/>
  <c r="R239" i="19"/>
  <c r="R238" i="19"/>
  <c r="R237" i="19"/>
  <c r="R236" i="19"/>
  <c r="R235" i="19"/>
  <c r="R234" i="19"/>
  <c r="R233" i="19"/>
  <c r="R232" i="19"/>
  <c r="R231" i="19"/>
  <c r="R230" i="19"/>
  <c r="R229" i="19"/>
  <c r="R228" i="19"/>
  <c r="R227" i="19"/>
  <c r="R226" i="19"/>
  <c r="R225" i="19"/>
  <c r="R224" i="19"/>
  <c r="R223" i="19"/>
  <c r="R222" i="19"/>
  <c r="R221" i="19"/>
  <c r="R215" i="19"/>
  <c r="R214" i="19"/>
  <c r="R213" i="19"/>
  <c r="R212" i="19"/>
  <c r="R211" i="19"/>
  <c r="R210" i="19"/>
  <c r="R209" i="19"/>
  <c r="R208" i="19"/>
  <c r="R207" i="19"/>
  <c r="R206" i="19"/>
  <c r="R205" i="19"/>
  <c r="R204" i="19"/>
  <c r="R203" i="19"/>
  <c r="R202" i="19"/>
  <c r="R201" i="19"/>
  <c r="R200" i="19"/>
  <c r="R199" i="19"/>
  <c r="R198" i="19"/>
  <c r="R197" i="19"/>
  <c r="R196" i="19"/>
  <c r="R195" i="19"/>
  <c r="R194" i="19"/>
  <c r="R193" i="19"/>
  <c r="R192" i="19"/>
  <c r="R191" i="19"/>
  <c r="R190" i="19"/>
  <c r="R189" i="19"/>
  <c r="R188" i="19"/>
  <c r="R187" i="19"/>
  <c r="R186" i="19"/>
  <c r="R185" i="19"/>
  <c r="R184" i="19"/>
  <c r="R183" i="19"/>
  <c r="R182" i="19"/>
  <c r="R181" i="19"/>
  <c r="R180" i="19"/>
  <c r="R179" i="19"/>
  <c r="R178" i="19"/>
  <c r="R177" i="19"/>
  <c r="R176" i="19"/>
  <c r="R175" i="19"/>
  <c r="R174" i="19"/>
  <c r="R173" i="19"/>
  <c r="R172" i="19"/>
  <c r="R166" i="19"/>
  <c r="R165" i="19"/>
  <c r="R164" i="19"/>
  <c r="R163" i="19"/>
  <c r="R162" i="19"/>
  <c r="R161" i="19"/>
  <c r="R160" i="19"/>
  <c r="R159" i="19"/>
  <c r="R158" i="19"/>
  <c r="R157" i="19"/>
  <c r="R156" i="19"/>
  <c r="R155" i="19"/>
  <c r="R154" i="19"/>
  <c r="R153" i="19"/>
  <c r="R152" i="19"/>
  <c r="R151" i="19"/>
  <c r="R150" i="19"/>
  <c r="R149" i="19"/>
  <c r="R148" i="19"/>
  <c r="R147" i="19"/>
  <c r="R146" i="19"/>
  <c r="R145" i="19"/>
  <c r="R144" i="19"/>
  <c r="R143" i="19"/>
  <c r="R142" i="19"/>
  <c r="R141" i="19"/>
  <c r="R140" i="19"/>
  <c r="R139" i="19"/>
  <c r="R138" i="19"/>
  <c r="R137" i="19"/>
  <c r="R136" i="19"/>
  <c r="R135" i="19"/>
  <c r="R134" i="19"/>
  <c r="R133" i="19"/>
  <c r="R132" i="19"/>
  <c r="R131" i="19"/>
  <c r="R130" i="19"/>
  <c r="R129" i="19"/>
  <c r="R128" i="19"/>
  <c r="R127" i="19"/>
  <c r="R126" i="19"/>
  <c r="R125" i="19"/>
  <c r="R124" i="19"/>
  <c r="R123" i="19"/>
  <c r="R117" i="19"/>
  <c r="R116" i="19"/>
  <c r="R115" i="19"/>
  <c r="R114" i="19"/>
  <c r="R113" i="19"/>
  <c r="R112" i="19"/>
  <c r="R111" i="19"/>
  <c r="R110" i="19"/>
  <c r="R109" i="19"/>
  <c r="R108" i="19"/>
  <c r="R107" i="19"/>
  <c r="R106" i="19"/>
  <c r="R105" i="19"/>
  <c r="R104" i="19"/>
  <c r="R103" i="19"/>
  <c r="R102" i="19"/>
  <c r="R101" i="19"/>
  <c r="R100" i="19"/>
  <c r="R99" i="19"/>
  <c r="R98" i="19"/>
  <c r="R97" i="19"/>
  <c r="R96" i="19"/>
  <c r="R95" i="19"/>
  <c r="R94" i="19"/>
  <c r="R93" i="19"/>
  <c r="R92" i="19"/>
  <c r="R91" i="19"/>
  <c r="R90" i="19"/>
  <c r="R89" i="19"/>
  <c r="R88" i="19"/>
  <c r="R87" i="19"/>
  <c r="R86" i="19"/>
  <c r="R85" i="19"/>
  <c r="R84" i="19"/>
  <c r="R83" i="19"/>
  <c r="R82" i="19"/>
  <c r="R81" i="19"/>
  <c r="R80" i="19"/>
  <c r="R79" i="19"/>
  <c r="R78" i="19"/>
  <c r="R77" i="19"/>
  <c r="R76" i="19"/>
  <c r="R75" i="19"/>
  <c r="R74" i="19"/>
  <c r="R68" i="19"/>
  <c r="R67" i="19"/>
  <c r="R66" i="19"/>
  <c r="R65" i="19"/>
  <c r="R64" i="19"/>
  <c r="R63" i="19"/>
  <c r="R62" i="19"/>
  <c r="R61" i="19"/>
  <c r="R60" i="19"/>
  <c r="R59" i="19"/>
  <c r="R58" i="19"/>
  <c r="R57" i="19"/>
  <c r="R56" i="19"/>
  <c r="R55" i="19"/>
  <c r="R54" i="19"/>
  <c r="R53" i="19"/>
  <c r="R52" i="19"/>
  <c r="R51" i="19"/>
  <c r="R50" i="19"/>
  <c r="R49" i="19"/>
  <c r="R48" i="19"/>
  <c r="R47" i="19"/>
  <c r="R46" i="19"/>
  <c r="R45" i="19"/>
  <c r="R44" i="19"/>
  <c r="R43" i="19"/>
  <c r="R42" i="19"/>
  <c r="R41" i="19"/>
  <c r="R40" i="19"/>
  <c r="R39" i="19"/>
  <c r="R38" i="19"/>
  <c r="R37" i="19"/>
  <c r="R36" i="19"/>
  <c r="R35" i="19"/>
  <c r="R34" i="19"/>
  <c r="R33" i="19"/>
  <c r="R32" i="19"/>
  <c r="R31" i="19"/>
  <c r="R30" i="19"/>
  <c r="R29" i="19"/>
  <c r="R28" i="19"/>
  <c r="R27" i="19"/>
  <c r="R26" i="19"/>
  <c r="R25" i="19"/>
  <c r="Q754" i="19"/>
  <c r="Q753" i="19"/>
  <c r="Q752" i="19"/>
  <c r="Q751" i="19"/>
  <c r="Q750" i="19"/>
  <c r="Q749" i="19"/>
  <c r="Q748" i="19"/>
  <c r="Q747" i="19"/>
  <c r="Q746" i="19"/>
  <c r="Q745" i="19"/>
  <c r="Q744" i="19"/>
  <c r="Q743" i="19"/>
  <c r="Q742" i="19"/>
  <c r="Q741" i="19"/>
  <c r="Q740" i="19"/>
  <c r="Q739" i="19"/>
  <c r="Q738" i="19"/>
  <c r="Q737" i="19"/>
  <c r="Q736" i="19"/>
  <c r="Q735" i="19"/>
  <c r="Q734" i="19"/>
  <c r="Q733" i="19"/>
  <c r="Q732" i="19"/>
  <c r="Q731" i="19"/>
  <c r="Q730" i="19"/>
  <c r="Q729" i="19"/>
  <c r="Q728" i="19"/>
  <c r="Q727" i="19"/>
  <c r="Q726" i="19"/>
  <c r="Q725" i="19"/>
  <c r="Q724" i="19"/>
  <c r="Q723" i="19"/>
  <c r="Q722" i="19"/>
  <c r="Q721" i="19"/>
  <c r="Q720" i="19"/>
  <c r="Q719" i="19"/>
  <c r="Q718" i="19"/>
  <c r="Q717" i="19"/>
  <c r="Q716" i="19"/>
  <c r="Q715" i="19"/>
  <c r="Q714" i="19"/>
  <c r="Q713" i="19"/>
  <c r="Q712" i="19"/>
  <c r="Q711" i="19"/>
  <c r="Q705" i="19"/>
  <c r="Q704" i="19"/>
  <c r="Q703" i="19"/>
  <c r="Q702" i="19"/>
  <c r="Q701" i="19"/>
  <c r="Q700" i="19"/>
  <c r="Q699" i="19"/>
  <c r="Q698" i="19"/>
  <c r="Q697" i="19"/>
  <c r="Q696" i="19"/>
  <c r="Q695" i="19"/>
  <c r="Q694" i="19"/>
  <c r="Q693" i="19"/>
  <c r="Q692" i="19"/>
  <c r="Q691" i="19"/>
  <c r="Q690" i="19"/>
  <c r="Q689" i="19"/>
  <c r="Q688" i="19"/>
  <c r="Q687" i="19"/>
  <c r="Q686" i="19"/>
  <c r="Q685" i="19"/>
  <c r="Q684" i="19"/>
  <c r="Q683" i="19"/>
  <c r="Q682" i="19"/>
  <c r="Q681" i="19"/>
  <c r="Q680" i="19"/>
  <c r="Q679" i="19"/>
  <c r="Q678" i="19"/>
  <c r="Q677" i="19"/>
  <c r="Q676" i="19"/>
  <c r="Q675" i="19"/>
  <c r="Q674" i="19"/>
  <c r="Q673" i="19"/>
  <c r="Q672" i="19"/>
  <c r="Q671" i="19"/>
  <c r="Q670" i="19"/>
  <c r="Q669" i="19"/>
  <c r="Q668" i="19"/>
  <c r="Q667" i="19"/>
  <c r="Q666" i="19"/>
  <c r="Q665" i="19"/>
  <c r="Q664" i="19"/>
  <c r="Q663" i="19"/>
  <c r="Q662" i="19"/>
  <c r="Q607" i="19"/>
  <c r="Q606" i="19"/>
  <c r="Q605" i="19"/>
  <c r="Q604" i="19"/>
  <c r="Q603" i="19"/>
  <c r="Q602" i="19"/>
  <c r="Q601" i="19"/>
  <c r="Q600" i="19"/>
  <c r="Q599" i="19"/>
  <c r="Q598" i="19"/>
  <c r="Q597" i="19"/>
  <c r="Q596" i="19"/>
  <c r="Q595" i="19"/>
  <c r="Q594" i="19"/>
  <c r="Q593" i="19"/>
  <c r="Q592" i="19"/>
  <c r="Q591" i="19"/>
  <c r="Q590" i="19"/>
  <c r="Q589" i="19"/>
  <c r="Q588" i="19"/>
  <c r="Q587" i="19"/>
  <c r="Q586" i="19"/>
  <c r="Q585" i="19"/>
  <c r="Q584" i="19"/>
  <c r="Q583" i="19"/>
  <c r="Q582" i="19"/>
  <c r="Q581" i="19"/>
  <c r="Q580" i="19"/>
  <c r="Q579" i="19"/>
  <c r="Q578" i="19"/>
  <c r="Q577" i="19"/>
  <c r="Q576" i="19"/>
  <c r="Q575" i="19"/>
  <c r="Q574" i="19"/>
  <c r="Q573" i="19"/>
  <c r="Q572" i="19"/>
  <c r="Q571" i="19"/>
  <c r="Q570" i="19"/>
  <c r="Q569" i="19"/>
  <c r="Q568" i="19"/>
  <c r="Q567" i="19"/>
  <c r="Q566" i="19"/>
  <c r="Q565" i="19"/>
  <c r="Q564" i="19"/>
  <c r="Q558" i="19"/>
  <c r="Q557" i="19"/>
  <c r="Q556" i="19"/>
  <c r="Q555" i="19"/>
  <c r="Q554" i="19"/>
  <c r="Q553" i="19"/>
  <c r="Q552" i="19"/>
  <c r="Q551" i="19"/>
  <c r="Q550" i="19"/>
  <c r="Q549" i="19"/>
  <c r="Q548" i="19"/>
  <c r="Q547" i="19"/>
  <c r="Q546" i="19"/>
  <c r="Q545" i="19"/>
  <c r="Q544" i="19"/>
  <c r="Q543" i="19"/>
  <c r="Q542" i="19"/>
  <c r="Q541" i="19"/>
  <c r="Q540" i="19"/>
  <c r="Q539" i="19"/>
  <c r="Q538" i="19"/>
  <c r="Q537" i="19"/>
  <c r="Q536" i="19"/>
  <c r="Q535" i="19"/>
  <c r="Q534" i="19"/>
  <c r="Q533" i="19"/>
  <c r="Q532" i="19"/>
  <c r="Q531" i="19"/>
  <c r="Q530" i="19"/>
  <c r="Q529" i="19"/>
  <c r="Q528" i="19"/>
  <c r="Q527" i="19"/>
  <c r="Q526" i="19"/>
  <c r="Q525" i="19"/>
  <c r="Q524" i="19"/>
  <c r="Q523" i="19"/>
  <c r="Q522" i="19"/>
  <c r="Q521" i="19"/>
  <c r="Q520" i="19"/>
  <c r="Q519" i="19"/>
  <c r="Q518" i="19"/>
  <c r="Q517" i="19"/>
  <c r="Q516" i="19"/>
  <c r="Q515" i="19"/>
  <c r="Q509" i="19"/>
  <c r="Q508" i="19"/>
  <c r="Q507" i="19"/>
  <c r="Q506" i="19"/>
  <c r="Q505" i="19"/>
  <c r="Q504" i="19"/>
  <c r="Q503" i="19"/>
  <c r="Q502" i="19"/>
  <c r="Q501" i="19"/>
  <c r="Q500" i="19"/>
  <c r="Q499" i="19"/>
  <c r="Q498" i="19"/>
  <c r="Q497" i="19"/>
  <c r="Q496" i="19"/>
  <c r="Q495" i="19"/>
  <c r="Q494" i="19"/>
  <c r="Q493" i="19"/>
  <c r="Q492" i="19"/>
  <c r="Q491" i="19"/>
  <c r="Q490" i="19"/>
  <c r="Q489" i="19"/>
  <c r="Q488" i="19"/>
  <c r="Q487" i="19"/>
  <c r="Q486" i="19"/>
  <c r="Q485" i="19"/>
  <c r="Q484" i="19"/>
  <c r="Q483" i="19"/>
  <c r="Q482" i="19"/>
  <c r="Q481" i="19"/>
  <c r="Q480" i="19"/>
  <c r="Q479" i="19"/>
  <c r="Q478" i="19"/>
  <c r="Q477" i="19"/>
  <c r="Q476" i="19"/>
  <c r="Q475" i="19"/>
  <c r="Q474" i="19"/>
  <c r="Q473" i="19"/>
  <c r="Q472" i="19"/>
  <c r="Q471" i="19"/>
  <c r="Q470" i="19"/>
  <c r="Q469" i="19"/>
  <c r="Q468" i="19"/>
  <c r="Q467" i="19"/>
  <c r="Q466" i="19"/>
  <c r="Q460" i="19"/>
  <c r="Q459" i="19"/>
  <c r="Q458" i="19"/>
  <c r="Q457" i="19"/>
  <c r="Q456" i="19"/>
  <c r="Q455" i="19"/>
  <c r="Q454" i="19"/>
  <c r="Q453" i="19"/>
  <c r="Q452" i="19"/>
  <c r="Q451" i="19"/>
  <c r="Q450" i="19"/>
  <c r="Q449" i="19"/>
  <c r="Q448" i="19"/>
  <c r="Q447" i="19"/>
  <c r="Q446" i="19"/>
  <c r="Q445" i="19"/>
  <c r="Q444" i="19"/>
  <c r="Q443" i="19"/>
  <c r="Q442" i="19"/>
  <c r="Q441" i="19"/>
  <c r="Q440" i="19"/>
  <c r="Q439" i="19"/>
  <c r="Q438" i="19"/>
  <c r="Q437" i="19"/>
  <c r="Q436" i="19"/>
  <c r="Q435" i="19"/>
  <c r="Q434" i="19"/>
  <c r="Q433" i="19"/>
  <c r="Q432" i="19"/>
  <c r="Q431" i="19"/>
  <c r="Q430" i="19"/>
  <c r="Q429" i="19"/>
  <c r="Q428" i="19"/>
  <c r="Q427" i="19"/>
  <c r="Q426" i="19"/>
  <c r="Q425" i="19"/>
  <c r="Q424" i="19"/>
  <c r="Q423" i="19"/>
  <c r="Q422" i="19"/>
  <c r="Q421" i="19"/>
  <c r="Q420" i="19"/>
  <c r="Q419" i="19"/>
  <c r="Q418" i="19"/>
  <c r="Q417" i="19"/>
  <c r="Q411" i="19"/>
  <c r="Q410" i="19"/>
  <c r="Q409" i="19"/>
  <c r="Q408" i="19"/>
  <c r="Q407" i="19"/>
  <c r="Q406" i="19"/>
  <c r="Q405" i="19"/>
  <c r="Q404" i="19"/>
  <c r="Q403" i="19"/>
  <c r="Q402" i="19"/>
  <c r="Q401" i="19"/>
  <c r="Q400" i="19"/>
  <c r="Q399" i="19"/>
  <c r="Q398" i="19"/>
  <c r="Q397" i="19"/>
  <c r="Q396" i="19"/>
  <c r="Q395" i="19"/>
  <c r="Q394" i="19"/>
  <c r="Q393" i="19"/>
  <c r="Q392" i="19"/>
  <c r="Q391" i="19"/>
  <c r="Q390" i="19"/>
  <c r="Q389" i="19"/>
  <c r="Q388" i="19"/>
  <c r="Q387" i="19"/>
  <c r="Q386" i="19"/>
  <c r="Q385" i="19"/>
  <c r="Q384" i="19"/>
  <c r="Q383" i="19"/>
  <c r="Q382" i="19"/>
  <c r="Q381" i="19"/>
  <c r="Q380" i="19"/>
  <c r="Q379" i="19"/>
  <c r="Q378" i="19"/>
  <c r="Q377" i="19"/>
  <c r="Q376" i="19"/>
  <c r="Q375" i="19"/>
  <c r="Q374" i="19"/>
  <c r="Q373" i="19"/>
  <c r="Q372" i="19"/>
  <c r="Q371" i="19"/>
  <c r="Q370" i="19"/>
  <c r="Q369" i="19"/>
  <c r="Q368" i="19"/>
  <c r="Q362" i="19"/>
  <c r="Q361" i="19"/>
  <c r="Q360" i="19"/>
  <c r="Q359" i="19"/>
  <c r="Q358" i="19"/>
  <c r="Q357" i="19"/>
  <c r="Q356" i="19"/>
  <c r="Q355" i="19"/>
  <c r="Q354" i="19"/>
  <c r="Q353" i="19"/>
  <c r="Q352" i="19"/>
  <c r="Q351" i="19"/>
  <c r="Q350" i="19"/>
  <c r="Q349" i="19"/>
  <c r="Q348" i="19"/>
  <c r="Q347" i="19"/>
  <c r="Q346" i="19"/>
  <c r="Q345" i="19"/>
  <c r="Q344" i="19"/>
  <c r="Q343" i="19"/>
  <c r="Q342" i="19"/>
  <c r="Q341" i="19"/>
  <c r="Q340" i="19"/>
  <c r="Q339" i="19"/>
  <c r="Q338" i="19"/>
  <c r="Q337" i="19"/>
  <c r="Q336" i="19"/>
  <c r="Q335" i="19"/>
  <c r="Q334" i="19"/>
  <c r="Q333" i="19"/>
  <c r="Q332" i="19"/>
  <c r="Q331" i="19"/>
  <c r="Q330" i="19"/>
  <c r="Q329" i="19"/>
  <c r="Q328" i="19"/>
  <c r="Q327" i="19"/>
  <c r="Q326" i="19"/>
  <c r="Q325" i="19"/>
  <c r="Q324" i="19"/>
  <c r="Q323" i="19"/>
  <c r="Q322" i="19"/>
  <c r="Q321" i="19"/>
  <c r="Q320" i="19"/>
  <c r="Q319" i="19"/>
  <c r="Q313" i="19"/>
  <c r="Q312" i="19"/>
  <c r="Q311" i="19"/>
  <c r="Q310" i="19"/>
  <c r="Q309" i="19"/>
  <c r="Q308" i="19"/>
  <c r="Q307" i="19"/>
  <c r="Q306" i="19"/>
  <c r="Q305" i="19"/>
  <c r="Q304" i="19"/>
  <c r="Q303" i="19"/>
  <c r="Q302" i="19"/>
  <c r="Q301" i="19"/>
  <c r="Q300" i="19"/>
  <c r="Q299" i="19"/>
  <c r="Q298" i="19"/>
  <c r="Q297" i="19"/>
  <c r="Q296" i="19"/>
  <c r="Q295" i="19"/>
  <c r="Q294" i="19"/>
  <c r="Q293" i="19"/>
  <c r="Q292" i="19"/>
  <c r="Q291" i="19"/>
  <c r="Q290" i="19"/>
  <c r="Q289" i="19"/>
  <c r="Q288" i="19"/>
  <c r="Q287" i="19"/>
  <c r="Q286" i="19"/>
  <c r="Q285" i="19"/>
  <c r="Q284" i="19"/>
  <c r="Q283" i="19"/>
  <c r="Q282" i="19"/>
  <c r="Q281" i="19"/>
  <c r="Q280" i="19"/>
  <c r="Q279" i="19"/>
  <c r="Q278" i="19"/>
  <c r="Q277" i="19"/>
  <c r="Q276" i="19"/>
  <c r="Q275" i="19"/>
  <c r="Q274" i="19"/>
  <c r="Q273" i="19"/>
  <c r="Q272" i="19"/>
  <c r="Q271" i="19"/>
  <c r="Q270" i="19"/>
  <c r="Q264" i="19"/>
  <c r="Q263" i="19"/>
  <c r="Q262" i="19"/>
  <c r="Q261" i="19"/>
  <c r="Q260" i="19"/>
  <c r="Q259" i="19"/>
  <c r="Q258" i="19"/>
  <c r="Q257" i="19"/>
  <c r="Q256" i="19"/>
  <c r="Q255" i="19"/>
  <c r="Q254" i="19"/>
  <c r="Q253" i="19"/>
  <c r="Q252" i="19"/>
  <c r="Q251" i="19"/>
  <c r="Q250" i="19"/>
  <c r="Q249" i="19"/>
  <c r="Q248" i="19"/>
  <c r="Q247" i="19"/>
  <c r="Q246" i="19"/>
  <c r="Q245" i="19"/>
  <c r="Q244" i="19"/>
  <c r="Q243" i="19"/>
  <c r="Q242" i="19"/>
  <c r="Q241" i="19"/>
  <c r="Q240" i="19"/>
  <c r="Q239" i="19"/>
  <c r="Q238" i="19"/>
  <c r="Q237" i="19"/>
  <c r="Q236" i="19"/>
  <c r="Q235" i="19"/>
  <c r="Q234" i="19"/>
  <c r="Q233" i="19"/>
  <c r="Q232" i="19"/>
  <c r="Q231" i="19"/>
  <c r="Q230" i="19"/>
  <c r="Q229" i="19"/>
  <c r="Q228" i="19"/>
  <c r="Q227" i="19"/>
  <c r="Q226" i="19"/>
  <c r="Q225" i="19"/>
  <c r="Q224" i="19"/>
  <c r="Q223" i="19"/>
  <c r="Q222" i="19"/>
  <c r="Q221" i="19"/>
  <c r="Q215" i="19"/>
  <c r="Q214" i="19"/>
  <c r="Q213" i="19"/>
  <c r="Q212" i="19"/>
  <c r="Q211" i="19"/>
  <c r="Q210" i="19"/>
  <c r="Q209" i="19"/>
  <c r="Q208" i="19"/>
  <c r="Q207" i="19"/>
  <c r="Q206" i="19"/>
  <c r="Q205" i="19"/>
  <c r="Q204" i="19"/>
  <c r="Q203" i="19"/>
  <c r="Q202" i="19"/>
  <c r="Q201" i="19"/>
  <c r="Q200" i="19"/>
  <c r="Q199" i="19"/>
  <c r="Q198" i="19"/>
  <c r="Q197" i="19"/>
  <c r="Q196" i="19"/>
  <c r="Q195" i="19"/>
  <c r="Q194" i="19"/>
  <c r="Q193" i="19"/>
  <c r="Q192" i="19"/>
  <c r="Q191" i="19"/>
  <c r="Q190" i="19"/>
  <c r="Q189" i="19"/>
  <c r="Q188" i="19"/>
  <c r="Q187" i="19"/>
  <c r="Q186" i="19"/>
  <c r="Q185" i="19"/>
  <c r="Q184" i="19"/>
  <c r="Q183" i="19"/>
  <c r="Q182" i="19"/>
  <c r="Q181" i="19"/>
  <c r="Q180" i="19"/>
  <c r="Q179" i="19"/>
  <c r="Q178" i="19"/>
  <c r="Q177" i="19"/>
  <c r="Q176" i="19"/>
  <c r="Q175" i="19"/>
  <c r="Q174" i="19"/>
  <c r="Q173" i="19"/>
  <c r="Q172" i="19"/>
  <c r="Q166" i="19"/>
  <c r="Q165" i="19"/>
  <c r="Q164" i="19"/>
  <c r="Q163" i="19"/>
  <c r="Q162" i="19"/>
  <c r="Q161" i="19"/>
  <c r="Q160" i="19"/>
  <c r="Q159" i="19"/>
  <c r="Q158" i="19"/>
  <c r="Q157" i="19"/>
  <c r="Q156" i="19"/>
  <c r="Q155" i="19"/>
  <c r="Q154" i="19"/>
  <c r="Q153" i="19"/>
  <c r="Q152" i="19"/>
  <c r="Q151" i="19"/>
  <c r="Q150" i="19"/>
  <c r="Q149" i="19"/>
  <c r="Q148" i="19"/>
  <c r="Q147" i="19"/>
  <c r="Q146" i="19"/>
  <c r="Q145" i="19"/>
  <c r="Q144" i="19"/>
  <c r="Q143" i="19"/>
  <c r="Q142" i="19"/>
  <c r="Q141" i="19"/>
  <c r="Q140" i="19"/>
  <c r="Q139" i="19"/>
  <c r="Q138" i="19"/>
  <c r="Q137" i="19"/>
  <c r="Q136" i="19"/>
  <c r="Q135" i="19"/>
  <c r="Q134" i="19"/>
  <c r="Q133" i="19"/>
  <c r="Q132" i="19"/>
  <c r="Q131" i="19"/>
  <c r="Q130" i="19"/>
  <c r="Q129" i="19"/>
  <c r="Q128" i="19"/>
  <c r="Q127" i="19"/>
  <c r="Q126" i="19"/>
  <c r="Q125" i="19"/>
  <c r="Q124" i="19"/>
  <c r="Q123" i="19"/>
  <c r="Q117" i="19"/>
  <c r="Q116" i="19"/>
  <c r="Q115" i="19"/>
  <c r="Q114" i="19"/>
  <c r="Q113" i="19"/>
  <c r="Q112" i="19"/>
  <c r="Q111" i="19"/>
  <c r="Q110" i="19"/>
  <c r="Q109" i="19"/>
  <c r="Q108" i="19"/>
  <c r="Q107" i="19"/>
  <c r="Q106" i="19"/>
  <c r="Q105" i="19"/>
  <c r="Q104" i="19"/>
  <c r="Q103" i="19"/>
  <c r="Q102" i="19"/>
  <c r="Q101" i="19"/>
  <c r="Q100" i="19"/>
  <c r="Q99" i="19"/>
  <c r="Q98" i="19"/>
  <c r="Q97" i="19"/>
  <c r="Q96" i="19"/>
  <c r="Q95" i="19"/>
  <c r="Q94" i="19"/>
  <c r="Q93" i="19"/>
  <c r="Q92" i="19"/>
  <c r="Q91" i="19"/>
  <c r="Q90" i="19"/>
  <c r="Q89" i="19"/>
  <c r="Q88" i="19"/>
  <c r="Q87" i="19"/>
  <c r="Q86" i="19"/>
  <c r="Q85" i="19"/>
  <c r="Q84" i="19"/>
  <c r="Q83" i="19"/>
  <c r="Q82" i="19"/>
  <c r="Q81" i="19"/>
  <c r="Q80" i="19"/>
  <c r="Q79" i="19"/>
  <c r="Q78" i="19"/>
  <c r="Q77" i="19"/>
  <c r="Q76" i="19"/>
  <c r="Q75" i="19"/>
  <c r="Q74"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25" i="19"/>
  <c r="O754" i="19"/>
  <c r="O753" i="19"/>
  <c r="O752" i="19"/>
  <c r="O751" i="19"/>
  <c r="O750" i="19"/>
  <c r="O749" i="19"/>
  <c r="O748" i="19"/>
  <c r="O747" i="19"/>
  <c r="O746" i="19"/>
  <c r="O745" i="19"/>
  <c r="O744" i="19"/>
  <c r="O743" i="19"/>
  <c r="O742" i="19"/>
  <c r="O741" i="19"/>
  <c r="O740" i="19"/>
  <c r="O739" i="19"/>
  <c r="O738" i="19"/>
  <c r="O737" i="19"/>
  <c r="O736" i="19"/>
  <c r="O735" i="19"/>
  <c r="O734" i="19"/>
  <c r="O733" i="19"/>
  <c r="O732" i="19"/>
  <c r="O731" i="19"/>
  <c r="O730" i="19"/>
  <c r="O729" i="19"/>
  <c r="O728" i="19"/>
  <c r="O727" i="19"/>
  <c r="O726" i="19"/>
  <c r="O725" i="19"/>
  <c r="O724" i="19"/>
  <c r="O723" i="19"/>
  <c r="O722" i="19"/>
  <c r="O721" i="19"/>
  <c r="O720" i="19"/>
  <c r="O719" i="19"/>
  <c r="O718" i="19"/>
  <c r="O717" i="19"/>
  <c r="O716" i="19"/>
  <c r="O715" i="19"/>
  <c r="O714" i="19"/>
  <c r="O705" i="19"/>
  <c r="O704" i="19"/>
  <c r="O703" i="19"/>
  <c r="O702" i="19"/>
  <c r="O701" i="19"/>
  <c r="O700" i="19"/>
  <c r="O699" i="19"/>
  <c r="O698" i="19"/>
  <c r="O697" i="19"/>
  <c r="O696" i="19"/>
  <c r="O695" i="19"/>
  <c r="O694" i="19"/>
  <c r="O693" i="19"/>
  <c r="O692" i="19"/>
  <c r="O691" i="19"/>
  <c r="O690" i="19"/>
  <c r="O689" i="19"/>
  <c r="O688" i="19"/>
  <c r="O687" i="19"/>
  <c r="O686" i="19"/>
  <c r="O685" i="19"/>
  <c r="O684" i="19"/>
  <c r="O683" i="19"/>
  <c r="O682" i="19"/>
  <c r="O681" i="19"/>
  <c r="O680" i="19"/>
  <c r="O679" i="19"/>
  <c r="O678" i="19"/>
  <c r="O677" i="19"/>
  <c r="O676" i="19"/>
  <c r="O675" i="19"/>
  <c r="O674" i="19"/>
  <c r="O673" i="19"/>
  <c r="O672" i="19"/>
  <c r="O671" i="19"/>
  <c r="O670" i="19"/>
  <c r="O669" i="19"/>
  <c r="O668" i="19"/>
  <c r="O667" i="19"/>
  <c r="O666" i="19"/>
  <c r="O665" i="19"/>
  <c r="O656" i="19"/>
  <c r="O655" i="19"/>
  <c r="O654" i="19"/>
  <c r="O653" i="19"/>
  <c r="O652" i="19"/>
  <c r="O651" i="19"/>
  <c r="O650" i="19"/>
  <c r="O649" i="19"/>
  <c r="O648" i="19"/>
  <c r="O647" i="19"/>
  <c r="O646" i="19"/>
  <c r="O645" i="19"/>
  <c r="O644" i="19"/>
  <c r="O643" i="19"/>
  <c r="O642" i="19"/>
  <c r="O641" i="19"/>
  <c r="O640" i="19"/>
  <c r="O639" i="19"/>
  <c r="O638" i="19"/>
  <c r="O637" i="19"/>
  <c r="O636" i="19"/>
  <c r="O635" i="19"/>
  <c r="O634" i="19"/>
  <c r="O633" i="19"/>
  <c r="O632" i="19"/>
  <c r="O631" i="19"/>
  <c r="O630" i="19"/>
  <c r="O629" i="19"/>
  <c r="O628" i="19"/>
  <c r="O627" i="19"/>
  <c r="O626" i="19"/>
  <c r="O625" i="19"/>
  <c r="O624" i="19"/>
  <c r="O623" i="19"/>
  <c r="O622" i="19"/>
  <c r="O621" i="19"/>
  <c r="O620" i="19"/>
  <c r="O619" i="19"/>
  <c r="O618" i="19"/>
  <c r="O617" i="19"/>
  <c r="O616" i="19"/>
  <c r="O607" i="19"/>
  <c r="O606" i="19"/>
  <c r="O605" i="19"/>
  <c r="O604" i="19"/>
  <c r="O603" i="19"/>
  <c r="O602" i="19"/>
  <c r="O601" i="19"/>
  <c r="O600" i="19"/>
  <c r="O599" i="19"/>
  <c r="O598" i="19"/>
  <c r="O597" i="19"/>
  <c r="O596" i="19"/>
  <c r="O595" i="19"/>
  <c r="O594" i="19"/>
  <c r="O593" i="19"/>
  <c r="O592" i="19"/>
  <c r="O591" i="19"/>
  <c r="O590" i="19"/>
  <c r="O589" i="19"/>
  <c r="O588" i="19"/>
  <c r="O587" i="19"/>
  <c r="O586" i="19"/>
  <c r="O585" i="19"/>
  <c r="O584" i="19"/>
  <c r="O583" i="19"/>
  <c r="O582" i="19"/>
  <c r="O581" i="19"/>
  <c r="O580" i="19"/>
  <c r="O579" i="19"/>
  <c r="O578" i="19"/>
  <c r="O577" i="19"/>
  <c r="O576" i="19"/>
  <c r="O575" i="19"/>
  <c r="O574" i="19"/>
  <c r="O573" i="19"/>
  <c r="O572" i="19"/>
  <c r="O571" i="19"/>
  <c r="O570" i="19"/>
  <c r="O569" i="19"/>
  <c r="O568" i="19"/>
  <c r="O567" i="19"/>
  <c r="O558" i="19"/>
  <c r="O557" i="19"/>
  <c r="O556" i="19"/>
  <c r="O555" i="19"/>
  <c r="O554" i="19"/>
  <c r="O553" i="19"/>
  <c r="O552" i="19"/>
  <c r="O551" i="19"/>
  <c r="O550" i="19"/>
  <c r="O549" i="19"/>
  <c r="O548" i="19"/>
  <c r="O547" i="19"/>
  <c r="O546" i="19"/>
  <c r="O545" i="19"/>
  <c r="O544" i="19"/>
  <c r="O543" i="19"/>
  <c r="O542" i="19"/>
  <c r="O541" i="19"/>
  <c r="O540" i="19"/>
  <c r="O539" i="19"/>
  <c r="O538" i="19"/>
  <c r="O537" i="19"/>
  <c r="O536" i="19"/>
  <c r="O535" i="19"/>
  <c r="O534" i="19"/>
  <c r="O533" i="19"/>
  <c r="O532" i="19"/>
  <c r="O531" i="19"/>
  <c r="O530" i="19"/>
  <c r="O529" i="19"/>
  <c r="O528" i="19"/>
  <c r="O527" i="19"/>
  <c r="O526" i="19"/>
  <c r="O525" i="19"/>
  <c r="O524" i="19"/>
  <c r="O523" i="19"/>
  <c r="O522" i="19"/>
  <c r="O521" i="19"/>
  <c r="O520" i="19"/>
  <c r="O519" i="19"/>
  <c r="O518" i="19"/>
  <c r="O509" i="19"/>
  <c r="O508" i="19"/>
  <c r="O507" i="19"/>
  <c r="O506" i="19"/>
  <c r="O505" i="19"/>
  <c r="O504" i="19"/>
  <c r="O503" i="19"/>
  <c r="O502" i="19"/>
  <c r="O501" i="19"/>
  <c r="O500" i="19"/>
  <c r="O499" i="19"/>
  <c r="O498" i="19"/>
  <c r="O497" i="19"/>
  <c r="O496" i="19"/>
  <c r="O495" i="19"/>
  <c r="O494" i="19"/>
  <c r="O493" i="19"/>
  <c r="O492" i="19"/>
  <c r="O491" i="19"/>
  <c r="O490" i="19"/>
  <c r="O489" i="19"/>
  <c r="O488" i="19"/>
  <c r="O487" i="19"/>
  <c r="O486" i="19"/>
  <c r="O485" i="19"/>
  <c r="O484" i="19"/>
  <c r="O483" i="19"/>
  <c r="O482" i="19"/>
  <c r="O481" i="19"/>
  <c r="O480" i="19"/>
  <c r="O479" i="19"/>
  <c r="O478" i="19"/>
  <c r="O477" i="19"/>
  <c r="O476" i="19"/>
  <c r="O475" i="19"/>
  <c r="O474" i="19"/>
  <c r="O473" i="19"/>
  <c r="O472" i="19"/>
  <c r="O471" i="19"/>
  <c r="O470" i="19"/>
  <c r="O469" i="19"/>
  <c r="O460" i="19"/>
  <c r="O459" i="19"/>
  <c r="O458" i="19"/>
  <c r="O457" i="19"/>
  <c r="O456" i="19"/>
  <c r="O455" i="19"/>
  <c r="O454" i="19"/>
  <c r="O453" i="19"/>
  <c r="O452" i="19"/>
  <c r="O451" i="19"/>
  <c r="O450" i="19"/>
  <c r="O449" i="19"/>
  <c r="O448" i="19"/>
  <c r="O447" i="19"/>
  <c r="O446" i="19"/>
  <c r="O445" i="19"/>
  <c r="O444" i="19"/>
  <c r="O443" i="19"/>
  <c r="O442" i="19"/>
  <c r="O441" i="19"/>
  <c r="O440" i="19"/>
  <c r="O439" i="19"/>
  <c r="O438" i="19"/>
  <c r="O437" i="19"/>
  <c r="O436" i="19"/>
  <c r="O435" i="19"/>
  <c r="O434" i="19"/>
  <c r="O433" i="19"/>
  <c r="O432" i="19"/>
  <c r="O431" i="19"/>
  <c r="O430" i="19"/>
  <c r="O429" i="19"/>
  <c r="O428" i="19"/>
  <c r="O427" i="19"/>
  <c r="O426" i="19"/>
  <c r="O425" i="19"/>
  <c r="O424" i="19"/>
  <c r="O423" i="19"/>
  <c r="O422" i="19"/>
  <c r="O421" i="19"/>
  <c r="O420" i="19"/>
  <c r="O411" i="19"/>
  <c r="O410" i="19"/>
  <c r="O409" i="19"/>
  <c r="O408" i="19"/>
  <c r="O407" i="19"/>
  <c r="O406" i="19"/>
  <c r="O405" i="19"/>
  <c r="O404" i="19"/>
  <c r="O403" i="19"/>
  <c r="O402" i="19"/>
  <c r="O401" i="19"/>
  <c r="O400" i="19"/>
  <c r="O399" i="19"/>
  <c r="O398" i="19"/>
  <c r="O397" i="19"/>
  <c r="O396" i="19"/>
  <c r="O395" i="19"/>
  <c r="O394" i="19"/>
  <c r="O393" i="19"/>
  <c r="O392" i="19"/>
  <c r="O391" i="19"/>
  <c r="O390" i="19"/>
  <c r="O389" i="19"/>
  <c r="O388" i="19"/>
  <c r="O387" i="19"/>
  <c r="O386" i="19"/>
  <c r="O385" i="19"/>
  <c r="O384" i="19"/>
  <c r="O383" i="19"/>
  <c r="O382" i="19"/>
  <c r="O381" i="19"/>
  <c r="O380" i="19"/>
  <c r="O379" i="19"/>
  <c r="O378" i="19"/>
  <c r="O377" i="19"/>
  <c r="O376" i="19"/>
  <c r="O375" i="19"/>
  <c r="O374" i="19"/>
  <c r="O373" i="19"/>
  <c r="O372" i="19"/>
  <c r="O371" i="19"/>
  <c r="O362" i="19"/>
  <c r="O361" i="19"/>
  <c r="O360" i="19"/>
  <c r="O359" i="19"/>
  <c r="O358" i="19"/>
  <c r="O357" i="19"/>
  <c r="O356" i="19"/>
  <c r="O355" i="19"/>
  <c r="O354" i="19"/>
  <c r="O353" i="19"/>
  <c r="O352" i="19"/>
  <c r="O351" i="19"/>
  <c r="O350" i="19"/>
  <c r="O349" i="19"/>
  <c r="O348" i="19"/>
  <c r="O347" i="19"/>
  <c r="O346" i="19"/>
  <c r="O345" i="19"/>
  <c r="O344" i="19"/>
  <c r="O343" i="19"/>
  <c r="O342" i="19"/>
  <c r="O341" i="19"/>
  <c r="O340" i="19"/>
  <c r="O339" i="19"/>
  <c r="O338" i="19"/>
  <c r="O337" i="19"/>
  <c r="O336" i="19"/>
  <c r="O335" i="19"/>
  <c r="O334" i="19"/>
  <c r="O333" i="19"/>
  <c r="O332" i="19"/>
  <c r="O331" i="19"/>
  <c r="O330" i="19"/>
  <c r="O329" i="19"/>
  <c r="O328" i="19"/>
  <c r="O327" i="19"/>
  <c r="O326" i="19"/>
  <c r="O325" i="19"/>
  <c r="O324" i="19"/>
  <c r="O323" i="19"/>
  <c r="O322" i="19"/>
  <c r="O313" i="19"/>
  <c r="O312" i="19"/>
  <c r="O311" i="19"/>
  <c r="O310" i="19"/>
  <c r="O309" i="19"/>
  <c r="O308" i="19"/>
  <c r="O307" i="19"/>
  <c r="O306" i="19"/>
  <c r="O305" i="19"/>
  <c r="O304" i="19"/>
  <c r="O303" i="19"/>
  <c r="O302" i="19"/>
  <c r="O301" i="19"/>
  <c r="O300" i="19"/>
  <c r="O299" i="19"/>
  <c r="O298" i="19"/>
  <c r="O297" i="19"/>
  <c r="O296" i="19"/>
  <c r="O295" i="19"/>
  <c r="O294" i="19"/>
  <c r="O293" i="19"/>
  <c r="O292" i="19"/>
  <c r="O291" i="19"/>
  <c r="O290" i="19"/>
  <c r="O289" i="19"/>
  <c r="O288" i="19"/>
  <c r="O287" i="19"/>
  <c r="O286" i="19"/>
  <c r="O285" i="19"/>
  <c r="O284" i="19"/>
  <c r="O283" i="19"/>
  <c r="O282" i="19"/>
  <c r="O281" i="19"/>
  <c r="O280" i="19"/>
  <c r="O279" i="19"/>
  <c r="O278" i="19"/>
  <c r="O277" i="19"/>
  <c r="O276" i="19"/>
  <c r="O275" i="19"/>
  <c r="O274" i="19"/>
  <c r="O273" i="19"/>
  <c r="O264" i="19"/>
  <c r="O263" i="19"/>
  <c r="O262" i="19"/>
  <c r="O261" i="19"/>
  <c r="O260" i="19"/>
  <c r="O259" i="19"/>
  <c r="O258" i="19"/>
  <c r="O257" i="19"/>
  <c r="O256" i="19"/>
  <c r="O255" i="19"/>
  <c r="O254" i="19"/>
  <c r="O253" i="19"/>
  <c r="O252" i="19"/>
  <c r="O251" i="19"/>
  <c r="O250" i="19"/>
  <c r="O249" i="19"/>
  <c r="O248" i="19"/>
  <c r="O247" i="19"/>
  <c r="O246" i="19"/>
  <c r="O245" i="19"/>
  <c r="O244" i="19"/>
  <c r="O243" i="19"/>
  <c r="O242" i="19"/>
  <c r="O241" i="19"/>
  <c r="O240" i="19"/>
  <c r="O239" i="19"/>
  <c r="O238" i="19"/>
  <c r="O237" i="19"/>
  <c r="O236" i="19"/>
  <c r="O235" i="19"/>
  <c r="O234" i="19"/>
  <c r="O233" i="19"/>
  <c r="O232" i="19"/>
  <c r="O231" i="19"/>
  <c r="O230" i="19"/>
  <c r="O229" i="19"/>
  <c r="O228" i="19"/>
  <c r="O224" i="19"/>
  <c r="O215" i="19"/>
  <c r="O214" i="19"/>
  <c r="O213" i="19"/>
  <c r="O212" i="19"/>
  <c r="O211" i="19"/>
  <c r="O210" i="19"/>
  <c r="O209" i="19"/>
  <c r="O208" i="19"/>
  <c r="O207" i="19"/>
  <c r="O206" i="19"/>
  <c r="O205" i="19"/>
  <c r="O204" i="19"/>
  <c r="O203" i="19"/>
  <c r="O202" i="19"/>
  <c r="O201" i="19"/>
  <c r="O200" i="19"/>
  <c r="O199" i="19"/>
  <c r="O198" i="19"/>
  <c r="O197" i="19"/>
  <c r="O196" i="19"/>
  <c r="O195" i="19"/>
  <c r="O194" i="19"/>
  <c r="O193" i="19"/>
  <c r="O192" i="19"/>
  <c r="O191" i="19"/>
  <c r="O190" i="19"/>
  <c r="O189" i="19"/>
  <c r="O188" i="19"/>
  <c r="O187" i="19"/>
  <c r="O186" i="19"/>
  <c r="O185" i="19"/>
  <c r="O184" i="19"/>
  <c r="O183" i="19"/>
  <c r="O182" i="19"/>
  <c r="O181" i="19"/>
  <c r="O180" i="19"/>
  <c r="O179" i="19"/>
  <c r="O178" i="19"/>
  <c r="O177" i="19"/>
  <c r="O176" i="19"/>
  <c r="O175" i="19"/>
  <c r="O166" i="19"/>
  <c r="O165" i="19"/>
  <c r="O164" i="19"/>
  <c r="O163" i="19"/>
  <c r="O162" i="19"/>
  <c r="O161" i="19"/>
  <c r="O160" i="19"/>
  <c r="O159" i="19"/>
  <c r="O158" i="19"/>
  <c r="O157" i="19"/>
  <c r="O156" i="19"/>
  <c r="O155" i="19"/>
  <c r="O154" i="19"/>
  <c r="O153" i="19"/>
  <c r="O152" i="19"/>
  <c r="O151" i="19"/>
  <c r="O150" i="19"/>
  <c r="O149" i="19"/>
  <c r="O148" i="19"/>
  <c r="O147" i="19"/>
  <c r="O146" i="19"/>
  <c r="O145" i="19"/>
  <c r="O144" i="19"/>
  <c r="O143" i="19"/>
  <c r="O142" i="19"/>
  <c r="O141" i="19"/>
  <c r="O140" i="19"/>
  <c r="O139" i="19"/>
  <c r="O138" i="19"/>
  <c r="O137" i="19"/>
  <c r="O136" i="19"/>
  <c r="O135" i="19"/>
  <c r="O134" i="19"/>
  <c r="O133" i="19"/>
  <c r="O132" i="19"/>
  <c r="O131" i="19"/>
  <c r="O130" i="19"/>
  <c r="O129" i="19"/>
  <c r="O128" i="19"/>
  <c r="O127" i="19"/>
  <c r="O126" i="19"/>
  <c r="O117" i="19"/>
  <c r="O116" i="19"/>
  <c r="O115" i="19"/>
  <c r="O114" i="19"/>
  <c r="O113" i="19"/>
  <c r="O112" i="19"/>
  <c r="O111" i="19"/>
  <c r="O110" i="19"/>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28" i="19"/>
  <c r="N754" i="19"/>
  <c r="N753" i="19"/>
  <c r="N752" i="19"/>
  <c r="N751" i="19"/>
  <c r="N750" i="19"/>
  <c r="N749" i="19"/>
  <c r="N748" i="19"/>
  <c r="N747" i="19"/>
  <c r="N746" i="19"/>
  <c r="N745" i="19"/>
  <c r="N744" i="19"/>
  <c r="N743" i="19"/>
  <c r="N742" i="19"/>
  <c r="N741" i="19"/>
  <c r="N740" i="19"/>
  <c r="N739" i="19"/>
  <c r="N738" i="19"/>
  <c r="N737" i="19"/>
  <c r="N736" i="19"/>
  <c r="N735" i="19"/>
  <c r="N734" i="19"/>
  <c r="N733" i="19"/>
  <c r="N732" i="19"/>
  <c r="N731" i="19"/>
  <c r="N730" i="19"/>
  <c r="N729" i="19"/>
  <c r="N728" i="19"/>
  <c r="N727" i="19"/>
  <c r="N726" i="19"/>
  <c r="N725" i="19"/>
  <c r="N724" i="19"/>
  <c r="N723" i="19"/>
  <c r="N722" i="19"/>
  <c r="N721" i="19"/>
  <c r="N720" i="19"/>
  <c r="N719" i="19"/>
  <c r="N718" i="19"/>
  <c r="N717" i="19"/>
  <c r="N716" i="19"/>
  <c r="N715" i="19"/>
  <c r="N714" i="19"/>
  <c r="N713" i="19"/>
  <c r="N712" i="19"/>
  <c r="N711" i="19"/>
  <c r="N705" i="19"/>
  <c r="N704" i="19"/>
  <c r="N703" i="19"/>
  <c r="N702" i="19"/>
  <c r="N701" i="19"/>
  <c r="N700" i="19"/>
  <c r="N699" i="19"/>
  <c r="N698" i="19"/>
  <c r="N697" i="19"/>
  <c r="N696" i="19"/>
  <c r="N695" i="19"/>
  <c r="N694" i="19"/>
  <c r="N693" i="19"/>
  <c r="N692" i="19"/>
  <c r="N691" i="19"/>
  <c r="N690" i="19"/>
  <c r="N689" i="19"/>
  <c r="N688" i="19"/>
  <c r="N687" i="19"/>
  <c r="N686" i="19"/>
  <c r="N685" i="19"/>
  <c r="N684" i="19"/>
  <c r="N683" i="19"/>
  <c r="N682" i="19"/>
  <c r="N681" i="19"/>
  <c r="N680" i="19"/>
  <c r="N679" i="19"/>
  <c r="N678" i="19"/>
  <c r="N677" i="19"/>
  <c r="N676" i="19"/>
  <c r="N675" i="19"/>
  <c r="N674" i="19"/>
  <c r="N673" i="19"/>
  <c r="N672" i="19"/>
  <c r="N671" i="19"/>
  <c r="N670" i="19"/>
  <c r="N669" i="19"/>
  <c r="N668" i="19"/>
  <c r="N667" i="19"/>
  <c r="N666" i="19"/>
  <c r="N665" i="19"/>
  <c r="N664" i="19"/>
  <c r="N663" i="19"/>
  <c r="N662" i="19"/>
  <c r="N656" i="19"/>
  <c r="N655" i="19"/>
  <c r="N654" i="19"/>
  <c r="N653" i="19"/>
  <c r="N652" i="19"/>
  <c r="N651" i="19"/>
  <c r="N650" i="19"/>
  <c r="N649" i="19"/>
  <c r="N648" i="19"/>
  <c r="N647" i="19"/>
  <c r="N646" i="19"/>
  <c r="N645" i="19"/>
  <c r="N644" i="19"/>
  <c r="N643" i="19"/>
  <c r="N642" i="19"/>
  <c r="N641" i="19"/>
  <c r="N640" i="19"/>
  <c r="N639" i="19"/>
  <c r="N638" i="19"/>
  <c r="N637" i="19"/>
  <c r="N636" i="19"/>
  <c r="N635" i="19"/>
  <c r="N634" i="19"/>
  <c r="N633" i="19"/>
  <c r="N632" i="19"/>
  <c r="N631" i="19"/>
  <c r="N630" i="19"/>
  <c r="N629" i="19"/>
  <c r="N628" i="19"/>
  <c r="N627" i="19"/>
  <c r="N626" i="19"/>
  <c r="N625" i="19"/>
  <c r="N624" i="19"/>
  <c r="N623" i="19"/>
  <c r="N622" i="19"/>
  <c r="N621" i="19"/>
  <c r="N620" i="19"/>
  <c r="N619" i="19"/>
  <c r="N618" i="19"/>
  <c r="N617" i="19"/>
  <c r="N616" i="19"/>
  <c r="N615" i="19"/>
  <c r="N614" i="19"/>
  <c r="N613" i="19"/>
  <c r="N607" i="19"/>
  <c r="N606" i="19"/>
  <c r="N605" i="19"/>
  <c r="N604" i="19"/>
  <c r="N603" i="19"/>
  <c r="N602" i="19"/>
  <c r="N601" i="19"/>
  <c r="N600" i="19"/>
  <c r="N599" i="19"/>
  <c r="N598" i="19"/>
  <c r="N597" i="19"/>
  <c r="N596" i="19"/>
  <c r="N595" i="19"/>
  <c r="N594" i="19"/>
  <c r="N593" i="19"/>
  <c r="N592" i="19"/>
  <c r="N591" i="19"/>
  <c r="N590" i="19"/>
  <c r="N589" i="19"/>
  <c r="N588" i="19"/>
  <c r="N587" i="19"/>
  <c r="N586" i="19"/>
  <c r="N585" i="19"/>
  <c r="N584" i="19"/>
  <c r="N583" i="19"/>
  <c r="N582" i="19"/>
  <c r="N581" i="19"/>
  <c r="N580" i="19"/>
  <c r="N579" i="19"/>
  <c r="N578" i="19"/>
  <c r="N577" i="19"/>
  <c r="N576" i="19"/>
  <c r="N575" i="19"/>
  <c r="N574" i="19"/>
  <c r="N573" i="19"/>
  <c r="N572" i="19"/>
  <c r="N571" i="19"/>
  <c r="N570" i="19"/>
  <c r="N569" i="19"/>
  <c r="N568" i="19"/>
  <c r="N567" i="19"/>
  <c r="N566" i="19"/>
  <c r="N565" i="19"/>
  <c r="N564" i="19"/>
  <c r="N558" i="19"/>
  <c r="N557" i="19"/>
  <c r="N556" i="19"/>
  <c r="N555" i="19"/>
  <c r="N554" i="19"/>
  <c r="N553" i="19"/>
  <c r="N552" i="19"/>
  <c r="N551" i="19"/>
  <c r="N550" i="19"/>
  <c r="N549" i="19"/>
  <c r="N548" i="19"/>
  <c r="N547" i="19"/>
  <c r="N546" i="19"/>
  <c r="N545" i="19"/>
  <c r="N544" i="19"/>
  <c r="N543" i="19"/>
  <c r="N542" i="19"/>
  <c r="N541" i="19"/>
  <c r="N540" i="19"/>
  <c r="N539" i="19"/>
  <c r="N538" i="19"/>
  <c r="N537" i="19"/>
  <c r="N536" i="19"/>
  <c r="N535" i="19"/>
  <c r="N534" i="19"/>
  <c r="N533" i="19"/>
  <c r="N532" i="19"/>
  <c r="N531" i="19"/>
  <c r="N530" i="19"/>
  <c r="N529" i="19"/>
  <c r="N528" i="19"/>
  <c r="N527" i="19"/>
  <c r="N526" i="19"/>
  <c r="N525" i="19"/>
  <c r="N524" i="19"/>
  <c r="N523" i="19"/>
  <c r="N522" i="19"/>
  <c r="N521" i="19"/>
  <c r="N520" i="19"/>
  <c r="N519" i="19"/>
  <c r="N518" i="19"/>
  <c r="N517" i="19"/>
  <c r="N516" i="19"/>
  <c r="N515" i="19"/>
  <c r="N509" i="19"/>
  <c r="N508" i="19"/>
  <c r="N507" i="19"/>
  <c r="N506" i="19"/>
  <c r="N505" i="19"/>
  <c r="N504" i="19"/>
  <c r="N503" i="19"/>
  <c r="N502" i="19"/>
  <c r="N501" i="19"/>
  <c r="N500" i="19"/>
  <c r="N499" i="19"/>
  <c r="N498" i="19"/>
  <c r="N497" i="19"/>
  <c r="N496" i="19"/>
  <c r="N495" i="19"/>
  <c r="N494" i="19"/>
  <c r="N493" i="19"/>
  <c r="N492" i="19"/>
  <c r="N491" i="19"/>
  <c r="N490" i="19"/>
  <c r="N489" i="19"/>
  <c r="N488" i="19"/>
  <c r="N487" i="19"/>
  <c r="N486" i="19"/>
  <c r="N485" i="19"/>
  <c r="N484" i="19"/>
  <c r="N483" i="19"/>
  <c r="N482" i="19"/>
  <c r="N481" i="19"/>
  <c r="N480" i="19"/>
  <c r="N479" i="19"/>
  <c r="N478" i="19"/>
  <c r="N477" i="19"/>
  <c r="N476" i="19"/>
  <c r="N475" i="19"/>
  <c r="N474" i="19"/>
  <c r="N473" i="19"/>
  <c r="N472" i="19"/>
  <c r="N471" i="19"/>
  <c r="N470" i="19"/>
  <c r="N469" i="19"/>
  <c r="N468" i="19"/>
  <c r="N467" i="19"/>
  <c r="N466" i="19"/>
  <c r="N460" i="19"/>
  <c r="N459" i="19"/>
  <c r="N458" i="19"/>
  <c r="N457" i="19"/>
  <c r="N456" i="19"/>
  <c r="N455" i="19"/>
  <c r="N454" i="19"/>
  <c r="N453" i="19"/>
  <c r="N452" i="19"/>
  <c r="N451" i="19"/>
  <c r="N450" i="19"/>
  <c r="N449" i="19"/>
  <c r="N448" i="19"/>
  <c r="N447" i="19"/>
  <c r="N446" i="19"/>
  <c r="N445" i="19"/>
  <c r="N444" i="19"/>
  <c r="N443" i="19"/>
  <c r="N442" i="19"/>
  <c r="N441" i="19"/>
  <c r="N440" i="19"/>
  <c r="N439" i="19"/>
  <c r="N438" i="19"/>
  <c r="N437" i="19"/>
  <c r="N436" i="19"/>
  <c r="N435" i="19"/>
  <c r="N434" i="19"/>
  <c r="N433" i="19"/>
  <c r="N432" i="19"/>
  <c r="N431" i="19"/>
  <c r="N430" i="19"/>
  <c r="N429" i="19"/>
  <c r="N428" i="19"/>
  <c r="N427" i="19"/>
  <c r="N426" i="19"/>
  <c r="N425" i="19"/>
  <c r="N424" i="19"/>
  <c r="N423" i="19"/>
  <c r="N422" i="19"/>
  <c r="N421" i="19"/>
  <c r="N420" i="19"/>
  <c r="N419" i="19"/>
  <c r="N418" i="19"/>
  <c r="N417" i="19"/>
  <c r="N411" i="19"/>
  <c r="N410" i="19"/>
  <c r="N409" i="19"/>
  <c r="N408" i="19"/>
  <c r="N407" i="19"/>
  <c r="N406" i="19"/>
  <c r="N405" i="19"/>
  <c r="N404" i="19"/>
  <c r="N403" i="19"/>
  <c r="N402" i="19"/>
  <c r="N401" i="19"/>
  <c r="N400" i="19"/>
  <c r="N399" i="19"/>
  <c r="N398" i="19"/>
  <c r="N397" i="19"/>
  <c r="N396" i="19"/>
  <c r="N395" i="19"/>
  <c r="N394" i="19"/>
  <c r="N393" i="19"/>
  <c r="N392" i="19"/>
  <c r="N391" i="19"/>
  <c r="N390" i="19"/>
  <c r="N389" i="19"/>
  <c r="N388" i="19"/>
  <c r="N387" i="19"/>
  <c r="N386" i="19"/>
  <c r="N385" i="19"/>
  <c r="N384" i="19"/>
  <c r="N383" i="19"/>
  <c r="N382" i="19"/>
  <c r="N381" i="19"/>
  <c r="N380" i="19"/>
  <c r="N379" i="19"/>
  <c r="N378" i="19"/>
  <c r="N377" i="19"/>
  <c r="N376" i="19"/>
  <c r="N375" i="19"/>
  <c r="N374" i="19"/>
  <c r="N373" i="19"/>
  <c r="N372" i="19"/>
  <c r="N371" i="19"/>
  <c r="N370" i="19"/>
  <c r="N369" i="19"/>
  <c r="N368" i="19"/>
  <c r="N362" i="19"/>
  <c r="N361" i="19"/>
  <c r="N360" i="19"/>
  <c r="N359" i="19"/>
  <c r="N358" i="19"/>
  <c r="N357" i="19"/>
  <c r="N356" i="19"/>
  <c r="N355" i="19"/>
  <c r="N354" i="19"/>
  <c r="N353" i="19"/>
  <c r="N352" i="19"/>
  <c r="N351" i="19"/>
  <c r="N350" i="19"/>
  <c r="N349" i="19"/>
  <c r="N348" i="19"/>
  <c r="N347" i="19"/>
  <c r="N346" i="19"/>
  <c r="N345" i="19"/>
  <c r="N344" i="19"/>
  <c r="N343" i="19"/>
  <c r="N342" i="19"/>
  <c r="N341" i="19"/>
  <c r="N340" i="19"/>
  <c r="N339" i="19"/>
  <c r="N338" i="19"/>
  <c r="N337" i="19"/>
  <c r="N336" i="19"/>
  <c r="N335" i="19"/>
  <c r="N334" i="19"/>
  <c r="N333" i="19"/>
  <c r="N332" i="19"/>
  <c r="N331" i="19"/>
  <c r="N330" i="19"/>
  <c r="N329" i="19"/>
  <c r="N328" i="19"/>
  <c r="N327" i="19"/>
  <c r="N326" i="19"/>
  <c r="N325" i="19"/>
  <c r="N324" i="19"/>
  <c r="N323" i="19"/>
  <c r="N322" i="19"/>
  <c r="N321" i="19"/>
  <c r="N320" i="19"/>
  <c r="N319" i="19"/>
  <c r="N313" i="19"/>
  <c r="N312" i="19"/>
  <c r="N311" i="19"/>
  <c r="N310" i="19"/>
  <c r="N309" i="19"/>
  <c r="N308" i="19"/>
  <c r="N307" i="19"/>
  <c r="N306" i="19"/>
  <c r="N305" i="19"/>
  <c r="N304" i="19"/>
  <c r="N303" i="19"/>
  <c r="N302" i="19"/>
  <c r="N301" i="19"/>
  <c r="N300" i="19"/>
  <c r="N299" i="19"/>
  <c r="N298" i="19"/>
  <c r="N297" i="19"/>
  <c r="N296" i="19"/>
  <c r="N295" i="19"/>
  <c r="N294" i="19"/>
  <c r="N293" i="19"/>
  <c r="N292" i="19"/>
  <c r="N291" i="19"/>
  <c r="N290" i="19"/>
  <c r="N289" i="19"/>
  <c r="N288" i="19"/>
  <c r="N287" i="19"/>
  <c r="N286" i="19"/>
  <c r="N285" i="19"/>
  <c r="N284" i="19"/>
  <c r="N283" i="19"/>
  <c r="N282" i="19"/>
  <c r="N281" i="19"/>
  <c r="N280" i="19"/>
  <c r="N279" i="19"/>
  <c r="N278" i="19"/>
  <c r="N277" i="19"/>
  <c r="N276" i="19"/>
  <c r="N275" i="19"/>
  <c r="N274" i="19"/>
  <c r="N273" i="19"/>
  <c r="N272" i="19"/>
  <c r="N271" i="19"/>
  <c r="N270" i="19"/>
  <c r="N264" i="19"/>
  <c r="N263" i="19"/>
  <c r="N262" i="19"/>
  <c r="N261" i="19"/>
  <c r="N260" i="19"/>
  <c r="N259" i="19"/>
  <c r="N258" i="19"/>
  <c r="N257" i="19"/>
  <c r="N256" i="19"/>
  <c r="N255" i="19"/>
  <c r="N254" i="19"/>
  <c r="N253" i="19"/>
  <c r="N252" i="19"/>
  <c r="N251" i="19"/>
  <c r="N250" i="19"/>
  <c r="N249" i="19"/>
  <c r="N248" i="19"/>
  <c r="N247" i="19"/>
  <c r="N246" i="19"/>
  <c r="N245" i="19"/>
  <c r="N244" i="19"/>
  <c r="N243" i="19"/>
  <c r="N242" i="19"/>
  <c r="N241" i="19"/>
  <c r="N240" i="19"/>
  <c r="N239" i="19"/>
  <c r="N238" i="19"/>
  <c r="N237" i="19"/>
  <c r="N236" i="19"/>
  <c r="N235" i="19"/>
  <c r="N234" i="19"/>
  <c r="N233" i="19"/>
  <c r="N232" i="19"/>
  <c r="N231" i="19"/>
  <c r="N230" i="19"/>
  <c r="N229" i="19"/>
  <c r="N228" i="19"/>
  <c r="N224" i="19"/>
  <c r="N223" i="19"/>
  <c r="N222" i="19"/>
  <c r="N221" i="19"/>
  <c r="N215" i="19"/>
  <c r="N214" i="19"/>
  <c r="N213" i="19"/>
  <c r="N212" i="19"/>
  <c r="N211" i="19"/>
  <c r="N210" i="19"/>
  <c r="N209" i="19"/>
  <c r="N208" i="19"/>
  <c r="N207" i="19"/>
  <c r="N206" i="19"/>
  <c r="N205" i="19"/>
  <c r="N204" i="19"/>
  <c r="N203" i="19"/>
  <c r="N202" i="19"/>
  <c r="N201" i="19"/>
  <c r="N200" i="19"/>
  <c r="N199" i="19"/>
  <c r="N198" i="19"/>
  <c r="N197" i="19"/>
  <c r="N196" i="19"/>
  <c r="N195" i="19"/>
  <c r="N194" i="19"/>
  <c r="N193" i="19"/>
  <c r="N192" i="19"/>
  <c r="N191" i="19"/>
  <c r="N190" i="19"/>
  <c r="N189" i="19"/>
  <c r="N188" i="19"/>
  <c r="N187" i="19"/>
  <c r="N186" i="19"/>
  <c r="N185" i="19"/>
  <c r="N184" i="19"/>
  <c r="N183" i="19"/>
  <c r="N182" i="19"/>
  <c r="N181" i="19"/>
  <c r="N180" i="19"/>
  <c r="N179" i="19"/>
  <c r="N178" i="19"/>
  <c r="N177" i="19"/>
  <c r="N176" i="19"/>
  <c r="N175" i="19"/>
  <c r="N174" i="19"/>
  <c r="N173" i="19"/>
  <c r="N172" i="19"/>
  <c r="N166" i="19"/>
  <c r="N165" i="19"/>
  <c r="N164" i="19"/>
  <c r="N163" i="19"/>
  <c r="N162" i="19"/>
  <c r="N161" i="19"/>
  <c r="N160" i="19"/>
  <c r="N159" i="19"/>
  <c r="N158" i="19"/>
  <c r="N157" i="19"/>
  <c r="N156" i="19"/>
  <c r="N155" i="19"/>
  <c r="N154" i="19"/>
  <c r="N153" i="19"/>
  <c r="N152" i="19"/>
  <c r="N151" i="19"/>
  <c r="N150" i="19"/>
  <c r="N149" i="19"/>
  <c r="N148" i="19"/>
  <c r="N147" i="19"/>
  <c r="N146" i="19"/>
  <c r="N145" i="19"/>
  <c r="N144" i="19"/>
  <c r="N143" i="19"/>
  <c r="N142" i="19"/>
  <c r="N141" i="19"/>
  <c r="N140" i="19"/>
  <c r="N139" i="19"/>
  <c r="N138" i="19"/>
  <c r="N137" i="19"/>
  <c r="N136" i="19"/>
  <c r="N135" i="19"/>
  <c r="N134" i="19"/>
  <c r="N133" i="19"/>
  <c r="N132" i="19"/>
  <c r="N131" i="19"/>
  <c r="N130" i="19"/>
  <c r="N129" i="19"/>
  <c r="N128" i="19"/>
  <c r="N127" i="19"/>
  <c r="N126" i="19"/>
  <c r="N125" i="19"/>
  <c r="N124" i="19"/>
  <c r="N123" i="19"/>
  <c r="N117" i="19"/>
  <c r="N116" i="19"/>
  <c r="N115" i="19"/>
  <c r="N114" i="19"/>
  <c r="N113" i="19"/>
  <c r="N112" i="19"/>
  <c r="N111" i="19"/>
  <c r="N110" i="19"/>
  <c r="N109" i="19"/>
  <c r="N108" i="19"/>
  <c r="N107" i="19"/>
  <c r="N106" i="19"/>
  <c r="N105" i="19"/>
  <c r="N104" i="19"/>
  <c r="N103" i="19"/>
  <c r="N102" i="19"/>
  <c r="N101" i="19"/>
  <c r="N100" i="19"/>
  <c r="N99" i="19"/>
  <c r="N98" i="19"/>
  <c r="N97" i="19"/>
  <c r="N96" i="19"/>
  <c r="N95" i="19"/>
  <c r="N94" i="19"/>
  <c r="N93" i="19"/>
  <c r="N92" i="19"/>
  <c r="N91" i="19"/>
  <c r="N90" i="19"/>
  <c r="N89" i="19"/>
  <c r="N88" i="19"/>
  <c r="N87" i="19"/>
  <c r="N86" i="19"/>
  <c r="N85" i="19"/>
  <c r="N84" i="19"/>
  <c r="N83" i="19"/>
  <c r="N82" i="19"/>
  <c r="N81" i="19"/>
  <c r="N80" i="19"/>
  <c r="N79" i="19"/>
  <c r="N78" i="19"/>
  <c r="N77" i="19"/>
  <c r="N76" i="19"/>
  <c r="N75" i="19"/>
  <c r="N74" i="19"/>
  <c r="N68" i="19"/>
  <c r="N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M754" i="19"/>
  <c r="M753" i="19"/>
  <c r="M752" i="19"/>
  <c r="M751" i="19"/>
  <c r="M750" i="19"/>
  <c r="M749" i="19"/>
  <c r="M748" i="19"/>
  <c r="M747" i="19"/>
  <c r="M746" i="19"/>
  <c r="M745" i="19"/>
  <c r="M744" i="19"/>
  <c r="M743" i="19"/>
  <c r="M742" i="19"/>
  <c r="M741" i="19"/>
  <c r="M740" i="19"/>
  <c r="M739" i="19"/>
  <c r="M738" i="19"/>
  <c r="M737" i="19"/>
  <c r="M736" i="19"/>
  <c r="M735" i="19"/>
  <c r="M734" i="19"/>
  <c r="M733" i="19"/>
  <c r="M732" i="19"/>
  <c r="M731" i="19"/>
  <c r="M730" i="19"/>
  <c r="M729" i="19"/>
  <c r="M728" i="19"/>
  <c r="M727" i="19"/>
  <c r="M726" i="19"/>
  <c r="M725" i="19"/>
  <c r="M724" i="19"/>
  <c r="M723" i="19"/>
  <c r="M722" i="19"/>
  <c r="M721" i="19"/>
  <c r="M720" i="19"/>
  <c r="M719" i="19"/>
  <c r="M718" i="19"/>
  <c r="M717" i="19"/>
  <c r="M716" i="19"/>
  <c r="M715" i="19"/>
  <c r="M714" i="19"/>
  <c r="M713" i="19"/>
  <c r="M712" i="19"/>
  <c r="M711" i="19"/>
  <c r="M705" i="19"/>
  <c r="M704" i="19"/>
  <c r="M703" i="19"/>
  <c r="M702" i="19"/>
  <c r="M701" i="19"/>
  <c r="M700" i="19"/>
  <c r="M699" i="19"/>
  <c r="M698" i="19"/>
  <c r="M697" i="19"/>
  <c r="M696" i="19"/>
  <c r="M695" i="19"/>
  <c r="M694" i="19"/>
  <c r="M693" i="19"/>
  <c r="M692" i="19"/>
  <c r="M691" i="19"/>
  <c r="M690" i="19"/>
  <c r="M689" i="19"/>
  <c r="M688" i="19"/>
  <c r="M687" i="19"/>
  <c r="M686" i="19"/>
  <c r="M685" i="19"/>
  <c r="M684" i="19"/>
  <c r="M683" i="19"/>
  <c r="M682" i="19"/>
  <c r="M681" i="19"/>
  <c r="M680" i="19"/>
  <c r="M679" i="19"/>
  <c r="M678" i="19"/>
  <c r="M677" i="19"/>
  <c r="M676" i="19"/>
  <c r="M675" i="19"/>
  <c r="M674" i="19"/>
  <c r="M673" i="19"/>
  <c r="M672" i="19"/>
  <c r="M671" i="19"/>
  <c r="M670" i="19"/>
  <c r="M669" i="19"/>
  <c r="M668" i="19"/>
  <c r="M667" i="19"/>
  <c r="M666" i="19"/>
  <c r="M665" i="19"/>
  <c r="M664" i="19"/>
  <c r="M663" i="19"/>
  <c r="M662" i="19"/>
  <c r="M656" i="19"/>
  <c r="M655" i="19"/>
  <c r="M654" i="19"/>
  <c r="M653" i="19"/>
  <c r="M652" i="19"/>
  <c r="M651" i="19"/>
  <c r="M650" i="19"/>
  <c r="M649" i="19"/>
  <c r="M648" i="19"/>
  <c r="M647" i="19"/>
  <c r="M646" i="19"/>
  <c r="M645" i="19"/>
  <c r="M644" i="19"/>
  <c r="M643" i="19"/>
  <c r="M642" i="19"/>
  <c r="M641" i="19"/>
  <c r="M640" i="19"/>
  <c r="M639" i="19"/>
  <c r="M638" i="19"/>
  <c r="M637" i="19"/>
  <c r="M636" i="19"/>
  <c r="M635" i="19"/>
  <c r="M634" i="19"/>
  <c r="M633" i="19"/>
  <c r="M632" i="19"/>
  <c r="M631" i="19"/>
  <c r="M630" i="19"/>
  <c r="M629" i="19"/>
  <c r="M628" i="19"/>
  <c r="M627" i="19"/>
  <c r="M626" i="19"/>
  <c r="M625" i="19"/>
  <c r="M624" i="19"/>
  <c r="M623" i="19"/>
  <c r="M622" i="19"/>
  <c r="M621" i="19"/>
  <c r="M620" i="19"/>
  <c r="M619" i="19"/>
  <c r="M618" i="19"/>
  <c r="M617" i="19"/>
  <c r="M616" i="19"/>
  <c r="M615" i="19"/>
  <c r="M614" i="19"/>
  <c r="M613" i="19"/>
  <c r="M607" i="19"/>
  <c r="M606" i="19"/>
  <c r="M605" i="19"/>
  <c r="M604" i="19"/>
  <c r="M603" i="19"/>
  <c r="M602" i="19"/>
  <c r="M601" i="19"/>
  <c r="M600" i="19"/>
  <c r="M599" i="19"/>
  <c r="M598" i="19"/>
  <c r="M597" i="19"/>
  <c r="M596" i="19"/>
  <c r="M595" i="19"/>
  <c r="M594" i="19"/>
  <c r="M593" i="19"/>
  <c r="M592" i="19"/>
  <c r="M591" i="19"/>
  <c r="M590" i="19"/>
  <c r="M589" i="19"/>
  <c r="M588" i="19"/>
  <c r="M587" i="19"/>
  <c r="M586" i="19"/>
  <c r="M585" i="19"/>
  <c r="M584" i="19"/>
  <c r="M583" i="19"/>
  <c r="M582" i="19"/>
  <c r="M581" i="19"/>
  <c r="M580" i="19"/>
  <c r="M579" i="19"/>
  <c r="M578" i="19"/>
  <c r="M577" i="19"/>
  <c r="M576" i="19"/>
  <c r="M575" i="19"/>
  <c r="M574" i="19"/>
  <c r="M573" i="19"/>
  <c r="M572" i="19"/>
  <c r="M571" i="19"/>
  <c r="M570" i="19"/>
  <c r="M569" i="19"/>
  <c r="M568" i="19"/>
  <c r="M567" i="19"/>
  <c r="M566" i="19"/>
  <c r="M565" i="19"/>
  <c r="M564" i="19"/>
  <c r="M558" i="19"/>
  <c r="M557" i="19"/>
  <c r="M556" i="19"/>
  <c r="M555" i="19"/>
  <c r="M554" i="19"/>
  <c r="M553" i="19"/>
  <c r="M552" i="19"/>
  <c r="M551" i="19"/>
  <c r="M550" i="19"/>
  <c r="M549" i="19"/>
  <c r="M548" i="19"/>
  <c r="M547" i="19"/>
  <c r="M546" i="19"/>
  <c r="M545" i="19"/>
  <c r="M544" i="19"/>
  <c r="M543" i="19"/>
  <c r="M542" i="19"/>
  <c r="M541" i="19"/>
  <c r="M540" i="19"/>
  <c r="M539" i="19"/>
  <c r="M538" i="19"/>
  <c r="M537" i="19"/>
  <c r="M536" i="19"/>
  <c r="M535" i="19"/>
  <c r="M534" i="19"/>
  <c r="M533" i="19"/>
  <c r="M532" i="19"/>
  <c r="M531" i="19"/>
  <c r="M530" i="19"/>
  <c r="M529" i="19"/>
  <c r="M528" i="19"/>
  <c r="M527" i="19"/>
  <c r="M526" i="19"/>
  <c r="M525" i="19"/>
  <c r="M524" i="19"/>
  <c r="M523" i="19"/>
  <c r="M522" i="19"/>
  <c r="M521" i="19"/>
  <c r="M520" i="19"/>
  <c r="M519" i="19"/>
  <c r="M518" i="19"/>
  <c r="M517" i="19"/>
  <c r="M516" i="19"/>
  <c r="M515" i="19"/>
  <c r="M509" i="19"/>
  <c r="M508" i="19"/>
  <c r="M507" i="19"/>
  <c r="M506" i="19"/>
  <c r="M505" i="19"/>
  <c r="M504" i="19"/>
  <c r="M503" i="19"/>
  <c r="M502" i="19"/>
  <c r="M501" i="19"/>
  <c r="M500" i="19"/>
  <c r="M499" i="19"/>
  <c r="M498" i="19"/>
  <c r="M497" i="19"/>
  <c r="M496" i="19"/>
  <c r="M495" i="19"/>
  <c r="M494" i="19"/>
  <c r="M493" i="19"/>
  <c r="M492" i="19"/>
  <c r="M491" i="19"/>
  <c r="M490" i="19"/>
  <c r="M489" i="19"/>
  <c r="M488" i="19"/>
  <c r="M487" i="19"/>
  <c r="M486" i="19"/>
  <c r="M485" i="19"/>
  <c r="M484" i="19"/>
  <c r="M483" i="19"/>
  <c r="M482" i="19"/>
  <c r="M481" i="19"/>
  <c r="M480" i="19"/>
  <c r="M479" i="19"/>
  <c r="M478" i="19"/>
  <c r="M477" i="19"/>
  <c r="M476" i="19"/>
  <c r="M475" i="19"/>
  <c r="M474" i="19"/>
  <c r="M473" i="19"/>
  <c r="M472" i="19"/>
  <c r="M471" i="19"/>
  <c r="M470" i="19"/>
  <c r="M469" i="19"/>
  <c r="M468" i="19"/>
  <c r="M467" i="19"/>
  <c r="M466" i="19"/>
  <c r="M460" i="19"/>
  <c r="M459" i="19"/>
  <c r="M458" i="19"/>
  <c r="M457" i="19"/>
  <c r="M456" i="19"/>
  <c r="M455" i="19"/>
  <c r="M454" i="19"/>
  <c r="M453" i="19"/>
  <c r="M452" i="19"/>
  <c r="M451" i="19"/>
  <c r="M450" i="19"/>
  <c r="M449" i="19"/>
  <c r="M448" i="19"/>
  <c r="M447" i="19"/>
  <c r="M446" i="19"/>
  <c r="M445" i="19"/>
  <c r="M444" i="19"/>
  <c r="M443" i="19"/>
  <c r="M442" i="19"/>
  <c r="M441" i="19"/>
  <c r="M440" i="19"/>
  <c r="M439" i="19"/>
  <c r="M438" i="19"/>
  <c r="M437" i="19"/>
  <c r="M436" i="19"/>
  <c r="M435" i="19"/>
  <c r="M434" i="19"/>
  <c r="M433" i="19"/>
  <c r="M432" i="19"/>
  <c r="M431" i="19"/>
  <c r="M430" i="19"/>
  <c r="M429" i="19"/>
  <c r="M428" i="19"/>
  <c r="M427" i="19"/>
  <c r="M426" i="19"/>
  <c r="M425" i="19"/>
  <c r="M424" i="19"/>
  <c r="M423" i="19"/>
  <c r="M422" i="19"/>
  <c r="M421" i="19"/>
  <c r="M420" i="19"/>
  <c r="M419" i="19"/>
  <c r="M418" i="19"/>
  <c r="M417" i="19"/>
  <c r="M411" i="19"/>
  <c r="M410" i="19"/>
  <c r="M409" i="19"/>
  <c r="M408" i="19"/>
  <c r="M407" i="19"/>
  <c r="M406" i="19"/>
  <c r="M405" i="19"/>
  <c r="M404" i="19"/>
  <c r="M403" i="19"/>
  <c r="M402" i="19"/>
  <c r="M401" i="19"/>
  <c r="M400" i="19"/>
  <c r="M399" i="19"/>
  <c r="M398" i="19"/>
  <c r="M397" i="19"/>
  <c r="M396" i="19"/>
  <c r="M395" i="19"/>
  <c r="M394" i="19"/>
  <c r="M393" i="19"/>
  <c r="M392" i="19"/>
  <c r="M391" i="19"/>
  <c r="M390" i="19"/>
  <c r="M389" i="19"/>
  <c r="M388" i="19"/>
  <c r="M387" i="19"/>
  <c r="M386" i="19"/>
  <c r="M385" i="19"/>
  <c r="M384" i="19"/>
  <c r="M383" i="19"/>
  <c r="M382" i="19"/>
  <c r="M381" i="19"/>
  <c r="M380" i="19"/>
  <c r="M379" i="19"/>
  <c r="M378" i="19"/>
  <c r="M377" i="19"/>
  <c r="M376" i="19"/>
  <c r="M375" i="19"/>
  <c r="M374" i="19"/>
  <c r="M373" i="19"/>
  <c r="M372" i="19"/>
  <c r="M371" i="19"/>
  <c r="M370" i="19"/>
  <c r="M369" i="19"/>
  <c r="M368" i="19"/>
  <c r="M362" i="19"/>
  <c r="M361" i="19"/>
  <c r="M360" i="19"/>
  <c r="M359" i="19"/>
  <c r="M358" i="19"/>
  <c r="M357" i="19"/>
  <c r="M356" i="19"/>
  <c r="M355" i="19"/>
  <c r="M354" i="19"/>
  <c r="M353" i="19"/>
  <c r="M352" i="19"/>
  <c r="M351" i="19"/>
  <c r="M350" i="19"/>
  <c r="M349" i="19"/>
  <c r="M348" i="19"/>
  <c r="M347" i="19"/>
  <c r="M346" i="19"/>
  <c r="M345" i="19"/>
  <c r="M344" i="19"/>
  <c r="M343" i="19"/>
  <c r="M342" i="19"/>
  <c r="M341" i="19"/>
  <c r="M340" i="19"/>
  <c r="M339" i="19"/>
  <c r="M338" i="19"/>
  <c r="M337" i="19"/>
  <c r="M336" i="19"/>
  <c r="M335" i="19"/>
  <c r="M334" i="19"/>
  <c r="M333" i="19"/>
  <c r="M332" i="19"/>
  <c r="M331" i="19"/>
  <c r="M330" i="19"/>
  <c r="M329" i="19"/>
  <c r="M328" i="19"/>
  <c r="M327" i="19"/>
  <c r="M326" i="19"/>
  <c r="M325" i="19"/>
  <c r="M324" i="19"/>
  <c r="M323" i="19"/>
  <c r="M322" i="19"/>
  <c r="M321" i="19"/>
  <c r="M320" i="19"/>
  <c r="M319" i="19"/>
  <c r="M313" i="19"/>
  <c r="M312" i="19"/>
  <c r="M311" i="19"/>
  <c r="M310" i="19"/>
  <c r="M309" i="19"/>
  <c r="M308" i="19"/>
  <c r="M307" i="19"/>
  <c r="M306" i="19"/>
  <c r="M305" i="19"/>
  <c r="M304" i="19"/>
  <c r="M303" i="19"/>
  <c r="M302" i="19"/>
  <c r="M301" i="19"/>
  <c r="M300" i="19"/>
  <c r="M299" i="19"/>
  <c r="M298" i="19"/>
  <c r="M297" i="19"/>
  <c r="M296" i="19"/>
  <c r="M295" i="19"/>
  <c r="M294" i="19"/>
  <c r="M293" i="19"/>
  <c r="M292" i="19"/>
  <c r="M291" i="19"/>
  <c r="M290" i="19"/>
  <c r="M289" i="19"/>
  <c r="M288" i="19"/>
  <c r="M287" i="19"/>
  <c r="M286" i="19"/>
  <c r="M285" i="19"/>
  <c r="M284" i="19"/>
  <c r="M283" i="19"/>
  <c r="M282" i="19"/>
  <c r="M281" i="19"/>
  <c r="M280" i="19"/>
  <c r="M279" i="19"/>
  <c r="M278" i="19"/>
  <c r="M277" i="19"/>
  <c r="M276" i="19"/>
  <c r="M275" i="19"/>
  <c r="M274" i="19"/>
  <c r="M273" i="19"/>
  <c r="M272" i="19"/>
  <c r="M271" i="19"/>
  <c r="M270" i="19"/>
  <c r="M264" i="19"/>
  <c r="M263" i="19"/>
  <c r="M262" i="19"/>
  <c r="M261" i="19"/>
  <c r="M260" i="19"/>
  <c r="M259" i="19"/>
  <c r="M258" i="19"/>
  <c r="M257" i="19"/>
  <c r="M256" i="19"/>
  <c r="M255" i="19"/>
  <c r="M254" i="19"/>
  <c r="M253" i="19"/>
  <c r="M252" i="19"/>
  <c r="M251" i="19"/>
  <c r="M250" i="19"/>
  <c r="M249" i="19"/>
  <c r="M248" i="19"/>
  <c r="M247" i="19"/>
  <c r="M246" i="19"/>
  <c r="M245" i="19"/>
  <c r="M244" i="19"/>
  <c r="M243" i="19"/>
  <c r="M242" i="19"/>
  <c r="M241" i="19"/>
  <c r="M240" i="19"/>
  <c r="M239" i="19"/>
  <c r="M238" i="19"/>
  <c r="M237" i="19"/>
  <c r="M236" i="19"/>
  <c r="M235" i="19"/>
  <c r="M234" i="19"/>
  <c r="M233" i="19"/>
  <c r="M232" i="19"/>
  <c r="M231" i="19"/>
  <c r="M230" i="19"/>
  <c r="M229" i="19"/>
  <c r="M228" i="19"/>
  <c r="M215" i="19"/>
  <c r="M214" i="19"/>
  <c r="M213" i="19"/>
  <c r="M212" i="19"/>
  <c r="M211" i="19"/>
  <c r="M210" i="19"/>
  <c r="M209" i="19"/>
  <c r="M208" i="19"/>
  <c r="M207" i="19"/>
  <c r="M206" i="19"/>
  <c r="M205" i="19"/>
  <c r="M204" i="19"/>
  <c r="M203" i="19"/>
  <c r="M202" i="19"/>
  <c r="M201" i="19"/>
  <c r="M200" i="19"/>
  <c r="M199" i="19"/>
  <c r="M198" i="19"/>
  <c r="M197" i="19"/>
  <c r="M196" i="19"/>
  <c r="M195" i="19"/>
  <c r="M194" i="19"/>
  <c r="M193" i="19"/>
  <c r="M192" i="19"/>
  <c r="M191" i="19"/>
  <c r="M190" i="19"/>
  <c r="M189" i="19"/>
  <c r="M188" i="19"/>
  <c r="M187" i="19"/>
  <c r="M186" i="19"/>
  <c r="M185" i="19"/>
  <c r="M184" i="19"/>
  <c r="M183" i="19"/>
  <c r="M182" i="19"/>
  <c r="M181" i="19"/>
  <c r="M180" i="19"/>
  <c r="M179" i="19"/>
  <c r="M178" i="19"/>
  <c r="M177" i="19"/>
  <c r="M176" i="19"/>
  <c r="M175" i="19"/>
  <c r="M174" i="19"/>
  <c r="M173" i="19"/>
  <c r="M172" i="19"/>
  <c r="M166" i="19"/>
  <c r="M165" i="19"/>
  <c r="M164" i="19"/>
  <c r="M163" i="19"/>
  <c r="M162" i="19"/>
  <c r="M161" i="19"/>
  <c r="M160" i="19"/>
  <c r="M159" i="19"/>
  <c r="M158" i="19"/>
  <c r="M157" i="19"/>
  <c r="M156" i="19"/>
  <c r="M155" i="19"/>
  <c r="M154" i="19"/>
  <c r="M153" i="19"/>
  <c r="M152" i="19"/>
  <c r="M151" i="19"/>
  <c r="M150" i="19"/>
  <c r="M149" i="19"/>
  <c r="M148" i="19"/>
  <c r="M147" i="19"/>
  <c r="M146" i="19"/>
  <c r="M145" i="19"/>
  <c r="M144" i="19"/>
  <c r="M143" i="19"/>
  <c r="M142" i="19"/>
  <c r="M141" i="19"/>
  <c r="M140" i="19"/>
  <c r="M139" i="19"/>
  <c r="M138" i="19"/>
  <c r="M137" i="19"/>
  <c r="M136" i="19"/>
  <c r="M135" i="19"/>
  <c r="M134" i="19"/>
  <c r="M133" i="19"/>
  <c r="M132" i="19"/>
  <c r="M131" i="19"/>
  <c r="M130" i="19"/>
  <c r="M129" i="19"/>
  <c r="M128" i="19"/>
  <c r="M127" i="19"/>
  <c r="M126" i="19"/>
  <c r="M125" i="19"/>
  <c r="M124" i="19"/>
  <c r="M123" i="19"/>
  <c r="M117" i="19"/>
  <c r="M116" i="19"/>
  <c r="M115" i="19"/>
  <c r="M114" i="19"/>
  <c r="M113" i="19"/>
  <c r="M112" i="19"/>
  <c r="M111" i="19"/>
  <c r="M110" i="19"/>
  <c r="M109" i="19"/>
  <c r="M108" i="19"/>
  <c r="M107" i="19"/>
  <c r="M106" i="19"/>
  <c r="M105" i="19"/>
  <c r="M104" i="19"/>
  <c r="M103" i="19"/>
  <c r="M102" i="19"/>
  <c r="M101" i="19"/>
  <c r="M100" i="19"/>
  <c r="M99" i="19"/>
  <c r="M98" i="19"/>
  <c r="M97" i="19"/>
  <c r="M96" i="19"/>
  <c r="M95" i="19"/>
  <c r="M94" i="19"/>
  <c r="M93" i="19"/>
  <c r="M92" i="19"/>
  <c r="M91" i="19"/>
  <c r="M90" i="19"/>
  <c r="M89" i="19"/>
  <c r="M88" i="19"/>
  <c r="M87" i="19"/>
  <c r="M86" i="19"/>
  <c r="M85" i="19"/>
  <c r="M84" i="19"/>
  <c r="M83" i="19"/>
  <c r="M82" i="19"/>
  <c r="M81" i="19"/>
  <c r="M80" i="19"/>
  <c r="M79" i="19"/>
  <c r="M78" i="19"/>
  <c r="M77" i="19"/>
  <c r="M76" i="19"/>
  <c r="M75" i="19"/>
  <c r="M74"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25" i="19"/>
  <c r="K754" i="19"/>
  <c r="K753" i="19"/>
  <c r="K752" i="19"/>
  <c r="K751" i="19"/>
  <c r="K750" i="19"/>
  <c r="K749" i="19"/>
  <c r="K748" i="19"/>
  <c r="K747" i="19"/>
  <c r="K746" i="19"/>
  <c r="K745" i="19"/>
  <c r="K744" i="19"/>
  <c r="K743" i="19"/>
  <c r="K742" i="19"/>
  <c r="K741" i="19"/>
  <c r="K740" i="19"/>
  <c r="K739" i="19"/>
  <c r="K738" i="19"/>
  <c r="K737" i="19"/>
  <c r="K736" i="19"/>
  <c r="K735" i="19"/>
  <c r="K734" i="19"/>
  <c r="K733" i="19"/>
  <c r="K732" i="19"/>
  <c r="K731" i="19"/>
  <c r="K730" i="19"/>
  <c r="K729" i="19"/>
  <c r="K728" i="19"/>
  <c r="K727" i="19"/>
  <c r="K726" i="19"/>
  <c r="K725" i="19"/>
  <c r="K724" i="19"/>
  <c r="K723" i="19"/>
  <c r="K722" i="19"/>
  <c r="K721" i="19"/>
  <c r="K720" i="19"/>
  <c r="K719" i="19"/>
  <c r="K718" i="19"/>
  <c r="K717" i="19"/>
  <c r="K716" i="19"/>
  <c r="K715" i="19"/>
  <c r="K714" i="19"/>
  <c r="K705" i="19"/>
  <c r="K704" i="19"/>
  <c r="K703" i="19"/>
  <c r="K702" i="19"/>
  <c r="K701" i="19"/>
  <c r="K700" i="19"/>
  <c r="K699" i="19"/>
  <c r="K698" i="19"/>
  <c r="K697" i="19"/>
  <c r="K696" i="19"/>
  <c r="K695" i="19"/>
  <c r="K694" i="19"/>
  <c r="K693" i="19"/>
  <c r="K692" i="19"/>
  <c r="K691" i="19"/>
  <c r="K690" i="19"/>
  <c r="K689" i="19"/>
  <c r="K688" i="19"/>
  <c r="K687" i="19"/>
  <c r="K686" i="19"/>
  <c r="K685" i="19"/>
  <c r="K684" i="19"/>
  <c r="K683" i="19"/>
  <c r="K682" i="19"/>
  <c r="K681" i="19"/>
  <c r="K680" i="19"/>
  <c r="K679" i="19"/>
  <c r="K678" i="19"/>
  <c r="K677" i="19"/>
  <c r="K676" i="19"/>
  <c r="K675" i="19"/>
  <c r="K674" i="19"/>
  <c r="K673" i="19"/>
  <c r="K672" i="19"/>
  <c r="K671" i="19"/>
  <c r="K670" i="19"/>
  <c r="K669" i="19"/>
  <c r="K668" i="19"/>
  <c r="K667" i="19"/>
  <c r="K666" i="19"/>
  <c r="K665" i="19"/>
  <c r="K656" i="19"/>
  <c r="K655" i="19"/>
  <c r="K654" i="19"/>
  <c r="K653" i="19"/>
  <c r="K652" i="19"/>
  <c r="K651" i="19"/>
  <c r="K650" i="19"/>
  <c r="K649" i="19"/>
  <c r="K648" i="19"/>
  <c r="K647" i="19"/>
  <c r="K646" i="19"/>
  <c r="K645" i="19"/>
  <c r="K644" i="19"/>
  <c r="K643" i="19"/>
  <c r="K642" i="19"/>
  <c r="K641" i="19"/>
  <c r="K640" i="19"/>
  <c r="K639" i="19"/>
  <c r="K638" i="19"/>
  <c r="K637" i="19"/>
  <c r="K636" i="19"/>
  <c r="K635" i="19"/>
  <c r="K634" i="19"/>
  <c r="K633" i="19"/>
  <c r="K632" i="19"/>
  <c r="K631" i="19"/>
  <c r="K630" i="19"/>
  <c r="K629" i="19"/>
  <c r="K628" i="19"/>
  <c r="K627" i="19"/>
  <c r="K626" i="19"/>
  <c r="K625" i="19"/>
  <c r="K624" i="19"/>
  <c r="K623" i="19"/>
  <c r="K622" i="19"/>
  <c r="K621" i="19"/>
  <c r="K620" i="19"/>
  <c r="K619" i="19"/>
  <c r="K618" i="19"/>
  <c r="K617" i="19"/>
  <c r="K616" i="19"/>
  <c r="K607" i="19"/>
  <c r="K606" i="19"/>
  <c r="K605" i="19"/>
  <c r="K604" i="19"/>
  <c r="K603" i="19"/>
  <c r="K602" i="19"/>
  <c r="K601" i="19"/>
  <c r="K600" i="19"/>
  <c r="K599" i="19"/>
  <c r="K598" i="19"/>
  <c r="K597" i="19"/>
  <c r="K596" i="19"/>
  <c r="K595" i="19"/>
  <c r="K594" i="19"/>
  <c r="K593" i="19"/>
  <c r="K592" i="19"/>
  <c r="K591" i="19"/>
  <c r="K590" i="19"/>
  <c r="K589" i="19"/>
  <c r="K588" i="19"/>
  <c r="K587" i="19"/>
  <c r="K586" i="19"/>
  <c r="K585" i="19"/>
  <c r="K584" i="19"/>
  <c r="K583" i="19"/>
  <c r="K582" i="19"/>
  <c r="K581" i="19"/>
  <c r="K580" i="19"/>
  <c r="K579" i="19"/>
  <c r="K578" i="19"/>
  <c r="K577" i="19"/>
  <c r="K576" i="19"/>
  <c r="K575" i="19"/>
  <c r="K574" i="19"/>
  <c r="K573" i="19"/>
  <c r="K572" i="19"/>
  <c r="K571" i="19"/>
  <c r="K570" i="19"/>
  <c r="K569" i="19"/>
  <c r="K568" i="19"/>
  <c r="K567" i="19"/>
  <c r="K558" i="19"/>
  <c r="K557" i="19"/>
  <c r="K556" i="19"/>
  <c r="K555" i="19"/>
  <c r="K554" i="19"/>
  <c r="K553" i="19"/>
  <c r="K552" i="19"/>
  <c r="K551" i="19"/>
  <c r="K550" i="19"/>
  <c r="K549" i="19"/>
  <c r="K548" i="19"/>
  <c r="K547" i="19"/>
  <c r="K546" i="19"/>
  <c r="K545" i="19"/>
  <c r="K544" i="19"/>
  <c r="K543" i="19"/>
  <c r="K542" i="19"/>
  <c r="K541" i="19"/>
  <c r="K540" i="19"/>
  <c r="K539" i="19"/>
  <c r="K538" i="19"/>
  <c r="K537" i="19"/>
  <c r="K536" i="19"/>
  <c r="K535" i="19"/>
  <c r="K534" i="19"/>
  <c r="K533" i="19"/>
  <c r="K532" i="19"/>
  <c r="K531" i="19"/>
  <c r="K530" i="19"/>
  <c r="K529" i="19"/>
  <c r="K528" i="19"/>
  <c r="K527" i="19"/>
  <c r="K526" i="19"/>
  <c r="K525" i="19"/>
  <c r="K524" i="19"/>
  <c r="K523" i="19"/>
  <c r="K522" i="19"/>
  <c r="K521" i="19"/>
  <c r="K520" i="19"/>
  <c r="K519" i="19"/>
  <c r="K518" i="19"/>
  <c r="K509" i="19"/>
  <c r="K508" i="19"/>
  <c r="K507" i="19"/>
  <c r="K506" i="19"/>
  <c r="K505" i="19"/>
  <c r="K504" i="19"/>
  <c r="K503" i="19"/>
  <c r="K502" i="19"/>
  <c r="K501" i="19"/>
  <c r="K500" i="19"/>
  <c r="K499" i="19"/>
  <c r="K498" i="19"/>
  <c r="K497" i="19"/>
  <c r="K496" i="19"/>
  <c r="K495" i="19"/>
  <c r="K494" i="19"/>
  <c r="K493" i="19"/>
  <c r="K492" i="19"/>
  <c r="K491" i="19"/>
  <c r="K490" i="19"/>
  <c r="K489" i="19"/>
  <c r="K488" i="19"/>
  <c r="K487" i="19"/>
  <c r="K486" i="19"/>
  <c r="K485" i="19"/>
  <c r="K484" i="19"/>
  <c r="K483" i="19"/>
  <c r="K482" i="19"/>
  <c r="K481" i="19"/>
  <c r="K480" i="19"/>
  <c r="K479" i="19"/>
  <c r="K478" i="19"/>
  <c r="K477" i="19"/>
  <c r="K476" i="19"/>
  <c r="K475" i="19"/>
  <c r="K474" i="19"/>
  <c r="K473" i="19"/>
  <c r="K472" i="19"/>
  <c r="K471" i="19"/>
  <c r="K470" i="19"/>
  <c r="K469" i="19"/>
  <c r="K460" i="19"/>
  <c r="K459" i="19"/>
  <c r="K458" i="19"/>
  <c r="K457" i="19"/>
  <c r="K456" i="19"/>
  <c r="K455" i="19"/>
  <c r="K454" i="19"/>
  <c r="K453" i="19"/>
  <c r="K452" i="19"/>
  <c r="K451" i="19"/>
  <c r="K450" i="19"/>
  <c r="K449" i="19"/>
  <c r="K448" i="19"/>
  <c r="K447" i="19"/>
  <c r="K446" i="19"/>
  <c r="K445" i="19"/>
  <c r="K444" i="19"/>
  <c r="K443" i="19"/>
  <c r="K442" i="19"/>
  <c r="K441" i="19"/>
  <c r="K440" i="19"/>
  <c r="K439" i="19"/>
  <c r="K438" i="19"/>
  <c r="K437" i="19"/>
  <c r="K436" i="19"/>
  <c r="K435" i="19"/>
  <c r="K434" i="19"/>
  <c r="K433" i="19"/>
  <c r="K432" i="19"/>
  <c r="K431" i="19"/>
  <c r="K430" i="19"/>
  <c r="K429" i="19"/>
  <c r="K428" i="19"/>
  <c r="K427" i="19"/>
  <c r="K426" i="19"/>
  <c r="K425" i="19"/>
  <c r="K424" i="19"/>
  <c r="K423" i="19"/>
  <c r="K422" i="19"/>
  <c r="K421" i="19"/>
  <c r="K420" i="19"/>
  <c r="K411" i="19"/>
  <c r="K410" i="19"/>
  <c r="K409" i="19"/>
  <c r="K408" i="19"/>
  <c r="K407" i="19"/>
  <c r="K406" i="19"/>
  <c r="K405" i="19"/>
  <c r="K404" i="19"/>
  <c r="K403" i="19"/>
  <c r="K402" i="19"/>
  <c r="K401" i="19"/>
  <c r="K400" i="19"/>
  <c r="K399" i="19"/>
  <c r="K398" i="19"/>
  <c r="K397" i="19"/>
  <c r="K396" i="19"/>
  <c r="K395" i="19"/>
  <c r="K394" i="19"/>
  <c r="K393" i="19"/>
  <c r="K392" i="19"/>
  <c r="K391" i="19"/>
  <c r="K390" i="19"/>
  <c r="K389" i="19"/>
  <c r="K388" i="19"/>
  <c r="K387" i="19"/>
  <c r="K386" i="19"/>
  <c r="K385" i="19"/>
  <c r="K384" i="19"/>
  <c r="K383" i="19"/>
  <c r="K382" i="19"/>
  <c r="K381" i="19"/>
  <c r="K380" i="19"/>
  <c r="K379" i="19"/>
  <c r="K378" i="19"/>
  <c r="K377" i="19"/>
  <c r="K376" i="19"/>
  <c r="K375" i="19"/>
  <c r="K374" i="19"/>
  <c r="K373" i="19"/>
  <c r="K372" i="19"/>
  <c r="K371" i="19"/>
  <c r="K362" i="19"/>
  <c r="K361" i="19"/>
  <c r="K360" i="19"/>
  <c r="K359" i="19"/>
  <c r="K358" i="19"/>
  <c r="K357" i="19"/>
  <c r="K356" i="19"/>
  <c r="K355" i="19"/>
  <c r="K354" i="19"/>
  <c r="K353" i="19"/>
  <c r="K352" i="19"/>
  <c r="K351" i="19"/>
  <c r="K350" i="19"/>
  <c r="K349" i="19"/>
  <c r="K348" i="19"/>
  <c r="K347" i="19"/>
  <c r="K346" i="19"/>
  <c r="K345" i="19"/>
  <c r="K344" i="19"/>
  <c r="K343" i="19"/>
  <c r="K342" i="19"/>
  <c r="K341" i="19"/>
  <c r="K340" i="19"/>
  <c r="K339" i="19"/>
  <c r="K338" i="19"/>
  <c r="K337" i="19"/>
  <c r="K336" i="19"/>
  <c r="K335" i="19"/>
  <c r="K334" i="19"/>
  <c r="K333" i="19"/>
  <c r="K332" i="19"/>
  <c r="K331" i="19"/>
  <c r="K330" i="19"/>
  <c r="K329" i="19"/>
  <c r="K328" i="19"/>
  <c r="K327" i="19"/>
  <c r="K326" i="19"/>
  <c r="K325" i="19"/>
  <c r="K324" i="19"/>
  <c r="K323" i="19"/>
  <c r="K322" i="19"/>
  <c r="K313" i="19"/>
  <c r="K312" i="19"/>
  <c r="K311" i="19"/>
  <c r="K310" i="19"/>
  <c r="K309" i="19"/>
  <c r="K308" i="19"/>
  <c r="K307" i="19"/>
  <c r="K306" i="19"/>
  <c r="K305" i="19"/>
  <c r="K304" i="19"/>
  <c r="K303" i="19"/>
  <c r="K302" i="19"/>
  <c r="K301" i="19"/>
  <c r="K300" i="19"/>
  <c r="K299" i="19"/>
  <c r="K298" i="19"/>
  <c r="K297" i="19"/>
  <c r="K296" i="19"/>
  <c r="K295" i="19"/>
  <c r="K294" i="19"/>
  <c r="K293" i="19"/>
  <c r="K292" i="19"/>
  <c r="K291" i="19"/>
  <c r="K290" i="19"/>
  <c r="K289" i="19"/>
  <c r="K288" i="19"/>
  <c r="K287" i="19"/>
  <c r="K286" i="19"/>
  <c r="K285" i="19"/>
  <c r="K284" i="19"/>
  <c r="K283" i="19"/>
  <c r="K282" i="19"/>
  <c r="K281" i="19"/>
  <c r="K280" i="19"/>
  <c r="K279" i="19"/>
  <c r="K278" i="19"/>
  <c r="K277" i="19"/>
  <c r="K276" i="19"/>
  <c r="K275" i="19"/>
  <c r="K274" i="19"/>
  <c r="K273" i="19"/>
  <c r="K264" i="19"/>
  <c r="K263" i="19"/>
  <c r="K262" i="19"/>
  <c r="K261" i="19"/>
  <c r="K260" i="19"/>
  <c r="K259" i="19"/>
  <c r="K258" i="19"/>
  <c r="K257" i="19"/>
  <c r="K256" i="19"/>
  <c r="K255" i="19"/>
  <c r="K254" i="19"/>
  <c r="K253" i="19"/>
  <c r="K252" i="19"/>
  <c r="K251" i="19"/>
  <c r="K250" i="19"/>
  <c r="K249" i="19"/>
  <c r="K248" i="19"/>
  <c r="K247" i="19"/>
  <c r="K246" i="19"/>
  <c r="K245" i="19"/>
  <c r="K244" i="19"/>
  <c r="K243" i="19"/>
  <c r="K242" i="19"/>
  <c r="K241" i="19"/>
  <c r="K240" i="19"/>
  <c r="K239" i="19"/>
  <c r="K238" i="19"/>
  <c r="K237" i="19"/>
  <c r="K236" i="19"/>
  <c r="K235" i="19"/>
  <c r="K234" i="19"/>
  <c r="K233" i="19"/>
  <c r="K232" i="19"/>
  <c r="K231" i="19"/>
  <c r="K230" i="19"/>
  <c r="K229" i="19"/>
  <c r="K228" i="19"/>
  <c r="K227" i="19"/>
  <c r="K226" i="19"/>
  <c r="K225" i="19"/>
  <c r="K224" i="19"/>
  <c r="K215" i="19"/>
  <c r="K214" i="19"/>
  <c r="K213" i="19"/>
  <c r="K212" i="19"/>
  <c r="K211" i="19"/>
  <c r="K210" i="19"/>
  <c r="K209" i="19"/>
  <c r="K208" i="19"/>
  <c r="K207" i="19"/>
  <c r="K206" i="19"/>
  <c r="K205" i="19"/>
  <c r="K204" i="19"/>
  <c r="K203" i="19"/>
  <c r="K202" i="19"/>
  <c r="K201" i="19"/>
  <c r="K200" i="19"/>
  <c r="K199" i="19"/>
  <c r="K198" i="19"/>
  <c r="K197" i="19"/>
  <c r="K196" i="19"/>
  <c r="K195" i="19"/>
  <c r="K194" i="19"/>
  <c r="K193" i="19"/>
  <c r="K192" i="19"/>
  <c r="K191" i="19"/>
  <c r="K190" i="19"/>
  <c r="K189" i="19"/>
  <c r="K188" i="19"/>
  <c r="K187" i="19"/>
  <c r="K186" i="19"/>
  <c r="K185" i="19"/>
  <c r="K184" i="19"/>
  <c r="K183" i="19"/>
  <c r="K182" i="19"/>
  <c r="K181" i="19"/>
  <c r="K180" i="19"/>
  <c r="K179" i="19"/>
  <c r="K178" i="19"/>
  <c r="K177" i="19"/>
  <c r="K176" i="19"/>
  <c r="K175" i="19"/>
  <c r="K166" i="19"/>
  <c r="K165" i="19"/>
  <c r="K164" i="19"/>
  <c r="K163" i="19"/>
  <c r="K162" i="19"/>
  <c r="K161" i="19"/>
  <c r="K160" i="19"/>
  <c r="K159" i="19"/>
  <c r="K158" i="19"/>
  <c r="K157" i="19"/>
  <c r="K156" i="19"/>
  <c r="K155" i="19"/>
  <c r="K154" i="19"/>
  <c r="K153" i="19"/>
  <c r="K152" i="19"/>
  <c r="K151" i="19"/>
  <c r="K150" i="19"/>
  <c r="K149" i="19"/>
  <c r="K148" i="19"/>
  <c r="K147" i="19"/>
  <c r="K146" i="19"/>
  <c r="K145" i="19"/>
  <c r="K144" i="19"/>
  <c r="K143" i="19"/>
  <c r="K142" i="19"/>
  <c r="K141" i="19"/>
  <c r="K140" i="19"/>
  <c r="K139" i="19"/>
  <c r="K138" i="19"/>
  <c r="K137" i="19"/>
  <c r="K136" i="19"/>
  <c r="K135" i="19"/>
  <c r="K134" i="19"/>
  <c r="K133" i="19"/>
  <c r="K132" i="19"/>
  <c r="K131" i="19"/>
  <c r="K130" i="19"/>
  <c r="K129" i="19"/>
  <c r="K128" i="19"/>
  <c r="K127" i="19"/>
  <c r="K126" i="19"/>
  <c r="K117" i="19"/>
  <c r="K116" i="19"/>
  <c r="K115" i="19"/>
  <c r="K114" i="19"/>
  <c r="K113" i="19"/>
  <c r="K112" i="19"/>
  <c r="K111" i="19"/>
  <c r="K110" i="19"/>
  <c r="K109" i="19"/>
  <c r="K108" i="19"/>
  <c r="K107" i="19"/>
  <c r="K106" i="19"/>
  <c r="K105" i="19"/>
  <c r="K104" i="19"/>
  <c r="K103" i="19"/>
  <c r="K102" i="19"/>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29" i="19"/>
  <c r="K30" i="19"/>
  <c r="K31" i="19"/>
  <c r="K32" i="19"/>
  <c r="K33" i="19"/>
  <c r="K34" i="19"/>
  <c r="K35" i="19"/>
  <c r="K36" i="19"/>
  <c r="K37" i="19"/>
  <c r="K38" i="19"/>
  <c r="K39" i="19"/>
  <c r="K40" i="19"/>
  <c r="K41" i="19"/>
  <c r="K42" i="19"/>
  <c r="K43" i="19"/>
  <c r="K44" i="19"/>
  <c r="K45" i="19"/>
  <c r="K46" i="19"/>
  <c r="K47" i="19"/>
  <c r="K48" i="19"/>
  <c r="K49" i="19"/>
  <c r="K50" i="19"/>
  <c r="K51" i="19"/>
  <c r="K52" i="19"/>
  <c r="K53" i="19"/>
  <c r="K54" i="19"/>
  <c r="K55" i="19"/>
  <c r="K57" i="19"/>
  <c r="K58" i="19"/>
  <c r="K59" i="19"/>
  <c r="K60" i="19"/>
  <c r="K61" i="19"/>
  <c r="K62" i="19"/>
  <c r="K63" i="19"/>
  <c r="K64" i="19"/>
  <c r="K65" i="19"/>
  <c r="K66" i="19"/>
  <c r="K67" i="19"/>
  <c r="K68" i="19"/>
  <c r="K28" i="19"/>
  <c r="J754" i="19"/>
  <c r="J753" i="19"/>
  <c r="J752" i="19"/>
  <c r="J751" i="19"/>
  <c r="J750" i="19"/>
  <c r="J749" i="19"/>
  <c r="J748" i="19"/>
  <c r="J747" i="19"/>
  <c r="J746" i="19"/>
  <c r="J745" i="19"/>
  <c r="J744" i="19"/>
  <c r="J743" i="19"/>
  <c r="J742" i="19"/>
  <c r="J741" i="19"/>
  <c r="J740" i="19"/>
  <c r="J739" i="19"/>
  <c r="J738" i="19"/>
  <c r="J737" i="19"/>
  <c r="J736" i="19"/>
  <c r="J735" i="19"/>
  <c r="J734" i="19"/>
  <c r="J733" i="19"/>
  <c r="J732" i="19"/>
  <c r="J731" i="19"/>
  <c r="J730" i="19"/>
  <c r="J729" i="19"/>
  <c r="J728" i="19"/>
  <c r="J727" i="19"/>
  <c r="J726" i="19"/>
  <c r="J725" i="19"/>
  <c r="J724" i="19"/>
  <c r="J723" i="19"/>
  <c r="J722" i="19"/>
  <c r="J721" i="19"/>
  <c r="J720" i="19"/>
  <c r="J719" i="19"/>
  <c r="J718" i="19"/>
  <c r="J717" i="19"/>
  <c r="J716" i="19"/>
  <c r="J715" i="19"/>
  <c r="J714" i="19"/>
  <c r="J713" i="19"/>
  <c r="J712" i="19"/>
  <c r="J711" i="19"/>
  <c r="J705" i="19"/>
  <c r="J704" i="19"/>
  <c r="J703" i="19"/>
  <c r="J702" i="19"/>
  <c r="J701" i="19"/>
  <c r="J700" i="19"/>
  <c r="J699" i="19"/>
  <c r="J698" i="19"/>
  <c r="J697" i="19"/>
  <c r="J696" i="19"/>
  <c r="J695" i="19"/>
  <c r="J694" i="19"/>
  <c r="J693" i="19"/>
  <c r="J692" i="19"/>
  <c r="J691" i="19"/>
  <c r="J690" i="19"/>
  <c r="J689" i="19"/>
  <c r="J688" i="19"/>
  <c r="J687" i="19"/>
  <c r="J686" i="19"/>
  <c r="J685" i="19"/>
  <c r="J684" i="19"/>
  <c r="J683" i="19"/>
  <c r="J682" i="19"/>
  <c r="J681" i="19"/>
  <c r="J680" i="19"/>
  <c r="J679" i="19"/>
  <c r="J678" i="19"/>
  <c r="J677" i="19"/>
  <c r="J676" i="19"/>
  <c r="J675" i="19"/>
  <c r="J674" i="19"/>
  <c r="J673" i="19"/>
  <c r="J672" i="19"/>
  <c r="J671" i="19"/>
  <c r="J670" i="19"/>
  <c r="J669" i="19"/>
  <c r="J668" i="19"/>
  <c r="J667" i="19"/>
  <c r="J666" i="19"/>
  <c r="J665" i="19"/>
  <c r="J664" i="19"/>
  <c r="J663" i="19"/>
  <c r="J662" i="19"/>
  <c r="J656" i="19"/>
  <c r="J655" i="19"/>
  <c r="J654" i="19"/>
  <c r="J653" i="19"/>
  <c r="J652" i="19"/>
  <c r="J651" i="19"/>
  <c r="J650" i="19"/>
  <c r="J649" i="19"/>
  <c r="J648" i="19"/>
  <c r="J647" i="19"/>
  <c r="J646" i="19"/>
  <c r="J645" i="19"/>
  <c r="J644" i="19"/>
  <c r="J643" i="19"/>
  <c r="J642" i="19"/>
  <c r="J641" i="19"/>
  <c r="J640" i="19"/>
  <c r="J639" i="19"/>
  <c r="J638" i="19"/>
  <c r="J637" i="19"/>
  <c r="J636" i="19"/>
  <c r="J635" i="19"/>
  <c r="J634" i="19"/>
  <c r="J633" i="19"/>
  <c r="J632" i="19"/>
  <c r="J631" i="19"/>
  <c r="J630" i="19"/>
  <c r="J629" i="19"/>
  <c r="J628" i="19"/>
  <c r="J627" i="19"/>
  <c r="J626" i="19"/>
  <c r="J625" i="19"/>
  <c r="J624" i="19"/>
  <c r="J623" i="19"/>
  <c r="J622" i="19"/>
  <c r="J621" i="19"/>
  <c r="J620" i="19"/>
  <c r="J619" i="19"/>
  <c r="J618" i="19"/>
  <c r="J617" i="19"/>
  <c r="J616" i="19"/>
  <c r="J615" i="19"/>
  <c r="J614" i="19"/>
  <c r="J613" i="19"/>
  <c r="J607" i="19"/>
  <c r="J606" i="19"/>
  <c r="J605" i="19"/>
  <c r="J604" i="19"/>
  <c r="J603" i="19"/>
  <c r="J602" i="19"/>
  <c r="J601" i="19"/>
  <c r="J600" i="19"/>
  <c r="J599" i="19"/>
  <c r="J598" i="19"/>
  <c r="J597" i="19"/>
  <c r="J596" i="19"/>
  <c r="J595" i="19"/>
  <c r="J594" i="19"/>
  <c r="J593" i="19"/>
  <c r="J592" i="19"/>
  <c r="J591" i="19"/>
  <c r="J590" i="19"/>
  <c r="J589" i="19"/>
  <c r="J588" i="19"/>
  <c r="J587" i="19"/>
  <c r="J586" i="19"/>
  <c r="J585" i="19"/>
  <c r="J584" i="19"/>
  <c r="J583" i="19"/>
  <c r="J582" i="19"/>
  <c r="J581" i="19"/>
  <c r="J580" i="19"/>
  <c r="J579" i="19"/>
  <c r="J578" i="19"/>
  <c r="J577" i="19"/>
  <c r="J576" i="19"/>
  <c r="J575" i="19"/>
  <c r="J574" i="19"/>
  <c r="J573" i="19"/>
  <c r="J572" i="19"/>
  <c r="J571" i="19"/>
  <c r="J570" i="19"/>
  <c r="J569" i="19"/>
  <c r="J568" i="19"/>
  <c r="J567" i="19"/>
  <c r="J566" i="19"/>
  <c r="J565" i="19"/>
  <c r="J564" i="19"/>
  <c r="J558" i="19"/>
  <c r="J557" i="19"/>
  <c r="J556" i="19"/>
  <c r="J555" i="19"/>
  <c r="J554" i="19"/>
  <c r="J553" i="19"/>
  <c r="J552" i="19"/>
  <c r="J551" i="19"/>
  <c r="J550" i="19"/>
  <c r="J549" i="19"/>
  <c r="J548" i="19"/>
  <c r="J547" i="19"/>
  <c r="J546" i="19"/>
  <c r="J545" i="19"/>
  <c r="J544" i="19"/>
  <c r="J543" i="19"/>
  <c r="J542" i="19"/>
  <c r="J541" i="19"/>
  <c r="J540" i="19"/>
  <c r="J539" i="19"/>
  <c r="J538" i="19"/>
  <c r="J537" i="19"/>
  <c r="J536" i="19"/>
  <c r="J535" i="19"/>
  <c r="J534" i="19"/>
  <c r="J533" i="19"/>
  <c r="J532" i="19"/>
  <c r="J531" i="19"/>
  <c r="J530" i="19"/>
  <c r="J529" i="19"/>
  <c r="J528" i="19"/>
  <c r="J527" i="19"/>
  <c r="J526" i="19"/>
  <c r="J525" i="19"/>
  <c r="J524" i="19"/>
  <c r="J523" i="19"/>
  <c r="J522" i="19"/>
  <c r="J521" i="19"/>
  <c r="J520" i="19"/>
  <c r="J519" i="19"/>
  <c r="J518" i="19"/>
  <c r="J517" i="19"/>
  <c r="J516" i="19"/>
  <c r="J515" i="19"/>
  <c r="J509" i="19"/>
  <c r="J508" i="19"/>
  <c r="J507" i="19"/>
  <c r="J506" i="19"/>
  <c r="J505" i="19"/>
  <c r="J504" i="19"/>
  <c r="J503" i="19"/>
  <c r="J502" i="19"/>
  <c r="J501" i="19"/>
  <c r="J500" i="19"/>
  <c r="J499" i="19"/>
  <c r="J498" i="19"/>
  <c r="J497" i="19"/>
  <c r="J496" i="19"/>
  <c r="J495" i="19"/>
  <c r="J494" i="19"/>
  <c r="J493" i="19"/>
  <c r="J492" i="19"/>
  <c r="J491" i="19"/>
  <c r="J490" i="19"/>
  <c r="J489" i="19"/>
  <c r="J488" i="19"/>
  <c r="J487" i="19"/>
  <c r="J486" i="19"/>
  <c r="J485" i="19"/>
  <c r="J484" i="19"/>
  <c r="J483" i="19"/>
  <c r="J482" i="19"/>
  <c r="J481" i="19"/>
  <c r="J480" i="19"/>
  <c r="J479" i="19"/>
  <c r="J478" i="19"/>
  <c r="J477" i="19"/>
  <c r="J476" i="19"/>
  <c r="J475" i="19"/>
  <c r="J474" i="19"/>
  <c r="J473" i="19"/>
  <c r="J472" i="19"/>
  <c r="J471" i="19"/>
  <c r="J470" i="19"/>
  <c r="J469" i="19"/>
  <c r="J468" i="19"/>
  <c r="J467" i="19"/>
  <c r="J466" i="19"/>
  <c r="J460" i="19"/>
  <c r="J459" i="19"/>
  <c r="J458" i="19"/>
  <c r="J457" i="19"/>
  <c r="J456" i="19"/>
  <c r="J455" i="19"/>
  <c r="J454" i="19"/>
  <c r="J453" i="19"/>
  <c r="J452" i="19"/>
  <c r="J451" i="19"/>
  <c r="J450" i="19"/>
  <c r="J449" i="19"/>
  <c r="J448" i="19"/>
  <c r="J447" i="19"/>
  <c r="J446" i="19"/>
  <c r="J445" i="19"/>
  <c r="J444" i="19"/>
  <c r="J443" i="19"/>
  <c r="J442" i="19"/>
  <c r="J441" i="19"/>
  <c r="J440" i="19"/>
  <c r="J439" i="19"/>
  <c r="J438" i="19"/>
  <c r="J437" i="19"/>
  <c r="J436" i="19"/>
  <c r="J435" i="19"/>
  <c r="J434" i="19"/>
  <c r="J433" i="19"/>
  <c r="J432" i="19"/>
  <c r="J431" i="19"/>
  <c r="J430" i="19"/>
  <c r="J429" i="19"/>
  <c r="J428" i="19"/>
  <c r="J427" i="19"/>
  <c r="J426" i="19"/>
  <c r="J425" i="19"/>
  <c r="J424" i="19"/>
  <c r="J423" i="19"/>
  <c r="J422" i="19"/>
  <c r="J421" i="19"/>
  <c r="J420" i="19"/>
  <c r="J419" i="19"/>
  <c r="J418" i="19"/>
  <c r="J417" i="19"/>
  <c r="J411" i="19"/>
  <c r="J410" i="19"/>
  <c r="J409" i="19"/>
  <c r="J408" i="19"/>
  <c r="J407" i="19"/>
  <c r="J406" i="19"/>
  <c r="J405" i="19"/>
  <c r="J404" i="19"/>
  <c r="J403" i="19"/>
  <c r="J402" i="19"/>
  <c r="J401" i="19"/>
  <c r="J400" i="19"/>
  <c r="J399" i="19"/>
  <c r="J398" i="19"/>
  <c r="J397" i="19"/>
  <c r="J396" i="19"/>
  <c r="J395" i="19"/>
  <c r="J394" i="19"/>
  <c r="J393" i="19"/>
  <c r="J392" i="19"/>
  <c r="J391" i="19"/>
  <c r="J390" i="19"/>
  <c r="J389" i="19"/>
  <c r="J388" i="19"/>
  <c r="J387" i="19"/>
  <c r="J386" i="19"/>
  <c r="J385" i="19"/>
  <c r="J384" i="19"/>
  <c r="J383" i="19"/>
  <c r="J382" i="19"/>
  <c r="J381" i="19"/>
  <c r="J380" i="19"/>
  <c r="J379" i="19"/>
  <c r="J378" i="19"/>
  <c r="J377" i="19"/>
  <c r="J376" i="19"/>
  <c r="J375" i="19"/>
  <c r="J374" i="19"/>
  <c r="J373" i="19"/>
  <c r="J372" i="19"/>
  <c r="J371" i="19"/>
  <c r="J370" i="19"/>
  <c r="J369" i="19"/>
  <c r="J368" i="19"/>
  <c r="J362" i="19"/>
  <c r="J361" i="19"/>
  <c r="J360" i="19"/>
  <c r="J359" i="19"/>
  <c r="J358" i="19"/>
  <c r="J357" i="19"/>
  <c r="J356" i="19"/>
  <c r="J355" i="19"/>
  <c r="J354" i="19"/>
  <c r="J353" i="19"/>
  <c r="J352" i="19"/>
  <c r="J351" i="19"/>
  <c r="J350" i="19"/>
  <c r="J349" i="19"/>
  <c r="J348" i="19"/>
  <c r="J347" i="19"/>
  <c r="J346" i="19"/>
  <c r="J345" i="19"/>
  <c r="J344" i="19"/>
  <c r="J343" i="19"/>
  <c r="J342" i="19"/>
  <c r="J341" i="19"/>
  <c r="J340" i="19"/>
  <c r="J339" i="19"/>
  <c r="J338" i="19"/>
  <c r="J337" i="19"/>
  <c r="J336" i="19"/>
  <c r="J335" i="19"/>
  <c r="J334" i="19"/>
  <c r="J333" i="19"/>
  <c r="J332" i="19"/>
  <c r="J331" i="19"/>
  <c r="J330" i="19"/>
  <c r="J329" i="19"/>
  <c r="J328" i="19"/>
  <c r="J327" i="19"/>
  <c r="J326" i="19"/>
  <c r="J325" i="19"/>
  <c r="J324" i="19"/>
  <c r="J323" i="19"/>
  <c r="J322" i="19"/>
  <c r="J321" i="19"/>
  <c r="J320" i="19"/>
  <c r="J319" i="19"/>
  <c r="J313" i="19"/>
  <c r="J312" i="19"/>
  <c r="J311" i="19"/>
  <c r="J310" i="19"/>
  <c r="J309" i="19"/>
  <c r="J308" i="19"/>
  <c r="J307" i="19"/>
  <c r="J306" i="19"/>
  <c r="J305" i="19"/>
  <c r="J304" i="19"/>
  <c r="J303" i="19"/>
  <c r="J302" i="19"/>
  <c r="J301" i="19"/>
  <c r="J300" i="19"/>
  <c r="J299" i="19"/>
  <c r="J298" i="19"/>
  <c r="J297" i="19"/>
  <c r="J296" i="19"/>
  <c r="J295" i="19"/>
  <c r="J294" i="19"/>
  <c r="J293" i="19"/>
  <c r="J292" i="19"/>
  <c r="J291" i="19"/>
  <c r="J290" i="19"/>
  <c r="J289" i="19"/>
  <c r="J288" i="19"/>
  <c r="J287" i="19"/>
  <c r="J286" i="19"/>
  <c r="J285" i="19"/>
  <c r="J284" i="19"/>
  <c r="J283" i="19"/>
  <c r="J282" i="19"/>
  <c r="J281" i="19"/>
  <c r="J280" i="19"/>
  <c r="J279" i="19"/>
  <c r="J278" i="19"/>
  <c r="J277" i="19"/>
  <c r="J276" i="19"/>
  <c r="J275" i="19"/>
  <c r="J274" i="19"/>
  <c r="J273" i="19"/>
  <c r="J272" i="19"/>
  <c r="J271" i="19"/>
  <c r="J270" i="19"/>
  <c r="J264" i="19"/>
  <c r="J263" i="19"/>
  <c r="J262" i="19"/>
  <c r="J261" i="19"/>
  <c r="J260" i="19"/>
  <c r="J259" i="19"/>
  <c r="J258" i="19"/>
  <c r="J257" i="19"/>
  <c r="J256" i="19"/>
  <c r="J255" i="19"/>
  <c r="J254" i="19"/>
  <c r="J253" i="19"/>
  <c r="J252" i="19"/>
  <c r="J251" i="19"/>
  <c r="J250" i="19"/>
  <c r="J249" i="19"/>
  <c r="J248" i="19"/>
  <c r="J247" i="19"/>
  <c r="J246" i="19"/>
  <c r="J245" i="19"/>
  <c r="J244" i="19"/>
  <c r="J243" i="19"/>
  <c r="J242" i="19"/>
  <c r="J241" i="19"/>
  <c r="J240" i="19"/>
  <c r="J239" i="19"/>
  <c r="J238" i="19"/>
  <c r="J237" i="19"/>
  <c r="J236" i="19"/>
  <c r="J235" i="19"/>
  <c r="J234" i="19"/>
  <c r="J233" i="19"/>
  <c r="J232" i="19"/>
  <c r="J231" i="19"/>
  <c r="J230" i="19"/>
  <c r="J229" i="19"/>
  <c r="J228" i="19"/>
  <c r="J227" i="19"/>
  <c r="J226" i="19"/>
  <c r="J225" i="19"/>
  <c r="J224" i="19"/>
  <c r="J223" i="19"/>
  <c r="J222" i="19"/>
  <c r="J221" i="19"/>
  <c r="J215" i="19"/>
  <c r="J214" i="19"/>
  <c r="J213" i="19"/>
  <c r="J212" i="19"/>
  <c r="J211" i="19"/>
  <c r="J210" i="19"/>
  <c r="J209" i="19"/>
  <c r="J208" i="19"/>
  <c r="J207" i="19"/>
  <c r="J206" i="19"/>
  <c r="J205" i="19"/>
  <c r="J204" i="19"/>
  <c r="J203" i="19"/>
  <c r="J202" i="19"/>
  <c r="J201" i="19"/>
  <c r="J200" i="19"/>
  <c r="J199" i="19"/>
  <c r="J198" i="19"/>
  <c r="J197" i="19"/>
  <c r="J196" i="19"/>
  <c r="J195" i="19"/>
  <c r="J194" i="19"/>
  <c r="J193" i="19"/>
  <c r="J192" i="19"/>
  <c r="J191" i="19"/>
  <c r="J190" i="19"/>
  <c r="J189" i="19"/>
  <c r="J188" i="19"/>
  <c r="J187" i="19"/>
  <c r="J186" i="19"/>
  <c r="J185" i="19"/>
  <c r="J184" i="19"/>
  <c r="J183" i="19"/>
  <c r="J182" i="19"/>
  <c r="J181" i="19"/>
  <c r="J180" i="19"/>
  <c r="J179" i="19"/>
  <c r="J178" i="19"/>
  <c r="J177" i="19"/>
  <c r="J176" i="19"/>
  <c r="J175" i="19"/>
  <c r="J174" i="19"/>
  <c r="J173" i="19"/>
  <c r="J172" i="19"/>
  <c r="J166" i="19"/>
  <c r="J165" i="19"/>
  <c r="J164" i="19"/>
  <c r="J163" i="19"/>
  <c r="J162" i="19"/>
  <c r="J161" i="19"/>
  <c r="J160" i="19"/>
  <c r="J159" i="19"/>
  <c r="J158" i="19"/>
  <c r="J157" i="19"/>
  <c r="J156" i="19"/>
  <c r="J155" i="19"/>
  <c r="J154" i="19"/>
  <c r="J153" i="19"/>
  <c r="J152" i="19"/>
  <c r="J151" i="19"/>
  <c r="J150" i="19"/>
  <c r="J149" i="19"/>
  <c r="J148" i="19"/>
  <c r="J147" i="19"/>
  <c r="J146" i="19"/>
  <c r="J145" i="19"/>
  <c r="J144" i="19"/>
  <c r="J143" i="19"/>
  <c r="J142" i="19"/>
  <c r="J141" i="19"/>
  <c r="J140" i="19"/>
  <c r="J139" i="19"/>
  <c r="J138" i="19"/>
  <c r="J137" i="19"/>
  <c r="J136" i="19"/>
  <c r="J135" i="19"/>
  <c r="J134" i="19"/>
  <c r="J133" i="19"/>
  <c r="J132" i="19"/>
  <c r="J131" i="19"/>
  <c r="J130" i="19"/>
  <c r="J129" i="19"/>
  <c r="J128" i="19"/>
  <c r="J127" i="19"/>
  <c r="J126" i="19"/>
  <c r="J125" i="19"/>
  <c r="J124" i="19"/>
  <c r="J123" i="19"/>
  <c r="J117" i="19"/>
  <c r="J116" i="19"/>
  <c r="J115" i="19"/>
  <c r="J114" i="19"/>
  <c r="J113" i="19"/>
  <c r="J112" i="19"/>
  <c r="J111" i="19"/>
  <c r="J110" i="19"/>
  <c r="J109" i="19"/>
  <c r="J108" i="19"/>
  <c r="J107" i="19"/>
  <c r="J106" i="19"/>
  <c r="J105" i="19"/>
  <c r="J104" i="19"/>
  <c r="J103" i="19"/>
  <c r="J102" i="19"/>
  <c r="J101" i="19"/>
  <c r="J100" i="19"/>
  <c r="J99" i="19"/>
  <c r="J98" i="19"/>
  <c r="J97" i="19"/>
  <c r="J96" i="19"/>
  <c r="J95" i="19"/>
  <c r="J94" i="19"/>
  <c r="J93" i="19"/>
  <c r="J92" i="19"/>
  <c r="J91" i="19"/>
  <c r="J90" i="19"/>
  <c r="J89" i="19"/>
  <c r="J88" i="19"/>
  <c r="J87" i="19"/>
  <c r="J86" i="19"/>
  <c r="J85" i="19"/>
  <c r="J84" i="19"/>
  <c r="J83" i="19"/>
  <c r="J82" i="19"/>
  <c r="J81" i="19"/>
  <c r="J80" i="19"/>
  <c r="J79" i="19"/>
  <c r="J78" i="19"/>
  <c r="J77" i="19"/>
  <c r="J76" i="19"/>
  <c r="J75" i="19"/>
  <c r="J74"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I754" i="19"/>
  <c r="I753" i="19"/>
  <c r="I752" i="19"/>
  <c r="I751" i="19"/>
  <c r="I750" i="19"/>
  <c r="I749" i="19"/>
  <c r="I748" i="19"/>
  <c r="I747" i="19"/>
  <c r="I746" i="19"/>
  <c r="I745" i="19"/>
  <c r="I744" i="19"/>
  <c r="I743" i="19"/>
  <c r="I742" i="19"/>
  <c r="I741" i="19"/>
  <c r="I740" i="19"/>
  <c r="I739" i="19"/>
  <c r="I738" i="19"/>
  <c r="I737" i="19"/>
  <c r="I736" i="19"/>
  <c r="I735" i="19"/>
  <c r="I734" i="19"/>
  <c r="I733" i="19"/>
  <c r="I732" i="19"/>
  <c r="I731" i="19"/>
  <c r="I730" i="19"/>
  <c r="I729" i="19"/>
  <c r="I728" i="19"/>
  <c r="I727" i="19"/>
  <c r="I726" i="19"/>
  <c r="I725" i="19"/>
  <c r="I724" i="19"/>
  <c r="I723" i="19"/>
  <c r="I722" i="19"/>
  <c r="I721" i="19"/>
  <c r="I720" i="19"/>
  <c r="I719" i="19"/>
  <c r="I718" i="19"/>
  <c r="I717" i="19"/>
  <c r="I716" i="19"/>
  <c r="I715" i="19"/>
  <c r="I714" i="19"/>
  <c r="I713" i="19"/>
  <c r="I712" i="19"/>
  <c r="I711" i="19"/>
  <c r="I705" i="19"/>
  <c r="I704" i="19"/>
  <c r="I703" i="19"/>
  <c r="I702" i="19"/>
  <c r="I701" i="19"/>
  <c r="I700" i="19"/>
  <c r="I699" i="19"/>
  <c r="I698" i="19"/>
  <c r="I697" i="19"/>
  <c r="I696" i="19"/>
  <c r="I695" i="19"/>
  <c r="I694" i="19"/>
  <c r="I693" i="19"/>
  <c r="I692" i="19"/>
  <c r="I691" i="19"/>
  <c r="I690" i="19"/>
  <c r="I689" i="19"/>
  <c r="I688" i="19"/>
  <c r="I687" i="19"/>
  <c r="I686" i="19"/>
  <c r="I685" i="19"/>
  <c r="I684" i="19"/>
  <c r="I683" i="19"/>
  <c r="I682" i="19"/>
  <c r="I681" i="19"/>
  <c r="I680" i="19"/>
  <c r="I679" i="19"/>
  <c r="I678" i="19"/>
  <c r="I677" i="19"/>
  <c r="I676" i="19"/>
  <c r="I675" i="19"/>
  <c r="I674" i="19"/>
  <c r="I673" i="19"/>
  <c r="I672" i="19"/>
  <c r="I671" i="19"/>
  <c r="I670" i="19"/>
  <c r="I669" i="19"/>
  <c r="I668" i="19"/>
  <c r="I667" i="19"/>
  <c r="I666" i="19"/>
  <c r="I665" i="19"/>
  <c r="I664" i="19"/>
  <c r="I663" i="19"/>
  <c r="I662" i="19"/>
  <c r="I656" i="19"/>
  <c r="I655" i="19"/>
  <c r="I654" i="19"/>
  <c r="I653" i="19"/>
  <c r="I652" i="19"/>
  <c r="I651" i="19"/>
  <c r="I650" i="19"/>
  <c r="I649" i="19"/>
  <c r="I648" i="19"/>
  <c r="I647" i="19"/>
  <c r="I646" i="19"/>
  <c r="I645" i="19"/>
  <c r="I644" i="19"/>
  <c r="I643" i="19"/>
  <c r="I642" i="19"/>
  <c r="I641" i="19"/>
  <c r="I640" i="19"/>
  <c r="I639" i="19"/>
  <c r="I638" i="19"/>
  <c r="I637" i="19"/>
  <c r="I636" i="19"/>
  <c r="I635" i="19"/>
  <c r="I634" i="19"/>
  <c r="I633" i="19"/>
  <c r="I632" i="19"/>
  <c r="I631" i="19"/>
  <c r="I630" i="19"/>
  <c r="I629" i="19"/>
  <c r="I628" i="19"/>
  <c r="I627" i="19"/>
  <c r="I626" i="19"/>
  <c r="I625" i="19"/>
  <c r="I624" i="19"/>
  <c r="I623" i="19"/>
  <c r="I622" i="19"/>
  <c r="I621" i="19"/>
  <c r="I620" i="19"/>
  <c r="I619" i="19"/>
  <c r="I618" i="19"/>
  <c r="I617" i="19"/>
  <c r="I616" i="19"/>
  <c r="I615" i="19"/>
  <c r="I614" i="19"/>
  <c r="I613" i="19"/>
  <c r="I607" i="19"/>
  <c r="I606" i="19"/>
  <c r="I605" i="19"/>
  <c r="I604" i="19"/>
  <c r="I603" i="19"/>
  <c r="I602" i="19"/>
  <c r="I601" i="19"/>
  <c r="I600" i="19"/>
  <c r="I599" i="19"/>
  <c r="I598" i="19"/>
  <c r="I597" i="19"/>
  <c r="I596" i="19"/>
  <c r="I595" i="19"/>
  <c r="I594" i="19"/>
  <c r="I593" i="19"/>
  <c r="I592" i="19"/>
  <c r="I591" i="19"/>
  <c r="I590" i="19"/>
  <c r="I589" i="19"/>
  <c r="I588" i="19"/>
  <c r="I587" i="19"/>
  <c r="I586" i="19"/>
  <c r="I585" i="19"/>
  <c r="I584" i="19"/>
  <c r="I583" i="19"/>
  <c r="I582" i="19"/>
  <c r="I581" i="19"/>
  <c r="I580" i="19"/>
  <c r="I579" i="19"/>
  <c r="I578" i="19"/>
  <c r="I577" i="19"/>
  <c r="I576" i="19"/>
  <c r="I575" i="19"/>
  <c r="I574" i="19"/>
  <c r="I573" i="19"/>
  <c r="I572" i="19"/>
  <c r="I571" i="19"/>
  <c r="I570" i="19"/>
  <c r="I569" i="19"/>
  <c r="I568" i="19"/>
  <c r="I567" i="19"/>
  <c r="I566" i="19"/>
  <c r="I565" i="19"/>
  <c r="I564" i="19"/>
  <c r="I558" i="19"/>
  <c r="I557" i="19"/>
  <c r="I556" i="19"/>
  <c r="I555" i="19"/>
  <c r="I554" i="19"/>
  <c r="I553" i="19"/>
  <c r="I552" i="19"/>
  <c r="I551" i="19"/>
  <c r="I550" i="19"/>
  <c r="I549" i="19"/>
  <c r="I548" i="19"/>
  <c r="I547" i="19"/>
  <c r="I546" i="19"/>
  <c r="I545" i="19"/>
  <c r="I544" i="19"/>
  <c r="I543" i="19"/>
  <c r="I542" i="19"/>
  <c r="I541" i="19"/>
  <c r="I540" i="19"/>
  <c r="I539" i="19"/>
  <c r="I538" i="19"/>
  <c r="I537" i="19"/>
  <c r="I536" i="19"/>
  <c r="I535" i="19"/>
  <c r="I534" i="19"/>
  <c r="I533" i="19"/>
  <c r="I532" i="19"/>
  <c r="I531" i="19"/>
  <c r="I530" i="19"/>
  <c r="I529" i="19"/>
  <c r="I528" i="19"/>
  <c r="I527" i="19"/>
  <c r="I526" i="19"/>
  <c r="I525" i="19"/>
  <c r="I524" i="19"/>
  <c r="I523" i="19"/>
  <c r="I522" i="19"/>
  <c r="I521" i="19"/>
  <c r="I520" i="19"/>
  <c r="I519" i="19"/>
  <c r="I518" i="19"/>
  <c r="I517" i="19"/>
  <c r="I516" i="19"/>
  <c r="I515" i="19"/>
  <c r="I509" i="19"/>
  <c r="I508" i="19"/>
  <c r="I507" i="19"/>
  <c r="I506" i="19"/>
  <c r="I505" i="19"/>
  <c r="I504" i="19"/>
  <c r="I503" i="19"/>
  <c r="I502" i="19"/>
  <c r="I501" i="19"/>
  <c r="I500" i="19"/>
  <c r="I499" i="19"/>
  <c r="I498" i="19"/>
  <c r="I497" i="19"/>
  <c r="I496" i="19"/>
  <c r="I495" i="19"/>
  <c r="I494" i="19"/>
  <c r="I493" i="19"/>
  <c r="I492" i="19"/>
  <c r="I491" i="19"/>
  <c r="I490" i="19"/>
  <c r="I489" i="19"/>
  <c r="I488" i="19"/>
  <c r="I487" i="19"/>
  <c r="I486" i="19"/>
  <c r="I485" i="19"/>
  <c r="I484" i="19"/>
  <c r="I483" i="19"/>
  <c r="I482" i="19"/>
  <c r="I481" i="19"/>
  <c r="I480" i="19"/>
  <c r="I479" i="19"/>
  <c r="I478" i="19"/>
  <c r="I477" i="19"/>
  <c r="I476" i="19"/>
  <c r="I475" i="19"/>
  <c r="I474" i="19"/>
  <c r="I473" i="19"/>
  <c r="I472" i="19"/>
  <c r="I471" i="19"/>
  <c r="I470" i="19"/>
  <c r="I469" i="19"/>
  <c r="I468" i="19"/>
  <c r="I467" i="19"/>
  <c r="I466" i="19"/>
  <c r="I460" i="19"/>
  <c r="I459" i="19"/>
  <c r="I458" i="19"/>
  <c r="I457" i="19"/>
  <c r="I456" i="19"/>
  <c r="I455" i="19"/>
  <c r="I454" i="19"/>
  <c r="I453" i="19"/>
  <c r="I452" i="19"/>
  <c r="I451" i="19"/>
  <c r="I450" i="19"/>
  <c r="I449" i="19"/>
  <c r="I448" i="19"/>
  <c r="I447" i="19"/>
  <c r="I446" i="19"/>
  <c r="I445" i="19"/>
  <c r="I444" i="19"/>
  <c r="I443" i="19"/>
  <c r="I442" i="19"/>
  <c r="I441" i="19"/>
  <c r="I440" i="19"/>
  <c r="I439" i="19"/>
  <c r="I438" i="19"/>
  <c r="I437" i="19"/>
  <c r="I436" i="19"/>
  <c r="I435" i="19"/>
  <c r="I434" i="19"/>
  <c r="I433" i="19"/>
  <c r="I432" i="19"/>
  <c r="I431" i="19"/>
  <c r="I430" i="19"/>
  <c r="I429" i="19"/>
  <c r="I428" i="19"/>
  <c r="I427" i="19"/>
  <c r="I426" i="19"/>
  <c r="I425" i="19"/>
  <c r="I424" i="19"/>
  <c r="I423" i="19"/>
  <c r="I422" i="19"/>
  <c r="I421" i="19"/>
  <c r="I420" i="19"/>
  <c r="I419" i="19"/>
  <c r="I418" i="19"/>
  <c r="I417" i="19"/>
  <c r="I411" i="19"/>
  <c r="I410" i="19"/>
  <c r="I409" i="19"/>
  <c r="I408" i="19"/>
  <c r="I407" i="19"/>
  <c r="I406" i="19"/>
  <c r="I405" i="19"/>
  <c r="I404" i="19"/>
  <c r="I403" i="19"/>
  <c r="I402" i="19"/>
  <c r="I401" i="19"/>
  <c r="I400" i="19"/>
  <c r="I399" i="19"/>
  <c r="I398" i="19"/>
  <c r="I397" i="19"/>
  <c r="I396" i="19"/>
  <c r="I395" i="19"/>
  <c r="I394" i="19"/>
  <c r="I393" i="19"/>
  <c r="I392" i="19"/>
  <c r="I391" i="19"/>
  <c r="I390" i="19"/>
  <c r="I389" i="19"/>
  <c r="I388" i="19"/>
  <c r="I387" i="19"/>
  <c r="I386" i="19"/>
  <c r="I385" i="19"/>
  <c r="I384" i="19"/>
  <c r="I383" i="19"/>
  <c r="I382" i="19"/>
  <c r="I381" i="19"/>
  <c r="I380" i="19"/>
  <c r="I379" i="19"/>
  <c r="I378" i="19"/>
  <c r="I377" i="19"/>
  <c r="I376" i="19"/>
  <c r="I375" i="19"/>
  <c r="I374" i="19"/>
  <c r="I373" i="19"/>
  <c r="I372" i="19"/>
  <c r="I371" i="19"/>
  <c r="I370" i="19"/>
  <c r="I369" i="19"/>
  <c r="I368" i="19"/>
  <c r="I362" i="19"/>
  <c r="I361" i="19"/>
  <c r="I360" i="19"/>
  <c r="I359" i="19"/>
  <c r="I358" i="19"/>
  <c r="I357" i="19"/>
  <c r="I356" i="19"/>
  <c r="I355" i="19"/>
  <c r="I354" i="19"/>
  <c r="I353" i="19"/>
  <c r="I352" i="19"/>
  <c r="I351" i="19"/>
  <c r="I350" i="19"/>
  <c r="I349" i="19"/>
  <c r="I348" i="19"/>
  <c r="I347" i="19"/>
  <c r="I346" i="19"/>
  <c r="I345" i="19"/>
  <c r="I344" i="19"/>
  <c r="I343" i="19"/>
  <c r="I342" i="19"/>
  <c r="I341" i="19"/>
  <c r="I340" i="19"/>
  <c r="I339" i="19"/>
  <c r="I338" i="19"/>
  <c r="I337" i="19"/>
  <c r="I336" i="19"/>
  <c r="I335" i="19"/>
  <c r="I334" i="19"/>
  <c r="I333" i="19"/>
  <c r="I332" i="19"/>
  <c r="I331" i="19"/>
  <c r="I330" i="19"/>
  <c r="I329" i="19"/>
  <c r="I328" i="19"/>
  <c r="I327" i="19"/>
  <c r="I326" i="19"/>
  <c r="I325" i="19"/>
  <c r="I324" i="19"/>
  <c r="I323" i="19"/>
  <c r="I322" i="19"/>
  <c r="I321" i="19"/>
  <c r="I320" i="19"/>
  <c r="I319" i="19"/>
  <c r="I313" i="19"/>
  <c r="I312" i="19"/>
  <c r="I311" i="19"/>
  <c r="I310" i="19"/>
  <c r="I309" i="19"/>
  <c r="I308" i="19"/>
  <c r="I307" i="19"/>
  <c r="I306" i="19"/>
  <c r="I305" i="19"/>
  <c r="I304" i="19"/>
  <c r="I303" i="19"/>
  <c r="I302" i="19"/>
  <c r="I301" i="19"/>
  <c r="I300" i="19"/>
  <c r="I299" i="19"/>
  <c r="I298" i="19"/>
  <c r="I297" i="19"/>
  <c r="I296" i="19"/>
  <c r="I295" i="19"/>
  <c r="I294" i="19"/>
  <c r="I293" i="19"/>
  <c r="I292" i="19"/>
  <c r="I291" i="19"/>
  <c r="I290" i="19"/>
  <c r="I289" i="19"/>
  <c r="I288" i="19"/>
  <c r="I287" i="19"/>
  <c r="I286" i="19"/>
  <c r="I285" i="19"/>
  <c r="I284" i="19"/>
  <c r="I283" i="19"/>
  <c r="I282" i="19"/>
  <c r="I281" i="19"/>
  <c r="I280" i="19"/>
  <c r="I279" i="19"/>
  <c r="I278" i="19"/>
  <c r="I277" i="19"/>
  <c r="I276" i="19"/>
  <c r="I275" i="19"/>
  <c r="I274" i="19"/>
  <c r="I273" i="19"/>
  <c r="I272" i="19"/>
  <c r="I271" i="19"/>
  <c r="I270" i="19"/>
  <c r="I264" i="19"/>
  <c r="I263" i="19"/>
  <c r="I262" i="19"/>
  <c r="I261" i="19"/>
  <c r="I260" i="19"/>
  <c r="I259" i="19"/>
  <c r="I258" i="19"/>
  <c r="I257" i="19"/>
  <c r="I256" i="19"/>
  <c r="I255" i="19"/>
  <c r="I254" i="19"/>
  <c r="I253" i="19"/>
  <c r="I252" i="19"/>
  <c r="I251" i="19"/>
  <c r="I250" i="19"/>
  <c r="I249" i="19"/>
  <c r="I248" i="19"/>
  <c r="I247" i="19"/>
  <c r="I246" i="19"/>
  <c r="I245" i="19"/>
  <c r="I244" i="19"/>
  <c r="I243" i="19"/>
  <c r="I242" i="19"/>
  <c r="I241" i="19"/>
  <c r="I240" i="19"/>
  <c r="I239" i="19"/>
  <c r="I238" i="19"/>
  <c r="I237" i="19"/>
  <c r="I236" i="19"/>
  <c r="I235" i="19"/>
  <c r="I234" i="19"/>
  <c r="I233" i="19"/>
  <c r="I232" i="19"/>
  <c r="I231" i="19"/>
  <c r="I230" i="19"/>
  <c r="I229" i="19"/>
  <c r="I228" i="19"/>
  <c r="I227" i="19"/>
  <c r="I226" i="19"/>
  <c r="I225" i="19"/>
  <c r="I224" i="19"/>
  <c r="I223" i="19"/>
  <c r="I222" i="19"/>
  <c r="I221" i="19"/>
  <c r="I215" i="19"/>
  <c r="I214" i="19"/>
  <c r="I213" i="19"/>
  <c r="I212" i="19"/>
  <c r="I211" i="19"/>
  <c r="I210" i="19"/>
  <c r="I209" i="19"/>
  <c r="I208" i="19"/>
  <c r="I207" i="19"/>
  <c r="I206" i="19"/>
  <c r="I205" i="19"/>
  <c r="I204" i="19"/>
  <c r="I203" i="19"/>
  <c r="I202" i="19"/>
  <c r="I201" i="19"/>
  <c r="I200" i="19"/>
  <c r="I199" i="19"/>
  <c r="I198" i="19"/>
  <c r="I197" i="19"/>
  <c r="I196" i="19"/>
  <c r="I195" i="19"/>
  <c r="I194" i="19"/>
  <c r="I193" i="19"/>
  <c r="I192" i="19"/>
  <c r="I191" i="19"/>
  <c r="I190" i="19"/>
  <c r="I189" i="19"/>
  <c r="I188" i="19"/>
  <c r="I187" i="19"/>
  <c r="I186" i="19"/>
  <c r="I185" i="19"/>
  <c r="I184" i="19"/>
  <c r="I183" i="19"/>
  <c r="I182" i="19"/>
  <c r="I181" i="19"/>
  <c r="I180" i="19"/>
  <c r="I179" i="19"/>
  <c r="I178" i="19"/>
  <c r="I177" i="19"/>
  <c r="I176" i="19"/>
  <c r="I175" i="19"/>
  <c r="I174" i="19"/>
  <c r="I173" i="19"/>
  <c r="I172" i="19"/>
  <c r="I166" i="19"/>
  <c r="I165" i="19"/>
  <c r="I164" i="19"/>
  <c r="I163" i="19"/>
  <c r="I162" i="19"/>
  <c r="I161" i="19"/>
  <c r="I160" i="19"/>
  <c r="I159" i="19"/>
  <c r="I158" i="19"/>
  <c r="I157" i="19"/>
  <c r="I156" i="19"/>
  <c r="I155" i="19"/>
  <c r="I154" i="19"/>
  <c r="I153" i="19"/>
  <c r="I152" i="19"/>
  <c r="I151" i="19"/>
  <c r="I150" i="19"/>
  <c r="I149" i="19"/>
  <c r="I148" i="19"/>
  <c r="I147" i="19"/>
  <c r="I146" i="19"/>
  <c r="I145" i="19"/>
  <c r="I144" i="19"/>
  <c r="I143" i="19"/>
  <c r="I142" i="19"/>
  <c r="I141" i="19"/>
  <c r="I140" i="19"/>
  <c r="I139" i="19"/>
  <c r="I138" i="19"/>
  <c r="I137" i="19"/>
  <c r="I136" i="19"/>
  <c r="I135" i="19"/>
  <c r="I134" i="19"/>
  <c r="I133" i="19"/>
  <c r="I132" i="19"/>
  <c r="I131" i="19"/>
  <c r="I130" i="19"/>
  <c r="I129" i="19"/>
  <c r="I128" i="19"/>
  <c r="I127" i="19"/>
  <c r="I126" i="19"/>
  <c r="I125" i="19"/>
  <c r="I124" i="19"/>
  <c r="I123" i="19"/>
  <c r="I117" i="19"/>
  <c r="I116" i="19"/>
  <c r="I115" i="19"/>
  <c r="I114" i="19"/>
  <c r="I113" i="19"/>
  <c r="I112" i="19"/>
  <c r="I111" i="19"/>
  <c r="I110" i="19"/>
  <c r="I109" i="19"/>
  <c r="I108" i="19"/>
  <c r="I107" i="19"/>
  <c r="I106" i="19"/>
  <c r="I105" i="19"/>
  <c r="I104" i="19"/>
  <c r="I103" i="19"/>
  <c r="I102" i="19"/>
  <c r="I101" i="19"/>
  <c r="I100" i="19"/>
  <c r="I99" i="19"/>
  <c r="I98" i="19"/>
  <c r="I97" i="19"/>
  <c r="I96" i="19"/>
  <c r="I95" i="19"/>
  <c r="I94" i="19"/>
  <c r="I93" i="19"/>
  <c r="I92" i="19"/>
  <c r="I91" i="19"/>
  <c r="I90" i="19"/>
  <c r="I89" i="19"/>
  <c r="I88" i="19"/>
  <c r="I87" i="19"/>
  <c r="I86" i="19"/>
  <c r="I85" i="19"/>
  <c r="I84" i="19"/>
  <c r="I83" i="19"/>
  <c r="I82" i="19"/>
  <c r="I81" i="19"/>
  <c r="I80" i="19"/>
  <c r="I79" i="19"/>
  <c r="I78" i="19"/>
  <c r="I77" i="19"/>
  <c r="I76" i="19"/>
  <c r="I75" i="19"/>
  <c r="I74"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25" i="19"/>
  <c r="G754" i="19"/>
  <c r="G753" i="19"/>
  <c r="G752" i="19"/>
  <c r="G751" i="19"/>
  <c r="G750" i="19"/>
  <c r="G749" i="19"/>
  <c r="G748" i="19"/>
  <c r="G747" i="19"/>
  <c r="G746" i="19"/>
  <c r="G745" i="19"/>
  <c r="G744" i="19"/>
  <c r="G743" i="19"/>
  <c r="G742" i="19"/>
  <c r="G741" i="19"/>
  <c r="G740" i="19"/>
  <c r="G739" i="19"/>
  <c r="G738" i="19"/>
  <c r="G737" i="19"/>
  <c r="G736" i="19"/>
  <c r="G735" i="19"/>
  <c r="G734" i="19"/>
  <c r="G733" i="19"/>
  <c r="G732" i="19"/>
  <c r="G731" i="19"/>
  <c r="G730" i="19"/>
  <c r="G729" i="19"/>
  <c r="G728" i="19"/>
  <c r="G727" i="19"/>
  <c r="G726" i="19"/>
  <c r="G725" i="19"/>
  <c r="G724" i="19"/>
  <c r="G723" i="19"/>
  <c r="G722" i="19"/>
  <c r="G721" i="19"/>
  <c r="G720" i="19"/>
  <c r="G719" i="19"/>
  <c r="G718" i="19"/>
  <c r="G717" i="19"/>
  <c r="G716" i="19"/>
  <c r="G715" i="19"/>
  <c r="G714" i="19"/>
  <c r="G705" i="19"/>
  <c r="G704" i="19"/>
  <c r="G703" i="19"/>
  <c r="G702" i="19"/>
  <c r="G701" i="19"/>
  <c r="G700" i="19"/>
  <c r="G699" i="19"/>
  <c r="G698" i="19"/>
  <c r="G697" i="19"/>
  <c r="G696" i="19"/>
  <c r="G695" i="19"/>
  <c r="G694" i="19"/>
  <c r="G693" i="19"/>
  <c r="G692" i="19"/>
  <c r="G691" i="19"/>
  <c r="G690" i="19"/>
  <c r="G689" i="19"/>
  <c r="G688" i="19"/>
  <c r="G687" i="19"/>
  <c r="G686" i="19"/>
  <c r="G685" i="19"/>
  <c r="G684" i="19"/>
  <c r="G683" i="19"/>
  <c r="G682" i="19"/>
  <c r="G681" i="19"/>
  <c r="G680" i="19"/>
  <c r="G679" i="19"/>
  <c r="G678" i="19"/>
  <c r="G677" i="19"/>
  <c r="G676" i="19"/>
  <c r="G675" i="19"/>
  <c r="G674" i="19"/>
  <c r="G673" i="19"/>
  <c r="G672" i="19"/>
  <c r="G671" i="19"/>
  <c r="G670" i="19"/>
  <c r="G669" i="19"/>
  <c r="G668" i="19"/>
  <c r="G667" i="19"/>
  <c r="G666" i="19"/>
  <c r="G665" i="19"/>
  <c r="G656" i="19"/>
  <c r="G655" i="19"/>
  <c r="G654" i="19"/>
  <c r="G653" i="19"/>
  <c r="G652" i="19"/>
  <c r="G651" i="19"/>
  <c r="G650" i="19"/>
  <c r="G649" i="19"/>
  <c r="G648" i="19"/>
  <c r="G647" i="19"/>
  <c r="G646" i="19"/>
  <c r="G645" i="19"/>
  <c r="G644" i="19"/>
  <c r="G643" i="19"/>
  <c r="G642" i="19"/>
  <c r="G641" i="19"/>
  <c r="G640" i="19"/>
  <c r="G639" i="19"/>
  <c r="G638" i="19"/>
  <c r="G637" i="19"/>
  <c r="G636" i="19"/>
  <c r="G635" i="19"/>
  <c r="G634" i="19"/>
  <c r="G633" i="19"/>
  <c r="G632" i="19"/>
  <c r="G631" i="19"/>
  <c r="G630" i="19"/>
  <c r="G629" i="19"/>
  <c r="G628" i="19"/>
  <c r="G627" i="19"/>
  <c r="G626" i="19"/>
  <c r="G625" i="19"/>
  <c r="G624" i="19"/>
  <c r="G623" i="19"/>
  <c r="G622" i="19"/>
  <c r="G621" i="19"/>
  <c r="G620" i="19"/>
  <c r="G619" i="19"/>
  <c r="G618" i="19"/>
  <c r="G617" i="19"/>
  <c r="G616" i="19"/>
  <c r="G607" i="19"/>
  <c r="G606" i="19"/>
  <c r="G605" i="19"/>
  <c r="G604" i="19"/>
  <c r="G603" i="19"/>
  <c r="G602" i="19"/>
  <c r="G601" i="19"/>
  <c r="G600" i="19"/>
  <c r="G599" i="19"/>
  <c r="G598" i="19"/>
  <c r="G597" i="19"/>
  <c r="G596" i="19"/>
  <c r="G595" i="19"/>
  <c r="G594" i="19"/>
  <c r="G593" i="19"/>
  <c r="G592" i="19"/>
  <c r="G591" i="19"/>
  <c r="G590" i="19"/>
  <c r="G589" i="19"/>
  <c r="G588" i="19"/>
  <c r="G587" i="19"/>
  <c r="G586" i="19"/>
  <c r="G585" i="19"/>
  <c r="G584" i="19"/>
  <c r="G583" i="19"/>
  <c r="G582" i="19"/>
  <c r="G581" i="19"/>
  <c r="G580" i="19"/>
  <c r="G579" i="19"/>
  <c r="G578" i="19"/>
  <c r="G577" i="19"/>
  <c r="G576" i="19"/>
  <c r="G575" i="19"/>
  <c r="G574" i="19"/>
  <c r="G573" i="19"/>
  <c r="G572" i="19"/>
  <c r="G571" i="19"/>
  <c r="G570" i="19"/>
  <c r="G569" i="19"/>
  <c r="G568" i="19"/>
  <c r="G567" i="19"/>
  <c r="G558" i="19"/>
  <c r="G557" i="19"/>
  <c r="G556" i="19"/>
  <c r="G555" i="19"/>
  <c r="G554" i="19"/>
  <c r="G553" i="19"/>
  <c r="G552" i="19"/>
  <c r="G551" i="19"/>
  <c r="G550" i="19"/>
  <c r="G549" i="19"/>
  <c r="G548" i="19"/>
  <c r="G547" i="19"/>
  <c r="G546" i="19"/>
  <c r="G545" i="19"/>
  <c r="G544" i="19"/>
  <c r="G543" i="19"/>
  <c r="G542" i="19"/>
  <c r="G541" i="19"/>
  <c r="G540" i="19"/>
  <c r="G539" i="19"/>
  <c r="G538" i="19"/>
  <c r="G537" i="19"/>
  <c r="G536" i="19"/>
  <c r="G535" i="19"/>
  <c r="G534" i="19"/>
  <c r="G533" i="19"/>
  <c r="G532" i="19"/>
  <c r="G531" i="19"/>
  <c r="G530" i="19"/>
  <c r="G529" i="19"/>
  <c r="G528" i="19"/>
  <c r="G527" i="19"/>
  <c r="G526" i="19"/>
  <c r="G525" i="19"/>
  <c r="G524" i="19"/>
  <c r="G523" i="19"/>
  <c r="G522" i="19"/>
  <c r="G521" i="19"/>
  <c r="G520" i="19"/>
  <c r="G519" i="19"/>
  <c r="G518" i="19"/>
  <c r="G509" i="19"/>
  <c r="G508" i="19"/>
  <c r="G507" i="19"/>
  <c r="G506" i="19"/>
  <c r="G505" i="19"/>
  <c r="G504" i="19"/>
  <c r="G503" i="19"/>
  <c r="G502" i="19"/>
  <c r="G501" i="19"/>
  <c r="G500" i="19"/>
  <c r="G499" i="19"/>
  <c r="G498" i="19"/>
  <c r="G497" i="19"/>
  <c r="G496" i="19"/>
  <c r="G495" i="19"/>
  <c r="G494" i="19"/>
  <c r="G493" i="19"/>
  <c r="G492" i="19"/>
  <c r="G491" i="19"/>
  <c r="G490" i="19"/>
  <c r="G489" i="19"/>
  <c r="G488" i="19"/>
  <c r="G487" i="19"/>
  <c r="G486" i="19"/>
  <c r="G485" i="19"/>
  <c r="G484" i="19"/>
  <c r="G483" i="19"/>
  <c r="G482" i="19"/>
  <c r="G481" i="19"/>
  <c r="G480" i="19"/>
  <c r="G479" i="19"/>
  <c r="G478" i="19"/>
  <c r="G477" i="19"/>
  <c r="G476" i="19"/>
  <c r="G475" i="19"/>
  <c r="G474" i="19"/>
  <c r="G473" i="19"/>
  <c r="G472" i="19"/>
  <c r="G471" i="19"/>
  <c r="G470" i="19"/>
  <c r="G469" i="19"/>
  <c r="G460" i="19"/>
  <c r="G459" i="19"/>
  <c r="G458" i="19"/>
  <c r="G457" i="19"/>
  <c r="G456" i="19"/>
  <c r="G455" i="19"/>
  <c r="G454" i="19"/>
  <c r="G453" i="19"/>
  <c r="G452" i="19"/>
  <c r="G451" i="19"/>
  <c r="G450" i="19"/>
  <c r="G449" i="19"/>
  <c r="G448" i="19"/>
  <c r="G447" i="19"/>
  <c r="G446" i="19"/>
  <c r="G445" i="19"/>
  <c r="G444" i="19"/>
  <c r="G443" i="19"/>
  <c r="G442" i="19"/>
  <c r="G441" i="19"/>
  <c r="G440" i="19"/>
  <c r="G439" i="19"/>
  <c r="G438" i="19"/>
  <c r="G437" i="19"/>
  <c r="G436" i="19"/>
  <c r="G435" i="19"/>
  <c r="G434" i="19"/>
  <c r="G433" i="19"/>
  <c r="G432" i="19"/>
  <c r="G431" i="19"/>
  <c r="G430" i="19"/>
  <c r="G429" i="19"/>
  <c r="G428" i="19"/>
  <c r="G427" i="19"/>
  <c r="G426" i="19"/>
  <c r="G425" i="19"/>
  <c r="G424" i="19"/>
  <c r="G423" i="19"/>
  <c r="G422" i="19"/>
  <c r="G421" i="19"/>
  <c r="G420" i="19"/>
  <c r="G411" i="19"/>
  <c r="G410" i="19"/>
  <c r="G409" i="19"/>
  <c r="G408" i="19"/>
  <c r="G407" i="19"/>
  <c r="G406" i="19"/>
  <c r="G405" i="19"/>
  <c r="G404" i="19"/>
  <c r="G403" i="19"/>
  <c r="G402" i="19"/>
  <c r="G401" i="19"/>
  <c r="G400" i="19"/>
  <c r="G399" i="19"/>
  <c r="G398" i="19"/>
  <c r="G397" i="19"/>
  <c r="G396" i="19"/>
  <c r="G395" i="19"/>
  <c r="G394" i="19"/>
  <c r="G393" i="19"/>
  <c r="G392" i="19"/>
  <c r="G391" i="19"/>
  <c r="G390" i="19"/>
  <c r="G389" i="19"/>
  <c r="G388" i="19"/>
  <c r="G387" i="19"/>
  <c r="G386" i="19"/>
  <c r="G385" i="19"/>
  <c r="G384" i="19"/>
  <c r="G383" i="19"/>
  <c r="G382" i="19"/>
  <c r="G381" i="19"/>
  <c r="G380" i="19"/>
  <c r="G379" i="19"/>
  <c r="G378" i="19"/>
  <c r="G377" i="19"/>
  <c r="G376" i="19"/>
  <c r="G375" i="19"/>
  <c r="G374" i="19"/>
  <c r="G373" i="19"/>
  <c r="G372" i="19"/>
  <c r="G371" i="19"/>
  <c r="G362" i="19"/>
  <c r="G361" i="19"/>
  <c r="G360" i="19"/>
  <c r="G359" i="19"/>
  <c r="G358" i="19"/>
  <c r="G357" i="19"/>
  <c r="G356" i="19"/>
  <c r="G355" i="19"/>
  <c r="G354" i="19"/>
  <c r="G353" i="19"/>
  <c r="G352" i="19"/>
  <c r="G351" i="19"/>
  <c r="G350" i="19"/>
  <c r="G349" i="19"/>
  <c r="G348" i="19"/>
  <c r="G347" i="19"/>
  <c r="G346" i="19"/>
  <c r="G345" i="19"/>
  <c r="G344" i="19"/>
  <c r="G343" i="19"/>
  <c r="G342" i="19"/>
  <c r="G341" i="19"/>
  <c r="G340" i="19"/>
  <c r="G339" i="19"/>
  <c r="G338" i="19"/>
  <c r="G337" i="19"/>
  <c r="G336" i="19"/>
  <c r="G335" i="19"/>
  <c r="G334" i="19"/>
  <c r="G333" i="19"/>
  <c r="G332" i="19"/>
  <c r="G331" i="19"/>
  <c r="G330" i="19"/>
  <c r="G329" i="19"/>
  <c r="G328" i="19"/>
  <c r="G327" i="19"/>
  <c r="G326" i="19"/>
  <c r="G325" i="19"/>
  <c r="G324" i="19"/>
  <c r="G323" i="19"/>
  <c r="G322" i="19"/>
  <c r="G313" i="19"/>
  <c r="G312" i="19"/>
  <c r="G311" i="19"/>
  <c r="G310" i="19"/>
  <c r="G309" i="19"/>
  <c r="G308" i="19"/>
  <c r="G307" i="19"/>
  <c r="G306" i="19"/>
  <c r="G305" i="19"/>
  <c r="G304" i="19"/>
  <c r="G303" i="19"/>
  <c r="G302" i="19"/>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G273" i="19"/>
  <c r="G264" i="19"/>
  <c r="G263" i="19"/>
  <c r="G262" i="19"/>
  <c r="G261" i="19"/>
  <c r="G260" i="19"/>
  <c r="G259" i="19"/>
  <c r="G258" i="19"/>
  <c r="G257" i="19"/>
  <c r="G256" i="19"/>
  <c r="G255" i="19"/>
  <c r="G254" i="19"/>
  <c r="G253" i="19"/>
  <c r="G252" i="19"/>
  <c r="G251" i="19"/>
  <c r="G250" i="19"/>
  <c r="G249" i="19"/>
  <c r="G248" i="19"/>
  <c r="G247" i="19"/>
  <c r="G246" i="19"/>
  <c r="G245" i="19"/>
  <c r="G244" i="19"/>
  <c r="G243" i="19"/>
  <c r="G242" i="19"/>
  <c r="G241" i="19"/>
  <c r="G240" i="19"/>
  <c r="G239" i="19"/>
  <c r="G238" i="19"/>
  <c r="G237" i="19"/>
  <c r="G236" i="19"/>
  <c r="G235" i="19"/>
  <c r="G234" i="19"/>
  <c r="G233" i="19"/>
  <c r="G232" i="19"/>
  <c r="G231" i="19"/>
  <c r="G230" i="19"/>
  <c r="G229" i="19"/>
  <c r="G228" i="19"/>
  <c r="G227" i="19"/>
  <c r="G226" i="19"/>
  <c r="G225" i="19"/>
  <c r="G224" i="19"/>
  <c r="G215" i="19"/>
  <c r="G214" i="19"/>
  <c r="G213" i="19"/>
  <c r="G212" i="19"/>
  <c r="G211" i="19"/>
  <c r="G210" i="19"/>
  <c r="G209" i="19"/>
  <c r="G208" i="19"/>
  <c r="G207" i="19"/>
  <c r="G206" i="19"/>
  <c r="G205" i="19"/>
  <c r="G204" i="19"/>
  <c r="G203" i="19"/>
  <c r="G202" i="19"/>
  <c r="G201" i="19"/>
  <c r="G200" i="19"/>
  <c r="G199" i="19"/>
  <c r="G198" i="19"/>
  <c r="G197" i="19"/>
  <c r="G196" i="19"/>
  <c r="G195" i="19"/>
  <c r="G194" i="19"/>
  <c r="G193" i="19"/>
  <c r="G192" i="19"/>
  <c r="G191" i="19"/>
  <c r="G190" i="19"/>
  <c r="G189" i="19"/>
  <c r="G188" i="19"/>
  <c r="G187" i="19"/>
  <c r="G186" i="19"/>
  <c r="G185" i="19"/>
  <c r="G184" i="19"/>
  <c r="G183" i="19"/>
  <c r="G182" i="19"/>
  <c r="G181" i="19"/>
  <c r="G180" i="19"/>
  <c r="G179" i="19"/>
  <c r="G178" i="19"/>
  <c r="G177" i="19"/>
  <c r="G176" i="19"/>
  <c r="G175" i="19"/>
  <c r="G166" i="19"/>
  <c r="G165" i="19"/>
  <c r="G164" i="19"/>
  <c r="G163" i="19"/>
  <c r="G162" i="19"/>
  <c r="G161" i="19"/>
  <c r="G160" i="19"/>
  <c r="G159" i="19"/>
  <c r="G158" i="19"/>
  <c r="G157" i="19"/>
  <c r="G156" i="19"/>
  <c r="G155" i="19"/>
  <c r="G154" i="19"/>
  <c r="G153" i="19"/>
  <c r="G152" i="19"/>
  <c r="G151" i="19"/>
  <c r="G150" i="19"/>
  <c r="G149" i="19"/>
  <c r="G148" i="19"/>
  <c r="G147" i="19"/>
  <c r="G146" i="19"/>
  <c r="G145" i="19"/>
  <c r="G144" i="19"/>
  <c r="G143" i="19"/>
  <c r="G142" i="19"/>
  <c r="G141" i="19"/>
  <c r="G140" i="19"/>
  <c r="G139" i="19"/>
  <c r="G138" i="19"/>
  <c r="G137" i="19"/>
  <c r="G136" i="19"/>
  <c r="G135" i="19"/>
  <c r="G134" i="19"/>
  <c r="G133" i="19"/>
  <c r="G132" i="19"/>
  <c r="G131" i="19"/>
  <c r="G130" i="19"/>
  <c r="G129" i="19"/>
  <c r="G128" i="19"/>
  <c r="G127" i="19"/>
  <c r="G126" i="19"/>
  <c r="G117" i="19"/>
  <c r="G116" i="19"/>
  <c r="G115" i="19"/>
  <c r="G114" i="19"/>
  <c r="G113" i="19"/>
  <c r="G112" i="19"/>
  <c r="G111" i="19"/>
  <c r="G110" i="19"/>
  <c r="G109" i="19"/>
  <c r="G108" i="19"/>
  <c r="G107" i="19"/>
  <c r="G106" i="19"/>
  <c r="G105" i="19"/>
  <c r="G104" i="19"/>
  <c r="G103" i="19"/>
  <c r="G102" i="19"/>
  <c r="G101" i="19"/>
  <c r="G100" i="19"/>
  <c r="G99" i="19"/>
  <c r="G98" i="19"/>
  <c r="G97" i="19"/>
  <c r="G96" i="19"/>
  <c r="G95" i="19"/>
  <c r="G94" i="19"/>
  <c r="G93" i="19"/>
  <c r="G92" i="19"/>
  <c r="G91" i="19"/>
  <c r="G90" i="19"/>
  <c r="G89" i="19"/>
  <c r="G88" i="19"/>
  <c r="G87" i="19"/>
  <c r="G86" i="19"/>
  <c r="G85" i="19"/>
  <c r="G84" i="19"/>
  <c r="G83" i="19"/>
  <c r="G82" i="19"/>
  <c r="G81" i="19"/>
  <c r="G80" i="19"/>
  <c r="G79" i="19"/>
  <c r="G78" i="19"/>
  <c r="G77"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28" i="19"/>
  <c r="F754" i="19"/>
  <c r="F753" i="19"/>
  <c r="F752" i="19"/>
  <c r="F751" i="19"/>
  <c r="F750" i="19"/>
  <c r="F749" i="19"/>
  <c r="F748" i="19"/>
  <c r="F747" i="19"/>
  <c r="F746" i="19"/>
  <c r="F745" i="19"/>
  <c r="F744" i="19"/>
  <c r="F743" i="19"/>
  <c r="F742" i="19"/>
  <c r="F741" i="19"/>
  <c r="F740" i="19"/>
  <c r="F739" i="19"/>
  <c r="F738" i="19"/>
  <c r="F737" i="19"/>
  <c r="F736" i="19"/>
  <c r="F735" i="19"/>
  <c r="F734" i="19"/>
  <c r="F733" i="19"/>
  <c r="F732" i="19"/>
  <c r="F731" i="19"/>
  <c r="F730" i="19"/>
  <c r="F729" i="19"/>
  <c r="F728" i="19"/>
  <c r="F727" i="19"/>
  <c r="F726" i="19"/>
  <c r="F725" i="19"/>
  <c r="F724" i="19"/>
  <c r="F723" i="19"/>
  <c r="F722" i="19"/>
  <c r="F721" i="19"/>
  <c r="F720" i="19"/>
  <c r="F719" i="19"/>
  <c r="F718" i="19"/>
  <c r="F717" i="19"/>
  <c r="F716" i="19"/>
  <c r="F715" i="19"/>
  <c r="F714" i="19"/>
  <c r="F713" i="19"/>
  <c r="F712" i="19"/>
  <c r="F711" i="19"/>
  <c r="F705" i="19"/>
  <c r="F704" i="19"/>
  <c r="F703" i="19"/>
  <c r="F702" i="19"/>
  <c r="F701" i="19"/>
  <c r="F700" i="19"/>
  <c r="F699" i="19"/>
  <c r="F698" i="19"/>
  <c r="F697" i="19"/>
  <c r="F696" i="19"/>
  <c r="F695" i="19"/>
  <c r="F694" i="19"/>
  <c r="F693" i="19"/>
  <c r="F692" i="19"/>
  <c r="F691" i="19"/>
  <c r="F690" i="19"/>
  <c r="F689" i="19"/>
  <c r="F688" i="19"/>
  <c r="F687" i="19"/>
  <c r="F686" i="19"/>
  <c r="F685" i="19"/>
  <c r="F684" i="19"/>
  <c r="F683" i="19"/>
  <c r="F682" i="19"/>
  <c r="F681" i="19"/>
  <c r="F680" i="19"/>
  <c r="F679" i="19"/>
  <c r="F678" i="19"/>
  <c r="F677" i="19"/>
  <c r="F676" i="19"/>
  <c r="F675" i="19"/>
  <c r="F674" i="19"/>
  <c r="F673" i="19"/>
  <c r="F672" i="19"/>
  <c r="F671" i="19"/>
  <c r="F670" i="19"/>
  <c r="F669" i="19"/>
  <c r="F668" i="19"/>
  <c r="F667" i="19"/>
  <c r="F666" i="19"/>
  <c r="F665" i="19"/>
  <c r="F664" i="19"/>
  <c r="F663" i="19"/>
  <c r="F662" i="19"/>
  <c r="F656" i="19"/>
  <c r="F655" i="19"/>
  <c r="F654" i="19"/>
  <c r="F653" i="19"/>
  <c r="F652" i="19"/>
  <c r="F651" i="19"/>
  <c r="F650" i="19"/>
  <c r="F649" i="19"/>
  <c r="F648" i="19"/>
  <c r="F647" i="19"/>
  <c r="F646" i="19"/>
  <c r="F645" i="19"/>
  <c r="F644" i="19"/>
  <c r="F643" i="19"/>
  <c r="F642" i="19"/>
  <c r="F641" i="19"/>
  <c r="F640" i="19"/>
  <c r="F639" i="19"/>
  <c r="F638" i="19"/>
  <c r="F637" i="19"/>
  <c r="F636" i="19"/>
  <c r="F635" i="19"/>
  <c r="F634" i="19"/>
  <c r="F633" i="19"/>
  <c r="F632" i="19"/>
  <c r="F631" i="19"/>
  <c r="F630" i="19"/>
  <c r="F629" i="19"/>
  <c r="F628" i="19"/>
  <c r="F627" i="19"/>
  <c r="F626" i="19"/>
  <c r="F625" i="19"/>
  <c r="F624" i="19"/>
  <c r="F623" i="19"/>
  <c r="F622" i="19"/>
  <c r="F621" i="19"/>
  <c r="F620" i="19"/>
  <c r="F619" i="19"/>
  <c r="F618" i="19"/>
  <c r="F617" i="19"/>
  <c r="F616" i="19"/>
  <c r="F615" i="19"/>
  <c r="F614" i="19"/>
  <c r="F613" i="19"/>
  <c r="F607" i="19"/>
  <c r="F606" i="19"/>
  <c r="F605" i="19"/>
  <c r="F604" i="19"/>
  <c r="F603" i="19"/>
  <c r="F602" i="19"/>
  <c r="F601" i="19"/>
  <c r="F600" i="19"/>
  <c r="F599" i="19"/>
  <c r="F598" i="19"/>
  <c r="F597" i="19"/>
  <c r="F596" i="19"/>
  <c r="F595" i="19"/>
  <c r="F594" i="19"/>
  <c r="F593" i="19"/>
  <c r="F592" i="19"/>
  <c r="F591" i="19"/>
  <c r="F590" i="19"/>
  <c r="F589" i="19"/>
  <c r="F588" i="19"/>
  <c r="F587" i="19"/>
  <c r="F586" i="19"/>
  <c r="F585" i="19"/>
  <c r="F584" i="19"/>
  <c r="F583" i="19"/>
  <c r="F582" i="19"/>
  <c r="F581" i="19"/>
  <c r="F580" i="19"/>
  <c r="F579" i="19"/>
  <c r="F578" i="19"/>
  <c r="F577" i="19"/>
  <c r="F576" i="19"/>
  <c r="F575" i="19"/>
  <c r="F574" i="19"/>
  <c r="F573" i="19"/>
  <c r="F572" i="19"/>
  <c r="F571" i="19"/>
  <c r="F570" i="19"/>
  <c r="F569" i="19"/>
  <c r="F568" i="19"/>
  <c r="F567" i="19"/>
  <c r="F566" i="19"/>
  <c r="F565" i="19"/>
  <c r="F564" i="19"/>
  <c r="F558" i="19"/>
  <c r="F557" i="19"/>
  <c r="F556" i="19"/>
  <c r="F555" i="19"/>
  <c r="F554" i="19"/>
  <c r="F553" i="19"/>
  <c r="F552" i="19"/>
  <c r="F551" i="19"/>
  <c r="F550" i="19"/>
  <c r="F549" i="19"/>
  <c r="F548" i="19"/>
  <c r="F547" i="19"/>
  <c r="F546" i="19"/>
  <c r="F545" i="19"/>
  <c r="F544" i="19"/>
  <c r="F543" i="19"/>
  <c r="F542" i="19"/>
  <c r="F541" i="19"/>
  <c r="F540" i="19"/>
  <c r="F539" i="19"/>
  <c r="F538" i="19"/>
  <c r="F537" i="19"/>
  <c r="F536" i="19"/>
  <c r="F535" i="19"/>
  <c r="F534" i="19"/>
  <c r="F533" i="19"/>
  <c r="F532" i="19"/>
  <c r="F531" i="19"/>
  <c r="F530" i="19"/>
  <c r="F529" i="19"/>
  <c r="F528" i="19"/>
  <c r="F527" i="19"/>
  <c r="F526" i="19"/>
  <c r="F525" i="19"/>
  <c r="F524" i="19"/>
  <c r="F523" i="19"/>
  <c r="F522" i="19"/>
  <c r="F521" i="19"/>
  <c r="F520" i="19"/>
  <c r="F519" i="19"/>
  <c r="F518" i="19"/>
  <c r="F517" i="19"/>
  <c r="F516" i="19"/>
  <c r="F515" i="19"/>
  <c r="F509" i="19"/>
  <c r="F508" i="19"/>
  <c r="F507" i="19"/>
  <c r="F506" i="19"/>
  <c r="F505" i="19"/>
  <c r="F504" i="19"/>
  <c r="F503" i="19"/>
  <c r="F502" i="19"/>
  <c r="F501" i="19"/>
  <c r="F500" i="19"/>
  <c r="F499" i="19"/>
  <c r="F498" i="19"/>
  <c r="F497" i="19"/>
  <c r="F496" i="19"/>
  <c r="F495" i="19"/>
  <c r="F494" i="19"/>
  <c r="F493" i="19"/>
  <c r="F492" i="19"/>
  <c r="F491" i="19"/>
  <c r="F490" i="19"/>
  <c r="F489" i="19"/>
  <c r="F488" i="19"/>
  <c r="F487" i="19"/>
  <c r="F486" i="19"/>
  <c r="F485" i="19"/>
  <c r="F484" i="19"/>
  <c r="F483" i="19"/>
  <c r="F482" i="19"/>
  <c r="F481" i="19"/>
  <c r="F480" i="19"/>
  <c r="F479" i="19"/>
  <c r="F478" i="19"/>
  <c r="F477" i="19"/>
  <c r="F476" i="19"/>
  <c r="F475" i="19"/>
  <c r="F474" i="19"/>
  <c r="F473" i="19"/>
  <c r="F472" i="19"/>
  <c r="F471" i="19"/>
  <c r="F470" i="19"/>
  <c r="F469" i="19"/>
  <c r="F468" i="19"/>
  <c r="F467" i="19"/>
  <c r="F466" i="19"/>
  <c r="F460" i="19"/>
  <c r="F459" i="19"/>
  <c r="F458" i="19"/>
  <c r="F457" i="19"/>
  <c r="F456" i="19"/>
  <c r="F455" i="19"/>
  <c r="F454" i="19"/>
  <c r="F453" i="19"/>
  <c r="F452" i="19"/>
  <c r="F451" i="19"/>
  <c r="F450" i="19"/>
  <c r="F449" i="19"/>
  <c r="F448" i="19"/>
  <c r="F447" i="19"/>
  <c r="F446" i="19"/>
  <c r="F445" i="19"/>
  <c r="F444" i="19"/>
  <c r="F443" i="19"/>
  <c r="F442" i="19"/>
  <c r="F441" i="19"/>
  <c r="F440" i="19"/>
  <c r="F439" i="19"/>
  <c r="F438" i="19"/>
  <c r="F437" i="19"/>
  <c r="F436" i="19"/>
  <c r="F435" i="19"/>
  <c r="F434" i="19"/>
  <c r="F433" i="19"/>
  <c r="F432" i="19"/>
  <c r="F431" i="19"/>
  <c r="F430" i="19"/>
  <c r="F429" i="19"/>
  <c r="F428" i="19"/>
  <c r="F427" i="19"/>
  <c r="F426" i="19"/>
  <c r="F425" i="19"/>
  <c r="F424" i="19"/>
  <c r="F423" i="19"/>
  <c r="F422" i="19"/>
  <c r="F421" i="19"/>
  <c r="F420" i="19"/>
  <c r="F419" i="19"/>
  <c r="F418" i="19"/>
  <c r="F417" i="19"/>
  <c r="F411" i="19"/>
  <c r="F410" i="19"/>
  <c r="F409" i="19"/>
  <c r="F408" i="19"/>
  <c r="F407" i="19"/>
  <c r="F406" i="19"/>
  <c r="F405" i="19"/>
  <c r="F404" i="19"/>
  <c r="F403" i="19"/>
  <c r="F402" i="19"/>
  <c r="F401" i="19"/>
  <c r="F400" i="19"/>
  <c r="F399" i="19"/>
  <c r="F398" i="19"/>
  <c r="F397" i="19"/>
  <c r="F396" i="19"/>
  <c r="F395" i="19"/>
  <c r="F394" i="19"/>
  <c r="F393" i="19"/>
  <c r="F392" i="19"/>
  <c r="F391" i="19"/>
  <c r="F390" i="19"/>
  <c r="F389" i="19"/>
  <c r="F388" i="19"/>
  <c r="F387" i="19"/>
  <c r="F386" i="19"/>
  <c r="F385" i="19"/>
  <c r="F384" i="19"/>
  <c r="F383" i="19"/>
  <c r="F382" i="19"/>
  <c r="F381" i="19"/>
  <c r="F380" i="19"/>
  <c r="F379" i="19"/>
  <c r="F378" i="19"/>
  <c r="F377" i="19"/>
  <c r="F376" i="19"/>
  <c r="F375" i="19"/>
  <c r="F374" i="19"/>
  <c r="F373" i="19"/>
  <c r="F372" i="19"/>
  <c r="F371" i="19"/>
  <c r="F370" i="19"/>
  <c r="F369" i="19"/>
  <c r="F368" i="19"/>
  <c r="F362" i="19"/>
  <c r="F361" i="19"/>
  <c r="F360" i="19"/>
  <c r="F359" i="19"/>
  <c r="F358" i="19"/>
  <c r="F357" i="19"/>
  <c r="F356" i="19"/>
  <c r="F355" i="19"/>
  <c r="F354" i="19"/>
  <c r="F353" i="19"/>
  <c r="F352" i="19"/>
  <c r="F351" i="19"/>
  <c r="F350" i="19"/>
  <c r="F349" i="19"/>
  <c r="F348" i="19"/>
  <c r="F347" i="19"/>
  <c r="F346" i="19"/>
  <c r="F345" i="19"/>
  <c r="F344" i="19"/>
  <c r="F343" i="19"/>
  <c r="F342" i="19"/>
  <c r="F341" i="19"/>
  <c r="F340" i="19"/>
  <c r="F339" i="19"/>
  <c r="F338" i="19"/>
  <c r="F337" i="19"/>
  <c r="F336" i="19"/>
  <c r="F335" i="19"/>
  <c r="F334" i="19"/>
  <c r="F333" i="19"/>
  <c r="F332" i="19"/>
  <c r="F331" i="19"/>
  <c r="F330" i="19"/>
  <c r="F329" i="19"/>
  <c r="F328" i="19"/>
  <c r="F327" i="19"/>
  <c r="F326" i="19"/>
  <c r="F325" i="19"/>
  <c r="F324" i="19"/>
  <c r="F323" i="19"/>
  <c r="F322" i="19"/>
  <c r="F321" i="19"/>
  <c r="F320" i="19"/>
  <c r="F319" i="19"/>
  <c r="F313" i="19"/>
  <c r="F312" i="19"/>
  <c r="F311" i="19"/>
  <c r="F310" i="19"/>
  <c r="F309" i="19"/>
  <c r="F308" i="19"/>
  <c r="F307" i="19"/>
  <c r="F306" i="19"/>
  <c r="F305" i="19"/>
  <c r="F304" i="19"/>
  <c r="F303" i="19"/>
  <c r="F302" i="19"/>
  <c r="F301" i="19"/>
  <c r="F300" i="19"/>
  <c r="F299" i="19"/>
  <c r="F298" i="19"/>
  <c r="F297" i="19"/>
  <c r="F296" i="19"/>
  <c r="F295" i="19"/>
  <c r="F294" i="19"/>
  <c r="F293" i="19"/>
  <c r="F292" i="19"/>
  <c r="F291" i="19"/>
  <c r="F290" i="19"/>
  <c r="F289" i="19"/>
  <c r="F288" i="19"/>
  <c r="F287" i="19"/>
  <c r="F286" i="19"/>
  <c r="F285" i="19"/>
  <c r="F284" i="19"/>
  <c r="F283" i="19"/>
  <c r="F282" i="19"/>
  <c r="F281" i="19"/>
  <c r="F280" i="19"/>
  <c r="F279" i="19"/>
  <c r="F278" i="19"/>
  <c r="F277" i="19"/>
  <c r="F276" i="19"/>
  <c r="F275" i="19"/>
  <c r="F274" i="19"/>
  <c r="F273" i="19"/>
  <c r="F272" i="19"/>
  <c r="F271" i="19"/>
  <c r="F270" i="19"/>
  <c r="F264" i="19"/>
  <c r="F263" i="19"/>
  <c r="F262" i="19"/>
  <c r="F261" i="19"/>
  <c r="F260" i="19"/>
  <c r="F259" i="19"/>
  <c r="F258" i="19"/>
  <c r="F257" i="19"/>
  <c r="F256" i="19"/>
  <c r="F255" i="19"/>
  <c r="F254" i="19"/>
  <c r="F253" i="19"/>
  <c r="F252" i="19"/>
  <c r="F251" i="19"/>
  <c r="F250" i="19"/>
  <c r="F249" i="19"/>
  <c r="F248" i="19"/>
  <c r="F247" i="19"/>
  <c r="F246" i="19"/>
  <c r="F245" i="19"/>
  <c r="F244" i="19"/>
  <c r="F243" i="19"/>
  <c r="F242" i="19"/>
  <c r="F241" i="19"/>
  <c r="F240" i="19"/>
  <c r="F239" i="19"/>
  <c r="F238" i="19"/>
  <c r="F237" i="19"/>
  <c r="F236" i="19"/>
  <c r="F235" i="19"/>
  <c r="F234" i="19"/>
  <c r="F233" i="19"/>
  <c r="F232" i="19"/>
  <c r="F231" i="19"/>
  <c r="F230" i="19"/>
  <c r="F229" i="19"/>
  <c r="F228" i="19"/>
  <c r="F227" i="19"/>
  <c r="F226" i="19"/>
  <c r="F225" i="19"/>
  <c r="F224" i="19"/>
  <c r="F223" i="19"/>
  <c r="F222" i="19"/>
  <c r="F221" i="19"/>
  <c r="F215" i="19"/>
  <c r="F214" i="19"/>
  <c r="F213" i="19"/>
  <c r="F212" i="19"/>
  <c r="F211" i="19"/>
  <c r="F210" i="19"/>
  <c r="F209" i="19"/>
  <c r="F208" i="19"/>
  <c r="F207" i="19"/>
  <c r="F206" i="19"/>
  <c r="F205" i="19"/>
  <c r="F204" i="19"/>
  <c r="F203" i="19"/>
  <c r="F202" i="19"/>
  <c r="F201" i="19"/>
  <c r="F200" i="19"/>
  <c r="F199" i="19"/>
  <c r="F198" i="19"/>
  <c r="F197" i="19"/>
  <c r="F196" i="19"/>
  <c r="F195" i="19"/>
  <c r="F194" i="19"/>
  <c r="F193" i="19"/>
  <c r="F192" i="19"/>
  <c r="F191" i="19"/>
  <c r="F190" i="19"/>
  <c r="F189" i="19"/>
  <c r="F188" i="19"/>
  <c r="F187" i="19"/>
  <c r="F186" i="19"/>
  <c r="F185" i="19"/>
  <c r="F184" i="19"/>
  <c r="F183" i="19"/>
  <c r="F182" i="19"/>
  <c r="F181" i="19"/>
  <c r="F180" i="19"/>
  <c r="F179" i="19"/>
  <c r="F178" i="19"/>
  <c r="F177" i="19"/>
  <c r="F176" i="19"/>
  <c r="F175" i="19"/>
  <c r="F174" i="19"/>
  <c r="F173" i="19"/>
  <c r="F172" i="19"/>
  <c r="F166" i="19"/>
  <c r="F165" i="19"/>
  <c r="F164" i="19"/>
  <c r="F163" i="19"/>
  <c r="F162" i="19"/>
  <c r="F161" i="19"/>
  <c r="F160" i="19"/>
  <c r="F159" i="19"/>
  <c r="F158" i="19"/>
  <c r="F157" i="19"/>
  <c r="F156" i="19"/>
  <c r="F155" i="19"/>
  <c r="F154" i="19"/>
  <c r="F153" i="19"/>
  <c r="F152" i="19"/>
  <c r="F151" i="19"/>
  <c r="F150" i="19"/>
  <c r="F149" i="19"/>
  <c r="F148" i="19"/>
  <c r="F147" i="19"/>
  <c r="F146" i="19"/>
  <c r="F145" i="19"/>
  <c r="F144" i="19"/>
  <c r="F143" i="19"/>
  <c r="F142" i="19"/>
  <c r="F141" i="19"/>
  <c r="F140" i="19"/>
  <c r="F139" i="19"/>
  <c r="F138" i="19"/>
  <c r="F137" i="19"/>
  <c r="F136" i="19"/>
  <c r="F135" i="19"/>
  <c r="F134" i="19"/>
  <c r="F133" i="19"/>
  <c r="F132" i="19"/>
  <c r="F131" i="19"/>
  <c r="F130" i="19"/>
  <c r="F129" i="19"/>
  <c r="F128" i="19"/>
  <c r="F127" i="19"/>
  <c r="F126" i="19"/>
  <c r="F125" i="19"/>
  <c r="F124" i="19"/>
  <c r="F123" i="19"/>
  <c r="F117" i="19"/>
  <c r="F116" i="19"/>
  <c r="F115" i="19"/>
  <c r="F114" i="19"/>
  <c r="F113" i="19"/>
  <c r="F112" i="19"/>
  <c r="F111" i="19"/>
  <c r="F110" i="19"/>
  <c r="F109" i="19"/>
  <c r="F108" i="19"/>
  <c r="F107" i="19"/>
  <c r="F106" i="19"/>
  <c r="F105" i="19"/>
  <c r="F104" i="19"/>
  <c r="F103" i="19"/>
  <c r="F102" i="19"/>
  <c r="F101" i="19"/>
  <c r="F100" i="19"/>
  <c r="F99" i="19"/>
  <c r="F98" i="19"/>
  <c r="F97" i="19"/>
  <c r="F96" i="19"/>
  <c r="F95" i="19"/>
  <c r="F94" i="19"/>
  <c r="F93" i="19"/>
  <c r="F92" i="19"/>
  <c r="F91" i="19"/>
  <c r="F90" i="19"/>
  <c r="F89" i="19"/>
  <c r="F88" i="19"/>
  <c r="F87" i="19"/>
  <c r="F86" i="19"/>
  <c r="F85" i="19"/>
  <c r="F84" i="19"/>
  <c r="F83" i="19"/>
  <c r="F82" i="19"/>
  <c r="F81" i="19"/>
  <c r="F80" i="19"/>
  <c r="F79" i="19"/>
  <c r="F78" i="19"/>
  <c r="F77" i="19"/>
  <c r="F76" i="19"/>
  <c r="F75" i="19"/>
  <c r="F74" i="19"/>
  <c r="F67" i="19"/>
  <c r="F66" i="19"/>
  <c r="F65" i="19"/>
  <c r="F64" i="19"/>
  <c r="F63" i="19"/>
  <c r="F62" i="19"/>
  <c r="F61" i="19"/>
  <c r="F60" i="19"/>
  <c r="F59" i="19"/>
  <c r="F58" i="19"/>
  <c r="F57"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0" i="19"/>
  <c r="E451" i="19"/>
  <c r="E452" i="19"/>
  <c r="E453" i="19"/>
  <c r="E454" i="19"/>
  <c r="E455" i="19"/>
  <c r="E456" i="19"/>
  <c r="E457" i="19"/>
  <c r="E458" i="19"/>
  <c r="E459" i="19"/>
  <c r="E460" i="19"/>
  <c r="E466" i="19"/>
  <c r="E467" i="19"/>
  <c r="E468" i="19"/>
  <c r="E469" i="19"/>
  <c r="E470" i="19"/>
  <c r="E471" i="19"/>
  <c r="E472" i="19"/>
  <c r="E473" i="19"/>
  <c r="E474" i="19"/>
  <c r="E475" i="19"/>
  <c r="E476" i="19"/>
  <c r="E477" i="19"/>
  <c r="E478" i="19"/>
  <c r="E479" i="19"/>
  <c r="E480" i="19"/>
  <c r="E481" i="19"/>
  <c r="E482" i="19"/>
  <c r="E483" i="19"/>
  <c r="E484" i="19"/>
  <c r="E485" i="19"/>
  <c r="E486" i="19"/>
  <c r="E487" i="19"/>
  <c r="E488" i="19"/>
  <c r="E489" i="19"/>
  <c r="E490" i="19"/>
  <c r="E491" i="19"/>
  <c r="E492" i="19"/>
  <c r="E493" i="19"/>
  <c r="E494" i="19"/>
  <c r="E495" i="19"/>
  <c r="E496" i="19"/>
  <c r="E497" i="19"/>
  <c r="E498" i="19"/>
  <c r="E499" i="19"/>
  <c r="E500" i="19"/>
  <c r="E501" i="19"/>
  <c r="E502" i="19"/>
  <c r="E503" i="19"/>
  <c r="E504" i="19"/>
  <c r="E505" i="19"/>
  <c r="E506" i="19"/>
  <c r="E507" i="19"/>
  <c r="E508" i="19"/>
  <c r="E509" i="19"/>
  <c r="E515" i="19"/>
  <c r="E516" i="19"/>
  <c r="E517" i="19"/>
  <c r="E518" i="19"/>
  <c r="E519" i="19"/>
  <c r="E520" i="19"/>
  <c r="E521" i="19"/>
  <c r="E522" i="19"/>
  <c r="E523" i="19"/>
  <c r="E524" i="19"/>
  <c r="E525" i="19"/>
  <c r="E526" i="19"/>
  <c r="E527" i="19"/>
  <c r="E528" i="19"/>
  <c r="E529" i="19"/>
  <c r="E530" i="19"/>
  <c r="E531" i="19"/>
  <c r="E532" i="19"/>
  <c r="E533" i="19"/>
  <c r="E534" i="19"/>
  <c r="E535" i="19"/>
  <c r="E536" i="19"/>
  <c r="E537" i="19"/>
  <c r="E538" i="19"/>
  <c r="E539" i="19"/>
  <c r="E540" i="19"/>
  <c r="E541" i="19"/>
  <c r="E542" i="19"/>
  <c r="E543" i="19"/>
  <c r="E544" i="19"/>
  <c r="E545" i="19"/>
  <c r="E546" i="19"/>
  <c r="E547" i="19"/>
  <c r="E548" i="19"/>
  <c r="E549" i="19"/>
  <c r="E550" i="19"/>
  <c r="E551" i="19"/>
  <c r="E552" i="19"/>
  <c r="E553" i="19"/>
  <c r="E554" i="19"/>
  <c r="E555" i="19"/>
  <c r="E556" i="19"/>
  <c r="E557" i="19"/>
  <c r="E558" i="19"/>
  <c r="E564" i="19"/>
  <c r="E565" i="19"/>
  <c r="E566" i="19"/>
  <c r="E567" i="19"/>
  <c r="E568" i="19"/>
  <c r="E569" i="19"/>
  <c r="E570" i="19"/>
  <c r="E571" i="19"/>
  <c r="E572" i="19"/>
  <c r="E573" i="19"/>
  <c r="E574" i="19"/>
  <c r="E575" i="19"/>
  <c r="E576" i="19"/>
  <c r="E577" i="19"/>
  <c r="E578" i="19"/>
  <c r="E579" i="19"/>
  <c r="E580" i="19"/>
  <c r="E581" i="19"/>
  <c r="E582" i="19"/>
  <c r="E583" i="19"/>
  <c r="E584" i="19"/>
  <c r="E585" i="19"/>
  <c r="E586" i="19"/>
  <c r="E587" i="19"/>
  <c r="E588" i="19"/>
  <c r="E589" i="19"/>
  <c r="E590" i="19"/>
  <c r="E591" i="19"/>
  <c r="E592" i="19"/>
  <c r="E593" i="19"/>
  <c r="E594" i="19"/>
  <c r="E595" i="19"/>
  <c r="E596" i="19"/>
  <c r="E597" i="19"/>
  <c r="E598" i="19"/>
  <c r="E599" i="19"/>
  <c r="E600" i="19"/>
  <c r="E601" i="19"/>
  <c r="E602" i="19"/>
  <c r="E603" i="19"/>
  <c r="E604" i="19"/>
  <c r="E605" i="19"/>
  <c r="E606" i="19"/>
  <c r="E607" i="19"/>
  <c r="E613" i="19"/>
  <c r="E614" i="19"/>
  <c r="E615" i="19"/>
  <c r="E616" i="19"/>
  <c r="E617" i="19"/>
  <c r="E618" i="19"/>
  <c r="E619" i="19"/>
  <c r="E620" i="19"/>
  <c r="E621" i="19"/>
  <c r="E622" i="19"/>
  <c r="E623" i="19"/>
  <c r="E624" i="19"/>
  <c r="E625" i="19"/>
  <c r="E626" i="19"/>
  <c r="E627" i="19"/>
  <c r="E628" i="19"/>
  <c r="E629" i="19"/>
  <c r="E630" i="19"/>
  <c r="E631" i="19"/>
  <c r="E632" i="19"/>
  <c r="E633" i="19"/>
  <c r="E634" i="19"/>
  <c r="E635" i="19"/>
  <c r="E636" i="19"/>
  <c r="E637" i="19"/>
  <c r="E638" i="19"/>
  <c r="E639" i="19"/>
  <c r="E640" i="19"/>
  <c r="E641" i="19"/>
  <c r="E642" i="19"/>
  <c r="E643" i="19"/>
  <c r="E644" i="19"/>
  <c r="E645" i="19"/>
  <c r="E646" i="19"/>
  <c r="E647" i="19"/>
  <c r="E648" i="19"/>
  <c r="E649" i="19"/>
  <c r="E650" i="19"/>
  <c r="E651" i="19"/>
  <c r="E652" i="19"/>
  <c r="E653" i="19"/>
  <c r="E654" i="19"/>
  <c r="E655" i="19"/>
  <c r="E656" i="19"/>
  <c r="E662" i="19"/>
  <c r="E663" i="19"/>
  <c r="E664" i="19"/>
  <c r="E665" i="19"/>
  <c r="E666" i="19"/>
  <c r="E667" i="19"/>
  <c r="E668" i="19"/>
  <c r="E669" i="19"/>
  <c r="E670" i="19"/>
  <c r="E671" i="19"/>
  <c r="E672" i="19"/>
  <c r="E673" i="19"/>
  <c r="E674" i="19"/>
  <c r="E675" i="19"/>
  <c r="E676" i="19"/>
  <c r="E677" i="19"/>
  <c r="E678" i="19"/>
  <c r="E679" i="19"/>
  <c r="E680" i="19"/>
  <c r="E681" i="19"/>
  <c r="E682" i="19"/>
  <c r="E683" i="19"/>
  <c r="E684" i="19"/>
  <c r="E685" i="19"/>
  <c r="E686" i="19"/>
  <c r="E687" i="19"/>
  <c r="E688" i="19"/>
  <c r="E689" i="19"/>
  <c r="E690" i="19"/>
  <c r="E691" i="19"/>
  <c r="E692" i="19"/>
  <c r="E693" i="19"/>
  <c r="E694" i="19"/>
  <c r="E695" i="19"/>
  <c r="E696" i="19"/>
  <c r="E697" i="19"/>
  <c r="E698" i="19"/>
  <c r="E699" i="19"/>
  <c r="E700" i="19"/>
  <c r="E701" i="19"/>
  <c r="E702" i="19"/>
  <c r="E703" i="19"/>
  <c r="E704" i="19"/>
  <c r="E705" i="19"/>
  <c r="E711" i="19"/>
  <c r="E712" i="19"/>
  <c r="E713" i="19"/>
  <c r="E714" i="19"/>
  <c r="E715" i="19"/>
  <c r="E716" i="19"/>
  <c r="E717" i="19"/>
  <c r="E718" i="19"/>
  <c r="E719" i="19"/>
  <c r="E720" i="19"/>
  <c r="E721" i="19"/>
  <c r="E722" i="19"/>
  <c r="E723" i="19"/>
  <c r="E724" i="19"/>
  <c r="E725" i="19"/>
  <c r="E726" i="19"/>
  <c r="E727" i="19"/>
  <c r="E728" i="19"/>
  <c r="E729" i="19"/>
  <c r="E730" i="19"/>
  <c r="E731" i="19"/>
  <c r="E732" i="19"/>
  <c r="E733" i="19"/>
  <c r="E734" i="19"/>
  <c r="E735" i="19"/>
  <c r="E736" i="19"/>
  <c r="E737" i="19"/>
  <c r="E738" i="19"/>
  <c r="E739" i="19"/>
  <c r="E740" i="19"/>
  <c r="E741" i="19"/>
  <c r="E742" i="19"/>
  <c r="E743" i="19"/>
  <c r="E744" i="19"/>
  <c r="E745" i="19"/>
  <c r="E746" i="19"/>
  <c r="E747" i="19"/>
  <c r="E748" i="19"/>
  <c r="E749" i="19"/>
  <c r="E750" i="19"/>
  <c r="E751" i="19"/>
  <c r="E752" i="19"/>
  <c r="E753" i="19"/>
  <c r="E754" i="19"/>
  <c r="AC482" i="20"/>
  <c r="Q482" i="20"/>
  <c r="P482" i="20"/>
  <c r="O482" i="20"/>
  <c r="G482" i="20"/>
  <c r="AC481" i="20"/>
  <c r="Q481" i="20"/>
  <c r="P481" i="20"/>
  <c r="G481" i="20"/>
  <c r="AC480" i="20"/>
  <c r="Q480" i="20"/>
  <c r="P480" i="20"/>
  <c r="O480" i="20"/>
  <c r="G480" i="20"/>
  <c r="AC479" i="20"/>
  <c r="Q479" i="20"/>
  <c r="P479" i="20"/>
  <c r="O479" i="20"/>
  <c r="G479" i="20"/>
  <c r="AC478" i="20"/>
  <c r="Q478" i="20"/>
  <c r="P478" i="20"/>
  <c r="O478" i="20"/>
  <c r="G478" i="20"/>
  <c r="AC477" i="20"/>
  <c r="Q477" i="20"/>
  <c r="P477" i="20"/>
  <c r="O477" i="20"/>
  <c r="G477" i="20"/>
  <c r="AC476" i="20"/>
  <c r="Q476" i="20"/>
  <c r="P476" i="20"/>
  <c r="O476" i="20"/>
  <c r="G476" i="20"/>
  <c r="AC475" i="20"/>
  <c r="Q475" i="20"/>
  <c r="P475" i="20"/>
  <c r="O475" i="20"/>
  <c r="G475" i="20"/>
  <c r="AC474" i="20"/>
  <c r="Q474" i="20"/>
  <c r="P474" i="20"/>
  <c r="O474" i="20"/>
  <c r="G474" i="20"/>
  <c r="AC473" i="20"/>
  <c r="Q473" i="20"/>
  <c r="P473" i="20"/>
  <c r="O473" i="20"/>
  <c r="G473" i="20"/>
  <c r="AC472" i="20"/>
  <c r="Q472" i="20"/>
  <c r="P472" i="20"/>
  <c r="O472" i="20"/>
  <c r="G472" i="20"/>
  <c r="AC471" i="20"/>
  <c r="Q471" i="20"/>
  <c r="P471" i="20"/>
  <c r="O471" i="20"/>
  <c r="G471" i="20"/>
  <c r="AC470" i="20"/>
  <c r="Q470" i="20"/>
  <c r="P470" i="20"/>
  <c r="O470" i="20"/>
  <c r="G470" i="20"/>
  <c r="AC469" i="20"/>
  <c r="Q469" i="20"/>
  <c r="P469" i="20"/>
  <c r="O469" i="20"/>
  <c r="G469" i="20"/>
  <c r="AC468" i="20"/>
  <c r="Q468" i="20"/>
  <c r="P468" i="20"/>
  <c r="O468" i="20"/>
  <c r="G468" i="20"/>
  <c r="AC467" i="20"/>
  <c r="Q467" i="20"/>
  <c r="P467" i="20"/>
  <c r="O467" i="20"/>
  <c r="G467" i="20"/>
  <c r="AC466" i="20"/>
  <c r="Q466" i="20"/>
  <c r="P466" i="20"/>
  <c r="O466" i="20"/>
  <c r="G466" i="20"/>
  <c r="AC465" i="20"/>
  <c r="Q465" i="20"/>
  <c r="P465" i="20"/>
  <c r="O465" i="20"/>
  <c r="G465" i="20"/>
  <c r="AC464" i="20"/>
  <c r="Q464" i="20"/>
  <c r="P464" i="20"/>
  <c r="O464" i="20"/>
  <c r="G464" i="20"/>
  <c r="AC463" i="20"/>
  <c r="Q463" i="20"/>
  <c r="P463" i="20"/>
  <c r="O463" i="20"/>
  <c r="G463" i="20"/>
  <c r="AC462" i="20"/>
  <c r="Q462" i="20"/>
  <c r="P462" i="20"/>
  <c r="O462" i="20"/>
  <c r="G462" i="20"/>
  <c r="AC461" i="20"/>
  <c r="P461" i="20"/>
  <c r="O461" i="20"/>
  <c r="AC460" i="20"/>
  <c r="P460" i="20"/>
  <c r="O460" i="20"/>
  <c r="AC459" i="20"/>
  <c r="P459" i="20"/>
  <c r="O459" i="20"/>
  <c r="AC458" i="20"/>
  <c r="AC457" i="20"/>
  <c r="AC456" i="20"/>
  <c r="AC141" i="20"/>
  <c r="Q141" i="20"/>
  <c r="P141" i="20"/>
  <c r="G141" i="20"/>
  <c r="AC140" i="20"/>
  <c r="AD144" i="20" s="1"/>
  <c r="Q140" i="20"/>
  <c r="P140" i="20"/>
  <c r="G140" i="20"/>
  <c r="AC139" i="20"/>
  <c r="AD143" i="20" s="1"/>
  <c r="Q139" i="20"/>
  <c r="P139" i="20"/>
  <c r="G139" i="20"/>
  <c r="AC138" i="20"/>
  <c r="Q138" i="20"/>
  <c r="P138" i="20"/>
  <c r="G138" i="20"/>
  <c r="AC137" i="20"/>
  <c r="Q137" i="20"/>
  <c r="P137" i="20"/>
  <c r="G137" i="20"/>
  <c r="AC136" i="20"/>
  <c r="Q136" i="20"/>
  <c r="P136" i="20"/>
  <c r="G136" i="20"/>
  <c r="AC135" i="20"/>
  <c r="Q135" i="20"/>
  <c r="P135" i="20"/>
  <c r="G135" i="20"/>
  <c r="AC134" i="20"/>
  <c r="Q134" i="20"/>
  <c r="P134" i="20"/>
  <c r="G134" i="20"/>
  <c r="AC133" i="20"/>
  <c r="Q133" i="20"/>
  <c r="P133" i="20"/>
  <c r="G133" i="20"/>
  <c r="AC132" i="20"/>
  <c r="Q132" i="20"/>
  <c r="P132" i="20"/>
  <c r="G132" i="20"/>
  <c r="AC131" i="20"/>
  <c r="Q131" i="20"/>
  <c r="P131" i="20"/>
  <c r="G131" i="20"/>
  <c r="AC130" i="20"/>
  <c r="AD134" i="20" s="1"/>
  <c r="Q130" i="20"/>
  <c r="P130" i="20"/>
  <c r="G130" i="20"/>
  <c r="AC129" i="20"/>
  <c r="Q129" i="20"/>
  <c r="P129" i="20"/>
  <c r="G129" i="20"/>
  <c r="AC128" i="20"/>
  <c r="Q128" i="20"/>
  <c r="P128" i="20"/>
  <c r="G128" i="20"/>
  <c r="AC127" i="20"/>
  <c r="Q127" i="20"/>
  <c r="P127" i="20"/>
  <c r="G127" i="20"/>
  <c r="AC126" i="20"/>
  <c r="AD130" i="20" s="1"/>
  <c r="Q126" i="20"/>
  <c r="P126" i="20"/>
  <c r="G126" i="20"/>
  <c r="AC125" i="20"/>
  <c r="Q125" i="20"/>
  <c r="P125" i="20"/>
  <c r="G125" i="20"/>
  <c r="AC124" i="20"/>
  <c r="Q124" i="20"/>
  <c r="P124" i="20"/>
  <c r="G124" i="20"/>
  <c r="AC123" i="20"/>
  <c r="Q123" i="20"/>
  <c r="P123" i="20"/>
  <c r="G123" i="20"/>
  <c r="AC122" i="20"/>
  <c r="Q122" i="20"/>
  <c r="P122" i="20"/>
  <c r="G122" i="20"/>
  <c r="AC121" i="20"/>
  <c r="Q121" i="20"/>
  <c r="P121" i="20"/>
  <c r="G121" i="20"/>
  <c r="AC120" i="20"/>
  <c r="P120" i="20"/>
  <c r="AC119" i="20"/>
  <c r="P119" i="20"/>
  <c r="AC118" i="20"/>
  <c r="P118" i="20"/>
  <c r="AC117" i="20"/>
  <c r="AC116" i="20"/>
  <c r="AC115" i="20"/>
  <c r="AC114" i="20"/>
  <c r="AC172" i="20"/>
  <c r="Q172" i="20"/>
  <c r="P172" i="20"/>
  <c r="G172" i="20"/>
  <c r="AC171" i="20"/>
  <c r="AD175" i="20" s="1"/>
  <c r="Q171" i="20"/>
  <c r="P171" i="20"/>
  <c r="G171" i="20"/>
  <c r="AC170" i="20"/>
  <c r="AD174" i="20" s="1"/>
  <c r="Q170" i="20"/>
  <c r="P170" i="20"/>
  <c r="G170" i="20"/>
  <c r="AC169" i="20"/>
  <c r="Q169" i="20"/>
  <c r="P169" i="20"/>
  <c r="G169" i="20"/>
  <c r="AC168" i="20"/>
  <c r="Q168" i="20"/>
  <c r="P168" i="20"/>
  <c r="G168" i="20"/>
  <c r="AC167" i="20"/>
  <c r="Q167" i="20"/>
  <c r="P167" i="20"/>
  <c r="G167" i="20"/>
  <c r="AC166" i="20"/>
  <c r="Q166" i="20"/>
  <c r="P166" i="20"/>
  <c r="G166" i="20"/>
  <c r="AC165" i="20"/>
  <c r="Q165" i="20"/>
  <c r="P165" i="20"/>
  <c r="G165" i="20"/>
  <c r="AC164" i="20"/>
  <c r="Q164" i="20"/>
  <c r="P164" i="20"/>
  <c r="G164" i="20"/>
  <c r="AC163" i="20"/>
  <c r="Q163" i="20"/>
  <c r="P163" i="20"/>
  <c r="G163" i="20"/>
  <c r="AC162" i="20"/>
  <c r="Q162" i="20"/>
  <c r="P162" i="20"/>
  <c r="G162" i="20"/>
  <c r="AC161" i="20"/>
  <c r="Q161" i="20"/>
  <c r="P161" i="20"/>
  <c r="G161" i="20"/>
  <c r="AC160" i="20"/>
  <c r="Q160" i="20"/>
  <c r="P160" i="20"/>
  <c r="G160" i="20"/>
  <c r="AC159" i="20"/>
  <c r="Q159" i="20"/>
  <c r="P159" i="20"/>
  <c r="G159" i="20"/>
  <c r="AC158" i="20"/>
  <c r="Q158" i="20"/>
  <c r="P158" i="20"/>
  <c r="G158" i="20"/>
  <c r="AC157" i="20"/>
  <c r="Q157" i="20"/>
  <c r="P157" i="20"/>
  <c r="G157" i="20"/>
  <c r="AC156" i="20"/>
  <c r="Q156" i="20"/>
  <c r="P156" i="20"/>
  <c r="G156" i="20"/>
  <c r="AC155" i="20"/>
  <c r="Q155" i="20"/>
  <c r="P155" i="20"/>
  <c r="G155" i="20"/>
  <c r="AC154" i="20"/>
  <c r="Q154" i="20"/>
  <c r="P154" i="20"/>
  <c r="G154" i="20"/>
  <c r="AC153" i="20"/>
  <c r="Q153" i="20"/>
  <c r="P153" i="20"/>
  <c r="G153" i="20"/>
  <c r="AC152" i="20"/>
  <c r="Q152" i="20"/>
  <c r="P152" i="20"/>
  <c r="G152" i="20"/>
  <c r="AC151" i="20"/>
  <c r="P151" i="20"/>
  <c r="AC150" i="20"/>
  <c r="P150" i="20"/>
  <c r="AC149" i="20"/>
  <c r="P149" i="20"/>
  <c r="AC148" i="20"/>
  <c r="AC147" i="20"/>
  <c r="AC146" i="20"/>
  <c r="AC145" i="20"/>
  <c r="AC451" i="20"/>
  <c r="Q451" i="20"/>
  <c r="P451" i="20"/>
  <c r="O451" i="20"/>
  <c r="G451" i="20"/>
  <c r="AC450" i="20"/>
  <c r="AD454" i="20" s="1"/>
  <c r="Q450" i="20"/>
  <c r="P450" i="20"/>
  <c r="O450" i="20"/>
  <c r="G450" i="20"/>
  <c r="AC449" i="20"/>
  <c r="AD453" i="20" s="1"/>
  <c r="Q449" i="20"/>
  <c r="P449" i="20"/>
  <c r="O449" i="20"/>
  <c r="G449" i="20"/>
  <c r="AC448" i="20"/>
  <c r="Q448" i="20"/>
  <c r="P448" i="20"/>
  <c r="O448" i="20"/>
  <c r="G448" i="20"/>
  <c r="AC447" i="20"/>
  <c r="Q447" i="20"/>
  <c r="P447" i="20"/>
  <c r="O447" i="20"/>
  <c r="G447" i="20"/>
  <c r="AC446" i="20"/>
  <c r="Q446" i="20"/>
  <c r="P446" i="20"/>
  <c r="O446" i="20"/>
  <c r="G446" i="20"/>
  <c r="AC445" i="20"/>
  <c r="Q445" i="20"/>
  <c r="P445" i="20"/>
  <c r="O445" i="20"/>
  <c r="G445" i="20"/>
  <c r="AC444" i="20"/>
  <c r="Q444" i="20"/>
  <c r="P444" i="20"/>
  <c r="O444" i="20"/>
  <c r="G444" i="20"/>
  <c r="AC443" i="20"/>
  <c r="Q443" i="20"/>
  <c r="P443" i="20"/>
  <c r="O443" i="20"/>
  <c r="G443" i="20"/>
  <c r="AC442" i="20"/>
  <c r="Q442" i="20"/>
  <c r="P442" i="20"/>
  <c r="O442" i="20"/>
  <c r="G442" i="20"/>
  <c r="AC441" i="20"/>
  <c r="Q441" i="20"/>
  <c r="P441" i="20"/>
  <c r="O441" i="20"/>
  <c r="G441" i="20"/>
  <c r="AC440" i="20"/>
  <c r="Q440" i="20"/>
  <c r="P440" i="20"/>
  <c r="O440" i="20"/>
  <c r="G440" i="20"/>
  <c r="AC439" i="20"/>
  <c r="Q439" i="20"/>
  <c r="P439" i="20"/>
  <c r="O439" i="20"/>
  <c r="G439" i="20"/>
  <c r="AC438" i="20"/>
  <c r="Q438" i="20"/>
  <c r="P438" i="20"/>
  <c r="O438" i="20"/>
  <c r="G438" i="20"/>
  <c r="AC437" i="20"/>
  <c r="Q437" i="20"/>
  <c r="P437" i="20"/>
  <c r="O437" i="20"/>
  <c r="G437" i="20"/>
  <c r="AC436" i="20"/>
  <c r="Q436" i="20"/>
  <c r="P436" i="20"/>
  <c r="O436" i="20"/>
  <c r="G436" i="20"/>
  <c r="AC435" i="20"/>
  <c r="Q435" i="20"/>
  <c r="P435" i="20"/>
  <c r="O435" i="20"/>
  <c r="G435" i="20"/>
  <c r="AC434" i="20"/>
  <c r="Q434" i="20"/>
  <c r="P434" i="20"/>
  <c r="O434" i="20"/>
  <c r="G434" i="20"/>
  <c r="AC433" i="20"/>
  <c r="Q433" i="20"/>
  <c r="P433" i="20"/>
  <c r="O433" i="20"/>
  <c r="G433" i="20"/>
  <c r="AC432" i="20"/>
  <c r="Q432" i="20"/>
  <c r="P432" i="20"/>
  <c r="O432" i="20"/>
  <c r="G432" i="20"/>
  <c r="AC431" i="20"/>
  <c r="Q431" i="20"/>
  <c r="P431" i="20"/>
  <c r="O431" i="20"/>
  <c r="G431" i="20"/>
  <c r="AC430" i="20"/>
  <c r="P430" i="20"/>
  <c r="O430" i="20"/>
  <c r="AC429" i="20"/>
  <c r="P429" i="20"/>
  <c r="O429" i="20"/>
  <c r="AC428" i="20"/>
  <c r="P428" i="20"/>
  <c r="O428" i="20"/>
  <c r="AC427" i="20"/>
  <c r="AC426" i="20"/>
  <c r="AC425" i="20"/>
  <c r="AC424" i="20"/>
  <c r="AC420" i="20"/>
  <c r="Q420" i="20"/>
  <c r="P420" i="20"/>
  <c r="O420" i="20"/>
  <c r="G420" i="20"/>
  <c r="AC419" i="20"/>
  <c r="AD423" i="20" s="1"/>
  <c r="Q419" i="20"/>
  <c r="P419" i="20"/>
  <c r="O419" i="20"/>
  <c r="G419" i="20"/>
  <c r="AC418" i="20"/>
  <c r="AD422" i="20" s="1"/>
  <c r="Q418" i="20"/>
  <c r="P418" i="20"/>
  <c r="O418" i="20"/>
  <c r="G418" i="20"/>
  <c r="AC417" i="20"/>
  <c r="Q417" i="20"/>
  <c r="P417" i="20"/>
  <c r="O417" i="20"/>
  <c r="G417" i="20"/>
  <c r="AC416" i="20"/>
  <c r="Q416" i="20"/>
  <c r="P416" i="20"/>
  <c r="O416" i="20"/>
  <c r="G416" i="20"/>
  <c r="AC415" i="20"/>
  <c r="Q415" i="20"/>
  <c r="P415" i="20"/>
  <c r="O415" i="20"/>
  <c r="G415" i="20"/>
  <c r="AC414" i="20"/>
  <c r="Q414" i="20"/>
  <c r="P414" i="20"/>
  <c r="O414" i="20"/>
  <c r="G414" i="20"/>
  <c r="AC413" i="20"/>
  <c r="Q413" i="20"/>
  <c r="P413" i="20"/>
  <c r="O413" i="20"/>
  <c r="G413" i="20"/>
  <c r="AC412" i="20"/>
  <c r="Q412" i="20"/>
  <c r="P412" i="20"/>
  <c r="O412" i="20"/>
  <c r="G412" i="20"/>
  <c r="AC411" i="20"/>
  <c r="Q411" i="20"/>
  <c r="P411" i="20"/>
  <c r="O411" i="20"/>
  <c r="G411" i="20"/>
  <c r="AC410" i="20"/>
  <c r="Q410" i="20"/>
  <c r="P410" i="20"/>
  <c r="O410" i="20"/>
  <c r="G410" i="20"/>
  <c r="AC409" i="20"/>
  <c r="Q409" i="20"/>
  <c r="P409" i="20"/>
  <c r="O409" i="20"/>
  <c r="G409" i="20"/>
  <c r="AC408" i="20"/>
  <c r="Q408" i="20"/>
  <c r="P408" i="20"/>
  <c r="O408" i="20"/>
  <c r="G408" i="20"/>
  <c r="AC407" i="20"/>
  <c r="Q407" i="20"/>
  <c r="P407" i="20"/>
  <c r="O407" i="20"/>
  <c r="G407" i="20"/>
  <c r="AC406" i="20"/>
  <c r="Q406" i="20"/>
  <c r="P406" i="20"/>
  <c r="O406" i="20"/>
  <c r="G406" i="20"/>
  <c r="AC405" i="20"/>
  <c r="Q405" i="20"/>
  <c r="P405" i="20"/>
  <c r="O405" i="20"/>
  <c r="G405" i="20"/>
  <c r="AC404" i="20"/>
  <c r="Q404" i="20"/>
  <c r="P404" i="20"/>
  <c r="O404" i="20"/>
  <c r="G404" i="20"/>
  <c r="AC403" i="20"/>
  <c r="Q403" i="20"/>
  <c r="P403" i="20"/>
  <c r="O403" i="20"/>
  <c r="G403" i="20"/>
  <c r="AC402" i="20"/>
  <c r="Q402" i="20"/>
  <c r="P402" i="20"/>
  <c r="O402" i="20"/>
  <c r="G402" i="20"/>
  <c r="AC401" i="20"/>
  <c r="G401" i="20"/>
  <c r="AC400" i="20"/>
  <c r="G400" i="20"/>
  <c r="AC399" i="20"/>
  <c r="AC398" i="20"/>
  <c r="AC397" i="20"/>
  <c r="AC396" i="20"/>
  <c r="AC395" i="20"/>
  <c r="AC394" i="20"/>
  <c r="AC393" i="20"/>
  <c r="AC389" i="20"/>
  <c r="Q389" i="20"/>
  <c r="P389" i="20"/>
  <c r="O389" i="20"/>
  <c r="G389" i="20"/>
  <c r="AC388" i="20"/>
  <c r="AD392" i="20" s="1"/>
  <c r="Q388" i="20"/>
  <c r="P388" i="20"/>
  <c r="O388" i="20"/>
  <c r="G388" i="20"/>
  <c r="AC387" i="20"/>
  <c r="AD391" i="20" s="1"/>
  <c r="Q387" i="20"/>
  <c r="P387" i="20"/>
  <c r="O387" i="20"/>
  <c r="G387" i="20"/>
  <c r="AC386" i="20"/>
  <c r="Q386" i="20"/>
  <c r="P386" i="20"/>
  <c r="O386" i="20"/>
  <c r="G386" i="20"/>
  <c r="AC385" i="20"/>
  <c r="Q385" i="20"/>
  <c r="P385" i="20"/>
  <c r="O385" i="20"/>
  <c r="G385" i="20"/>
  <c r="AC384" i="20"/>
  <c r="Q384" i="20"/>
  <c r="P384" i="20"/>
  <c r="O384" i="20"/>
  <c r="G384" i="20"/>
  <c r="AC383" i="20"/>
  <c r="Q383" i="20"/>
  <c r="P383" i="20"/>
  <c r="O383" i="20"/>
  <c r="G383" i="20"/>
  <c r="AC382" i="20"/>
  <c r="Q382" i="20"/>
  <c r="P382" i="20"/>
  <c r="O382" i="20"/>
  <c r="G382" i="20"/>
  <c r="AC381" i="20"/>
  <c r="Q381" i="20"/>
  <c r="P381" i="20"/>
  <c r="O381" i="20"/>
  <c r="G381" i="20"/>
  <c r="AC380" i="20"/>
  <c r="Q380" i="20"/>
  <c r="P380" i="20"/>
  <c r="O380" i="20"/>
  <c r="G380" i="20"/>
  <c r="AC379" i="20"/>
  <c r="Q379" i="20"/>
  <c r="P379" i="20"/>
  <c r="O379" i="20"/>
  <c r="G379" i="20"/>
  <c r="AC378" i="20"/>
  <c r="Q378" i="20"/>
  <c r="P378" i="20"/>
  <c r="O378" i="20"/>
  <c r="G378" i="20"/>
  <c r="AC377" i="20"/>
  <c r="Q377" i="20"/>
  <c r="P377" i="20"/>
  <c r="O377" i="20"/>
  <c r="G377" i="20"/>
  <c r="AC376" i="20"/>
  <c r="Q376" i="20"/>
  <c r="P376" i="20"/>
  <c r="O376" i="20"/>
  <c r="G376" i="20"/>
  <c r="AC375" i="20"/>
  <c r="Q375" i="20"/>
  <c r="P375" i="20"/>
  <c r="O375" i="20"/>
  <c r="G375" i="20"/>
  <c r="AC374" i="20"/>
  <c r="Q374" i="20"/>
  <c r="P374" i="20"/>
  <c r="O374" i="20"/>
  <c r="G374" i="20"/>
  <c r="AC373" i="20"/>
  <c r="Q373" i="20"/>
  <c r="P373" i="20"/>
  <c r="O373" i="20"/>
  <c r="G373" i="20"/>
  <c r="AC372" i="20"/>
  <c r="Q372" i="20"/>
  <c r="P372" i="20"/>
  <c r="O372" i="20"/>
  <c r="G372" i="20"/>
  <c r="AC371" i="20"/>
  <c r="Q371" i="20"/>
  <c r="P371" i="20"/>
  <c r="O371" i="20"/>
  <c r="G371" i="20"/>
  <c r="AC370" i="20"/>
  <c r="AE374" i="20" s="1"/>
  <c r="Q370" i="20"/>
  <c r="P370" i="20"/>
  <c r="O370" i="20"/>
  <c r="G370" i="20"/>
  <c r="AC369" i="20"/>
  <c r="Q369" i="20"/>
  <c r="P369" i="20"/>
  <c r="O369" i="20"/>
  <c r="G369" i="20"/>
  <c r="AC368" i="20"/>
  <c r="P368" i="20"/>
  <c r="O368" i="20"/>
  <c r="AC367" i="20"/>
  <c r="P367" i="20"/>
  <c r="O367" i="20"/>
  <c r="AC366" i="20"/>
  <c r="P366" i="20"/>
  <c r="O366" i="20"/>
  <c r="AC365" i="20"/>
  <c r="AC364" i="20"/>
  <c r="AC363" i="20"/>
  <c r="AC362" i="20"/>
  <c r="AC296" i="20"/>
  <c r="Q296" i="20"/>
  <c r="P296" i="20"/>
  <c r="G296" i="20"/>
  <c r="AC295" i="20"/>
  <c r="AD299" i="20" s="1"/>
  <c r="Q295" i="20"/>
  <c r="P295" i="20"/>
  <c r="G295" i="20"/>
  <c r="AC294" i="20"/>
  <c r="AD298" i="20" s="1"/>
  <c r="Q294" i="20"/>
  <c r="P294" i="20"/>
  <c r="G294" i="20"/>
  <c r="AC293" i="20"/>
  <c r="Q293" i="20"/>
  <c r="P293" i="20"/>
  <c r="G293" i="20"/>
  <c r="AC292" i="20"/>
  <c r="Q292" i="20"/>
  <c r="P292" i="20"/>
  <c r="G292" i="20"/>
  <c r="AC291" i="20"/>
  <c r="Q291" i="20"/>
  <c r="P291" i="20"/>
  <c r="G291" i="20"/>
  <c r="AC290" i="20"/>
  <c r="Q290" i="20"/>
  <c r="P290" i="20"/>
  <c r="G290" i="20"/>
  <c r="AC289" i="20"/>
  <c r="Q289" i="20"/>
  <c r="P289" i="20"/>
  <c r="G289" i="20"/>
  <c r="AC288" i="20"/>
  <c r="Q288" i="20"/>
  <c r="P288" i="20"/>
  <c r="G288" i="20"/>
  <c r="AC287" i="20"/>
  <c r="Q287" i="20"/>
  <c r="P287" i="20"/>
  <c r="G287" i="20"/>
  <c r="AC286" i="20"/>
  <c r="Q286" i="20"/>
  <c r="P286" i="20"/>
  <c r="G286" i="20"/>
  <c r="AC285" i="20"/>
  <c r="Q285" i="20"/>
  <c r="P285" i="20"/>
  <c r="G285" i="20"/>
  <c r="AC284" i="20"/>
  <c r="Q284" i="20"/>
  <c r="P284" i="20"/>
  <c r="G284" i="20"/>
  <c r="AC283" i="20"/>
  <c r="Q283" i="20"/>
  <c r="P283" i="20"/>
  <c r="G283" i="20"/>
  <c r="AC282" i="20"/>
  <c r="Q282" i="20"/>
  <c r="P282" i="20"/>
  <c r="G282" i="20"/>
  <c r="AC281" i="20"/>
  <c r="Q281" i="20"/>
  <c r="P281" i="20"/>
  <c r="G281" i="20"/>
  <c r="AC280" i="20"/>
  <c r="Q280" i="20"/>
  <c r="P280" i="20"/>
  <c r="G280" i="20"/>
  <c r="AC279" i="20"/>
  <c r="Q279" i="20"/>
  <c r="P279" i="20"/>
  <c r="G279" i="20"/>
  <c r="AC278" i="20"/>
  <c r="Q278" i="20"/>
  <c r="P278" i="20"/>
  <c r="G278" i="20"/>
  <c r="AC277" i="20"/>
  <c r="Q277" i="20"/>
  <c r="P277" i="20"/>
  <c r="G277" i="20"/>
  <c r="AC276" i="20"/>
  <c r="AC275" i="20"/>
  <c r="AC274" i="20"/>
  <c r="AC273" i="20"/>
  <c r="AC272" i="20"/>
  <c r="AC327" i="20"/>
  <c r="Q327" i="20"/>
  <c r="P327" i="20"/>
  <c r="O327" i="20"/>
  <c r="G327" i="20"/>
  <c r="AC326" i="20"/>
  <c r="AD330" i="20" s="1"/>
  <c r="Q326" i="20"/>
  <c r="P326" i="20"/>
  <c r="O326" i="20"/>
  <c r="G326" i="20"/>
  <c r="AC325" i="20"/>
  <c r="AD329" i="20" s="1"/>
  <c r="Q325" i="20"/>
  <c r="P325" i="20"/>
  <c r="O325" i="20"/>
  <c r="G325" i="20"/>
  <c r="AC324" i="20"/>
  <c r="Q324" i="20"/>
  <c r="P324" i="20"/>
  <c r="O324" i="20"/>
  <c r="G324" i="20"/>
  <c r="AC323" i="20"/>
  <c r="Q323" i="20"/>
  <c r="P323" i="20"/>
  <c r="O323" i="20"/>
  <c r="G323" i="20"/>
  <c r="AC322" i="20"/>
  <c r="Q322" i="20"/>
  <c r="P322" i="20"/>
  <c r="O322" i="20"/>
  <c r="G322" i="20"/>
  <c r="AC321" i="20"/>
  <c r="Q321" i="20"/>
  <c r="P321" i="20"/>
  <c r="O321" i="20"/>
  <c r="G321" i="20"/>
  <c r="AC320" i="20"/>
  <c r="Q320" i="20"/>
  <c r="P320" i="20"/>
  <c r="O320" i="20"/>
  <c r="G320" i="20"/>
  <c r="AC319" i="20"/>
  <c r="Q319" i="20"/>
  <c r="P319" i="20"/>
  <c r="O319" i="20"/>
  <c r="G319" i="20"/>
  <c r="AC318" i="20"/>
  <c r="Q318" i="20"/>
  <c r="P318" i="20"/>
  <c r="O318" i="20"/>
  <c r="G318" i="20"/>
  <c r="AC317" i="20"/>
  <c r="Q317" i="20"/>
  <c r="P317" i="20"/>
  <c r="O317" i="20"/>
  <c r="G317" i="20"/>
  <c r="AC316" i="20"/>
  <c r="Q316" i="20"/>
  <c r="P316" i="20"/>
  <c r="O316" i="20"/>
  <c r="G316" i="20"/>
  <c r="AC315" i="20"/>
  <c r="Q315" i="20"/>
  <c r="P315" i="20"/>
  <c r="O315" i="20"/>
  <c r="G315" i="20"/>
  <c r="AC314" i="20"/>
  <c r="Q314" i="20"/>
  <c r="P314" i="20"/>
  <c r="O314" i="20"/>
  <c r="G314" i="20"/>
  <c r="AC313" i="20"/>
  <c r="Q313" i="20"/>
  <c r="P313" i="20"/>
  <c r="O313" i="20"/>
  <c r="G313" i="20"/>
  <c r="AC312" i="20"/>
  <c r="Q312" i="20"/>
  <c r="P312" i="20"/>
  <c r="O312" i="20"/>
  <c r="G312" i="20"/>
  <c r="AC311" i="20"/>
  <c r="Q311" i="20"/>
  <c r="P311" i="20"/>
  <c r="O311" i="20"/>
  <c r="G311" i="20"/>
  <c r="AC310" i="20"/>
  <c r="Q310" i="20"/>
  <c r="P310" i="20"/>
  <c r="O310" i="20"/>
  <c r="G310" i="20"/>
  <c r="AC309" i="20"/>
  <c r="Q309" i="20"/>
  <c r="P309" i="20"/>
  <c r="O309" i="20"/>
  <c r="G309" i="20"/>
  <c r="AC308" i="20"/>
  <c r="Q308" i="20"/>
  <c r="P308" i="20"/>
  <c r="O308" i="20"/>
  <c r="G308" i="20"/>
  <c r="AC307" i="20"/>
  <c r="Q307" i="20"/>
  <c r="P307" i="20"/>
  <c r="O307" i="20"/>
  <c r="G307" i="20"/>
  <c r="AC306" i="20"/>
  <c r="P306" i="20"/>
  <c r="O306" i="20"/>
  <c r="AC305" i="20"/>
  <c r="P305" i="20"/>
  <c r="O305" i="20"/>
  <c r="AC304" i="20"/>
  <c r="P304" i="20"/>
  <c r="O304" i="20"/>
  <c r="AC303" i="20"/>
  <c r="AC302" i="20"/>
  <c r="AC301" i="20"/>
  <c r="AC300" i="20"/>
  <c r="AC358" i="20"/>
  <c r="Q358" i="20"/>
  <c r="P358" i="20"/>
  <c r="O358" i="20"/>
  <c r="G358" i="20"/>
  <c r="AC357" i="20"/>
  <c r="AD361" i="20" s="1"/>
  <c r="Q357" i="20"/>
  <c r="P357" i="20"/>
  <c r="O357" i="20"/>
  <c r="G357" i="20"/>
  <c r="AC356" i="20"/>
  <c r="AD360" i="20" s="1"/>
  <c r="Q356" i="20"/>
  <c r="P356" i="20"/>
  <c r="O356" i="20"/>
  <c r="G356" i="20"/>
  <c r="AC355" i="20"/>
  <c r="Q355" i="20"/>
  <c r="P355" i="20"/>
  <c r="O355" i="20"/>
  <c r="G355" i="20"/>
  <c r="AC354" i="20"/>
  <c r="Q354" i="20"/>
  <c r="P354" i="20"/>
  <c r="O354" i="20"/>
  <c r="G354" i="20"/>
  <c r="AC353" i="20"/>
  <c r="Q353" i="20"/>
  <c r="P353" i="20"/>
  <c r="O353" i="20"/>
  <c r="G353" i="20"/>
  <c r="AC352" i="20"/>
  <c r="Q352" i="20"/>
  <c r="P352" i="20"/>
  <c r="O352" i="20"/>
  <c r="G352" i="20"/>
  <c r="AC351" i="20"/>
  <c r="Q351" i="20"/>
  <c r="P351" i="20"/>
  <c r="O351" i="20"/>
  <c r="G351" i="20"/>
  <c r="AC350" i="20"/>
  <c r="Q350" i="20"/>
  <c r="P350" i="20"/>
  <c r="O350" i="20"/>
  <c r="G350" i="20"/>
  <c r="AC349" i="20"/>
  <c r="Q349" i="20"/>
  <c r="P349" i="20"/>
  <c r="O349" i="20"/>
  <c r="G349" i="20"/>
  <c r="AC348" i="20"/>
  <c r="Q348" i="20"/>
  <c r="P348" i="20"/>
  <c r="O348" i="20"/>
  <c r="G348" i="20"/>
  <c r="AC347" i="20"/>
  <c r="Q347" i="20"/>
  <c r="P347" i="20"/>
  <c r="O347" i="20"/>
  <c r="G347" i="20"/>
  <c r="AC346" i="20"/>
  <c r="Q346" i="20"/>
  <c r="P346" i="20"/>
  <c r="O346" i="20"/>
  <c r="G346" i="20"/>
  <c r="AC345" i="20"/>
  <c r="Q345" i="20"/>
  <c r="P345" i="20"/>
  <c r="O345" i="20"/>
  <c r="G345" i="20"/>
  <c r="AC344" i="20"/>
  <c r="Q344" i="20"/>
  <c r="P344" i="20"/>
  <c r="O344" i="20"/>
  <c r="G344" i="20"/>
  <c r="AC343" i="20"/>
  <c r="Q343" i="20"/>
  <c r="P343" i="20"/>
  <c r="O343" i="20"/>
  <c r="G343" i="20"/>
  <c r="AC342" i="20"/>
  <c r="Q342" i="20"/>
  <c r="P342" i="20"/>
  <c r="O342" i="20"/>
  <c r="G342" i="20"/>
  <c r="AC341" i="20"/>
  <c r="Q341" i="20"/>
  <c r="P341" i="20"/>
  <c r="O341" i="20"/>
  <c r="G341" i="20"/>
  <c r="AC340" i="20"/>
  <c r="Q340" i="20"/>
  <c r="P340" i="20"/>
  <c r="O340" i="20"/>
  <c r="G340" i="20"/>
  <c r="AC339" i="20"/>
  <c r="Q339" i="20"/>
  <c r="P339" i="20"/>
  <c r="O339" i="20"/>
  <c r="G339" i="20"/>
  <c r="AC338" i="20"/>
  <c r="Q338" i="20"/>
  <c r="P338" i="20"/>
  <c r="O338" i="20"/>
  <c r="G338" i="20"/>
  <c r="AC337" i="20"/>
  <c r="P337" i="20"/>
  <c r="O337" i="20"/>
  <c r="AC336" i="20"/>
  <c r="P336" i="20"/>
  <c r="O336" i="20"/>
  <c r="AC335" i="20"/>
  <c r="AD339" i="20" s="1"/>
  <c r="P335" i="20"/>
  <c r="O335" i="20"/>
  <c r="AC334" i="20"/>
  <c r="AC333" i="20"/>
  <c r="AC332" i="20"/>
  <c r="AC331" i="20"/>
  <c r="AC234" i="20"/>
  <c r="Q234" i="20"/>
  <c r="P234" i="20"/>
  <c r="G234" i="20"/>
  <c r="AC233" i="20"/>
  <c r="AD237" i="20" s="1"/>
  <c r="Q233" i="20"/>
  <c r="P233" i="20"/>
  <c r="G233" i="20"/>
  <c r="AC232" i="20"/>
  <c r="AD236" i="20" s="1"/>
  <c r="Q232" i="20"/>
  <c r="P232" i="20"/>
  <c r="G232" i="20"/>
  <c r="AC231" i="20"/>
  <c r="Q231" i="20"/>
  <c r="P231" i="20"/>
  <c r="G231" i="20"/>
  <c r="AC230" i="20"/>
  <c r="Q230" i="20"/>
  <c r="P230" i="20"/>
  <c r="G230" i="20"/>
  <c r="AC229" i="20"/>
  <c r="Q229" i="20"/>
  <c r="P229" i="20"/>
  <c r="G229" i="20"/>
  <c r="AC228" i="20"/>
  <c r="Q228" i="20"/>
  <c r="P228" i="20"/>
  <c r="G228" i="20"/>
  <c r="AC227" i="20"/>
  <c r="Q227" i="20"/>
  <c r="P227" i="20"/>
  <c r="G227" i="20"/>
  <c r="AC226" i="20"/>
  <c r="Q226" i="20"/>
  <c r="P226" i="20"/>
  <c r="G226" i="20"/>
  <c r="AC225" i="20"/>
  <c r="Q225" i="20"/>
  <c r="P225" i="20"/>
  <c r="G225" i="20"/>
  <c r="AC224" i="20"/>
  <c r="Q224" i="20"/>
  <c r="P224" i="20"/>
  <c r="G224" i="20"/>
  <c r="AC223" i="20"/>
  <c r="AE227" i="20" s="1"/>
  <c r="Q223" i="20"/>
  <c r="P223" i="20"/>
  <c r="G223" i="20"/>
  <c r="AC222" i="20"/>
  <c r="Q222" i="20"/>
  <c r="P222" i="20"/>
  <c r="G222" i="20"/>
  <c r="AC221" i="20"/>
  <c r="Q221" i="20"/>
  <c r="P221" i="20"/>
  <c r="G221" i="20"/>
  <c r="AC220" i="20"/>
  <c r="Q220" i="20"/>
  <c r="P220" i="20"/>
  <c r="G220" i="20"/>
  <c r="AC219" i="20"/>
  <c r="Q219" i="20"/>
  <c r="P219" i="20"/>
  <c r="G219" i="20"/>
  <c r="AC218" i="20"/>
  <c r="Q218" i="20"/>
  <c r="P218" i="20"/>
  <c r="G218" i="20"/>
  <c r="AC217" i="20"/>
  <c r="Q217" i="20"/>
  <c r="P217" i="20"/>
  <c r="G217" i="20"/>
  <c r="AC216" i="20"/>
  <c r="Q216" i="20"/>
  <c r="P216" i="20"/>
  <c r="G216" i="20"/>
  <c r="AC215" i="20"/>
  <c r="Q215" i="20"/>
  <c r="P215" i="20"/>
  <c r="G215" i="20"/>
  <c r="AC214" i="20"/>
  <c r="Q214" i="20"/>
  <c r="P214" i="20"/>
  <c r="G214" i="20"/>
  <c r="AC213" i="20"/>
  <c r="P213" i="20"/>
  <c r="AC212" i="20"/>
  <c r="P212" i="20"/>
  <c r="AC211" i="20"/>
  <c r="P211" i="20"/>
  <c r="AC210" i="20"/>
  <c r="AC209" i="20"/>
  <c r="AC208" i="20"/>
  <c r="AC207" i="20"/>
  <c r="AC265" i="20"/>
  <c r="Q265" i="20"/>
  <c r="P265" i="20"/>
  <c r="G265" i="20"/>
  <c r="AC264" i="20"/>
  <c r="AD268" i="20" s="1"/>
  <c r="Q264" i="20"/>
  <c r="P264" i="20"/>
  <c r="G264" i="20"/>
  <c r="AC263" i="20"/>
  <c r="AD267" i="20" s="1"/>
  <c r="Q263" i="20"/>
  <c r="P263" i="20"/>
  <c r="G263" i="20"/>
  <c r="AC262" i="20"/>
  <c r="Q262" i="20"/>
  <c r="P262" i="20"/>
  <c r="G262" i="20"/>
  <c r="AC261" i="20"/>
  <c r="Q261" i="20"/>
  <c r="P261" i="20"/>
  <c r="G261" i="20"/>
  <c r="AC260" i="20"/>
  <c r="Q260" i="20"/>
  <c r="P260" i="20"/>
  <c r="G260" i="20"/>
  <c r="AC259" i="20"/>
  <c r="Q259" i="20"/>
  <c r="P259" i="20"/>
  <c r="G259" i="20"/>
  <c r="AC258" i="20"/>
  <c r="AE262" i="20" s="1"/>
  <c r="Q258" i="20"/>
  <c r="P258" i="20"/>
  <c r="G258" i="20"/>
  <c r="AC257" i="20"/>
  <c r="Q257" i="20"/>
  <c r="P257" i="20"/>
  <c r="G257" i="20"/>
  <c r="AC256" i="20"/>
  <c r="Q256" i="20"/>
  <c r="P256" i="20"/>
  <c r="G256" i="20"/>
  <c r="AC255" i="20"/>
  <c r="Q255" i="20"/>
  <c r="P255" i="20"/>
  <c r="G255" i="20"/>
  <c r="AC254" i="20"/>
  <c r="AE258" i="20" s="1"/>
  <c r="Q254" i="20"/>
  <c r="P254" i="20"/>
  <c r="G254" i="20"/>
  <c r="AC253" i="20"/>
  <c r="Q253" i="20"/>
  <c r="P253" i="20"/>
  <c r="G253" i="20"/>
  <c r="AC252" i="20"/>
  <c r="Q252" i="20"/>
  <c r="P252" i="20"/>
  <c r="G252" i="20"/>
  <c r="AC251" i="20"/>
  <c r="Q251" i="20"/>
  <c r="P251" i="20"/>
  <c r="G251" i="20"/>
  <c r="AC250" i="20"/>
  <c r="AE254" i="20" s="1"/>
  <c r="Q250" i="20"/>
  <c r="P250" i="20"/>
  <c r="G250" i="20"/>
  <c r="AC249" i="20"/>
  <c r="Q249" i="20"/>
  <c r="P249" i="20"/>
  <c r="G249" i="20"/>
  <c r="AC248" i="20"/>
  <c r="Q248" i="20"/>
  <c r="P248" i="20"/>
  <c r="G248" i="20"/>
  <c r="AC247" i="20"/>
  <c r="Q247" i="20"/>
  <c r="P247" i="20"/>
  <c r="G247" i="20"/>
  <c r="AC246" i="20"/>
  <c r="Q246" i="20"/>
  <c r="P246" i="20"/>
  <c r="G246" i="20"/>
  <c r="AC245" i="20"/>
  <c r="Q245" i="20"/>
  <c r="P245" i="20"/>
  <c r="G245" i="20"/>
  <c r="AC244" i="20"/>
  <c r="P244" i="20"/>
  <c r="AC243" i="20"/>
  <c r="P243" i="20"/>
  <c r="AC242" i="20"/>
  <c r="P242" i="20"/>
  <c r="AC241" i="20"/>
  <c r="AC240" i="20"/>
  <c r="AC239" i="20"/>
  <c r="AC238" i="20"/>
  <c r="AC203" i="20"/>
  <c r="Q203" i="20"/>
  <c r="P203" i="20"/>
  <c r="G203" i="20"/>
  <c r="AC202" i="20"/>
  <c r="AD206" i="20" s="1"/>
  <c r="Q202" i="20"/>
  <c r="P202" i="20"/>
  <c r="G202" i="20"/>
  <c r="AC201" i="20"/>
  <c r="AD205" i="20" s="1"/>
  <c r="Q201" i="20"/>
  <c r="P201" i="20"/>
  <c r="G201" i="20"/>
  <c r="AC200" i="20"/>
  <c r="Q200" i="20"/>
  <c r="P200" i="20"/>
  <c r="G200" i="20"/>
  <c r="AC199" i="20"/>
  <c r="Q199" i="20"/>
  <c r="P199" i="20"/>
  <c r="G199" i="20"/>
  <c r="AC198" i="20"/>
  <c r="Q198" i="20"/>
  <c r="P198" i="20"/>
  <c r="G198" i="20"/>
  <c r="AC197" i="20"/>
  <c r="Q197" i="20"/>
  <c r="P197" i="20"/>
  <c r="G197" i="20"/>
  <c r="AC196" i="20"/>
  <c r="Q196" i="20"/>
  <c r="P196" i="20"/>
  <c r="G196" i="20"/>
  <c r="AC195" i="20"/>
  <c r="Q195" i="20"/>
  <c r="P195" i="20"/>
  <c r="G195" i="20"/>
  <c r="AC194" i="20"/>
  <c r="Q194" i="20"/>
  <c r="P194" i="20"/>
  <c r="G194" i="20"/>
  <c r="AC193" i="20"/>
  <c r="Q193" i="20"/>
  <c r="P193" i="20"/>
  <c r="G193" i="20"/>
  <c r="AC192" i="20"/>
  <c r="Q192" i="20"/>
  <c r="P192" i="20"/>
  <c r="G192" i="20"/>
  <c r="AC191" i="20"/>
  <c r="Q191" i="20"/>
  <c r="P191" i="20"/>
  <c r="G191" i="20"/>
  <c r="AC190" i="20"/>
  <c r="Q190" i="20"/>
  <c r="P190" i="20"/>
  <c r="G190" i="20"/>
  <c r="AC189" i="20"/>
  <c r="Q189" i="20"/>
  <c r="P189" i="20"/>
  <c r="G189" i="20"/>
  <c r="AC188" i="20"/>
  <c r="Q188" i="20"/>
  <c r="P188" i="20"/>
  <c r="G188" i="20"/>
  <c r="AC187" i="20"/>
  <c r="Q187" i="20"/>
  <c r="P187" i="20"/>
  <c r="G187" i="20"/>
  <c r="AC186" i="20"/>
  <c r="Q186" i="20"/>
  <c r="P186" i="20"/>
  <c r="G186" i="20"/>
  <c r="AC185" i="20"/>
  <c r="Q185" i="20"/>
  <c r="P185" i="20"/>
  <c r="G185" i="20"/>
  <c r="AC184" i="20"/>
  <c r="Q184" i="20"/>
  <c r="P184" i="20"/>
  <c r="G184" i="20"/>
  <c r="AC183" i="20"/>
  <c r="Q183" i="20"/>
  <c r="P183" i="20"/>
  <c r="G183" i="20"/>
  <c r="AC182" i="20"/>
  <c r="P182" i="20"/>
  <c r="AC181" i="20"/>
  <c r="P181" i="20"/>
  <c r="AC180" i="20"/>
  <c r="P180" i="20"/>
  <c r="AC179" i="20"/>
  <c r="AC178" i="20"/>
  <c r="AC177" i="20"/>
  <c r="AC176" i="20"/>
  <c r="AC79" i="20"/>
  <c r="Q79" i="20"/>
  <c r="P79" i="20"/>
  <c r="G79" i="20"/>
  <c r="AC78" i="20"/>
  <c r="AD82" i="20" s="1"/>
  <c r="Q78" i="20"/>
  <c r="P78" i="20"/>
  <c r="G78" i="20"/>
  <c r="AC77" i="20"/>
  <c r="AD81" i="20" s="1"/>
  <c r="Q77" i="20"/>
  <c r="P77" i="20"/>
  <c r="G77" i="20"/>
  <c r="AC76" i="20"/>
  <c r="AE82" i="20" s="1"/>
  <c r="Q76" i="20"/>
  <c r="P76" i="20"/>
  <c r="G76" i="20"/>
  <c r="AC75" i="20"/>
  <c r="Q75" i="20"/>
  <c r="P75" i="20"/>
  <c r="G75" i="20"/>
  <c r="AC74" i="20"/>
  <c r="Q74" i="20"/>
  <c r="P74" i="20"/>
  <c r="G74" i="20"/>
  <c r="AC73" i="20"/>
  <c r="Q73" i="20"/>
  <c r="P73" i="20"/>
  <c r="G73" i="20"/>
  <c r="AC72" i="20"/>
  <c r="Q72" i="20"/>
  <c r="P72" i="20"/>
  <c r="G72" i="20"/>
  <c r="AC71" i="20"/>
  <c r="Q71" i="20"/>
  <c r="P71" i="20"/>
  <c r="G71" i="20"/>
  <c r="AC70" i="20"/>
  <c r="Q70" i="20"/>
  <c r="P70" i="20"/>
  <c r="G70" i="20"/>
  <c r="AC69" i="20"/>
  <c r="Q69" i="20"/>
  <c r="P69" i="20"/>
  <c r="G69" i="20"/>
  <c r="AC68" i="20"/>
  <c r="Q68" i="20"/>
  <c r="P68" i="20"/>
  <c r="G68" i="20"/>
  <c r="AC67" i="20"/>
  <c r="Q67" i="20"/>
  <c r="P67" i="20"/>
  <c r="G67" i="20"/>
  <c r="AC66" i="20"/>
  <c r="Q66" i="20"/>
  <c r="P66" i="20"/>
  <c r="G66" i="20"/>
  <c r="AC65" i="20"/>
  <c r="Q65" i="20"/>
  <c r="P65" i="20"/>
  <c r="G65" i="20"/>
  <c r="AC64" i="20"/>
  <c r="Q64" i="20"/>
  <c r="P64" i="20"/>
  <c r="G64" i="20"/>
  <c r="AC63" i="20"/>
  <c r="Q63" i="20"/>
  <c r="P63" i="20"/>
  <c r="G63" i="20"/>
  <c r="AC62" i="20"/>
  <c r="Q62" i="20"/>
  <c r="P62" i="20"/>
  <c r="G62" i="20"/>
  <c r="AC61" i="20"/>
  <c r="Q61" i="20"/>
  <c r="P61" i="20"/>
  <c r="G61" i="20"/>
  <c r="AC60" i="20"/>
  <c r="Q60" i="20"/>
  <c r="G60" i="20"/>
  <c r="AC59" i="20"/>
  <c r="Q59" i="20"/>
  <c r="G59" i="20"/>
  <c r="AC58" i="20"/>
  <c r="AC57" i="20"/>
  <c r="AC56" i="20"/>
  <c r="AC55" i="20"/>
  <c r="AC54" i="20"/>
  <c r="AC53" i="20"/>
  <c r="AC52" i="20"/>
  <c r="Q48" i="20"/>
  <c r="P48" i="20"/>
  <c r="G48" i="20"/>
  <c r="AC47" i="20"/>
  <c r="AD51" i="20" s="1"/>
  <c r="Q47" i="20"/>
  <c r="P47" i="20"/>
  <c r="G47" i="20"/>
  <c r="AC46" i="20"/>
  <c r="AD50" i="20" s="1"/>
  <c r="Q46" i="20"/>
  <c r="P46" i="20"/>
  <c r="G46" i="20"/>
  <c r="AC45" i="20"/>
  <c r="Q45" i="20"/>
  <c r="P45" i="20"/>
  <c r="G45" i="20"/>
  <c r="AC44" i="20"/>
  <c r="Q44" i="20"/>
  <c r="P44" i="20"/>
  <c r="G44" i="20"/>
  <c r="AC43" i="20"/>
  <c r="Q43" i="20"/>
  <c r="P43" i="20"/>
  <c r="G43" i="20"/>
  <c r="AC42" i="20"/>
  <c r="Q42" i="20"/>
  <c r="P42" i="20"/>
  <c r="G42" i="20"/>
  <c r="AC41" i="20"/>
  <c r="Q41" i="20"/>
  <c r="P41" i="20"/>
  <c r="G41" i="20"/>
  <c r="AC40" i="20"/>
  <c r="Q40" i="20"/>
  <c r="P40" i="20"/>
  <c r="G40" i="20"/>
  <c r="AC39" i="20"/>
  <c r="Q39" i="20"/>
  <c r="P39" i="20"/>
  <c r="G39" i="20"/>
  <c r="AC38" i="20"/>
  <c r="Q38" i="20"/>
  <c r="P38" i="20"/>
  <c r="G38" i="20"/>
  <c r="AC37" i="20"/>
  <c r="Q37" i="20"/>
  <c r="P37" i="20"/>
  <c r="G37" i="20"/>
  <c r="AC36" i="20"/>
  <c r="Q36" i="20"/>
  <c r="P36" i="20"/>
  <c r="G36" i="20"/>
  <c r="AC35" i="20"/>
  <c r="Q35" i="20"/>
  <c r="P35" i="20"/>
  <c r="G35" i="20"/>
  <c r="AC34" i="20"/>
  <c r="Q34" i="20"/>
  <c r="P34" i="20"/>
  <c r="G34" i="20"/>
  <c r="AC33" i="20"/>
  <c r="Q33" i="20"/>
  <c r="P33" i="20"/>
  <c r="G33" i="20"/>
  <c r="AC32" i="20"/>
  <c r="Q32" i="20"/>
  <c r="P32" i="20"/>
  <c r="G32" i="20"/>
  <c r="AC31" i="20"/>
  <c r="Q31" i="20"/>
  <c r="P31" i="20"/>
  <c r="G31" i="20"/>
  <c r="AC30" i="20"/>
  <c r="Q30" i="20"/>
  <c r="P30" i="20"/>
  <c r="G30" i="20"/>
  <c r="AC29" i="20"/>
  <c r="Q29" i="20"/>
  <c r="P29" i="20"/>
  <c r="G29" i="20"/>
  <c r="AC28" i="20"/>
  <c r="Q28" i="20"/>
  <c r="P28" i="20"/>
  <c r="G28" i="20"/>
  <c r="AC27" i="20"/>
  <c r="P27" i="20"/>
  <c r="AC26" i="20"/>
  <c r="P26" i="20"/>
  <c r="AC25" i="20"/>
  <c r="P25" i="20"/>
  <c r="AC24" i="20"/>
  <c r="AC23" i="20"/>
  <c r="AC22" i="20"/>
  <c r="AC21" i="20"/>
  <c r="AC110" i="20"/>
  <c r="Q110" i="20"/>
  <c r="P110" i="20"/>
  <c r="G110" i="20"/>
  <c r="AC109" i="20"/>
  <c r="AD113" i="20" s="1"/>
  <c r="Q109" i="20"/>
  <c r="P109" i="20"/>
  <c r="G109" i="20"/>
  <c r="AC108" i="20"/>
  <c r="AD112" i="20" s="1"/>
  <c r="Q108" i="20"/>
  <c r="P108" i="20"/>
  <c r="G108" i="20"/>
  <c r="AC107" i="20"/>
  <c r="Q107" i="20"/>
  <c r="P107" i="20"/>
  <c r="G107" i="20"/>
  <c r="AC106" i="20"/>
  <c r="Q106" i="20"/>
  <c r="P106" i="20"/>
  <c r="G106" i="20"/>
  <c r="AC105" i="20"/>
  <c r="Q105" i="20"/>
  <c r="P105" i="20"/>
  <c r="G105" i="20"/>
  <c r="AC104" i="20"/>
  <c r="Q104" i="20"/>
  <c r="P104" i="20"/>
  <c r="G104" i="20"/>
  <c r="AC103" i="20"/>
  <c r="Q103" i="20"/>
  <c r="P103" i="20"/>
  <c r="G103" i="20"/>
  <c r="AC102" i="20"/>
  <c r="Q102" i="20"/>
  <c r="P102" i="20"/>
  <c r="G102" i="20"/>
  <c r="AC101" i="20"/>
  <c r="Q101" i="20"/>
  <c r="P101" i="20"/>
  <c r="G101" i="20"/>
  <c r="AC100" i="20"/>
  <c r="Q100" i="20"/>
  <c r="P100" i="20"/>
  <c r="G100" i="20"/>
  <c r="AC99" i="20"/>
  <c r="Q99" i="20"/>
  <c r="P99" i="20"/>
  <c r="G99" i="20"/>
  <c r="AC98" i="20"/>
  <c r="Q98" i="20"/>
  <c r="P98" i="20"/>
  <c r="G98" i="20"/>
  <c r="AC97" i="20"/>
  <c r="Q97" i="20"/>
  <c r="P97" i="20"/>
  <c r="G97" i="20"/>
  <c r="AC96" i="20"/>
  <c r="Q96" i="20"/>
  <c r="P96" i="20"/>
  <c r="G96" i="20"/>
  <c r="AC95" i="20"/>
  <c r="Q95" i="20"/>
  <c r="P95" i="20"/>
  <c r="G95" i="20"/>
  <c r="AC94" i="20"/>
  <c r="Q94" i="20"/>
  <c r="P94" i="20"/>
  <c r="G94" i="20"/>
  <c r="AC93" i="20"/>
  <c r="Q93" i="20"/>
  <c r="P93" i="20"/>
  <c r="G93" i="20"/>
  <c r="AC92" i="20"/>
  <c r="Q92" i="20"/>
  <c r="P92" i="20"/>
  <c r="G92" i="20"/>
  <c r="AC91" i="20"/>
  <c r="Q91" i="20"/>
  <c r="P91" i="20"/>
  <c r="G91" i="20"/>
  <c r="AC90" i="20"/>
  <c r="Q90" i="20"/>
  <c r="P90" i="20"/>
  <c r="G90" i="20"/>
  <c r="AC89" i="20"/>
  <c r="P89" i="20"/>
  <c r="AC88" i="20"/>
  <c r="P88" i="20"/>
  <c r="AC87" i="20"/>
  <c r="P87" i="20"/>
  <c r="AC86" i="20"/>
  <c r="AC85" i="20"/>
  <c r="AC84" i="20"/>
  <c r="AC83" i="20"/>
  <c r="AE175" i="20" l="1"/>
  <c r="AE485" i="20"/>
  <c r="AI60" i="19"/>
  <c r="AI43" i="19"/>
  <c r="AI26" i="19"/>
  <c r="AI58" i="19"/>
  <c r="AD351" i="20"/>
  <c r="AI36" i="19"/>
  <c r="AD345" i="20"/>
  <c r="AD379" i="20"/>
  <c r="AI68" i="19"/>
  <c r="AI52" i="19"/>
  <c r="AI35" i="19"/>
  <c r="AD342" i="20"/>
  <c r="AD405" i="20"/>
  <c r="AI67" i="19"/>
  <c r="AI51" i="19"/>
  <c r="AI34" i="19"/>
  <c r="AE113" i="20"/>
  <c r="AE237" i="20"/>
  <c r="AD407" i="20"/>
  <c r="AD341" i="20"/>
  <c r="AI56" i="19"/>
  <c r="AI40" i="19"/>
  <c r="AF51" i="20"/>
  <c r="AI55" i="19"/>
  <c r="AI39" i="19"/>
  <c r="AE51" i="20"/>
  <c r="AE299" i="20"/>
  <c r="AD383" i="20"/>
  <c r="AI64" i="19"/>
  <c r="AI48" i="19"/>
  <c r="AE268" i="20"/>
  <c r="AI63" i="19"/>
  <c r="AI47" i="19"/>
  <c r="AD343" i="20"/>
  <c r="AD406" i="20"/>
  <c r="AE144" i="20"/>
  <c r="AI46" i="19"/>
  <c r="AI741" i="19"/>
  <c r="AE206" i="20"/>
  <c r="AD484" i="20"/>
  <c r="AF483" i="20"/>
  <c r="AD485" i="20"/>
  <c r="AF484" i="20"/>
  <c r="AF485" i="20"/>
  <c r="AD60" i="20"/>
  <c r="AE454" i="20"/>
  <c r="AE361" i="20"/>
  <c r="AE330" i="20"/>
  <c r="AF454" i="20"/>
  <c r="AF423" i="20"/>
  <c r="AE423" i="20"/>
  <c r="AF392" i="20"/>
  <c r="AE392" i="20"/>
  <c r="AF361" i="20"/>
  <c r="AF330" i="20"/>
  <c r="AF299" i="20"/>
  <c r="AF268" i="20"/>
  <c r="AF237" i="20"/>
  <c r="AF206" i="20"/>
  <c r="AF175" i="20"/>
  <c r="AF144" i="20"/>
  <c r="AF113" i="20"/>
  <c r="AF82" i="20"/>
  <c r="AD32" i="20"/>
  <c r="AE50" i="20"/>
  <c r="AE298" i="20"/>
  <c r="AE174" i="20"/>
  <c r="AE81" i="20"/>
  <c r="AE267" i="20"/>
  <c r="AE422" i="20"/>
  <c r="AE143" i="20"/>
  <c r="AE112" i="20"/>
  <c r="AE205" i="20"/>
  <c r="AE236" i="20"/>
  <c r="AE391" i="20"/>
  <c r="AE453" i="20"/>
  <c r="AE360" i="20"/>
  <c r="AE329" i="20"/>
  <c r="AE484" i="20"/>
  <c r="AF453" i="20"/>
  <c r="AF422" i="20"/>
  <c r="AF391" i="20"/>
  <c r="AF360" i="20"/>
  <c r="AF329" i="20"/>
  <c r="AF298" i="20"/>
  <c r="AF267" i="20"/>
  <c r="AF236" i="20"/>
  <c r="AF205" i="20"/>
  <c r="AF174" i="20"/>
  <c r="AF143" i="20"/>
  <c r="AF112" i="20"/>
  <c r="AF81" i="20"/>
  <c r="AF50" i="20"/>
  <c r="AK118" i="19"/>
  <c r="AK167" i="19"/>
  <c r="AI216" i="19"/>
  <c r="AJ216" i="19"/>
  <c r="AI265" i="19"/>
  <c r="AJ265" i="19"/>
  <c r="AJ314" i="19"/>
  <c r="AI314" i="19"/>
  <c r="AJ363" i="19"/>
  <c r="AI363" i="19"/>
  <c r="AI412" i="19"/>
  <c r="AJ412" i="19"/>
  <c r="AI461" i="19"/>
  <c r="AJ461" i="19"/>
  <c r="AJ510" i="19"/>
  <c r="AI510" i="19"/>
  <c r="AJ559" i="19"/>
  <c r="AI559" i="19"/>
  <c r="AJ608" i="19"/>
  <c r="AI608" i="19"/>
  <c r="AI657" i="19"/>
  <c r="AJ657" i="19"/>
  <c r="AJ706" i="19"/>
  <c r="AI706" i="19"/>
  <c r="AJ755" i="19"/>
  <c r="AI755" i="19"/>
  <c r="AK216" i="19"/>
  <c r="AK265" i="19"/>
  <c r="AK314" i="19"/>
  <c r="AK363" i="19"/>
  <c r="AK412" i="19"/>
  <c r="AK461" i="19"/>
  <c r="AK510" i="19"/>
  <c r="AK559" i="19"/>
  <c r="AK608" i="19"/>
  <c r="AK657" i="19"/>
  <c r="AK706" i="19"/>
  <c r="AK755" i="19"/>
  <c r="AI66" i="19"/>
  <c r="AK69" i="19"/>
  <c r="AJ69" i="19"/>
  <c r="AI69" i="19"/>
  <c r="AJ118" i="19"/>
  <c r="AI118" i="19"/>
  <c r="AJ167" i="19"/>
  <c r="AI167" i="19"/>
  <c r="AE200" i="20"/>
  <c r="AE467" i="20"/>
  <c r="AD185" i="20"/>
  <c r="AD57" i="20"/>
  <c r="AF111" i="20"/>
  <c r="AE76" i="20"/>
  <c r="AE80" i="20"/>
  <c r="AD80" i="20"/>
  <c r="AF80" i="20"/>
  <c r="AE266" i="20"/>
  <c r="AD266" i="20"/>
  <c r="AF266" i="20"/>
  <c r="AF328" i="20"/>
  <c r="AE390" i="20"/>
  <c r="AD390" i="20"/>
  <c r="AE452" i="20"/>
  <c r="AD452" i="20"/>
  <c r="AE111" i="20"/>
  <c r="AD111" i="20"/>
  <c r="AE359" i="20"/>
  <c r="AD359" i="20"/>
  <c r="AF297" i="20"/>
  <c r="AF390" i="20"/>
  <c r="AD173" i="20"/>
  <c r="AE173" i="20"/>
  <c r="AE204" i="20"/>
  <c r="AD204" i="20"/>
  <c r="AF204" i="20"/>
  <c r="AE235" i="20"/>
  <c r="AD235" i="20"/>
  <c r="AF235" i="20"/>
  <c r="AF359" i="20"/>
  <c r="AF276" i="20"/>
  <c r="AE273" i="20"/>
  <c r="AD273" i="20"/>
  <c r="AE276" i="20"/>
  <c r="AE275" i="20"/>
  <c r="AE274" i="20"/>
  <c r="AE421" i="20"/>
  <c r="AD421" i="20"/>
  <c r="AD483" i="20"/>
  <c r="AE483" i="20"/>
  <c r="AE297" i="20"/>
  <c r="AD297" i="20"/>
  <c r="AF452" i="20"/>
  <c r="AF173" i="20"/>
  <c r="AE49" i="20"/>
  <c r="AD49" i="20"/>
  <c r="AF49" i="20"/>
  <c r="AE328" i="20"/>
  <c r="AD328" i="20"/>
  <c r="AF421" i="20"/>
  <c r="AE142" i="20"/>
  <c r="AD142" i="20"/>
  <c r="AF142" i="20"/>
  <c r="AD338" i="20"/>
  <c r="AI675" i="19"/>
  <c r="AI594" i="19"/>
  <c r="AI598" i="19"/>
  <c r="AI679" i="19"/>
  <c r="AI745" i="19"/>
  <c r="AE87" i="20"/>
  <c r="AD340" i="20"/>
  <c r="AD278" i="20"/>
  <c r="AD30" i="20"/>
  <c r="AI423" i="19"/>
  <c r="AI349" i="19"/>
  <c r="AI427" i="19"/>
  <c r="AI476" i="19"/>
  <c r="AI128" i="19"/>
  <c r="AI130" i="19"/>
  <c r="AI132" i="19"/>
  <c r="AI134" i="19"/>
  <c r="AI136" i="19"/>
  <c r="AI138" i="19"/>
  <c r="AI140" i="19"/>
  <c r="AI142" i="19"/>
  <c r="AI144" i="19"/>
  <c r="AI146" i="19"/>
  <c r="AI148" i="19"/>
  <c r="AI150" i="19"/>
  <c r="AI152" i="19"/>
  <c r="AI154" i="19"/>
  <c r="AI156" i="19"/>
  <c r="AI158" i="19"/>
  <c r="AI160" i="19"/>
  <c r="AI162" i="19"/>
  <c r="AI164" i="19"/>
  <c r="AI166" i="19"/>
  <c r="AI182" i="19"/>
  <c r="AI455" i="19"/>
  <c r="AI127" i="19"/>
  <c r="AK132" i="19"/>
  <c r="AI131" i="19"/>
  <c r="AI135" i="19"/>
  <c r="AI137" i="19"/>
  <c r="AI139" i="19"/>
  <c r="AI143" i="19"/>
  <c r="AK148" i="19"/>
  <c r="AI147" i="19"/>
  <c r="AI151" i="19"/>
  <c r="AI153" i="19"/>
  <c r="AI155" i="19"/>
  <c r="AI159" i="19"/>
  <c r="AK164" i="19"/>
  <c r="AI163" i="19"/>
  <c r="AI165" i="19"/>
  <c r="AI217" i="19"/>
  <c r="AI219" i="19"/>
  <c r="AI353" i="19"/>
  <c r="AI386" i="19"/>
  <c r="AI480" i="19"/>
  <c r="AI508" i="19"/>
  <c r="AJ123" i="19"/>
  <c r="AK140" i="19"/>
  <c r="AK156" i="19"/>
  <c r="AK128" i="19"/>
  <c r="AK136" i="19"/>
  <c r="AK144" i="19"/>
  <c r="AK152" i="19"/>
  <c r="AK160" i="19"/>
  <c r="AI439" i="19"/>
  <c r="AI492" i="19"/>
  <c r="AI691" i="19"/>
  <c r="AI28" i="19"/>
  <c r="AI31" i="19"/>
  <c r="AI125" i="19"/>
  <c r="AI129" i="19"/>
  <c r="AI133" i="19"/>
  <c r="AI141" i="19"/>
  <c r="AI145" i="19"/>
  <c r="AI149" i="19"/>
  <c r="AI157" i="19"/>
  <c r="AI161" i="19"/>
  <c r="AI186" i="19"/>
  <c r="AI390" i="19"/>
  <c r="AI402" i="19"/>
  <c r="AI459" i="19"/>
  <c r="AI578" i="19"/>
  <c r="AI725" i="19"/>
  <c r="AJ83" i="19"/>
  <c r="AJ91" i="19"/>
  <c r="AJ99" i="19"/>
  <c r="AJ107" i="19"/>
  <c r="AJ115" i="19"/>
  <c r="AI325" i="19"/>
  <c r="AI333" i="19"/>
  <c r="AI341" i="19"/>
  <c r="AI374" i="19"/>
  <c r="AI382" i="19"/>
  <c r="AI406" i="19"/>
  <c r="AI443" i="19"/>
  <c r="AI451" i="19"/>
  <c r="AI472" i="19"/>
  <c r="AI496" i="19"/>
  <c r="AI504" i="19"/>
  <c r="AI582" i="19"/>
  <c r="AI590" i="19"/>
  <c r="AI671" i="19"/>
  <c r="AI695" i="19"/>
  <c r="AI703" i="19"/>
  <c r="AI729" i="19"/>
  <c r="AI737" i="19"/>
  <c r="AI194" i="19"/>
  <c r="AI202" i="19"/>
  <c r="AI210" i="19"/>
  <c r="AI280" i="19"/>
  <c r="AI288" i="19"/>
  <c r="AI296" i="19"/>
  <c r="AI304" i="19"/>
  <c r="AI312" i="19"/>
  <c r="AI361" i="19"/>
  <c r="AI398" i="19"/>
  <c r="AI435" i="19"/>
  <c r="AI488" i="19"/>
  <c r="AI574" i="19"/>
  <c r="AI606" i="19"/>
  <c r="AI687" i="19"/>
  <c r="AI721" i="19"/>
  <c r="AI753" i="19"/>
  <c r="AJ102" i="19"/>
  <c r="AJ110" i="19"/>
  <c r="AK68" i="19"/>
  <c r="AJ65" i="19"/>
  <c r="AK66" i="19"/>
  <c r="AK64" i="19"/>
  <c r="AK62" i="19"/>
  <c r="AK60" i="19"/>
  <c r="AJ57" i="19"/>
  <c r="AK58" i="19"/>
  <c r="AK56" i="19"/>
  <c r="AK54" i="19"/>
  <c r="AK52" i="19"/>
  <c r="AJ49" i="19"/>
  <c r="AK50" i="19"/>
  <c r="AK49" i="19"/>
  <c r="AK48" i="19"/>
  <c r="AK46" i="19"/>
  <c r="AK44" i="19"/>
  <c r="AJ41" i="19"/>
  <c r="AK42" i="19"/>
  <c r="AK40" i="19"/>
  <c r="AK38" i="19"/>
  <c r="AK36" i="19"/>
  <c r="AJ33" i="19"/>
  <c r="AK34" i="19"/>
  <c r="AK32" i="19"/>
  <c r="AK77" i="19"/>
  <c r="AJ75" i="19"/>
  <c r="AI78" i="19"/>
  <c r="AI86" i="19"/>
  <c r="AI94" i="19"/>
  <c r="AI102" i="19"/>
  <c r="AI110" i="19"/>
  <c r="AI190" i="19"/>
  <c r="AI198" i="19"/>
  <c r="AI206" i="19"/>
  <c r="AI214" i="19"/>
  <c r="AI276" i="19"/>
  <c r="AI284" i="19"/>
  <c r="AI292" i="19"/>
  <c r="AI300" i="19"/>
  <c r="AI308" i="19"/>
  <c r="AI329" i="19"/>
  <c r="AI337" i="19"/>
  <c r="AJ37" i="19"/>
  <c r="AJ53" i="19"/>
  <c r="AK28" i="19"/>
  <c r="AK53" i="19"/>
  <c r="AK37" i="19"/>
  <c r="AJ78" i="19"/>
  <c r="AJ86" i="19"/>
  <c r="AJ94" i="19"/>
  <c r="AI65" i="19"/>
  <c r="AI61" i="19"/>
  <c r="AI57" i="19"/>
  <c r="AI53" i="19"/>
  <c r="AI49" i="19"/>
  <c r="AI45" i="19"/>
  <c r="AI41" i="19"/>
  <c r="AI37" i="19"/>
  <c r="AI33" i="19"/>
  <c r="AI62" i="19"/>
  <c r="AK65" i="19"/>
  <c r="AI54" i="19"/>
  <c r="AK57" i="19"/>
  <c r="AI38" i="19"/>
  <c r="AK41" i="19"/>
  <c r="AI32" i="19"/>
  <c r="AI30" i="19"/>
  <c r="AK33" i="19"/>
  <c r="AI74" i="19"/>
  <c r="AJ79" i="19"/>
  <c r="AI82" i="19"/>
  <c r="AJ87" i="19"/>
  <c r="AI90" i="19"/>
  <c r="AJ95" i="19"/>
  <c r="AI98" i="19"/>
  <c r="AJ103" i="19"/>
  <c r="AI106" i="19"/>
  <c r="AJ111" i="19"/>
  <c r="AI114" i="19"/>
  <c r="AJ126" i="19"/>
  <c r="AJ125" i="19"/>
  <c r="AK127" i="19"/>
  <c r="AK129" i="19"/>
  <c r="AJ130" i="19"/>
  <c r="AK131" i="19"/>
  <c r="AK133" i="19"/>
  <c r="AJ134" i="19"/>
  <c r="AK135" i="19"/>
  <c r="AK137" i="19"/>
  <c r="AJ138" i="19"/>
  <c r="AK139" i="19"/>
  <c r="AK141" i="19"/>
  <c r="AJ142" i="19"/>
  <c r="AK143" i="19"/>
  <c r="AK145" i="19"/>
  <c r="AJ146" i="19"/>
  <c r="AK147" i="19"/>
  <c r="AK149" i="19"/>
  <c r="AJ150" i="19"/>
  <c r="AK151" i="19"/>
  <c r="AK153" i="19"/>
  <c r="AJ154" i="19"/>
  <c r="AK155" i="19"/>
  <c r="AK157" i="19"/>
  <c r="AJ158" i="19"/>
  <c r="AK159" i="19"/>
  <c r="AK161" i="19"/>
  <c r="AJ162" i="19"/>
  <c r="AK163" i="19"/>
  <c r="AK165" i="19"/>
  <c r="AJ166" i="19"/>
  <c r="AJ179" i="19"/>
  <c r="AK179" i="19"/>
  <c r="AK180" i="19"/>
  <c r="AI345" i="19"/>
  <c r="AI357" i="19"/>
  <c r="AI378" i="19"/>
  <c r="AI394" i="19"/>
  <c r="AI410" i="19"/>
  <c r="AI431" i="19"/>
  <c r="AI447" i="19"/>
  <c r="AI484" i="19"/>
  <c r="AI500" i="19"/>
  <c r="AI570" i="19"/>
  <c r="AI586" i="19"/>
  <c r="AI602" i="19"/>
  <c r="AI667" i="19"/>
  <c r="AI683" i="19"/>
  <c r="AI699" i="19"/>
  <c r="AI717" i="19"/>
  <c r="AI733" i="19"/>
  <c r="AI749" i="19"/>
  <c r="AJ29" i="19"/>
  <c r="AJ45" i="19"/>
  <c r="AJ61" i="19"/>
  <c r="AK61" i="19"/>
  <c r="AK45" i="19"/>
  <c r="AK29" i="19"/>
  <c r="AJ82" i="19"/>
  <c r="AJ90" i="19"/>
  <c r="AJ98" i="19"/>
  <c r="AJ106" i="19"/>
  <c r="AJ114" i="19"/>
  <c r="AK126" i="19"/>
  <c r="AK130" i="19"/>
  <c r="AK134" i="19"/>
  <c r="AK138" i="19"/>
  <c r="AK142" i="19"/>
  <c r="AK146" i="19"/>
  <c r="AK150" i="19"/>
  <c r="AK154" i="19"/>
  <c r="AK158" i="19"/>
  <c r="AK162" i="19"/>
  <c r="AK166" i="19"/>
  <c r="AI360" i="19"/>
  <c r="AI605" i="19"/>
  <c r="AI705" i="19"/>
  <c r="AI752" i="19"/>
  <c r="AI77" i="19"/>
  <c r="AK80" i="19"/>
  <c r="AJ77" i="19"/>
  <c r="AK83" i="19"/>
  <c r="AI80" i="19"/>
  <c r="AJ80" i="19"/>
  <c r="AJ81" i="19"/>
  <c r="AK85" i="19"/>
  <c r="AI85" i="19"/>
  <c r="AK88" i="19"/>
  <c r="AJ85" i="19"/>
  <c r="AK91" i="19"/>
  <c r="AI88" i="19"/>
  <c r="AJ88" i="19"/>
  <c r="AJ89" i="19"/>
  <c r="AK93" i="19"/>
  <c r="AI93" i="19"/>
  <c r="AK96" i="19"/>
  <c r="AJ93" i="19"/>
  <c r="AK99" i="19"/>
  <c r="AI96" i="19"/>
  <c r="AJ96" i="19"/>
  <c r="AJ97" i="19"/>
  <c r="AK101" i="19"/>
  <c r="AI101" i="19"/>
  <c r="AK104" i="19"/>
  <c r="AJ101" i="19"/>
  <c r="AK107" i="19"/>
  <c r="AI104" i="19"/>
  <c r="AJ104" i="19"/>
  <c r="AJ105" i="19"/>
  <c r="AK109" i="19"/>
  <c r="AI109" i="19"/>
  <c r="AK112" i="19"/>
  <c r="AJ109" i="19"/>
  <c r="AK115" i="19"/>
  <c r="AI112" i="19"/>
  <c r="AJ112" i="19"/>
  <c r="AJ113" i="19"/>
  <c r="AK117" i="19"/>
  <c r="AI117" i="19"/>
  <c r="AJ117" i="19"/>
  <c r="AI181" i="19"/>
  <c r="AK184" i="19"/>
  <c r="AK183" i="19"/>
  <c r="AK181" i="19"/>
  <c r="AJ187" i="19"/>
  <c r="AJ186" i="19"/>
  <c r="AJ185" i="19"/>
  <c r="AJ184" i="19"/>
  <c r="AI184" i="19"/>
  <c r="AK186" i="19"/>
  <c r="AK187" i="19"/>
  <c r="AK185" i="19"/>
  <c r="AI189" i="19"/>
  <c r="AK192" i="19"/>
  <c r="AK191" i="19"/>
  <c r="AK189" i="19"/>
  <c r="AJ195" i="19"/>
  <c r="AJ194" i="19"/>
  <c r="AJ193" i="19"/>
  <c r="AJ192" i="19"/>
  <c r="AI192" i="19"/>
  <c r="AK194" i="19"/>
  <c r="AK195" i="19"/>
  <c r="AK193" i="19"/>
  <c r="AI197" i="19"/>
  <c r="AK200" i="19"/>
  <c r="AK199" i="19"/>
  <c r="AK197" i="19"/>
  <c r="AJ203" i="19"/>
  <c r="AJ202" i="19"/>
  <c r="AJ201" i="19"/>
  <c r="AJ200" i="19"/>
  <c r="AI200" i="19"/>
  <c r="AK202" i="19"/>
  <c r="AK203" i="19"/>
  <c r="AK201" i="19"/>
  <c r="AI205" i="19"/>
  <c r="AK208" i="19"/>
  <c r="AK207" i="19"/>
  <c r="AK205" i="19"/>
  <c r="AJ211" i="19"/>
  <c r="AJ210" i="19"/>
  <c r="AJ209" i="19"/>
  <c r="AJ208" i="19"/>
  <c r="AI208" i="19"/>
  <c r="AK210" i="19"/>
  <c r="AK211" i="19"/>
  <c r="AK209" i="19"/>
  <c r="AI213" i="19"/>
  <c r="AK213" i="19"/>
  <c r="AI221" i="19"/>
  <c r="AJ224" i="19"/>
  <c r="AJ222" i="19"/>
  <c r="AJ223" i="19"/>
  <c r="AK224" i="19"/>
  <c r="AJ221" i="19"/>
  <c r="AI223" i="19"/>
  <c r="AK226" i="19"/>
  <c r="AI225" i="19"/>
  <c r="AJ228" i="19"/>
  <c r="AJ227" i="19"/>
  <c r="AJ226" i="19"/>
  <c r="AJ225" i="19"/>
  <c r="AK228" i="19"/>
  <c r="AI227" i="19"/>
  <c r="AK230" i="19"/>
  <c r="AI229" i="19"/>
  <c r="AJ232" i="19"/>
  <c r="AJ231" i="19"/>
  <c r="AJ230" i="19"/>
  <c r="AJ229" i="19"/>
  <c r="AK232" i="19"/>
  <c r="AI231" i="19"/>
  <c r="AK234" i="19"/>
  <c r="AI233" i="19"/>
  <c r="AJ236" i="19"/>
  <c r="AJ235" i="19"/>
  <c r="AJ234" i="19"/>
  <c r="AJ233" i="19"/>
  <c r="AK236" i="19"/>
  <c r="AI235" i="19"/>
  <c r="AK238" i="19"/>
  <c r="AI237" i="19"/>
  <c r="AJ240" i="19"/>
  <c r="AJ239" i="19"/>
  <c r="AJ238" i="19"/>
  <c r="AJ237" i="19"/>
  <c r="AK240" i="19"/>
  <c r="AI239" i="19"/>
  <c r="AK242" i="19"/>
  <c r="AI241" i="19"/>
  <c r="AJ244" i="19"/>
  <c r="AJ243" i="19"/>
  <c r="AJ242" i="19"/>
  <c r="AJ241" i="19"/>
  <c r="AK244" i="19"/>
  <c r="AI243" i="19"/>
  <c r="AK246" i="19"/>
  <c r="AI245" i="19"/>
  <c r="AJ248" i="19"/>
  <c r="AJ247" i="19"/>
  <c r="AJ246" i="19"/>
  <c r="AJ245" i="19"/>
  <c r="AK248" i="19"/>
  <c r="AI247" i="19"/>
  <c r="AK250" i="19"/>
  <c r="AI249" i="19"/>
  <c r="AJ252" i="19"/>
  <c r="AJ251" i="19"/>
  <c r="AJ250" i="19"/>
  <c r="AJ249" i="19"/>
  <c r="AK252" i="19"/>
  <c r="AI251" i="19"/>
  <c r="AK254" i="19"/>
  <c r="AI253" i="19"/>
  <c r="AJ256" i="19"/>
  <c r="AJ255" i="19"/>
  <c r="AJ254" i="19"/>
  <c r="AJ253" i="19"/>
  <c r="AK256" i="19"/>
  <c r="AI255" i="19"/>
  <c r="AK258" i="19"/>
  <c r="AI257" i="19"/>
  <c r="AJ260" i="19"/>
  <c r="AJ259" i="19"/>
  <c r="AJ258" i="19"/>
  <c r="AJ257" i="19"/>
  <c r="AK260" i="19"/>
  <c r="AI259" i="19"/>
  <c r="AK262" i="19"/>
  <c r="AI261" i="19"/>
  <c r="AJ264" i="19"/>
  <c r="AJ263" i="19"/>
  <c r="AJ262" i="19"/>
  <c r="AJ261" i="19"/>
  <c r="AK264" i="19"/>
  <c r="AI263" i="19"/>
  <c r="AK273" i="19"/>
  <c r="AJ272" i="19"/>
  <c r="AJ270" i="19"/>
  <c r="AJ271" i="19"/>
  <c r="AI270" i="19"/>
  <c r="AJ273" i="19"/>
  <c r="AI275" i="19"/>
  <c r="AK278" i="19"/>
  <c r="AJ277" i="19"/>
  <c r="AK281" i="19"/>
  <c r="AJ280" i="19"/>
  <c r="AJ278" i="19"/>
  <c r="AI278" i="19"/>
  <c r="AJ279" i="19"/>
  <c r="AJ281" i="19"/>
  <c r="AI283" i="19"/>
  <c r="AK286" i="19"/>
  <c r="AJ285" i="19"/>
  <c r="AK289" i="19"/>
  <c r="AJ288" i="19"/>
  <c r="AJ286" i="19"/>
  <c r="AI286" i="19"/>
  <c r="AJ287" i="19"/>
  <c r="AJ289" i="19"/>
  <c r="AI291" i="19"/>
  <c r="AK294" i="19"/>
  <c r="AJ293" i="19"/>
  <c r="AK297" i="19"/>
  <c r="AJ296" i="19"/>
  <c r="AJ294" i="19"/>
  <c r="AI294" i="19"/>
  <c r="AJ295" i="19"/>
  <c r="AJ297" i="19"/>
  <c r="AI299" i="19"/>
  <c r="AK302" i="19"/>
  <c r="AJ301" i="19"/>
  <c r="AK305" i="19"/>
  <c r="AJ304" i="19"/>
  <c r="AJ302" i="19"/>
  <c r="AI302" i="19"/>
  <c r="AJ303" i="19"/>
  <c r="AJ305" i="19"/>
  <c r="AI307" i="19"/>
  <c r="AK310" i="19"/>
  <c r="AJ309" i="19"/>
  <c r="AK313" i="19"/>
  <c r="AJ312" i="19"/>
  <c r="AJ310" i="19"/>
  <c r="AI310" i="19"/>
  <c r="AJ311" i="19"/>
  <c r="AJ313" i="19"/>
  <c r="AI320" i="19"/>
  <c r="AK327" i="19"/>
  <c r="AK323" i="19"/>
  <c r="AJ326" i="19"/>
  <c r="AJ325" i="19"/>
  <c r="AJ324" i="19"/>
  <c r="AJ323" i="19"/>
  <c r="AK326" i="19"/>
  <c r="AI323" i="19"/>
  <c r="AK325" i="19"/>
  <c r="AK328" i="19"/>
  <c r="AI328" i="19"/>
  <c r="AK335" i="19"/>
  <c r="AK331" i="19"/>
  <c r="AJ334" i="19"/>
  <c r="AJ333" i="19"/>
  <c r="AJ332" i="19"/>
  <c r="AJ331" i="19"/>
  <c r="AK334" i="19"/>
  <c r="AI331" i="19"/>
  <c r="AK333" i="19"/>
  <c r="AK336" i="19"/>
  <c r="AI336" i="19"/>
  <c r="AK343" i="19"/>
  <c r="AK339" i="19"/>
  <c r="AJ342" i="19"/>
  <c r="AJ341" i="19"/>
  <c r="AJ340" i="19"/>
  <c r="AJ339" i="19"/>
  <c r="AK342" i="19"/>
  <c r="AI339" i="19"/>
  <c r="AK341" i="19"/>
  <c r="AK344" i="19"/>
  <c r="AI344" i="19"/>
  <c r="AK351" i="19"/>
  <c r="AK347" i="19"/>
  <c r="AJ350" i="19"/>
  <c r="AJ349" i="19"/>
  <c r="AJ348" i="19"/>
  <c r="AJ347" i="19"/>
  <c r="AK350" i="19"/>
  <c r="AI347" i="19"/>
  <c r="AK349" i="19"/>
  <c r="AK352" i="19"/>
  <c r="AI352" i="19"/>
  <c r="AK359" i="19"/>
  <c r="AK355" i="19"/>
  <c r="AJ358" i="19"/>
  <c r="AJ357" i="19"/>
  <c r="AJ356" i="19"/>
  <c r="AJ355" i="19"/>
  <c r="AK358" i="19"/>
  <c r="AI355" i="19"/>
  <c r="AK357" i="19"/>
  <c r="AK360" i="19"/>
  <c r="AK371" i="19"/>
  <c r="AJ370" i="19"/>
  <c r="AJ368" i="19"/>
  <c r="AJ371" i="19"/>
  <c r="AI368" i="19"/>
  <c r="AJ369" i="19"/>
  <c r="AI373" i="19"/>
  <c r="AK376" i="19"/>
  <c r="AJ374" i="19"/>
  <c r="AK379" i="19"/>
  <c r="AJ379" i="19"/>
  <c r="AJ377" i="19"/>
  <c r="AI376" i="19"/>
  <c r="AJ376" i="19"/>
  <c r="AJ378" i="19"/>
  <c r="AI381" i="19"/>
  <c r="AK384" i="19"/>
  <c r="AJ382" i="19"/>
  <c r="AK387" i="19"/>
  <c r="AJ387" i="19"/>
  <c r="AJ385" i="19"/>
  <c r="AI384" i="19"/>
  <c r="AJ384" i="19"/>
  <c r="AJ386" i="19"/>
  <c r="AI389" i="19"/>
  <c r="AK392" i="19"/>
  <c r="AJ390" i="19"/>
  <c r="AK395" i="19"/>
  <c r="AJ395" i="19"/>
  <c r="AJ393" i="19"/>
  <c r="AI392" i="19"/>
  <c r="AJ392" i="19"/>
  <c r="AJ394" i="19"/>
  <c r="AI397" i="19"/>
  <c r="AK400" i="19"/>
  <c r="AJ398" i="19"/>
  <c r="AK403" i="19"/>
  <c r="AJ403" i="19"/>
  <c r="AJ401" i="19"/>
  <c r="AI400" i="19"/>
  <c r="AJ400" i="19"/>
  <c r="AJ402" i="19"/>
  <c r="AI405" i="19"/>
  <c r="AK408" i="19"/>
  <c r="AJ406" i="19"/>
  <c r="AK411" i="19"/>
  <c r="AJ411" i="19"/>
  <c r="AJ409" i="19"/>
  <c r="AI408" i="19"/>
  <c r="AJ408" i="19"/>
  <c r="AJ410" i="19"/>
  <c r="AI418" i="19"/>
  <c r="AK421" i="19"/>
  <c r="AK420" i="19"/>
  <c r="AJ424" i="19"/>
  <c r="AJ423" i="19"/>
  <c r="AJ422" i="19"/>
  <c r="AJ421" i="19"/>
  <c r="AI421" i="19"/>
  <c r="AK422" i="19"/>
  <c r="AK424" i="19"/>
  <c r="AI426" i="19"/>
  <c r="AK429" i="19"/>
  <c r="AK428" i="19"/>
  <c r="AJ432" i="19"/>
  <c r="AJ431" i="19"/>
  <c r="AJ430" i="19"/>
  <c r="AJ429" i="19"/>
  <c r="AI429" i="19"/>
  <c r="AK430" i="19"/>
  <c r="AK432" i="19"/>
  <c r="AI434" i="19"/>
  <c r="AK437" i="19"/>
  <c r="AK436" i="19"/>
  <c r="AJ440" i="19"/>
  <c r="AJ439" i="19"/>
  <c r="AJ438" i="19"/>
  <c r="AJ437" i="19"/>
  <c r="AI437" i="19"/>
  <c r="AK438" i="19"/>
  <c r="AK440" i="19"/>
  <c r="AI442" i="19"/>
  <c r="AK445" i="19"/>
  <c r="AK444" i="19"/>
  <c r="AJ448" i="19"/>
  <c r="AJ447" i="19"/>
  <c r="AJ446" i="19"/>
  <c r="AJ445" i="19"/>
  <c r="AI445" i="19"/>
  <c r="AK446" i="19"/>
  <c r="AK448" i="19"/>
  <c r="AI450" i="19"/>
  <c r="AK453" i="19"/>
  <c r="AK452" i="19"/>
  <c r="AJ456" i="19"/>
  <c r="AJ455" i="19"/>
  <c r="AJ454" i="19"/>
  <c r="AJ453" i="19"/>
  <c r="AI453" i="19"/>
  <c r="AK454" i="19"/>
  <c r="AK456" i="19"/>
  <c r="AI458" i="19"/>
  <c r="AK460" i="19"/>
  <c r="AK469" i="19"/>
  <c r="AJ468" i="19"/>
  <c r="AJ466" i="19"/>
  <c r="AJ467" i="19"/>
  <c r="AI466" i="19"/>
  <c r="AJ469" i="19"/>
  <c r="AI471" i="19"/>
  <c r="AK474" i="19"/>
  <c r="AJ471" i="19"/>
  <c r="AK477" i="19"/>
  <c r="AJ476" i="19"/>
  <c r="AJ474" i="19"/>
  <c r="AI474" i="19"/>
  <c r="AJ477" i="19"/>
  <c r="AJ475" i="19"/>
  <c r="AI479" i="19"/>
  <c r="AK482" i="19"/>
  <c r="AJ479" i="19"/>
  <c r="AK485" i="19"/>
  <c r="AJ484" i="19"/>
  <c r="AJ482" i="19"/>
  <c r="AI482" i="19"/>
  <c r="AJ485" i="19"/>
  <c r="AJ483" i="19"/>
  <c r="AI487" i="19"/>
  <c r="AK490" i="19"/>
  <c r="AK493" i="19"/>
  <c r="AJ492" i="19"/>
  <c r="AJ490" i="19"/>
  <c r="AI490" i="19"/>
  <c r="AJ493" i="19"/>
  <c r="AJ491" i="19"/>
  <c r="AI495" i="19"/>
  <c r="AK498" i="19"/>
  <c r="AK501" i="19"/>
  <c r="AJ500" i="19"/>
  <c r="AJ498" i="19"/>
  <c r="AI498" i="19"/>
  <c r="AJ501" i="19"/>
  <c r="AJ499" i="19"/>
  <c r="AI503" i="19"/>
  <c r="AK506" i="19"/>
  <c r="AK509" i="19"/>
  <c r="AJ508" i="19"/>
  <c r="AJ506" i="19"/>
  <c r="AI506" i="19"/>
  <c r="AJ509" i="19"/>
  <c r="AJ507" i="19"/>
  <c r="AI565" i="19"/>
  <c r="AK568" i="19"/>
  <c r="AK571" i="19"/>
  <c r="AJ570" i="19"/>
  <c r="AJ568" i="19"/>
  <c r="AJ571" i="19"/>
  <c r="AI568" i="19"/>
  <c r="AJ569" i="19"/>
  <c r="AI573" i="19"/>
  <c r="AK576" i="19"/>
  <c r="AK579" i="19"/>
  <c r="AJ578" i="19"/>
  <c r="AJ576" i="19"/>
  <c r="AJ579" i="19"/>
  <c r="AI576" i="19"/>
  <c r="AJ577" i="19"/>
  <c r="AI581" i="19"/>
  <c r="AK584" i="19"/>
  <c r="AK587" i="19"/>
  <c r="AJ586" i="19"/>
  <c r="AJ584" i="19"/>
  <c r="AJ587" i="19"/>
  <c r="AI584" i="19"/>
  <c r="AJ585" i="19"/>
  <c r="AI589" i="19"/>
  <c r="AK592" i="19"/>
  <c r="AK595" i="19"/>
  <c r="AJ594" i="19"/>
  <c r="AJ592" i="19"/>
  <c r="AJ595" i="19"/>
  <c r="AI592" i="19"/>
  <c r="AJ593" i="19"/>
  <c r="AI597" i="19"/>
  <c r="AK600" i="19"/>
  <c r="AK603" i="19"/>
  <c r="AJ602" i="19"/>
  <c r="AJ600" i="19"/>
  <c r="AJ603" i="19"/>
  <c r="AI600" i="19"/>
  <c r="AJ601" i="19"/>
  <c r="AI613" i="19"/>
  <c r="AJ616" i="19"/>
  <c r="AJ614" i="19"/>
  <c r="AK616" i="19"/>
  <c r="AJ613" i="19"/>
  <c r="AJ615" i="19"/>
  <c r="AI615" i="19"/>
  <c r="AK618" i="19"/>
  <c r="AI617" i="19"/>
  <c r="AJ620" i="19"/>
  <c r="AJ619" i="19"/>
  <c r="AJ618" i="19"/>
  <c r="AJ617" i="19"/>
  <c r="AK620" i="19"/>
  <c r="AK619" i="19"/>
  <c r="AI619" i="19"/>
  <c r="AK622" i="19"/>
  <c r="AI621" i="19"/>
  <c r="AJ624" i="19"/>
  <c r="AJ623" i="19"/>
  <c r="AJ622" i="19"/>
  <c r="AJ621" i="19"/>
  <c r="AK624" i="19"/>
  <c r="AK623" i="19"/>
  <c r="AI623" i="19"/>
  <c r="AK626" i="19"/>
  <c r="AI625" i="19"/>
  <c r="AJ628" i="19"/>
  <c r="AJ627" i="19"/>
  <c r="AJ626" i="19"/>
  <c r="AJ625" i="19"/>
  <c r="AK628" i="19"/>
  <c r="AK627" i="19"/>
  <c r="AI627" i="19"/>
  <c r="AK630" i="19"/>
  <c r="AI629" i="19"/>
  <c r="AJ632" i="19"/>
  <c r="AJ631" i="19"/>
  <c r="AJ630" i="19"/>
  <c r="AJ629" i="19"/>
  <c r="AK632" i="19"/>
  <c r="AK631" i="19"/>
  <c r="AI631" i="19"/>
  <c r="AK634" i="19"/>
  <c r="AI633" i="19"/>
  <c r="AJ636" i="19"/>
  <c r="AJ635" i="19"/>
  <c r="AJ634" i="19"/>
  <c r="AJ633" i="19"/>
  <c r="AK636" i="19"/>
  <c r="AK635" i="19"/>
  <c r="AI635" i="19"/>
  <c r="AK638" i="19"/>
  <c r="AI637" i="19"/>
  <c r="AJ640" i="19"/>
  <c r="AJ639" i="19"/>
  <c r="AJ638" i="19"/>
  <c r="AJ637" i="19"/>
  <c r="AK640" i="19"/>
  <c r="AK639" i="19"/>
  <c r="AI639" i="19"/>
  <c r="AK642" i="19"/>
  <c r="AI641" i="19"/>
  <c r="AJ644" i="19"/>
  <c r="AJ643" i="19"/>
  <c r="AJ642" i="19"/>
  <c r="AJ641" i="19"/>
  <c r="AK644" i="19"/>
  <c r="AK643" i="19"/>
  <c r="AI643" i="19"/>
  <c r="AK646" i="19"/>
  <c r="AI645" i="19"/>
  <c r="AJ648" i="19"/>
  <c r="AJ647" i="19"/>
  <c r="AJ646" i="19"/>
  <c r="AJ645" i="19"/>
  <c r="AK648" i="19"/>
  <c r="AK647" i="19"/>
  <c r="AI647" i="19"/>
  <c r="AK650" i="19"/>
  <c r="AI649" i="19"/>
  <c r="AJ652" i="19"/>
  <c r="AJ651" i="19"/>
  <c r="AJ650" i="19"/>
  <c r="AJ649" i="19"/>
  <c r="AK652" i="19"/>
  <c r="AK651" i="19"/>
  <c r="AI651" i="19"/>
  <c r="AK654" i="19"/>
  <c r="AI653" i="19"/>
  <c r="AJ656" i="19"/>
  <c r="AJ655" i="19"/>
  <c r="AJ654" i="19"/>
  <c r="AJ653" i="19"/>
  <c r="AK656" i="19"/>
  <c r="AK655" i="19"/>
  <c r="AI655" i="19"/>
  <c r="AI662" i="19"/>
  <c r="AJ665" i="19"/>
  <c r="AJ663" i="19"/>
  <c r="AK665" i="19"/>
  <c r="AJ662" i="19"/>
  <c r="AJ664" i="19"/>
  <c r="AI665" i="19"/>
  <c r="AK668" i="19"/>
  <c r="AI670" i="19"/>
  <c r="AJ673" i="19"/>
  <c r="AJ672" i="19"/>
  <c r="AJ671" i="19"/>
  <c r="AJ670" i="19"/>
  <c r="AK673" i="19"/>
  <c r="AI673" i="19"/>
  <c r="AK676" i="19"/>
  <c r="AI678" i="19"/>
  <c r="AJ681" i="19"/>
  <c r="AJ680" i="19"/>
  <c r="AJ679" i="19"/>
  <c r="AJ678" i="19"/>
  <c r="AK681" i="19"/>
  <c r="AI681" i="19"/>
  <c r="AK684" i="19"/>
  <c r="AI686" i="19"/>
  <c r="AJ689" i="19"/>
  <c r="AJ688" i="19"/>
  <c r="AJ687" i="19"/>
  <c r="AJ686" i="19"/>
  <c r="AK689" i="19"/>
  <c r="AI689" i="19"/>
  <c r="AK692" i="19"/>
  <c r="AI694" i="19"/>
  <c r="AJ697" i="19"/>
  <c r="AJ696" i="19"/>
  <c r="AJ695" i="19"/>
  <c r="AJ694" i="19"/>
  <c r="AK697" i="19"/>
  <c r="AI697" i="19"/>
  <c r="AK700" i="19"/>
  <c r="AI702" i="19"/>
  <c r="AJ705" i="19"/>
  <c r="AJ704" i="19"/>
  <c r="AJ703" i="19"/>
  <c r="AJ702" i="19"/>
  <c r="AK705" i="19"/>
  <c r="AI712" i="19"/>
  <c r="AK715" i="19"/>
  <c r="AK718" i="19"/>
  <c r="AJ718" i="19"/>
  <c r="AJ716" i="19"/>
  <c r="AJ717" i="19"/>
  <c r="AI715" i="19"/>
  <c r="AJ715" i="19"/>
  <c r="AI720" i="19"/>
  <c r="AK723" i="19"/>
  <c r="AK726" i="19"/>
  <c r="AJ726" i="19"/>
  <c r="AJ724" i="19"/>
  <c r="AJ725" i="19"/>
  <c r="AI723" i="19"/>
  <c r="AJ723" i="19"/>
  <c r="AI728" i="19"/>
  <c r="AK731" i="19"/>
  <c r="AK734" i="19"/>
  <c r="AJ734" i="19"/>
  <c r="AJ732" i="19"/>
  <c r="AJ733" i="19"/>
  <c r="AI731" i="19"/>
  <c r="AJ731" i="19"/>
  <c r="AI736" i="19"/>
  <c r="AK739" i="19"/>
  <c r="AK742" i="19"/>
  <c r="AJ742" i="19"/>
  <c r="AJ740" i="19"/>
  <c r="AJ741" i="19"/>
  <c r="AI739" i="19"/>
  <c r="AJ739" i="19"/>
  <c r="AI744" i="19"/>
  <c r="AK747" i="19"/>
  <c r="AK750" i="19"/>
  <c r="AJ750" i="19"/>
  <c r="AJ748" i="19"/>
  <c r="AJ749" i="19"/>
  <c r="AI747" i="19"/>
  <c r="AJ747" i="19"/>
  <c r="AI27" i="19"/>
  <c r="AK30" i="19"/>
  <c r="AI25" i="19"/>
  <c r="AJ28" i="19"/>
  <c r="AJ26" i="19"/>
  <c r="AK79" i="19"/>
  <c r="AI76" i="19"/>
  <c r="AK81" i="19"/>
  <c r="AI81" i="19"/>
  <c r="AK84" i="19"/>
  <c r="AK87" i="19"/>
  <c r="AI84" i="19"/>
  <c r="AK89" i="19"/>
  <c r="AI89" i="19"/>
  <c r="AK92" i="19"/>
  <c r="AK95" i="19"/>
  <c r="AI92" i="19"/>
  <c r="AK97" i="19"/>
  <c r="AI97" i="19"/>
  <c r="AK100" i="19"/>
  <c r="AK103" i="19"/>
  <c r="AI100" i="19"/>
  <c r="AK105" i="19"/>
  <c r="AI105" i="19"/>
  <c r="AK108" i="19"/>
  <c r="AK111" i="19"/>
  <c r="AI108" i="19"/>
  <c r="AK113" i="19"/>
  <c r="AI113" i="19"/>
  <c r="AK116" i="19"/>
  <c r="AI116" i="19"/>
  <c r="AJ183" i="19"/>
  <c r="AJ182" i="19"/>
  <c r="AJ181" i="19"/>
  <c r="AJ180" i="19"/>
  <c r="AI180" i="19"/>
  <c r="AI185" i="19"/>
  <c r="AJ191" i="19"/>
  <c r="AJ190" i="19"/>
  <c r="AJ189" i="19"/>
  <c r="AJ188" i="19"/>
  <c r="AI188" i="19"/>
  <c r="AI193" i="19"/>
  <c r="AJ199" i="19"/>
  <c r="AJ198" i="19"/>
  <c r="AJ197" i="19"/>
  <c r="AJ196" i="19"/>
  <c r="AI196" i="19"/>
  <c r="AI201" i="19"/>
  <c r="AJ207" i="19"/>
  <c r="AJ206" i="19"/>
  <c r="AJ205" i="19"/>
  <c r="AJ204" i="19"/>
  <c r="AI204" i="19"/>
  <c r="AI209" i="19"/>
  <c r="AK215" i="19"/>
  <c r="AJ215" i="19"/>
  <c r="AJ214" i="19"/>
  <c r="AJ213" i="19"/>
  <c r="AJ212" i="19"/>
  <c r="AI212" i="19"/>
  <c r="AI271" i="19"/>
  <c r="AK274" i="19"/>
  <c r="AK277" i="19"/>
  <c r="AJ276" i="19"/>
  <c r="AJ274" i="19"/>
  <c r="AI274" i="19"/>
  <c r="AI279" i="19"/>
  <c r="AK282" i="19"/>
  <c r="AK285" i="19"/>
  <c r="AJ284" i="19"/>
  <c r="AJ282" i="19"/>
  <c r="AI282" i="19"/>
  <c r="AI287" i="19"/>
  <c r="AK290" i="19"/>
  <c r="AK293" i="19"/>
  <c r="AJ292" i="19"/>
  <c r="AJ290" i="19"/>
  <c r="AI290" i="19"/>
  <c r="AI295" i="19"/>
  <c r="AK298" i="19"/>
  <c r="AK301" i="19"/>
  <c r="AJ300" i="19"/>
  <c r="AJ298" i="19"/>
  <c r="AI298" i="19"/>
  <c r="AI303" i="19"/>
  <c r="AK306" i="19"/>
  <c r="AK309" i="19"/>
  <c r="AJ308" i="19"/>
  <c r="AJ306" i="19"/>
  <c r="AI306" i="19"/>
  <c r="AI311" i="19"/>
  <c r="AJ322" i="19"/>
  <c r="AJ320" i="19"/>
  <c r="AK322" i="19"/>
  <c r="AJ319" i="19"/>
  <c r="AI319" i="19"/>
  <c r="AK324" i="19"/>
  <c r="AI324" i="19"/>
  <c r="AJ330" i="19"/>
  <c r="AJ329" i="19"/>
  <c r="AJ328" i="19"/>
  <c r="AJ327" i="19"/>
  <c r="AK330" i="19"/>
  <c r="AI327" i="19"/>
  <c r="AK332" i="19"/>
  <c r="AI332" i="19"/>
  <c r="AJ338" i="19"/>
  <c r="AJ337" i="19"/>
  <c r="AJ336" i="19"/>
  <c r="AJ335" i="19"/>
  <c r="AK338" i="19"/>
  <c r="AI335" i="19"/>
  <c r="AK340" i="19"/>
  <c r="AI340" i="19"/>
  <c r="AJ346" i="19"/>
  <c r="AJ345" i="19"/>
  <c r="AJ344" i="19"/>
  <c r="AJ343" i="19"/>
  <c r="AK346" i="19"/>
  <c r="AI343" i="19"/>
  <c r="AK348" i="19"/>
  <c r="AI348" i="19"/>
  <c r="AJ354" i="19"/>
  <c r="AJ353" i="19"/>
  <c r="AJ352" i="19"/>
  <c r="AJ351" i="19"/>
  <c r="AK354" i="19"/>
  <c r="AI351" i="19"/>
  <c r="AK356" i="19"/>
  <c r="AI356" i="19"/>
  <c r="AJ362" i="19"/>
  <c r="AJ361" i="19"/>
  <c r="AJ360" i="19"/>
  <c r="AJ359" i="19"/>
  <c r="AK362" i="19"/>
  <c r="AI359" i="19"/>
  <c r="AI369" i="19"/>
  <c r="AK372" i="19"/>
  <c r="AK375" i="19"/>
  <c r="AJ375" i="19"/>
  <c r="AJ373" i="19"/>
  <c r="AI372" i="19"/>
  <c r="AI377" i="19"/>
  <c r="AK380" i="19"/>
  <c r="AK383" i="19"/>
  <c r="AJ383" i="19"/>
  <c r="AJ381" i="19"/>
  <c r="AI380" i="19"/>
  <c r="AI385" i="19"/>
  <c r="AK388" i="19"/>
  <c r="AK391" i="19"/>
  <c r="AJ391" i="19"/>
  <c r="AJ389" i="19"/>
  <c r="AI388" i="19"/>
  <c r="AI393" i="19"/>
  <c r="AK396" i="19"/>
  <c r="AK399" i="19"/>
  <c r="AJ399" i="19"/>
  <c r="AJ397" i="19"/>
  <c r="AI396" i="19"/>
  <c r="AI401" i="19"/>
  <c r="AK404" i="19"/>
  <c r="AK407" i="19"/>
  <c r="AJ407" i="19"/>
  <c r="AJ405" i="19"/>
  <c r="AI404" i="19"/>
  <c r="AI409" i="19"/>
  <c r="AJ420" i="19"/>
  <c r="AJ418" i="19"/>
  <c r="AJ419" i="19"/>
  <c r="AI417" i="19"/>
  <c r="AI422" i="19"/>
  <c r="AK425" i="19"/>
  <c r="AJ428" i="19"/>
  <c r="AJ427" i="19"/>
  <c r="AJ426" i="19"/>
  <c r="AJ425" i="19"/>
  <c r="AI425" i="19"/>
  <c r="AI430" i="19"/>
  <c r="AK433" i="19"/>
  <c r="AJ436" i="19"/>
  <c r="AJ435" i="19"/>
  <c r="AJ434" i="19"/>
  <c r="AJ433" i="19"/>
  <c r="AI433" i="19"/>
  <c r="AI438" i="19"/>
  <c r="AK441" i="19"/>
  <c r="AJ444" i="19"/>
  <c r="AJ443" i="19"/>
  <c r="AJ442" i="19"/>
  <c r="AJ441" i="19"/>
  <c r="AI441" i="19"/>
  <c r="AI446" i="19"/>
  <c r="AK449" i="19"/>
  <c r="AJ452" i="19"/>
  <c r="AJ451" i="19"/>
  <c r="AJ450" i="19"/>
  <c r="AJ449" i="19"/>
  <c r="AI449" i="19"/>
  <c r="AI454" i="19"/>
  <c r="AK457" i="19"/>
  <c r="AJ460" i="19"/>
  <c r="AJ459" i="19"/>
  <c r="AJ458" i="19"/>
  <c r="AJ457" i="19"/>
  <c r="AI457" i="19"/>
  <c r="AI467" i="19"/>
  <c r="AK470" i="19"/>
  <c r="AK473" i="19"/>
  <c r="AJ472" i="19"/>
  <c r="AJ470" i="19"/>
  <c r="AI470" i="19"/>
  <c r="AI475" i="19"/>
  <c r="AK478" i="19"/>
  <c r="AK481" i="19"/>
  <c r="AJ480" i="19"/>
  <c r="AJ478" i="19"/>
  <c r="AI478" i="19"/>
  <c r="AI483" i="19"/>
  <c r="AK486" i="19"/>
  <c r="AK489" i="19"/>
  <c r="AJ488" i="19"/>
  <c r="AJ486" i="19"/>
  <c r="AI486" i="19"/>
  <c r="AJ489" i="19"/>
  <c r="AJ487" i="19"/>
  <c r="AI491" i="19"/>
  <c r="AK494" i="19"/>
  <c r="AK497" i="19"/>
  <c r="AJ496" i="19"/>
  <c r="AJ494" i="19"/>
  <c r="AI494" i="19"/>
  <c r="AJ497" i="19"/>
  <c r="AJ495" i="19"/>
  <c r="AI499" i="19"/>
  <c r="AK502" i="19"/>
  <c r="AK505" i="19"/>
  <c r="AJ504" i="19"/>
  <c r="AJ502" i="19"/>
  <c r="AI502" i="19"/>
  <c r="AJ505" i="19"/>
  <c r="AJ503" i="19"/>
  <c r="AI507" i="19"/>
  <c r="AI515" i="19"/>
  <c r="AJ518" i="19"/>
  <c r="AJ516" i="19"/>
  <c r="AJ517" i="19"/>
  <c r="AJ515" i="19"/>
  <c r="AK518" i="19"/>
  <c r="AI517" i="19"/>
  <c r="AK520" i="19"/>
  <c r="AI519" i="19"/>
  <c r="AJ522" i="19"/>
  <c r="AJ521" i="19"/>
  <c r="AJ520" i="19"/>
  <c r="AJ519" i="19"/>
  <c r="AK522" i="19"/>
  <c r="AI521" i="19"/>
  <c r="AK524" i="19"/>
  <c r="AI523" i="19"/>
  <c r="AJ526" i="19"/>
  <c r="AJ525" i="19"/>
  <c r="AJ524" i="19"/>
  <c r="AJ523" i="19"/>
  <c r="AK526" i="19"/>
  <c r="AI525" i="19"/>
  <c r="AK528" i="19"/>
  <c r="AI527" i="19"/>
  <c r="AJ530" i="19"/>
  <c r="AJ529" i="19"/>
  <c r="AJ528" i="19"/>
  <c r="AJ527" i="19"/>
  <c r="AK530" i="19"/>
  <c r="AI529" i="19"/>
  <c r="AK532" i="19"/>
  <c r="AI531" i="19"/>
  <c r="AJ534" i="19"/>
  <c r="AJ533" i="19"/>
  <c r="AJ532" i="19"/>
  <c r="AJ531" i="19"/>
  <c r="AK534" i="19"/>
  <c r="AI533" i="19"/>
  <c r="AK536" i="19"/>
  <c r="AI535" i="19"/>
  <c r="AJ538" i="19"/>
  <c r="AJ537" i="19"/>
  <c r="AJ536" i="19"/>
  <c r="AJ535" i="19"/>
  <c r="AK538" i="19"/>
  <c r="AI537" i="19"/>
  <c r="AK540" i="19"/>
  <c r="AI539" i="19"/>
  <c r="AJ542" i="19"/>
  <c r="AJ541" i="19"/>
  <c r="AJ540" i="19"/>
  <c r="AJ539" i="19"/>
  <c r="AK542" i="19"/>
  <c r="AI541" i="19"/>
  <c r="AK544" i="19"/>
  <c r="AI543" i="19"/>
  <c r="AJ546" i="19"/>
  <c r="AJ545" i="19"/>
  <c r="AJ544" i="19"/>
  <c r="AJ543" i="19"/>
  <c r="AK546" i="19"/>
  <c r="AI545" i="19"/>
  <c r="AK548" i="19"/>
  <c r="AI547" i="19"/>
  <c r="AJ550" i="19"/>
  <c r="AJ549" i="19"/>
  <c r="AJ548" i="19"/>
  <c r="AJ547" i="19"/>
  <c r="AK550" i="19"/>
  <c r="AI549" i="19"/>
  <c r="AK552" i="19"/>
  <c r="AI551" i="19"/>
  <c r="AJ554" i="19"/>
  <c r="AJ553" i="19"/>
  <c r="AJ552" i="19"/>
  <c r="AJ551" i="19"/>
  <c r="AK554" i="19"/>
  <c r="AI553" i="19"/>
  <c r="AK556" i="19"/>
  <c r="AI555" i="19"/>
  <c r="AJ558" i="19"/>
  <c r="AJ557" i="19"/>
  <c r="AJ556" i="19"/>
  <c r="AJ555" i="19"/>
  <c r="AK558" i="19"/>
  <c r="AI557" i="19"/>
  <c r="AK567" i="19"/>
  <c r="AJ566" i="19"/>
  <c r="AJ564" i="19"/>
  <c r="AJ565" i="19"/>
  <c r="AJ567" i="19"/>
  <c r="AI564" i="19"/>
  <c r="AI569" i="19"/>
  <c r="AK572" i="19"/>
  <c r="AK575" i="19"/>
  <c r="AJ574" i="19"/>
  <c r="AJ572" i="19"/>
  <c r="AJ575" i="19"/>
  <c r="AI572" i="19"/>
  <c r="AJ573" i="19"/>
  <c r="AI577" i="19"/>
  <c r="AK580" i="19"/>
  <c r="AK583" i="19"/>
  <c r="AJ582" i="19"/>
  <c r="AJ580" i="19"/>
  <c r="AJ583" i="19"/>
  <c r="AI580" i="19"/>
  <c r="AJ581" i="19"/>
  <c r="AI585" i="19"/>
  <c r="AK588" i="19"/>
  <c r="AK591" i="19"/>
  <c r="AJ590" i="19"/>
  <c r="AJ588" i="19"/>
  <c r="AJ591" i="19"/>
  <c r="AI588" i="19"/>
  <c r="AJ589" i="19"/>
  <c r="AI593" i="19"/>
  <c r="AK596" i="19"/>
  <c r="AK599" i="19"/>
  <c r="AJ598" i="19"/>
  <c r="AJ596" i="19"/>
  <c r="AJ599" i="19"/>
  <c r="AI596" i="19"/>
  <c r="AJ597" i="19"/>
  <c r="AI601" i="19"/>
  <c r="AK604" i="19"/>
  <c r="AK607" i="19"/>
  <c r="AJ606" i="19"/>
  <c r="AJ604" i="19"/>
  <c r="AJ607" i="19"/>
  <c r="AI604" i="19"/>
  <c r="AJ605" i="19"/>
  <c r="AI666" i="19"/>
  <c r="AJ669" i="19"/>
  <c r="AJ668" i="19"/>
  <c r="AJ667" i="19"/>
  <c r="AJ666" i="19"/>
  <c r="AK669" i="19"/>
  <c r="AK672" i="19"/>
  <c r="AI669" i="19"/>
  <c r="AI674" i="19"/>
  <c r="AJ677" i="19"/>
  <c r="AJ676" i="19"/>
  <c r="AJ675" i="19"/>
  <c r="AJ674" i="19"/>
  <c r="AK677" i="19"/>
  <c r="AK680" i="19"/>
  <c r="AI677" i="19"/>
  <c r="AI682" i="19"/>
  <c r="AJ685" i="19"/>
  <c r="AJ684" i="19"/>
  <c r="AJ683" i="19"/>
  <c r="AJ682" i="19"/>
  <c r="AK685" i="19"/>
  <c r="AK688" i="19"/>
  <c r="AI685" i="19"/>
  <c r="AI690" i="19"/>
  <c r="AJ693" i="19"/>
  <c r="AJ692" i="19"/>
  <c r="AJ691" i="19"/>
  <c r="AJ690" i="19"/>
  <c r="AK693" i="19"/>
  <c r="AK696" i="19"/>
  <c r="AI693" i="19"/>
  <c r="AI698" i="19"/>
  <c r="AJ701" i="19"/>
  <c r="AJ700" i="19"/>
  <c r="AJ699" i="19"/>
  <c r="AJ698" i="19"/>
  <c r="AK701" i="19"/>
  <c r="AK704" i="19"/>
  <c r="AI701" i="19"/>
  <c r="AK714" i="19"/>
  <c r="AJ713" i="19"/>
  <c r="AJ711" i="19"/>
  <c r="AJ714" i="19"/>
  <c r="AJ712" i="19"/>
  <c r="AI711" i="19"/>
  <c r="AI716" i="19"/>
  <c r="AK719" i="19"/>
  <c r="AK722" i="19"/>
  <c r="AJ722" i="19"/>
  <c r="AJ720" i="19"/>
  <c r="AJ721" i="19"/>
  <c r="AJ719" i="19"/>
  <c r="AI719" i="19"/>
  <c r="AI724" i="19"/>
  <c r="AK727" i="19"/>
  <c r="AK730" i="19"/>
  <c r="AJ730" i="19"/>
  <c r="AJ728" i="19"/>
  <c r="AJ729" i="19"/>
  <c r="AJ727" i="19"/>
  <c r="AI727" i="19"/>
  <c r="AI732" i="19"/>
  <c r="AK735" i="19"/>
  <c r="AK738" i="19"/>
  <c r="AJ738" i="19"/>
  <c r="AJ736" i="19"/>
  <c r="AJ737" i="19"/>
  <c r="AJ735" i="19"/>
  <c r="AI735" i="19"/>
  <c r="AI740" i="19"/>
  <c r="AK743" i="19"/>
  <c r="AK746" i="19"/>
  <c r="AJ746" i="19"/>
  <c r="AJ744" i="19"/>
  <c r="AJ745" i="19"/>
  <c r="AJ743" i="19"/>
  <c r="AI743" i="19"/>
  <c r="AI748" i="19"/>
  <c r="AK751" i="19"/>
  <c r="AK754" i="19"/>
  <c r="AJ754" i="19"/>
  <c r="AJ752" i="19"/>
  <c r="AJ753" i="19"/>
  <c r="AJ751" i="19"/>
  <c r="AI751" i="19"/>
  <c r="AJ27" i="19"/>
  <c r="AJ31" i="19"/>
  <c r="AJ35" i="19"/>
  <c r="AJ39" i="19"/>
  <c r="AJ43" i="19"/>
  <c r="AJ47" i="19"/>
  <c r="AJ51" i="19"/>
  <c r="AJ55" i="19"/>
  <c r="AJ59" i="19"/>
  <c r="AJ63" i="19"/>
  <c r="AJ67" i="19"/>
  <c r="AK67" i="19"/>
  <c r="AK63" i="19"/>
  <c r="AK59" i="19"/>
  <c r="AK55" i="19"/>
  <c r="AK51" i="19"/>
  <c r="AK47" i="19"/>
  <c r="AK43" i="19"/>
  <c r="AK39" i="19"/>
  <c r="AK35" i="19"/>
  <c r="AK31" i="19"/>
  <c r="AJ84" i="19"/>
  <c r="AJ92" i="19"/>
  <c r="AJ100" i="19"/>
  <c r="AJ108" i="19"/>
  <c r="AJ116" i="19"/>
  <c r="AK182" i="19"/>
  <c r="AK188" i="19"/>
  <c r="AK190" i="19"/>
  <c r="AK196" i="19"/>
  <c r="AK198" i="19"/>
  <c r="AK204" i="19"/>
  <c r="AK206" i="19"/>
  <c r="AK212" i="19"/>
  <c r="AK214" i="19"/>
  <c r="AJ275" i="19"/>
  <c r="AJ283" i="19"/>
  <c r="AJ291" i="19"/>
  <c r="AJ299" i="19"/>
  <c r="AJ307" i="19"/>
  <c r="AJ321" i="19"/>
  <c r="AK329" i="19"/>
  <c r="AK337" i="19"/>
  <c r="AK345" i="19"/>
  <c r="AK353" i="19"/>
  <c r="AK361" i="19"/>
  <c r="AJ372" i="19"/>
  <c r="AJ380" i="19"/>
  <c r="AJ388" i="19"/>
  <c r="AJ396" i="19"/>
  <c r="AJ404" i="19"/>
  <c r="AJ417" i="19"/>
  <c r="AK426" i="19"/>
  <c r="AK434" i="19"/>
  <c r="AK442" i="19"/>
  <c r="AK450" i="19"/>
  <c r="AK458" i="19"/>
  <c r="AJ473" i="19"/>
  <c r="AJ481" i="19"/>
  <c r="AI79" i="19"/>
  <c r="AI83" i="19"/>
  <c r="AI87" i="19"/>
  <c r="AI91" i="19"/>
  <c r="AI95" i="19"/>
  <c r="AI99" i="19"/>
  <c r="AI103" i="19"/>
  <c r="AI107" i="19"/>
  <c r="AI111" i="19"/>
  <c r="AI115" i="19"/>
  <c r="AI179" i="19"/>
  <c r="AI183" i="19"/>
  <c r="AI187" i="19"/>
  <c r="AI191" i="19"/>
  <c r="AI195" i="19"/>
  <c r="AI199" i="19"/>
  <c r="AI203" i="19"/>
  <c r="AI207" i="19"/>
  <c r="AI211" i="19"/>
  <c r="AI215" i="19"/>
  <c r="AI222" i="19"/>
  <c r="AI224" i="19"/>
  <c r="AI226" i="19"/>
  <c r="AI228" i="19"/>
  <c r="AI230" i="19"/>
  <c r="AI232" i="19"/>
  <c r="AI234" i="19"/>
  <c r="AI236" i="19"/>
  <c r="AI238" i="19"/>
  <c r="AI240" i="19"/>
  <c r="AI242" i="19"/>
  <c r="AI244" i="19"/>
  <c r="AI246" i="19"/>
  <c r="AI248" i="19"/>
  <c r="AI250" i="19"/>
  <c r="AI252" i="19"/>
  <c r="AI254" i="19"/>
  <c r="AI256" i="19"/>
  <c r="AI258" i="19"/>
  <c r="AI260" i="19"/>
  <c r="AI262" i="19"/>
  <c r="AI264" i="19"/>
  <c r="AK275" i="19"/>
  <c r="AI273" i="19"/>
  <c r="AK276" i="19"/>
  <c r="AK279" i="19"/>
  <c r="AI277" i="19"/>
  <c r="AK280" i="19"/>
  <c r="AK283" i="19"/>
  <c r="AI281" i="19"/>
  <c r="AK284" i="19"/>
  <c r="AK287" i="19"/>
  <c r="AI285" i="19"/>
  <c r="AK288" i="19"/>
  <c r="AK291" i="19"/>
  <c r="AI289" i="19"/>
  <c r="AK292" i="19"/>
  <c r="AK295" i="19"/>
  <c r="AI293" i="19"/>
  <c r="AK296" i="19"/>
  <c r="AK299" i="19"/>
  <c r="AI297" i="19"/>
  <c r="AK300" i="19"/>
  <c r="AK303" i="19"/>
  <c r="AI301" i="19"/>
  <c r="AK304" i="19"/>
  <c r="AK307" i="19"/>
  <c r="AI305" i="19"/>
  <c r="AK308" i="19"/>
  <c r="AK311" i="19"/>
  <c r="AI309" i="19"/>
  <c r="AK312" i="19"/>
  <c r="AI313" i="19"/>
  <c r="AI326" i="19"/>
  <c r="AI330" i="19"/>
  <c r="AI334" i="19"/>
  <c r="AI338" i="19"/>
  <c r="AI342" i="19"/>
  <c r="AI346" i="19"/>
  <c r="AI350" i="19"/>
  <c r="AI354" i="19"/>
  <c r="AI358" i="19"/>
  <c r="AI362" i="19"/>
  <c r="AK373" i="19"/>
  <c r="AI371" i="19"/>
  <c r="AK374" i="19"/>
  <c r="AK377" i="19"/>
  <c r="AI375" i="19"/>
  <c r="AK378" i="19"/>
  <c r="AK381" i="19"/>
  <c r="AI379" i="19"/>
  <c r="AK382" i="19"/>
  <c r="AK385" i="19"/>
  <c r="AI383" i="19"/>
  <c r="AK386" i="19"/>
  <c r="AK389" i="19"/>
  <c r="AI387" i="19"/>
  <c r="AK390" i="19"/>
  <c r="AK393" i="19"/>
  <c r="AI391" i="19"/>
  <c r="AK394" i="19"/>
  <c r="AK397" i="19"/>
  <c r="AI395" i="19"/>
  <c r="AK398" i="19"/>
  <c r="AK401" i="19"/>
  <c r="AI399" i="19"/>
  <c r="AK402" i="19"/>
  <c r="AK405" i="19"/>
  <c r="AI403" i="19"/>
  <c r="AK406" i="19"/>
  <c r="AK409" i="19"/>
  <c r="AI407" i="19"/>
  <c r="AK410" i="19"/>
  <c r="AI411" i="19"/>
  <c r="AI424" i="19"/>
  <c r="AI428" i="19"/>
  <c r="AI432" i="19"/>
  <c r="AI436" i="19"/>
  <c r="AI440" i="19"/>
  <c r="AI444" i="19"/>
  <c r="AI448" i="19"/>
  <c r="AI452" i="19"/>
  <c r="AI456" i="19"/>
  <c r="AI460" i="19"/>
  <c r="AK471" i="19"/>
  <c r="AI469" i="19"/>
  <c r="AK472" i="19"/>
  <c r="AK475" i="19"/>
  <c r="AI473" i="19"/>
  <c r="AK476" i="19"/>
  <c r="AK479" i="19"/>
  <c r="AI477" i="19"/>
  <c r="AK480" i="19"/>
  <c r="AK483" i="19"/>
  <c r="AI481" i="19"/>
  <c r="AK484" i="19"/>
  <c r="AK487" i="19"/>
  <c r="AI485" i="19"/>
  <c r="AK488" i="19"/>
  <c r="AK491" i="19"/>
  <c r="AI489" i="19"/>
  <c r="AK492" i="19"/>
  <c r="AK495" i="19"/>
  <c r="AI493" i="19"/>
  <c r="AK496" i="19"/>
  <c r="AK499" i="19"/>
  <c r="AI497" i="19"/>
  <c r="AK500" i="19"/>
  <c r="AK503" i="19"/>
  <c r="AI501" i="19"/>
  <c r="AK504" i="19"/>
  <c r="AK507" i="19"/>
  <c r="AI505" i="19"/>
  <c r="AK508" i="19"/>
  <c r="AI509" i="19"/>
  <c r="AI516" i="19"/>
  <c r="AK519" i="19"/>
  <c r="AI518" i="19"/>
  <c r="AK521" i="19"/>
  <c r="AI520" i="19"/>
  <c r="AK523" i="19"/>
  <c r="AI522" i="19"/>
  <c r="AK525" i="19"/>
  <c r="AI524" i="19"/>
  <c r="AK527" i="19"/>
  <c r="AI526" i="19"/>
  <c r="AK529" i="19"/>
  <c r="AI528" i="19"/>
  <c r="AK531" i="19"/>
  <c r="AI530" i="19"/>
  <c r="AK533" i="19"/>
  <c r="AI532" i="19"/>
  <c r="AK535" i="19"/>
  <c r="AI534" i="19"/>
  <c r="AK537" i="19"/>
  <c r="AI536" i="19"/>
  <c r="AK539" i="19"/>
  <c r="AI538" i="19"/>
  <c r="AK541" i="19"/>
  <c r="AI540" i="19"/>
  <c r="AK543" i="19"/>
  <c r="AI542" i="19"/>
  <c r="AK545" i="19"/>
  <c r="AI544" i="19"/>
  <c r="AK547" i="19"/>
  <c r="AI546" i="19"/>
  <c r="AK549" i="19"/>
  <c r="AI548" i="19"/>
  <c r="AK551" i="19"/>
  <c r="AI550" i="19"/>
  <c r="AK553" i="19"/>
  <c r="AI552" i="19"/>
  <c r="AK555" i="19"/>
  <c r="AI554" i="19"/>
  <c r="AK557" i="19"/>
  <c r="AI556" i="19"/>
  <c r="AI558" i="19"/>
  <c r="AK569" i="19"/>
  <c r="AI567" i="19"/>
  <c r="AK570" i="19"/>
  <c r="AK573" i="19"/>
  <c r="AI571" i="19"/>
  <c r="AK574" i="19"/>
  <c r="AK577" i="19"/>
  <c r="AI575" i="19"/>
  <c r="AK578" i="19"/>
  <c r="AK581" i="19"/>
  <c r="AI579" i="19"/>
  <c r="AK582" i="19"/>
  <c r="AK585" i="19"/>
  <c r="AI583" i="19"/>
  <c r="AK586" i="19"/>
  <c r="AK589" i="19"/>
  <c r="AI587" i="19"/>
  <c r="AK590" i="19"/>
  <c r="AK593" i="19"/>
  <c r="AI591" i="19"/>
  <c r="AK594" i="19"/>
  <c r="AK597" i="19"/>
  <c r="AI595" i="19"/>
  <c r="AK598" i="19"/>
  <c r="AK601" i="19"/>
  <c r="AI599" i="19"/>
  <c r="AK602" i="19"/>
  <c r="AK605" i="19"/>
  <c r="AI603" i="19"/>
  <c r="AK606" i="19"/>
  <c r="AI607" i="19"/>
  <c r="AI618" i="19"/>
  <c r="AI620" i="19"/>
  <c r="AI622" i="19"/>
  <c r="AI624" i="19"/>
  <c r="AI626" i="19"/>
  <c r="AI628" i="19"/>
  <c r="AI630" i="19"/>
  <c r="AI632" i="19"/>
  <c r="AI634" i="19"/>
  <c r="AI636" i="19"/>
  <c r="AI638" i="19"/>
  <c r="AI640" i="19"/>
  <c r="AI642" i="19"/>
  <c r="AI644" i="19"/>
  <c r="AI646" i="19"/>
  <c r="AI648" i="19"/>
  <c r="AI650" i="19"/>
  <c r="AI652" i="19"/>
  <c r="AI654" i="19"/>
  <c r="AI656" i="19"/>
  <c r="AK666" i="19"/>
  <c r="AI664" i="19"/>
  <c r="AK667" i="19"/>
  <c r="AK670" i="19"/>
  <c r="AI668" i="19"/>
  <c r="AK671" i="19"/>
  <c r="AK674" i="19"/>
  <c r="AI672" i="19"/>
  <c r="AK675" i="19"/>
  <c r="AK678" i="19"/>
  <c r="AI676" i="19"/>
  <c r="AK679" i="19"/>
  <c r="AK682" i="19"/>
  <c r="AI680" i="19"/>
  <c r="AK683" i="19"/>
  <c r="AK686" i="19"/>
  <c r="AI684" i="19"/>
  <c r="AK687" i="19"/>
  <c r="AK690" i="19"/>
  <c r="AI688" i="19"/>
  <c r="AK691" i="19"/>
  <c r="AK694" i="19"/>
  <c r="AI692" i="19"/>
  <c r="AK695" i="19"/>
  <c r="AK698" i="19"/>
  <c r="AI696" i="19"/>
  <c r="AK699" i="19"/>
  <c r="AK702" i="19"/>
  <c r="AI700" i="19"/>
  <c r="AK703" i="19"/>
  <c r="AI704" i="19"/>
  <c r="AK716" i="19"/>
  <c r="AI714" i="19"/>
  <c r="AK717" i="19"/>
  <c r="AK720" i="19"/>
  <c r="AI718" i="19"/>
  <c r="AK721" i="19"/>
  <c r="AK724" i="19"/>
  <c r="AI722" i="19"/>
  <c r="AK725" i="19"/>
  <c r="AK728" i="19"/>
  <c r="AI726" i="19"/>
  <c r="AK729" i="19"/>
  <c r="AK732" i="19"/>
  <c r="AI730" i="19"/>
  <c r="AK733" i="19"/>
  <c r="AK736" i="19"/>
  <c r="AI734" i="19"/>
  <c r="AK737" i="19"/>
  <c r="AK740" i="19"/>
  <c r="AI738" i="19"/>
  <c r="AK741" i="19"/>
  <c r="AK744" i="19"/>
  <c r="AI742" i="19"/>
  <c r="AK745" i="19"/>
  <c r="AK748" i="19"/>
  <c r="AI746" i="19"/>
  <c r="AK749" i="19"/>
  <c r="AK752" i="19"/>
  <c r="AI750" i="19"/>
  <c r="AK753" i="19"/>
  <c r="AI754" i="19"/>
  <c r="AJ30" i="19"/>
  <c r="AJ32" i="19"/>
  <c r="AJ34" i="19"/>
  <c r="AJ36" i="19"/>
  <c r="AJ38" i="19"/>
  <c r="AJ40" i="19"/>
  <c r="AJ42" i="19"/>
  <c r="AJ44" i="19"/>
  <c r="AJ46" i="19"/>
  <c r="AJ48" i="19"/>
  <c r="AJ50" i="19"/>
  <c r="AJ52" i="19"/>
  <c r="AJ54" i="19"/>
  <c r="AJ56" i="19"/>
  <c r="AJ58" i="19"/>
  <c r="AJ60" i="19"/>
  <c r="AJ62" i="19"/>
  <c r="AJ64" i="19"/>
  <c r="AJ66" i="19"/>
  <c r="AJ68" i="19"/>
  <c r="AJ74" i="19"/>
  <c r="AJ76" i="19"/>
  <c r="AK78" i="19"/>
  <c r="AK82" i="19"/>
  <c r="AK86" i="19"/>
  <c r="AK90" i="19"/>
  <c r="AK94" i="19"/>
  <c r="AK98" i="19"/>
  <c r="AK102" i="19"/>
  <c r="AK106" i="19"/>
  <c r="AK110" i="19"/>
  <c r="AK114" i="19"/>
  <c r="AJ124" i="19"/>
  <c r="AJ127" i="19"/>
  <c r="AJ128" i="19"/>
  <c r="AJ129" i="19"/>
  <c r="AJ131" i="19"/>
  <c r="AJ132" i="19"/>
  <c r="AJ133" i="19"/>
  <c r="AJ135" i="19"/>
  <c r="AJ136" i="19"/>
  <c r="AJ137" i="19"/>
  <c r="AJ139" i="19"/>
  <c r="AJ140" i="19"/>
  <c r="AJ141" i="19"/>
  <c r="AJ143" i="19"/>
  <c r="AJ144" i="19"/>
  <c r="AJ145" i="19"/>
  <c r="AJ147" i="19"/>
  <c r="AJ148" i="19"/>
  <c r="AJ149" i="19"/>
  <c r="AJ151" i="19"/>
  <c r="AJ152" i="19"/>
  <c r="AJ153" i="19"/>
  <c r="AJ155" i="19"/>
  <c r="AJ156" i="19"/>
  <c r="AJ157" i="19"/>
  <c r="AJ159" i="19"/>
  <c r="AJ160" i="19"/>
  <c r="AJ161" i="19"/>
  <c r="AJ163" i="19"/>
  <c r="AJ164" i="19"/>
  <c r="AJ165" i="19"/>
  <c r="AK225" i="19"/>
  <c r="AK227" i="19"/>
  <c r="AK229" i="19"/>
  <c r="AK231" i="19"/>
  <c r="AK233" i="19"/>
  <c r="AK235" i="19"/>
  <c r="AK237" i="19"/>
  <c r="AK239" i="19"/>
  <c r="AK241" i="19"/>
  <c r="AK243" i="19"/>
  <c r="AK245" i="19"/>
  <c r="AK247" i="19"/>
  <c r="AK249" i="19"/>
  <c r="AK251" i="19"/>
  <c r="AK253" i="19"/>
  <c r="AK255" i="19"/>
  <c r="AK257" i="19"/>
  <c r="AK259" i="19"/>
  <c r="AK261" i="19"/>
  <c r="AK263" i="19"/>
  <c r="AK423" i="19"/>
  <c r="AK427" i="19"/>
  <c r="AK431" i="19"/>
  <c r="AK435" i="19"/>
  <c r="AK439" i="19"/>
  <c r="AK443" i="19"/>
  <c r="AK447" i="19"/>
  <c r="AK451" i="19"/>
  <c r="AK455" i="19"/>
  <c r="AK459" i="19"/>
  <c r="AK617" i="19"/>
  <c r="AK621" i="19"/>
  <c r="AK625" i="19"/>
  <c r="AK629" i="19"/>
  <c r="AK633" i="19"/>
  <c r="AK637" i="19"/>
  <c r="AK641" i="19"/>
  <c r="AK645" i="19"/>
  <c r="AK649" i="19"/>
  <c r="AK653" i="19"/>
  <c r="AE214" i="20"/>
  <c r="AE48" i="20"/>
  <c r="AE47" i="20"/>
  <c r="AF48" i="20"/>
  <c r="AD47" i="20"/>
  <c r="AF47" i="20"/>
  <c r="AD48" i="20"/>
  <c r="AI218" i="19"/>
  <c r="AI220" i="19"/>
  <c r="AI29" i="19"/>
  <c r="AD149" i="20"/>
  <c r="AD132" i="20"/>
  <c r="AD461" i="20"/>
  <c r="AD133" i="20"/>
  <c r="AE58" i="20"/>
  <c r="AD182" i="20"/>
  <c r="AE215" i="20"/>
  <c r="AD138" i="20"/>
  <c r="AD121" i="20"/>
  <c r="AD61" i="20"/>
  <c r="AD183" i="20"/>
  <c r="AD243" i="20"/>
  <c r="AE231" i="20"/>
  <c r="AD368" i="20"/>
  <c r="AD366" i="20"/>
  <c r="AE471" i="20"/>
  <c r="AE479" i="20"/>
  <c r="AD87" i="20"/>
  <c r="AF249" i="20"/>
  <c r="AD213" i="20"/>
  <c r="AD387" i="20"/>
  <c r="AD150" i="20"/>
  <c r="AD141" i="20"/>
  <c r="AD468" i="20"/>
  <c r="AD409" i="20"/>
  <c r="AD135" i="20"/>
  <c r="AF480" i="20"/>
  <c r="AD481" i="20"/>
  <c r="AD252" i="20"/>
  <c r="AD282" i="20"/>
  <c r="AD136" i="20"/>
  <c r="AD466" i="20"/>
  <c r="AD474" i="20"/>
  <c r="AD482" i="20"/>
  <c r="AF94" i="20"/>
  <c r="AE25" i="20"/>
  <c r="AE180" i="20"/>
  <c r="AD190" i="20"/>
  <c r="AD194" i="20"/>
  <c r="AD245" i="20"/>
  <c r="AF252" i="20"/>
  <c r="AD254" i="20"/>
  <c r="AF260" i="20"/>
  <c r="AF262" i="20"/>
  <c r="AF264" i="20"/>
  <c r="AD211" i="20"/>
  <c r="AE218" i="20"/>
  <c r="AE223" i="20"/>
  <c r="AF347" i="20"/>
  <c r="AD347" i="20"/>
  <c r="AF354" i="20"/>
  <c r="AD354" i="20"/>
  <c r="AD357" i="20"/>
  <c r="AD304" i="20"/>
  <c r="AF289" i="20"/>
  <c r="AF293" i="20"/>
  <c r="AE405" i="20"/>
  <c r="AD411" i="20"/>
  <c r="AD415" i="20"/>
  <c r="AD419" i="20"/>
  <c r="AF431" i="20"/>
  <c r="AD432" i="20"/>
  <c r="AE439" i="20"/>
  <c r="AE443" i="20"/>
  <c r="AE447" i="20"/>
  <c r="AE451" i="20"/>
  <c r="AD123" i="20"/>
  <c r="AD125" i="20"/>
  <c r="AD129" i="20"/>
  <c r="AD137" i="20"/>
  <c r="AE462" i="20"/>
  <c r="AF467" i="20"/>
  <c r="AD472" i="20"/>
  <c r="AE476" i="20"/>
  <c r="AD480" i="20"/>
  <c r="AD92" i="20"/>
  <c r="AF35" i="20"/>
  <c r="AD77" i="20"/>
  <c r="AE181" i="20"/>
  <c r="AD187" i="20"/>
  <c r="AD191" i="20"/>
  <c r="AD195" i="20"/>
  <c r="AF256" i="20"/>
  <c r="AF258" i="20"/>
  <c r="AD257" i="20"/>
  <c r="AD259" i="20"/>
  <c r="AD261" i="20"/>
  <c r="AD263" i="20"/>
  <c r="AD265" i="20"/>
  <c r="AE222" i="20"/>
  <c r="AE221" i="20"/>
  <c r="AE230" i="20"/>
  <c r="AE229" i="20"/>
  <c r="AF351" i="20"/>
  <c r="AF358" i="20"/>
  <c r="AD358" i="20"/>
  <c r="AD309" i="20"/>
  <c r="AD276" i="20"/>
  <c r="AF290" i="20"/>
  <c r="AF294" i="20"/>
  <c r="AE376" i="20"/>
  <c r="AF381" i="20"/>
  <c r="AD408" i="20"/>
  <c r="AD412" i="20"/>
  <c r="AD416" i="20"/>
  <c r="AD420" i="20"/>
  <c r="AD437" i="20"/>
  <c r="AF444" i="20"/>
  <c r="AF448" i="20"/>
  <c r="AE125" i="20"/>
  <c r="AD140" i="20"/>
  <c r="AD462" i="20"/>
  <c r="AD470" i="20"/>
  <c r="AE475" i="20"/>
  <c r="AD478" i="20"/>
  <c r="AE33" i="20"/>
  <c r="AD66" i="20"/>
  <c r="AD70" i="20"/>
  <c r="AD74" i="20"/>
  <c r="AD78" i="20"/>
  <c r="AF187" i="20"/>
  <c r="AD247" i="20"/>
  <c r="AD251" i="20"/>
  <c r="AD253" i="20"/>
  <c r="AF259" i="20"/>
  <c r="AF263" i="20"/>
  <c r="AE265" i="20"/>
  <c r="AE219" i="20"/>
  <c r="AF345" i="20"/>
  <c r="AD346" i="20"/>
  <c r="AD349" i="20"/>
  <c r="AF355" i="20"/>
  <c r="AD355" i="20"/>
  <c r="AF309" i="20"/>
  <c r="AF291" i="20"/>
  <c r="AF295" i="20"/>
  <c r="AF409" i="20"/>
  <c r="AD413" i="20"/>
  <c r="AD417" i="20"/>
  <c r="AF437" i="20"/>
  <c r="AF441" i="20"/>
  <c r="AF445" i="20"/>
  <c r="AF449" i="20"/>
  <c r="AD127" i="20"/>
  <c r="AE465" i="20"/>
  <c r="AE478" i="20"/>
  <c r="AF255" i="20"/>
  <c r="AD256" i="20"/>
  <c r="AD258" i="20"/>
  <c r="AD260" i="20"/>
  <c r="AD262" i="20"/>
  <c r="AD264" i="20"/>
  <c r="AE226" i="20"/>
  <c r="AE225" i="20"/>
  <c r="AE234" i="20"/>
  <c r="AE233" i="20"/>
  <c r="AF350" i="20"/>
  <c r="AD350" i="20"/>
  <c r="AD353" i="20"/>
  <c r="AD356" i="20"/>
  <c r="AF292" i="20"/>
  <c r="AF296" i="20"/>
  <c r="AD384" i="20"/>
  <c r="AD398" i="20"/>
  <c r="AE406" i="20"/>
  <c r="AD410" i="20"/>
  <c r="AD414" i="20"/>
  <c r="AD418" i="20"/>
  <c r="AD435" i="20"/>
  <c r="AD153" i="20"/>
  <c r="AE118" i="20"/>
  <c r="AD120" i="20"/>
  <c r="AD131" i="20"/>
  <c r="AD139" i="20"/>
  <c r="AD463" i="20"/>
  <c r="AF476" i="20"/>
  <c r="AD477" i="20"/>
  <c r="AF90" i="20"/>
  <c r="AF91" i="20"/>
  <c r="AF93" i="20"/>
  <c r="AF97" i="20"/>
  <c r="AF101" i="20"/>
  <c r="AF105" i="20"/>
  <c r="AF109" i="20"/>
  <c r="AD110" i="20"/>
  <c r="AD28" i="20"/>
  <c r="AF33" i="20"/>
  <c r="AF61" i="20"/>
  <c r="AF68" i="20"/>
  <c r="AF69" i="20"/>
  <c r="AF76" i="20"/>
  <c r="AF77" i="20"/>
  <c r="AE191" i="20"/>
  <c r="AE203" i="20"/>
  <c r="AE242" i="20"/>
  <c r="AD250" i="20"/>
  <c r="AE251" i="20"/>
  <c r="AF253" i="20"/>
  <c r="AF254" i="20"/>
  <c r="AF257" i="20"/>
  <c r="AF261" i="20"/>
  <c r="AF265" i="20"/>
  <c r="AF217" i="20"/>
  <c r="AE216" i="20"/>
  <c r="AE220" i="20"/>
  <c r="AE224" i="20"/>
  <c r="AE228" i="20"/>
  <c r="AE232" i="20"/>
  <c r="AE346" i="20"/>
  <c r="AF346" i="20"/>
  <c r="AD307" i="20"/>
  <c r="AD311" i="20"/>
  <c r="AD315" i="20"/>
  <c r="AD319" i="20"/>
  <c r="AD323" i="20"/>
  <c r="AD327" i="20"/>
  <c r="AF98" i="20"/>
  <c r="AF102" i="20"/>
  <c r="AF106" i="20"/>
  <c r="AF110" i="20"/>
  <c r="AF32" i="20"/>
  <c r="AF37" i="20"/>
  <c r="AD36" i="20"/>
  <c r="AF63" i="20"/>
  <c r="AD65" i="20"/>
  <c r="AF71" i="20"/>
  <c r="AD73" i="20"/>
  <c r="AF79" i="20"/>
  <c r="AE202" i="20"/>
  <c r="AD246" i="20"/>
  <c r="AE250" i="20"/>
  <c r="AF218" i="20"/>
  <c r="AF220" i="20"/>
  <c r="AF222" i="20"/>
  <c r="AF224" i="20"/>
  <c r="AF226" i="20"/>
  <c r="AF228" i="20"/>
  <c r="AF230" i="20"/>
  <c r="AF232" i="20"/>
  <c r="AF234" i="20"/>
  <c r="AD233" i="20"/>
  <c r="AD344" i="20"/>
  <c r="AF343" i="20"/>
  <c r="AE350" i="20"/>
  <c r="AD348" i="20"/>
  <c r="AF349" i="20"/>
  <c r="AE354" i="20"/>
  <c r="AD352" i="20"/>
  <c r="AF353" i="20"/>
  <c r="AE358" i="20"/>
  <c r="AF357" i="20"/>
  <c r="AE304" i="20"/>
  <c r="AE311" i="20"/>
  <c r="AE315" i="20"/>
  <c r="AE319" i="20"/>
  <c r="AE323" i="20"/>
  <c r="AE327" i="20"/>
  <c r="AF283" i="20"/>
  <c r="AD280" i="20"/>
  <c r="AF286" i="20"/>
  <c r="AD96" i="20"/>
  <c r="AD100" i="20"/>
  <c r="AF107" i="20"/>
  <c r="AD108" i="20"/>
  <c r="AF29" i="20"/>
  <c r="AE31" i="20"/>
  <c r="AD29" i="20"/>
  <c r="AE30" i="20"/>
  <c r="AF36" i="20"/>
  <c r="AE34" i="20"/>
  <c r="AD37" i="20"/>
  <c r="AF44" i="20"/>
  <c r="AF65" i="20"/>
  <c r="AF72" i="20"/>
  <c r="AF73" i="20"/>
  <c r="AD79" i="20"/>
  <c r="AE195" i="20"/>
  <c r="AD249" i="20"/>
  <c r="AD255" i="20"/>
  <c r="AE217" i="20"/>
  <c r="AF348" i="20"/>
  <c r="AF352" i="20"/>
  <c r="AF356" i="20"/>
  <c r="AD313" i="20"/>
  <c r="AD317" i="20"/>
  <c r="AD321" i="20"/>
  <c r="AD325" i="20"/>
  <c r="AF284" i="20"/>
  <c r="AE282" i="20"/>
  <c r="AD281" i="20"/>
  <c r="AE286" i="20"/>
  <c r="AE285" i="20"/>
  <c r="AE284" i="20"/>
  <c r="AE283" i="20"/>
  <c r="AE281" i="20"/>
  <c r="AF287" i="20"/>
  <c r="AF92" i="20"/>
  <c r="AF96" i="20"/>
  <c r="AF100" i="20"/>
  <c r="AD101" i="20"/>
  <c r="AF108" i="20"/>
  <c r="AD109" i="20"/>
  <c r="AF28" i="20"/>
  <c r="AD26" i="20"/>
  <c r="AF31" i="20"/>
  <c r="AE29" i="20"/>
  <c r="AD33" i="20"/>
  <c r="AF41" i="20"/>
  <c r="AF45" i="20"/>
  <c r="AF59" i="20"/>
  <c r="AD58" i="20"/>
  <c r="AF64" i="20"/>
  <c r="AF67" i="20"/>
  <c r="AD69" i="20"/>
  <c r="AF75" i="20"/>
  <c r="AF185" i="20"/>
  <c r="AE252" i="20"/>
  <c r="AE253" i="20"/>
  <c r="AE255" i="20"/>
  <c r="AE256" i="20"/>
  <c r="AE257" i="20"/>
  <c r="AE259" i="20"/>
  <c r="AE260" i="20"/>
  <c r="AE261" i="20"/>
  <c r="AE263" i="20"/>
  <c r="AE264" i="20"/>
  <c r="AF214" i="20"/>
  <c r="AF215" i="20"/>
  <c r="AF219" i="20"/>
  <c r="AF221" i="20"/>
  <c r="AF223" i="20"/>
  <c r="AF225" i="20"/>
  <c r="AF227" i="20"/>
  <c r="AF229" i="20"/>
  <c r="AF231" i="20"/>
  <c r="AF233" i="20"/>
  <c r="AD232" i="20"/>
  <c r="AD234" i="20"/>
  <c r="AF340" i="20"/>
  <c r="AD336" i="20"/>
  <c r="AF344" i="20"/>
  <c r="AF307" i="20"/>
  <c r="AE307" i="20"/>
  <c r="AD306" i="20"/>
  <c r="AD310" i="20"/>
  <c r="AD314" i="20"/>
  <c r="AD318" i="20"/>
  <c r="AD322" i="20"/>
  <c r="AD326" i="20"/>
  <c r="AF280" i="20"/>
  <c r="AD274" i="20"/>
  <c r="AF288" i="20"/>
  <c r="AE370" i="20"/>
  <c r="AE372" i="20"/>
  <c r="AE389" i="20"/>
  <c r="AD389" i="20"/>
  <c r="AE408" i="20"/>
  <c r="AE409" i="20"/>
  <c r="AE410" i="20"/>
  <c r="AE411" i="20"/>
  <c r="AE412" i="20"/>
  <c r="AE413" i="20"/>
  <c r="AE414" i="20"/>
  <c r="AE415" i="20"/>
  <c r="AE416" i="20"/>
  <c r="AE417" i="20"/>
  <c r="AE418" i="20"/>
  <c r="AE419" i="20"/>
  <c r="AE420" i="20"/>
  <c r="AD431" i="20"/>
  <c r="AD433" i="20"/>
  <c r="AE436" i="20"/>
  <c r="AD439" i="20"/>
  <c r="AE440" i="20"/>
  <c r="AD443" i="20"/>
  <c r="AE444" i="20"/>
  <c r="AD447" i="20"/>
  <c r="AE448" i="20"/>
  <c r="AD451" i="20"/>
  <c r="AD151" i="20"/>
  <c r="AD155" i="20"/>
  <c r="AD159" i="20"/>
  <c r="AD163" i="20"/>
  <c r="AD167" i="20"/>
  <c r="AD171" i="20"/>
  <c r="AF121" i="20"/>
  <c r="AD119" i="20"/>
  <c r="AF124" i="20"/>
  <c r="AF126" i="20"/>
  <c r="AF465" i="20"/>
  <c r="AF471" i="20"/>
  <c r="AF474" i="20"/>
  <c r="AE469" i="20"/>
  <c r="AF478" i="20"/>
  <c r="AE473" i="20"/>
  <c r="AD476" i="20"/>
  <c r="AE477" i="20"/>
  <c r="AF482" i="20"/>
  <c r="AE481" i="20"/>
  <c r="AF282" i="20"/>
  <c r="AD283" i="20"/>
  <c r="AD284" i="20"/>
  <c r="AD285" i="20"/>
  <c r="AD286" i="20"/>
  <c r="AD287" i="20"/>
  <c r="AD288" i="20"/>
  <c r="AD289" i="20"/>
  <c r="AD290" i="20"/>
  <c r="AD291" i="20"/>
  <c r="AD292" i="20"/>
  <c r="AD293" i="20"/>
  <c r="AD294" i="20"/>
  <c r="AD295" i="20"/>
  <c r="AD296" i="20"/>
  <c r="AE369" i="20"/>
  <c r="AF370" i="20"/>
  <c r="AF374" i="20"/>
  <c r="AD373" i="20"/>
  <c r="AD375" i="20"/>
  <c r="AD380" i="20"/>
  <c r="AF404" i="20"/>
  <c r="AE407" i="20"/>
  <c r="AF408" i="20"/>
  <c r="AF410" i="20"/>
  <c r="AF411" i="20"/>
  <c r="AF412" i="20"/>
  <c r="AF413" i="20"/>
  <c r="AF414" i="20"/>
  <c r="AF415" i="20"/>
  <c r="AF416" i="20"/>
  <c r="AF417" i="20"/>
  <c r="AF418" i="20"/>
  <c r="AF419" i="20"/>
  <c r="AF420" i="20"/>
  <c r="AD434" i="20"/>
  <c r="AF436" i="20"/>
  <c r="AD438" i="20"/>
  <c r="AF440" i="20"/>
  <c r="AD442" i="20"/>
  <c r="AD446" i="20"/>
  <c r="AD450" i="20"/>
  <c r="AE149" i="20"/>
  <c r="AD152" i="20"/>
  <c r="AD156" i="20"/>
  <c r="AD160" i="20"/>
  <c r="AD164" i="20"/>
  <c r="AD168" i="20"/>
  <c r="AD172" i="20"/>
  <c r="AE129" i="20"/>
  <c r="AF131" i="20"/>
  <c r="AE133" i="20"/>
  <c r="AF135" i="20"/>
  <c r="AE137" i="20"/>
  <c r="AF139" i="20"/>
  <c r="AE141" i="20"/>
  <c r="AE459" i="20"/>
  <c r="AF468" i="20"/>
  <c r="AF470" i="20"/>
  <c r="AD464" i="20"/>
  <c r="AF473" i="20"/>
  <c r="AD467" i="20"/>
  <c r="AE468" i="20"/>
  <c r="AF477" i="20"/>
  <c r="AD471" i="20"/>
  <c r="AE472" i="20"/>
  <c r="AF481" i="20"/>
  <c r="AD475" i="20"/>
  <c r="AD479" i="20"/>
  <c r="AE480" i="20"/>
  <c r="AE287" i="20"/>
  <c r="AE288" i="20"/>
  <c r="AE289" i="20"/>
  <c r="AE290" i="20"/>
  <c r="AE291" i="20"/>
  <c r="AE292" i="20"/>
  <c r="AE293" i="20"/>
  <c r="AE294" i="20"/>
  <c r="AE295" i="20"/>
  <c r="AE296" i="20"/>
  <c r="AF372" i="20"/>
  <c r="AE371" i="20"/>
  <c r="AE373" i="20"/>
  <c r="AE375" i="20"/>
  <c r="AD402" i="20"/>
  <c r="AE438" i="20"/>
  <c r="AF439" i="20"/>
  <c r="AD441" i="20"/>
  <c r="AE442" i="20"/>
  <c r="AF443" i="20"/>
  <c r="AD445" i="20"/>
  <c r="AE446" i="20"/>
  <c r="AF447" i="20"/>
  <c r="AD449" i="20"/>
  <c r="AE450" i="20"/>
  <c r="AF451" i="20"/>
  <c r="AD157" i="20"/>
  <c r="AD161" i="20"/>
  <c r="AD165" i="20"/>
  <c r="AD169" i="20"/>
  <c r="AF127" i="20"/>
  <c r="AD126" i="20"/>
  <c r="AD128" i="20"/>
  <c r="AE464" i="20"/>
  <c r="AF285" i="20"/>
  <c r="AF373" i="20"/>
  <c r="AF375" i="20"/>
  <c r="AE377" i="20"/>
  <c r="AD376" i="20"/>
  <c r="AE385" i="20"/>
  <c r="AD388" i="20"/>
  <c r="AD429" i="20"/>
  <c r="AE430" i="20"/>
  <c r="AF432" i="20"/>
  <c r="AD436" i="20"/>
  <c r="AE437" i="20"/>
  <c r="AF438" i="20"/>
  <c r="AD440" i="20"/>
  <c r="AE441" i="20"/>
  <c r="AF442" i="20"/>
  <c r="AD444" i="20"/>
  <c r="AE445" i="20"/>
  <c r="AF446" i="20"/>
  <c r="AD448" i="20"/>
  <c r="AE449" i="20"/>
  <c r="AF450" i="20"/>
  <c r="AD154" i="20"/>
  <c r="AD158" i="20"/>
  <c r="AD162" i="20"/>
  <c r="AD166" i="20"/>
  <c r="AD170" i="20"/>
  <c r="AE121" i="20"/>
  <c r="AD122" i="20"/>
  <c r="AF128" i="20"/>
  <c r="AF130" i="20"/>
  <c r="AF132" i="20"/>
  <c r="AF134" i="20"/>
  <c r="AF136" i="20"/>
  <c r="AF138" i="20"/>
  <c r="AF140" i="20"/>
  <c r="AF466" i="20"/>
  <c r="AF469" i="20"/>
  <c r="AE463" i="20"/>
  <c r="AF472" i="20"/>
  <c r="AE466" i="20"/>
  <c r="AF475" i="20"/>
  <c r="AD469" i="20"/>
  <c r="AE470" i="20"/>
  <c r="AF479" i="20"/>
  <c r="AD473" i="20"/>
  <c r="AE474" i="20"/>
  <c r="AE482" i="20"/>
  <c r="AD88" i="20"/>
  <c r="AD90" i="20"/>
  <c r="AD91" i="20"/>
  <c r="AD93" i="20"/>
  <c r="AD94" i="20"/>
  <c r="AD95" i="20"/>
  <c r="AD97" i="20"/>
  <c r="AD98" i="20"/>
  <c r="AD99" i="20"/>
  <c r="AD105" i="20"/>
  <c r="AD106" i="20"/>
  <c r="AD107" i="20"/>
  <c r="AF34" i="20"/>
  <c r="AE37" i="20"/>
  <c r="AD40" i="20"/>
  <c r="AF46" i="20"/>
  <c r="AE88" i="20"/>
  <c r="AD89" i="20"/>
  <c r="AE90" i="20"/>
  <c r="AE91" i="20"/>
  <c r="AE92" i="20"/>
  <c r="AE93" i="20"/>
  <c r="AE94" i="20"/>
  <c r="AE95" i="20"/>
  <c r="AE96" i="20"/>
  <c r="AE97" i="20"/>
  <c r="AE98" i="20"/>
  <c r="AE99" i="20"/>
  <c r="AE100" i="20"/>
  <c r="AE101" i="20"/>
  <c r="AE102" i="20"/>
  <c r="AE103" i="20"/>
  <c r="AE104" i="20"/>
  <c r="AE105" i="20"/>
  <c r="AE106" i="20"/>
  <c r="AE107" i="20"/>
  <c r="AE108" i="20"/>
  <c r="AE109" i="20"/>
  <c r="AE110" i="20"/>
  <c r="AE27" i="20"/>
  <c r="AF30" i="20"/>
  <c r="AD35" i="20"/>
  <c r="AE36" i="20"/>
  <c r="AD39" i="20"/>
  <c r="AE40" i="20"/>
  <c r="AD43" i="20"/>
  <c r="AE44" i="20"/>
  <c r="AE59" i="20"/>
  <c r="AE57" i="20"/>
  <c r="AD59" i="20"/>
  <c r="AF60" i="20"/>
  <c r="AD63" i="20"/>
  <c r="AD67" i="20"/>
  <c r="AD71" i="20"/>
  <c r="AD75" i="20"/>
  <c r="AF183" i="20"/>
  <c r="AF186" i="20"/>
  <c r="AD184" i="20"/>
  <c r="AE185" i="20"/>
  <c r="AF190" i="20"/>
  <c r="AD188" i="20"/>
  <c r="AE189" i="20"/>
  <c r="AF194" i="20"/>
  <c r="AD192" i="20"/>
  <c r="AE193" i="20"/>
  <c r="AF198" i="20"/>
  <c r="AD196" i="20"/>
  <c r="AE197" i="20"/>
  <c r="AE199" i="20"/>
  <c r="AE201" i="20"/>
  <c r="AD102" i="20"/>
  <c r="AD103" i="20"/>
  <c r="AD104" i="20"/>
  <c r="AE26" i="20"/>
  <c r="AE28" i="20"/>
  <c r="AE32" i="20"/>
  <c r="AE89" i="20"/>
  <c r="AF95" i="20"/>
  <c r="AF99" i="20"/>
  <c r="AF103" i="20"/>
  <c r="AF104" i="20"/>
  <c r="AD25" i="20"/>
  <c r="AD34" i="20"/>
  <c r="AE35" i="20"/>
  <c r="AD38" i="20"/>
  <c r="AE39" i="20"/>
  <c r="AF40" i="20"/>
  <c r="AD42" i="20"/>
  <c r="AE43" i="20"/>
  <c r="AD46" i="20"/>
  <c r="AD56" i="20"/>
  <c r="AD62" i="20"/>
  <c r="AD180" i="20"/>
  <c r="AF184" i="20"/>
  <c r="AE184" i="20"/>
  <c r="AF189" i="20"/>
  <c r="AE188" i="20"/>
  <c r="AF193" i="20"/>
  <c r="AE192" i="20"/>
  <c r="AF197" i="20"/>
  <c r="AE196" i="20"/>
  <c r="AD198" i="20"/>
  <c r="AF201" i="20"/>
  <c r="AD200" i="20"/>
  <c r="AF203" i="20"/>
  <c r="AD202" i="20"/>
  <c r="AD31" i="20"/>
  <c r="AE38" i="20"/>
  <c r="AF39" i="20"/>
  <c r="AD41" i="20"/>
  <c r="AE42" i="20"/>
  <c r="AF43" i="20"/>
  <c r="AD45" i="20"/>
  <c r="AE46" i="20"/>
  <c r="AE56" i="20"/>
  <c r="AE63" i="20"/>
  <c r="AE62" i="20"/>
  <c r="AE61" i="20"/>
  <c r="AE60" i="20"/>
  <c r="AF62" i="20"/>
  <c r="AE67" i="20"/>
  <c r="AE66" i="20"/>
  <c r="AE65" i="20"/>
  <c r="AE64" i="20"/>
  <c r="AF66" i="20"/>
  <c r="AE71" i="20"/>
  <c r="AE70" i="20"/>
  <c r="AE69" i="20"/>
  <c r="AE68" i="20"/>
  <c r="AF70" i="20"/>
  <c r="AE75" i="20"/>
  <c r="AE74" i="20"/>
  <c r="AE73" i="20"/>
  <c r="AE72" i="20"/>
  <c r="AF74" i="20"/>
  <c r="AE79" i="20"/>
  <c r="AE78" i="20"/>
  <c r="AE77" i="20"/>
  <c r="AF78" i="20"/>
  <c r="AD181" i="20"/>
  <c r="AE183" i="20"/>
  <c r="AF188" i="20"/>
  <c r="AD186" i="20"/>
  <c r="AE187" i="20"/>
  <c r="AF192" i="20"/>
  <c r="AF196" i="20"/>
  <c r="AF200" i="20"/>
  <c r="AE198" i="20"/>
  <c r="AD27" i="20"/>
  <c r="AF38" i="20"/>
  <c r="AE41" i="20"/>
  <c r="AF42" i="20"/>
  <c r="AD44" i="20"/>
  <c r="AE45" i="20"/>
  <c r="AD64" i="20"/>
  <c r="AD68" i="20"/>
  <c r="AD72" i="20"/>
  <c r="AD76" i="20"/>
  <c r="AE186" i="20"/>
  <c r="AF191" i="20"/>
  <c r="AD189" i="20"/>
  <c r="AE190" i="20"/>
  <c r="AF195" i="20"/>
  <c r="AD193" i="20"/>
  <c r="AE194" i="20"/>
  <c r="AF199" i="20"/>
  <c r="AD197" i="20"/>
  <c r="AD199" i="20"/>
  <c r="AF202" i="20"/>
  <c r="AD201" i="20"/>
  <c r="AD203" i="20"/>
  <c r="AF251" i="20"/>
  <c r="AF250" i="20"/>
  <c r="AF247" i="20"/>
  <c r="AF246" i="20"/>
  <c r="AD244" i="20"/>
  <c r="AD248" i="20"/>
  <c r="AE182" i="20"/>
  <c r="AD242" i="20"/>
  <c r="AE211" i="20"/>
  <c r="AD212" i="20"/>
  <c r="AD214" i="20"/>
  <c r="AD215" i="20"/>
  <c r="AD216" i="20"/>
  <c r="AD217" i="20"/>
  <c r="AD218" i="20"/>
  <c r="AD219" i="20"/>
  <c r="AD220" i="20"/>
  <c r="AD221" i="20"/>
  <c r="AD222" i="20"/>
  <c r="AD223" i="20"/>
  <c r="AD224" i="20"/>
  <c r="AD225" i="20"/>
  <c r="AD226" i="20"/>
  <c r="AD227" i="20"/>
  <c r="AD228" i="20"/>
  <c r="AD229" i="20"/>
  <c r="AD230" i="20"/>
  <c r="AD231" i="20"/>
  <c r="AE336" i="20"/>
  <c r="AD337" i="20"/>
  <c r="AE338" i="20"/>
  <c r="AE339" i="20"/>
  <c r="AE340" i="20"/>
  <c r="AE341" i="20"/>
  <c r="AE342" i="20"/>
  <c r="AE343" i="20"/>
  <c r="AE344" i="20"/>
  <c r="AE345" i="20"/>
  <c r="AE347" i="20"/>
  <c r="AE348" i="20"/>
  <c r="AE349" i="20"/>
  <c r="AE351" i="20"/>
  <c r="AE352" i="20"/>
  <c r="AE353" i="20"/>
  <c r="AE355" i="20"/>
  <c r="AE356" i="20"/>
  <c r="AE357" i="20"/>
  <c r="AE306" i="20"/>
  <c r="AF308" i="20"/>
  <c r="AF310" i="20"/>
  <c r="AF311" i="20"/>
  <c r="AF312" i="20"/>
  <c r="AF313" i="20"/>
  <c r="AF314" i="20"/>
  <c r="AF315" i="20"/>
  <c r="AF316" i="20"/>
  <c r="AF317" i="20"/>
  <c r="AF318" i="20"/>
  <c r="AF319" i="20"/>
  <c r="AF320" i="20"/>
  <c r="AF321" i="20"/>
  <c r="AF322" i="20"/>
  <c r="AF323" i="20"/>
  <c r="AF324" i="20"/>
  <c r="AF325" i="20"/>
  <c r="AF326" i="20"/>
  <c r="AF327" i="20"/>
  <c r="AE366" i="20"/>
  <c r="AD367" i="20"/>
  <c r="AD369" i="20"/>
  <c r="AD370" i="20"/>
  <c r="AD371" i="20"/>
  <c r="AD372" i="20"/>
  <c r="AD374" i="20"/>
  <c r="AF382" i="20"/>
  <c r="AE381" i="20"/>
  <c r="AF386" i="20"/>
  <c r="AE399" i="20"/>
  <c r="AF400" i="20"/>
  <c r="AE401" i="20"/>
  <c r="AE402" i="20"/>
  <c r="AE403" i="20"/>
  <c r="AE404" i="20"/>
  <c r="AF433" i="20"/>
  <c r="AD430" i="20"/>
  <c r="AD428" i="20"/>
  <c r="AF435" i="20"/>
  <c r="AF434" i="20"/>
  <c r="AE435" i="20"/>
  <c r="AE434" i="20"/>
  <c r="AE433" i="20"/>
  <c r="AE432" i="20"/>
  <c r="AE431" i="20"/>
  <c r="AE429" i="20"/>
  <c r="AE428" i="20"/>
  <c r="AE212" i="20"/>
  <c r="AE337" i="20"/>
  <c r="AF338" i="20"/>
  <c r="AF339" i="20"/>
  <c r="AF341" i="20"/>
  <c r="AF342" i="20"/>
  <c r="AD277" i="20"/>
  <c r="AD279" i="20"/>
  <c r="AE367" i="20"/>
  <c r="AE380" i="20"/>
  <c r="AF385" i="20"/>
  <c r="AE384" i="20"/>
  <c r="AF389" i="20"/>
  <c r="AE388" i="20"/>
  <c r="AF401" i="20"/>
  <c r="AF402" i="20"/>
  <c r="AF403" i="20"/>
  <c r="AE243" i="20"/>
  <c r="AE245" i="20"/>
  <c r="AE246" i="20"/>
  <c r="AE247" i="20"/>
  <c r="AE248" i="20"/>
  <c r="AE249" i="20"/>
  <c r="AE213" i="20"/>
  <c r="AF216" i="20"/>
  <c r="AD335" i="20"/>
  <c r="AD305" i="20"/>
  <c r="AD308" i="20"/>
  <c r="AD312" i="20"/>
  <c r="AD316" i="20"/>
  <c r="AD320" i="20"/>
  <c r="AD324" i="20"/>
  <c r="AD275" i="20"/>
  <c r="AE277" i="20"/>
  <c r="AE278" i="20"/>
  <c r="AE279" i="20"/>
  <c r="AE280" i="20"/>
  <c r="AE368" i="20"/>
  <c r="AF369" i="20"/>
  <c r="AF371" i="20"/>
  <c r="AF380" i="20"/>
  <c r="AD378" i="20"/>
  <c r="AE379" i="20"/>
  <c r="AF384" i="20"/>
  <c r="AD382" i="20"/>
  <c r="AE383" i="20"/>
  <c r="AF388" i="20"/>
  <c r="AD386" i="20"/>
  <c r="AE387" i="20"/>
  <c r="AD397" i="20"/>
  <c r="AE398" i="20"/>
  <c r="AF407" i="20"/>
  <c r="AD400" i="20"/>
  <c r="AE244" i="20"/>
  <c r="AF245" i="20"/>
  <c r="AF248" i="20"/>
  <c r="AE335" i="20"/>
  <c r="AE305" i="20"/>
  <c r="AE308" i="20"/>
  <c r="AE309" i="20"/>
  <c r="AE310" i="20"/>
  <c r="AE312" i="20"/>
  <c r="AE313" i="20"/>
  <c r="AE314" i="20"/>
  <c r="AE316" i="20"/>
  <c r="AE317" i="20"/>
  <c r="AE318" i="20"/>
  <c r="AE320" i="20"/>
  <c r="AE321" i="20"/>
  <c r="AE322" i="20"/>
  <c r="AE324" i="20"/>
  <c r="AE325" i="20"/>
  <c r="AE326" i="20"/>
  <c r="AF277" i="20"/>
  <c r="AF278" i="20"/>
  <c r="AF279" i="20"/>
  <c r="AF281" i="20"/>
  <c r="AF376" i="20"/>
  <c r="AF377" i="20"/>
  <c r="AF378" i="20"/>
  <c r="AF379" i="20"/>
  <c r="AD377" i="20"/>
  <c r="AE378" i="20"/>
  <c r="AF383" i="20"/>
  <c r="AD381" i="20"/>
  <c r="AE382" i="20"/>
  <c r="AF387" i="20"/>
  <c r="AD385" i="20"/>
  <c r="AE386" i="20"/>
  <c r="AE397" i="20"/>
  <c r="AF406" i="20"/>
  <c r="AF405" i="20"/>
  <c r="AD399" i="20"/>
  <c r="AE400" i="20"/>
  <c r="AD401" i="20"/>
  <c r="AD403" i="20"/>
  <c r="AD404" i="20"/>
  <c r="AE150" i="20"/>
  <c r="AE152" i="20"/>
  <c r="AE153" i="20"/>
  <c r="AE154" i="20"/>
  <c r="AE155" i="20"/>
  <c r="AE156" i="20"/>
  <c r="AE157" i="20"/>
  <c r="AE158" i="20"/>
  <c r="AE159" i="20"/>
  <c r="AE160" i="20"/>
  <c r="AE161" i="20"/>
  <c r="AE162" i="20"/>
  <c r="AE163" i="20"/>
  <c r="AE164" i="20"/>
  <c r="AE165" i="20"/>
  <c r="AE166" i="20"/>
  <c r="AE167" i="20"/>
  <c r="AE168" i="20"/>
  <c r="AE169" i="20"/>
  <c r="AE170" i="20"/>
  <c r="AE171" i="20"/>
  <c r="AE172" i="20"/>
  <c r="AE120" i="20"/>
  <c r="AF122" i="20"/>
  <c r="AF123" i="20"/>
  <c r="AF125" i="20"/>
  <c r="AF129" i="20"/>
  <c r="AF133" i="20"/>
  <c r="AF137" i="20"/>
  <c r="AF141" i="20"/>
  <c r="AD459" i="20"/>
  <c r="AE151" i="20"/>
  <c r="AF152" i="20"/>
  <c r="AF153" i="20"/>
  <c r="AF154" i="20"/>
  <c r="AF155" i="20"/>
  <c r="AF156" i="20"/>
  <c r="AF157" i="20"/>
  <c r="AF158" i="20"/>
  <c r="AF159" i="20"/>
  <c r="AF160" i="20"/>
  <c r="AF161" i="20"/>
  <c r="AF162" i="20"/>
  <c r="AF163" i="20"/>
  <c r="AF164" i="20"/>
  <c r="AF165" i="20"/>
  <c r="AF166" i="20"/>
  <c r="AF167" i="20"/>
  <c r="AF168" i="20"/>
  <c r="AF169" i="20"/>
  <c r="AF170" i="20"/>
  <c r="AF171" i="20"/>
  <c r="AF172" i="20"/>
  <c r="AD118" i="20"/>
  <c r="AD460" i="20"/>
  <c r="AD465" i="20"/>
  <c r="AD124" i="20"/>
  <c r="AE460" i="20"/>
  <c r="AE119" i="20"/>
  <c r="AE122" i="20"/>
  <c r="AE123" i="20"/>
  <c r="AE124" i="20"/>
  <c r="AE126" i="20"/>
  <c r="AE127" i="20"/>
  <c r="AE128" i="20"/>
  <c r="AE130" i="20"/>
  <c r="AE131" i="20"/>
  <c r="AE132" i="20"/>
  <c r="AE134" i="20"/>
  <c r="AE135" i="20"/>
  <c r="AE136" i="20"/>
  <c r="AE138" i="20"/>
  <c r="AE139" i="20"/>
  <c r="AE140" i="20"/>
  <c r="AE461" i="20"/>
  <c r="AF462" i="20"/>
  <c r="AF463" i="20"/>
  <c r="AF464" i="20"/>
</calcChain>
</file>

<file path=xl/comments1.xml><?xml version="1.0" encoding="utf-8"?>
<comments xmlns="http://schemas.openxmlformats.org/spreadsheetml/2006/main">
  <authors>
    <author>Javier Alfredo Guevara Torre</author>
  </authors>
  <commentList>
    <comment ref="AA165" authorId="0" shapeId="0">
      <text>
        <r>
          <rPr>
            <b/>
            <sz val="9"/>
            <color indexed="81"/>
            <rFont val="Tahoma"/>
            <family val="2"/>
          </rPr>
          <t>servicios de suscripcion de tv por cable</t>
        </r>
      </text>
    </comment>
    <comment ref="AA194" authorId="0" shapeId="0">
      <text>
        <r>
          <rPr>
            <b/>
            <sz val="9"/>
            <color indexed="81"/>
            <rFont val="Tahoma"/>
            <family val="2"/>
          </rPr>
          <t>hay 2 item de comunicaciones no se cual es</t>
        </r>
      </text>
    </comment>
    <comment ref="AA397" authorId="0" shapeId="0">
      <text>
        <r>
          <rPr>
            <b/>
            <sz val="9"/>
            <color indexed="81"/>
            <rFont val="Tahoma"/>
            <family val="2"/>
          </rPr>
          <t>se encuentra educacion superior</t>
        </r>
      </text>
    </comment>
  </commentList>
</comments>
</file>

<file path=xl/comments2.xml><?xml version="1.0" encoding="utf-8"?>
<comments xmlns="http://schemas.openxmlformats.org/spreadsheetml/2006/main">
  <authors>
    <author>Javier Alfredo Guevara Torre</author>
  </authors>
  <commentList>
    <comment ref="AA173" authorId="0" shapeId="0">
      <text>
        <r>
          <rPr>
            <b/>
            <sz val="9"/>
            <color indexed="81"/>
            <rFont val="Tahoma"/>
            <family val="2"/>
          </rPr>
          <t>servicios de suscripcion de tv por cable</t>
        </r>
      </text>
    </comment>
    <comment ref="AA204" authorId="0" shapeId="0">
      <text>
        <r>
          <rPr>
            <b/>
            <sz val="9"/>
            <color indexed="81"/>
            <rFont val="Tahoma"/>
            <family val="2"/>
          </rPr>
          <t>hay 2 item de comunicaciones no se cual es</t>
        </r>
      </text>
    </comment>
    <comment ref="AA421" authorId="0" shapeId="0">
      <text>
        <r>
          <rPr>
            <b/>
            <sz val="9"/>
            <color indexed="81"/>
            <rFont val="Tahoma"/>
            <family val="2"/>
          </rPr>
          <t>se encuentra educacion superior</t>
        </r>
      </text>
    </comment>
  </commentList>
</comments>
</file>

<file path=xl/sharedStrings.xml><?xml version="1.0" encoding="utf-8"?>
<sst xmlns="http://schemas.openxmlformats.org/spreadsheetml/2006/main" count="7915" uniqueCount="210">
  <si>
    <t>Sistema de Información</t>
  </si>
  <si>
    <r>
      <rPr>
        <b/>
        <sz val="11"/>
        <color theme="1"/>
        <rFont val="Calibri"/>
        <family val="2"/>
        <scheme val="minor"/>
      </rPr>
      <t>Fuente:</t>
    </r>
    <r>
      <rPr>
        <sz val="11"/>
        <color theme="1"/>
        <rFont val="Calibri"/>
        <family val="2"/>
        <scheme val="minor"/>
      </rPr>
      <t xml:space="preserve"> Departamento Administrativo Nacional de Estadística, Dane.</t>
    </r>
  </si>
  <si>
    <t>Año</t>
  </si>
  <si>
    <t>Trimestre</t>
  </si>
  <si>
    <r>
      <t xml:space="preserve">Periodo de actualización: </t>
    </r>
    <r>
      <rPr>
        <sz val="11"/>
        <color theme="1"/>
        <rFont val="Calibri"/>
        <family val="2"/>
        <scheme val="minor"/>
      </rPr>
      <t xml:space="preserve">trimestral. </t>
    </r>
    <r>
      <rPr>
        <b/>
        <sz val="11"/>
        <color theme="1"/>
        <rFont val="Calibri"/>
        <family val="2"/>
        <scheme val="minor"/>
      </rPr>
      <t>Periodo cifras:</t>
    </r>
    <r>
      <rPr>
        <sz val="11"/>
        <color theme="1"/>
        <rFont val="Calibri"/>
        <family val="2"/>
        <scheme val="minor"/>
      </rPr>
      <t xml:space="preserve"> trimestral</t>
    </r>
  </si>
  <si>
    <t>I</t>
  </si>
  <si>
    <t>II</t>
  </si>
  <si>
    <t>III</t>
  </si>
  <si>
    <t>IV</t>
  </si>
  <si>
    <t>UNIDAD TÉCNICA DE APOYO</t>
  </si>
  <si>
    <t>FORMATO DE INTERCAMBIO DE INFORMACIÓN - BASES DE DATOS</t>
  </si>
  <si>
    <t>I. IDENTIFICACIÓN DE LA BASE DE DATOS</t>
  </si>
  <si>
    <t>1.</t>
    <phoneticPr fontId="3" type="noConversion"/>
  </si>
  <si>
    <t>Nombre de la base de datos</t>
  </si>
  <si>
    <t>Descripción de la base de datos</t>
  </si>
  <si>
    <t>3.</t>
    <phoneticPr fontId="3" type="noConversion"/>
  </si>
  <si>
    <t>Fuente primaria de información</t>
  </si>
  <si>
    <t>4.</t>
    <phoneticPr fontId="3" type="noConversion"/>
  </si>
  <si>
    <t>Tipo de archivo:</t>
  </si>
  <si>
    <t>Excel</t>
  </si>
  <si>
    <t>X</t>
  </si>
  <si>
    <t>Texto o archivo plano</t>
  </si>
  <si>
    <t xml:space="preserve">Access </t>
  </si>
  <si>
    <t>SAS</t>
  </si>
  <si>
    <t>SPSS</t>
  </si>
  <si>
    <t>Stata</t>
  </si>
  <si>
    <t>Otro</t>
  </si>
  <si>
    <t>Cuál?</t>
  </si>
  <si>
    <t>6.</t>
    <phoneticPr fontId="3" type="noConversion"/>
  </si>
  <si>
    <t>Diseño de registro:</t>
  </si>
  <si>
    <t>Sí</t>
  </si>
  <si>
    <t>No</t>
  </si>
  <si>
    <t>Periodo inicial (aaaa/mm):</t>
  </si>
  <si>
    <t>Periodo final (aaaa/mm):</t>
  </si>
  <si>
    <t>Cobertura geográfica:</t>
  </si>
  <si>
    <t>10.</t>
    <phoneticPr fontId="3" type="noConversion"/>
  </si>
  <si>
    <t>Unidad geográfica de recolección de datos:</t>
    <phoneticPr fontId="3" type="noConversion"/>
  </si>
  <si>
    <t>11.</t>
    <phoneticPr fontId="3" type="noConversion"/>
  </si>
  <si>
    <t>Nivel de desagregación temática:</t>
    <phoneticPr fontId="3" type="noConversion"/>
  </si>
  <si>
    <t xml:space="preserve">12. </t>
  </si>
  <si>
    <t>Frecuencia de actualización de los datos:</t>
    <phoneticPr fontId="3" type="noConversion"/>
  </si>
  <si>
    <t>Pase a Preg. 13</t>
  </si>
  <si>
    <t>Pase a Preg. II-1</t>
  </si>
  <si>
    <t>13.</t>
  </si>
  <si>
    <t>Periodo de actualización:</t>
  </si>
  <si>
    <t>Mensual</t>
  </si>
  <si>
    <t>Bimestral</t>
  </si>
  <si>
    <t>Trimestral</t>
  </si>
  <si>
    <t>Semestral</t>
  </si>
  <si>
    <t>Anual</t>
  </si>
  <si>
    <t>Otra?</t>
  </si>
  <si>
    <t>II. PROPIEDAD DE LA INFORMACIÓN</t>
  </si>
  <si>
    <t xml:space="preserve">1. </t>
  </si>
  <si>
    <t xml:space="preserve">Nombre de la entidad responsable en el Distrito Capital D.C.: </t>
  </si>
  <si>
    <t>2.</t>
  </si>
  <si>
    <t>3.</t>
  </si>
  <si>
    <t>Número telefónico:</t>
  </si>
  <si>
    <t>4.</t>
  </si>
  <si>
    <t>E-mail:</t>
  </si>
  <si>
    <t>Tipo de acceso:</t>
    <phoneticPr fontId="3" type="noConversion"/>
  </si>
  <si>
    <t>Gratuita</t>
    <phoneticPr fontId="3" type="noConversion"/>
  </si>
  <si>
    <t>Por convenios</t>
    <phoneticPr fontId="3" type="noConversion"/>
  </si>
  <si>
    <t>Restringida</t>
    <phoneticPr fontId="3" type="noConversion"/>
  </si>
  <si>
    <t>Parcial</t>
    <phoneticPr fontId="3" type="noConversion"/>
  </si>
  <si>
    <t>Otro</t>
    <phoneticPr fontId="3" type="noConversion"/>
  </si>
  <si>
    <t>IV. OBSERVACIONES</t>
  </si>
  <si>
    <t>2.</t>
    <phoneticPr fontId="3" type="noConversion"/>
  </si>
  <si>
    <t>5.</t>
    <phoneticPr fontId="3" type="noConversion"/>
  </si>
  <si>
    <t>Tamaño o peso del archivo en KB, MB, GB, o TB:</t>
    <phoneticPr fontId="3" type="noConversion"/>
  </si>
  <si>
    <t>7.</t>
    <phoneticPr fontId="3" type="noConversion"/>
  </si>
  <si>
    <t>8.</t>
    <phoneticPr fontId="3" type="noConversion"/>
  </si>
  <si>
    <t>9.</t>
    <phoneticPr fontId="3" type="noConversion"/>
  </si>
  <si>
    <t>III. ACCESO A LA INFORMACION</t>
    <phoneticPr fontId="3" type="noConversion"/>
  </si>
  <si>
    <t>Usuarios de la información:</t>
    <phoneticPr fontId="3" type="noConversion"/>
  </si>
  <si>
    <t>Comercializada</t>
    <phoneticPr fontId="3" type="noConversion"/>
  </si>
  <si>
    <t>No hay acceso</t>
    <phoneticPr fontId="3" type="noConversion"/>
  </si>
  <si>
    <t>Bogotá</t>
  </si>
  <si>
    <t xml:space="preserve">BD Muestra Trimestral de Servicios Bogotá </t>
  </si>
  <si>
    <t>Telecomunicaciones</t>
  </si>
  <si>
    <t>Publicidad</t>
  </si>
  <si>
    <t>Educación superior privada</t>
  </si>
  <si>
    <t>Salud humana privada</t>
  </si>
  <si>
    <t>BD Muestra Trimestral de Servicios</t>
  </si>
  <si>
    <t>2007/I trim.</t>
  </si>
  <si>
    <t>n.d.</t>
  </si>
  <si>
    <r>
      <rPr>
        <b/>
        <sz val="11"/>
        <rFont val="Calibri"/>
        <family val="2"/>
        <scheme val="minor"/>
      </rPr>
      <t>Fuente:</t>
    </r>
    <r>
      <rPr>
        <sz val="11"/>
        <rFont val="Calibri"/>
        <family val="2"/>
        <scheme val="minor"/>
      </rPr>
      <t xml:space="preserve"> DANE Departamento Nacional de Estadistica</t>
    </r>
  </si>
  <si>
    <r>
      <t xml:space="preserve">Periodo de actualización: </t>
    </r>
    <r>
      <rPr>
        <sz val="11"/>
        <rFont val="Calibri"/>
        <family val="2"/>
        <scheme val="minor"/>
      </rPr>
      <t xml:space="preserve">Trimestral. </t>
    </r>
    <r>
      <rPr>
        <b/>
        <sz val="11"/>
        <color theme="1"/>
        <rFont val="Calibri"/>
        <family val="2"/>
        <scheme val="minor"/>
      </rPr>
      <t/>
    </r>
  </si>
  <si>
    <t>Dane-Muestra Trimestral de Servicios Bogotá</t>
  </si>
  <si>
    <t>BD MTSB</t>
  </si>
  <si>
    <t>N/A</t>
  </si>
  <si>
    <t>Colombia</t>
  </si>
  <si>
    <t>BD MTS</t>
  </si>
  <si>
    <r>
      <rPr>
        <b/>
        <sz val="11"/>
        <rFont val="Calibri"/>
        <family val="2"/>
        <scheme val="minor"/>
      </rPr>
      <t>Notas sobre manejo base de datos:</t>
    </r>
    <r>
      <rPr>
        <sz val="11"/>
        <rFont val="Calibri"/>
        <family val="2"/>
        <scheme val="minor"/>
      </rPr>
      <t xml:space="preserve"> Personal ocupado hace referencia al total de empleo sin incluir el personal temporal contratado a través de agencias; el total de ingresos Bogotá y total Ocupación se calcula usando ponderadores establecidos para ingresos y ocupación respectivamente. </t>
    </r>
  </si>
  <si>
    <r>
      <t>Unidades:</t>
    </r>
    <r>
      <rPr>
        <sz val="11"/>
        <rFont val="Calibri"/>
        <family val="2"/>
        <scheme val="minor"/>
      </rPr>
      <t xml:space="preserve"> Variación porcentual</t>
    </r>
  </si>
  <si>
    <t>Secretaria Distrital de Desarrollo Económico - SDDE</t>
  </si>
  <si>
    <t>Nombre del responsable de la información:</t>
  </si>
  <si>
    <r>
      <rPr>
        <b/>
        <sz val="11"/>
        <rFont val="Calibri"/>
        <family val="2"/>
        <scheme val="minor"/>
      </rPr>
      <t>Notas sobre acceso a información:</t>
    </r>
    <r>
      <rPr>
        <sz val="11"/>
        <rFont val="Calibri"/>
        <family val="2"/>
        <scheme val="minor"/>
      </rPr>
      <t xml:space="preserve"> En el home de la entidad entrar a la sección Estadísticas por tema; Servicios; Muestra trimestral de servicios Bogotá, descargar anexos de información del trimestre </t>
    </r>
  </si>
  <si>
    <t>Restaurantes, catering y bares</t>
  </si>
  <si>
    <t>Actividades de empleo, seguridad e investigación privada, servicios a edificios</t>
  </si>
  <si>
    <t>Desarrollo de sistemas informáticos y procesamiento de datos</t>
  </si>
  <si>
    <t>Contiene información sobre los índices trimestrales de ingresos y total</t>
  </si>
  <si>
    <t>de personal ocupado, así como las variaciones anuales, año corrido y doce meses de los índices de las</t>
  </si>
  <si>
    <t>investigación. CIIU Rev. 4</t>
  </si>
  <si>
    <t>operacionales y personal ocupado</t>
  </si>
  <si>
    <t xml:space="preserve">Índice de ingresos operacionales nominales y personal ocupado; </t>
  </si>
  <si>
    <t>variación anual, año corrido y doce meses de los índices de ingresos</t>
  </si>
  <si>
    <t>Contiene información sobre los índices trimestrales de ingresos ope-</t>
  </si>
  <si>
    <t>raciones y personal ocupado, variaciones anuales, año corrido y doce meses de los índices según servicios</t>
  </si>
  <si>
    <t>prestados, venta de mercancía, otros ingresos operaciones, tipo de personal ocupado (permanente, tem-</t>
  </si>
  <si>
    <t>poral, en misión, temporal con agencias), contribuciones anuales, año corrido y doce meses. CIIU Rev. 4</t>
  </si>
  <si>
    <t>empresas cuya principal actividad es la prestación de servicios en Bogotá, según 15 dominios de</t>
  </si>
  <si>
    <r>
      <rPr>
        <b/>
        <sz val="11"/>
        <color theme="1"/>
        <rFont val="Calibri"/>
        <family val="2"/>
        <scheme val="minor"/>
      </rPr>
      <t>Notas sobre acceso a información:</t>
    </r>
    <r>
      <rPr>
        <sz val="11"/>
        <color theme="1"/>
        <rFont val="Calibri"/>
        <family val="2"/>
        <scheme val="minor"/>
      </rPr>
      <t xml:space="preserve"> En el home de la entidad entrar a la sección estadísticas por tema, servicios, muestra trimestral de servicios, informe del trimestre y año correspondiente.</t>
    </r>
  </si>
  <si>
    <t>Actividad  Económica</t>
  </si>
  <si>
    <t>Índice nominal Ingresos Totales</t>
  </si>
  <si>
    <t>Variación (%) 'Anual Ingresos totales</t>
  </si>
  <si>
    <t>Variación (%) 'Corrida Ingresos totales</t>
  </si>
  <si>
    <t>Variación (%) '12 Meses Ingresos totales</t>
  </si>
  <si>
    <t>Ingresos nominales por Servicios Prestados Var (%) Anual</t>
  </si>
  <si>
    <t>Ingresos nominales por Servicios Prestados Var (%) corrido</t>
  </si>
  <si>
    <t>Ingresos nominales por Servicios Prestados Var (%) Doce Meses</t>
  </si>
  <si>
    <t>Índice Total Personal Ocupado</t>
  </si>
  <si>
    <t>Variación (%) 'Anual  Personal Ocupado</t>
  </si>
  <si>
    <t>Variación (%) 'Corrida  Personal Ocupado</t>
  </si>
  <si>
    <t>Variación (%) '12 Meses  Personal Ocupado</t>
  </si>
  <si>
    <t xml:space="preserve">Deflactor </t>
  </si>
  <si>
    <t>Índice Real Ingresos Totales</t>
  </si>
  <si>
    <t>Variación (%) 'Anual Ingresos Totales Reales</t>
  </si>
  <si>
    <r>
      <rPr>
        <b/>
        <sz val="11"/>
        <rFont val="Calibri"/>
        <family val="2"/>
        <scheme val="minor"/>
      </rPr>
      <t xml:space="preserve">Notas metodológica Defalctor: </t>
    </r>
    <r>
      <rPr>
        <sz val="11"/>
        <rFont val="Calibri"/>
        <family val="2"/>
        <scheme val="minor"/>
      </rPr>
      <t>año Base Índices nominales y deflactor es 2014 =100</t>
    </r>
  </si>
  <si>
    <t>Variación (%) 'Corrida Ingresos Totales Reales</t>
  </si>
  <si>
    <t>Variación (%) '12 Meses Ingresos Totales Reales</t>
  </si>
  <si>
    <t>Ingresos nominales por Venta de Mercancía Var (%) Anual</t>
  </si>
  <si>
    <t>Ingresos nominales por Venta de Mercancía Var (%) corrido</t>
  </si>
  <si>
    <t>Ingresos nominales por Venta de Mercancía Var (%) Doce meses</t>
  </si>
  <si>
    <t xml:space="preserve">Variación (%) 'Anual Personal permanente </t>
  </si>
  <si>
    <t xml:space="preserve">Variación (%) 'Corrida Personal permanente </t>
  </si>
  <si>
    <t xml:space="preserve">Variación (%) '12 Meses Personal permanente </t>
  </si>
  <si>
    <t>Variación (%) 'Anual Personal temporal</t>
  </si>
  <si>
    <t>Variación (%) 'Corrida Personal temporal</t>
  </si>
  <si>
    <t>Variación (%) '12 Meses Personal temporal</t>
  </si>
  <si>
    <t>Variación (%) 'Anual Temporal por agencias</t>
  </si>
  <si>
    <t>Variación (%) 'Corrida Personal Temporal por agencias</t>
  </si>
  <si>
    <t>Variación (%) '12 Meses Personal Temporal por agencias</t>
  </si>
  <si>
    <t>Correo y servicios de mensajería</t>
  </si>
  <si>
    <t>Deflactor asignado</t>
  </si>
  <si>
    <t>Almacenamiento y actividades complementarias al transporte</t>
  </si>
  <si>
    <t xml:space="preserve">Inmobiliarias,  de alquiler y arrendamiento </t>
  </si>
  <si>
    <t>Actividades de programación y trasmisión,  agencias de noticias</t>
  </si>
  <si>
    <t>Producción de películas cinematográficas y programas de televisión</t>
  </si>
  <si>
    <t>Otros servicios de entretenimiento y otros servicios</t>
  </si>
  <si>
    <t>Subdirector de Información y Estadística</t>
  </si>
  <si>
    <t>3693777 ext 241</t>
  </si>
  <si>
    <r>
      <rPr>
        <b/>
        <sz val="11"/>
        <color theme="1"/>
        <rFont val="Calibri"/>
        <family val="2"/>
        <scheme val="minor"/>
      </rPr>
      <t>Notas metodológica:</t>
    </r>
    <r>
      <rPr>
        <sz val="11"/>
        <color theme="1"/>
        <rFont val="Calibri"/>
        <family val="2"/>
        <scheme val="minor"/>
      </rPr>
      <t xml:space="preserve"> La información acá contenida es para el total nacional. El total de los ingresos operacionales se compone de tres tipos de ingresos: servicios prestados; venta de mercancia;  otros ingresos operacionales. Los datos con la revisión 4 del CIIU se publican a partir del I trimestre de 2015.</t>
    </r>
  </si>
  <si>
    <t>http://www.dane.gov.co/index.php/estadisticas-por-tema/servicios/muestra-trimestral-de-servicios-de-bogota-mtsb</t>
  </si>
  <si>
    <t>http://www.dane.gov.co/index.php/estadisticas-por-tema/servicios/muestra-trimestral-de-servicios-mts</t>
  </si>
  <si>
    <t>Internos y externos</t>
  </si>
  <si>
    <r>
      <t>Unidades:</t>
    </r>
    <r>
      <rPr>
        <sz val="11"/>
        <color theme="1"/>
        <rFont val="Calibri"/>
        <family val="2"/>
        <scheme val="minor"/>
      </rPr>
      <t xml:space="preserve"> Indice y variaciones porcentuales anual, año corrido y doce meses. Base 2014 = 100</t>
    </r>
  </si>
  <si>
    <t xml:space="preserve">Actividades profesionales científicas y técnicas </t>
  </si>
  <si>
    <t>Actividades administrativas y de apoyo de oficina y otras actividades</t>
  </si>
  <si>
    <t>IPC de Transporte en Bogotá</t>
  </si>
  <si>
    <t>IPC de Servicios de correo en Bogotá</t>
  </si>
  <si>
    <t>IPC comida en restaurantes en Bogotá</t>
  </si>
  <si>
    <t>IPC Servicios Culturales</t>
  </si>
  <si>
    <t>IPC Servicios de Televisión</t>
  </si>
  <si>
    <t>IPC Comunicaciones de Bogotá</t>
  </si>
  <si>
    <t>IPC total de Bogotá</t>
  </si>
  <si>
    <t>Índice Costos de Educación Superior ICES</t>
  </si>
  <si>
    <t>IPC Servicios de Salud</t>
  </si>
  <si>
    <t>IPC de Transporte</t>
  </si>
  <si>
    <t>IPC de Servicios de correo</t>
  </si>
  <si>
    <t>IPC comida en restaurantes</t>
  </si>
  <si>
    <t>IPC Comunicaciones</t>
  </si>
  <si>
    <t>IPC total</t>
  </si>
  <si>
    <t>csarasty@desarrolloeconomico.gov.co</t>
  </si>
  <si>
    <t>Carolina Sarasty Manotas</t>
  </si>
  <si>
    <t>Índice nominal Ingresos nominales</t>
  </si>
  <si>
    <t>Variación (%) 'Anual Ingresos nominales</t>
  </si>
  <si>
    <t>Variación (%) 'Corrida Ingresos nominales</t>
  </si>
  <si>
    <t>Almacenamiento y Act complementarias al transporte</t>
  </si>
  <si>
    <t>Inmobiliarias y de alquiler de maquinaria</t>
  </si>
  <si>
    <t>Actividades Profesionales, Científicas, técnicas</t>
  </si>
  <si>
    <t>Act. Administrativas y de apoyo de oficina y otras act.</t>
  </si>
  <si>
    <t xml:space="preserve">Educación superior </t>
  </si>
  <si>
    <t>n.d</t>
  </si>
  <si>
    <t>Act. De programación y transmisión de televisión, agencia de noticias</t>
  </si>
  <si>
    <t>Producción de películas cinematográfica</t>
  </si>
  <si>
    <t>Otras de entretenimiento y otros servicios</t>
  </si>
  <si>
    <t>Indice ingresos nominales por servicios prestados</t>
  </si>
  <si>
    <t>Indice Ingresos nominales por Venta de Mercancía</t>
  </si>
  <si>
    <t xml:space="preserve">Indice Personal permanente </t>
  </si>
  <si>
    <t>N.d.</t>
  </si>
  <si>
    <t>Indice Personal temporal</t>
  </si>
  <si>
    <t>Indice personal Temporal por agencias</t>
  </si>
  <si>
    <t>2012/I trim.</t>
  </si>
  <si>
    <r>
      <rPr>
        <b/>
        <sz val="11"/>
        <rFont val="Calibri"/>
        <family val="2"/>
        <scheme val="minor"/>
      </rPr>
      <t>Fecha de actualización:</t>
    </r>
    <r>
      <rPr>
        <sz val="11"/>
        <rFont val="Calibri"/>
        <family val="2"/>
        <scheme val="minor"/>
      </rPr>
      <t xml:space="preserve"> 30 de Junio 2019.  </t>
    </r>
    <r>
      <rPr>
        <b/>
        <sz val="11"/>
        <rFont val="Calibri"/>
        <family val="2"/>
        <scheme val="minor"/>
      </rPr>
      <t>Próxima fecha</t>
    </r>
    <r>
      <rPr>
        <sz val="11"/>
        <rFont val="Calibri"/>
        <family val="2"/>
        <scheme val="minor"/>
      </rPr>
      <t xml:space="preserve">: </t>
    </r>
  </si>
  <si>
    <r>
      <rPr>
        <b/>
        <sz val="11"/>
        <rFont val="Calibri"/>
        <family val="2"/>
        <scheme val="minor"/>
      </rPr>
      <t>Fecha de actualización:</t>
    </r>
    <r>
      <rPr>
        <sz val="11"/>
        <rFont val="Calibri"/>
        <family val="2"/>
        <scheme val="minor"/>
      </rPr>
      <t xml:space="preserve"> 30 de agosto de 2019.  </t>
    </r>
    <r>
      <rPr>
        <b/>
        <sz val="11"/>
        <rFont val="Calibri"/>
        <family val="2"/>
        <scheme val="minor"/>
      </rPr>
      <t>Próxima fecha</t>
    </r>
    <r>
      <rPr>
        <sz val="11"/>
        <rFont val="Calibri"/>
        <family val="2"/>
        <scheme val="minor"/>
      </rPr>
      <t xml:space="preserve">: </t>
    </r>
  </si>
  <si>
    <r>
      <rPr>
        <b/>
        <sz val="11"/>
        <rFont val="Calibri"/>
        <family val="2"/>
        <scheme val="minor"/>
      </rPr>
      <t>Notas metodológicas:</t>
    </r>
    <r>
      <rPr>
        <sz val="11"/>
        <rFont val="Calibri"/>
        <family val="2"/>
        <scheme val="minor"/>
      </rPr>
      <t xml:space="preserve"> La investigación provee información de evolución para 15 actividades económicas del sector servicios en Bogotá. Desde el primer trimestre de 2015 se publican los resultados de la MTSB con la CIIU Rev. 4. </t>
    </r>
  </si>
  <si>
    <t>De acuerdo con la nueva actualizacion metodológica 2019 para el IPC del DANE, los deflactores usados tienen como base el año 2018, lo que hace que las cifras de estos y las variaciones de los valores reales cambien significativamente a partir de 2019.</t>
  </si>
  <si>
    <t>Dane-Muestra Trimestral de Servicios hasta 2017, a partir de 2018 se usa</t>
  </si>
  <si>
    <t>la encuesta mensual de servicios del Dane</t>
  </si>
  <si>
    <t>COMISIÓN INTERSECTORIAL DE ESTUDIOS ECONÓMICOS, INFORMACIÓN Y ESTADÍSTICAS DE D.C.</t>
  </si>
  <si>
    <t>Deflactores ajustados</t>
  </si>
  <si>
    <t>De acuerdo con la nueva actualizacion metodológica 2019 para el IPC del DANE, los deflactores usados tienen como base el año 2018.</t>
  </si>
  <si>
    <t>De acuerdo con la nueva actualizacion metodológica 2019 para el IPC del DANE, los deflactores usados a partir del año 2019 tienen año base 2018.</t>
  </si>
  <si>
    <r>
      <rPr>
        <b/>
        <sz val="11"/>
        <rFont val="Calibri"/>
        <family val="2"/>
        <scheme val="minor"/>
      </rPr>
      <t xml:space="preserve">Notas metodológica Deflactor: </t>
    </r>
    <r>
      <rPr>
        <sz val="11"/>
        <rFont val="Calibri"/>
        <family val="2"/>
        <scheme val="minor"/>
      </rPr>
      <t>año Base Índices nominales es 2014 =100 y deflactores 2018 = 100.</t>
    </r>
  </si>
  <si>
    <t>||</t>
  </si>
  <si>
    <t>1,6 MB</t>
  </si>
  <si>
    <t>2019/III trim.</t>
  </si>
  <si>
    <t>IPC de comidas en establecimientos de servicio a la mesa y autoservicio.</t>
  </si>
  <si>
    <t xml:space="preserve">IPC de Suscripción y servicio de televisión por redes y cable </t>
  </si>
  <si>
    <t>IPC de servicios telefónicos y de facsímile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</si>
</sst>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43" formatCode="_-* #,##0.00_-;\-* #,##0.00_-;_-* &quot;-&quot;??_-;_-@_-"/>
    <numFmt numFmtId="164" formatCode="_(* #,##0.00_);_(* \(#,##0.00\);_(* &quot;-&quot;??_);_(@_)"/>
    <numFmt numFmtId="165" formatCode="_-* #,##0.00\ [$€]_-;\-* #,##0.00\ [$€]_-;_-* &quot;-&quot;??\ [$€]_-;_-@_-"/>
    <numFmt numFmtId="166" formatCode="0.0"/>
    <numFmt numFmtId="167" formatCode="_ * #,##0.00_ ;_ * \-#,##0.00_ ;_ * &quot;-&quot;??_ ;_ @_ "/>
    <numFmt numFmtId="168" formatCode="#,##0.0"/>
    <numFmt numFmtId="169" formatCode="_ [$€-2]\ * #,##0.00_ ;_ [$€-2]\ * \-#,##0.00_ ;_ [$€-2]\ * &quot;-&quot;??_ "/>
    <numFmt numFmtId="170" formatCode="_-* #,##0.0_-;\-* #,##0.0_-;_-* &quot;-&quot;_-;_-@_-"/>
    <numFmt numFmtId="171" formatCode="_-* #,##0.0_-;\-* #,##0.0_-;_-* &quot;-&quot;?_-;_-@_-"/>
    <numFmt numFmtId="172" formatCode="_(* #,##0.0_);_(* \(#,##0.0\);_(* &quot;-&quot;??_);_(@_)"/>
    <numFmt numFmtId="173" formatCode="_(* #,##0.0_);_(* \(#,##0.0\);_(* &quot;-&quot;?_);_(@_)"/>
  </numFmts>
  <fonts count="36" x14ac:knownFonts="1">
    <font>
      <sz val="11"/>
      <color theme="1"/>
      <name val="Calibri"/>
      <family val="2"/>
      <scheme val="minor"/>
    </font>
    <font>
      <b/>
      <sz val="11"/>
      <color theme="1"/>
      <name val="Calibri"/>
      <family val="2"/>
      <scheme val="minor"/>
    </font>
    <font>
      <u/>
      <sz val="11"/>
      <color indexed="12"/>
      <name val="Calibri"/>
      <family val="2"/>
    </font>
    <font>
      <b/>
      <sz val="11"/>
      <color indexed="72"/>
      <name val="Calibri"/>
      <family val="2"/>
      <scheme val="minor"/>
    </font>
    <font>
      <sz val="10"/>
      <name val="Arial"/>
      <family val="2"/>
    </font>
    <font>
      <sz val="11"/>
      <color theme="1"/>
      <name val="Calibri"/>
      <family val="2"/>
      <scheme val="minor"/>
    </font>
    <font>
      <b/>
      <sz val="11"/>
      <color indexed="8"/>
      <name val="Calibri"/>
      <family val="2"/>
    </font>
    <font>
      <u/>
      <sz val="11"/>
      <color indexed="10"/>
      <name val="Calibri"/>
      <family val="2"/>
    </font>
    <font>
      <sz val="11"/>
      <color indexed="8"/>
      <name val="Calibri"/>
      <family val="2"/>
    </font>
    <font>
      <sz val="10"/>
      <name val="MS Sans Serif"/>
      <family val="2"/>
    </font>
    <font>
      <sz val="1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Verdan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name val="Calibri"/>
      <family val="2"/>
      <scheme val="minor"/>
    </font>
    <font>
      <sz val="10"/>
      <name val="Arial"/>
      <family val="2"/>
    </font>
    <font>
      <sz val="11"/>
      <color rgb="FFFF0000"/>
      <name val="Calibri"/>
      <family val="2"/>
      <scheme val="minor"/>
    </font>
    <font>
      <b/>
      <sz val="11"/>
      <color rgb="FFFF0000"/>
      <name val="Calibri"/>
      <family val="2"/>
      <scheme val="minor"/>
    </font>
    <font>
      <u/>
      <sz val="11"/>
      <name val="Calibri"/>
      <family val="2"/>
    </font>
    <font>
      <sz val="10"/>
      <name val="Arial"/>
      <family val="2"/>
    </font>
    <font>
      <b/>
      <sz val="9"/>
      <name val="Arial"/>
      <family val="2"/>
    </font>
    <font>
      <sz val="16"/>
      <color theme="1"/>
      <name val="Calibri"/>
      <family val="2"/>
      <scheme val="minor"/>
    </font>
    <font>
      <b/>
      <sz val="9"/>
      <color indexed="81"/>
      <name val="Tahoma"/>
      <family val="2"/>
    </font>
  </fonts>
  <fills count="2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6" tint="-0.499984740745262"/>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thin">
        <color indexed="64"/>
      </bottom>
      <diagonal/>
    </border>
  </borders>
  <cellStyleXfs count="77">
    <xf numFmtId="0" fontId="0" fillId="0" borderId="0"/>
    <xf numFmtId="0" fontId="2" fillId="0" borderId="0" applyNumberFormat="0" applyFill="0" applyBorder="0" applyAlignment="0" applyProtection="0">
      <alignment vertical="top"/>
      <protection locked="0"/>
    </xf>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9" fillId="0" borderId="0"/>
    <xf numFmtId="0" fontId="9" fillId="0" borderId="0"/>
    <xf numFmtId="0" fontId="4" fillId="0" borderId="0"/>
    <xf numFmtId="9" fontId="4" fillId="0" borderId="0" applyFont="0" applyFill="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2" fillId="7" borderId="0" applyNumberFormat="0" applyBorder="0" applyAlignment="0" applyProtection="0"/>
    <xf numFmtId="0" fontId="13" fillId="19" borderId="4" applyNumberFormat="0" applyAlignment="0" applyProtection="0"/>
    <xf numFmtId="0" fontId="14" fillId="20" borderId="5" applyNumberFormat="0" applyAlignment="0" applyProtection="0"/>
    <xf numFmtId="0" fontId="15" fillId="0" borderId="6" applyNumberFormat="0" applyFill="0" applyAlignment="0" applyProtection="0"/>
    <xf numFmtId="0" fontId="16" fillId="0" borderId="0" applyNumberFormat="0" applyFill="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4" borderId="0" applyNumberFormat="0" applyBorder="0" applyAlignment="0" applyProtection="0"/>
    <xf numFmtId="0" fontId="17" fillId="10" borderId="4" applyNumberFormat="0" applyAlignment="0" applyProtection="0"/>
    <xf numFmtId="169" fontId="4" fillId="0" borderId="0" applyFont="0" applyFill="0" applyBorder="0" applyAlignment="0" applyProtection="0"/>
    <xf numFmtId="0" fontId="18" fillId="0" borderId="0" applyNumberFormat="0" applyFill="0" applyBorder="0" applyAlignment="0" applyProtection="0">
      <alignment vertical="top"/>
      <protection locked="0"/>
    </xf>
    <xf numFmtId="0" fontId="19" fillId="6" borderId="0" applyNumberFormat="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20" fillId="25" borderId="0" applyNumberFormat="0" applyBorder="0" applyAlignment="0" applyProtection="0"/>
    <xf numFmtId="0" fontId="4" fillId="26" borderId="7" applyNumberFormat="0" applyFont="0" applyAlignment="0" applyProtection="0"/>
    <xf numFmtId="0" fontId="21" fillId="19" borderId="8"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10" applyNumberFormat="0" applyFill="0" applyAlignment="0" applyProtection="0"/>
    <xf numFmtId="0" fontId="16" fillId="0" borderId="11" applyNumberFormat="0" applyFill="0" applyAlignment="0" applyProtection="0"/>
    <xf numFmtId="0" fontId="26" fillId="0" borderId="0" applyNumberFormat="0" applyFill="0" applyBorder="0" applyAlignment="0" applyProtection="0"/>
    <xf numFmtId="0" fontId="6" fillId="0" borderId="12" applyNumberFormat="0" applyFill="0" applyAlignment="0" applyProtection="0"/>
    <xf numFmtId="0" fontId="28" fillId="0" borderId="0"/>
    <xf numFmtId="0" fontId="32" fillId="0" borderId="0"/>
    <xf numFmtId="0" fontId="33" fillId="0" borderId="0">
      <alignment horizontal="left"/>
    </xf>
    <xf numFmtId="0" fontId="33" fillId="0" borderId="0">
      <alignment horizontal="left"/>
    </xf>
    <xf numFmtId="41"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9" fontId="4" fillId="0" borderId="0" applyFont="0" applyFill="0" applyBorder="0" applyAlignment="0" applyProtection="0"/>
  </cellStyleXfs>
  <cellXfs count="96">
    <xf numFmtId="0" fontId="0" fillId="0" borderId="0" xfId="0"/>
    <xf numFmtId="0" fontId="1" fillId="2" borderId="0" xfId="0" applyFont="1" applyFill="1"/>
    <xf numFmtId="0" fontId="0" fillId="2" borderId="0" xfId="0" applyFont="1" applyFill="1"/>
    <xf numFmtId="0" fontId="0" fillId="2" borderId="0" xfId="0" applyFont="1" applyFill="1" applyAlignment="1">
      <alignment horizontal="center"/>
    </xf>
    <xf numFmtId="0" fontId="0" fillId="2" borderId="0" xfId="0" applyFill="1"/>
    <xf numFmtId="0" fontId="0" fillId="2" borderId="0" xfId="0" applyFill="1" applyAlignment="1">
      <alignment horizontal="center"/>
    </xf>
    <xf numFmtId="0" fontId="0" fillId="2" borderId="0" xfId="0" applyFont="1" applyFill="1" applyAlignment="1">
      <alignment horizontal="center" vertical="center"/>
    </xf>
    <xf numFmtId="166" fontId="0" fillId="2" borderId="0" xfId="0" applyNumberFormat="1" applyFont="1" applyFill="1" applyBorder="1" applyAlignment="1">
      <alignment horizontal="right"/>
    </xf>
    <xf numFmtId="0" fontId="0" fillId="3" borderId="0" xfId="0" applyFill="1"/>
    <xf numFmtId="0" fontId="0" fillId="3" borderId="2" xfId="0" applyFill="1" applyBorder="1" applyAlignment="1">
      <alignment horizontal="center"/>
    </xf>
    <xf numFmtId="0" fontId="0" fillId="3" borderId="2" xfId="0" applyFill="1" applyBorder="1"/>
    <xf numFmtId="0" fontId="0" fillId="4" borderId="3" xfId="0" applyFill="1" applyBorder="1"/>
    <xf numFmtId="0" fontId="7" fillId="3" borderId="0" xfId="0" applyFont="1" applyFill="1"/>
    <xf numFmtId="0" fontId="0" fillId="3" borderId="0" xfId="0" applyFill="1" applyBorder="1"/>
    <xf numFmtId="0" fontId="0" fillId="0" borderId="1" xfId="0" applyBorder="1" applyAlignment="1">
      <alignment horizontal="center"/>
    </xf>
    <xf numFmtId="0" fontId="0" fillId="0" borderId="1" xfId="0" applyBorder="1"/>
    <xf numFmtId="0" fontId="0" fillId="4" borderId="1" xfId="0" applyFill="1" applyBorder="1" applyAlignment="1">
      <alignment horizontal="center"/>
    </xf>
    <xf numFmtId="0" fontId="0" fillId="4" borderId="1" xfId="0" applyFill="1" applyBorder="1"/>
    <xf numFmtId="0" fontId="0" fillId="3" borderId="1" xfId="0" applyFill="1" applyBorder="1" applyAlignment="1">
      <alignment horizontal="center"/>
    </xf>
    <xf numFmtId="0" fontId="0" fillId="3" borderId="1" xfId="0" applyFill="1" applyBorder="1"/>
    <xf numFmtId="0" fontId="6" fillId="3" borderId="0" xfId="0" applyFont="1" applyFill="1"/>
    <xf numFmtId="0" fontId="0" fillId="0" borderId="2" xfId="0" applyBorder="1" applyAlignment="1">
      <alignment horizontal="center"/>
    </xf>
    <xf numFmtId="0" fontId="8" fillId="0" borderId="0" xfId="0" applyFont="1"/>
    <xf numFmtId="0" fontId="8" fillId="3" borderId="0" xfId="0" applyFont="1" applyFill="1" applyBorder="1"/>
    <xf numFmtId="0" fontId="8" fillId="3" borderId="2" xfId="0" applyFont="1" applyFill="1" applyBorder="1"/>
    <xf numFmtId="0" fontId="6" fillId="0" borderId="0" xfId="0" applyFont="1"/>
    <xf numFmtId="0" fontId="2" fillId="3" borderId="2" xfId="1" applyFill="1" applyBorder="1" applyAlignment="1" applyProtection="1"/>
    <xf numFmtId="0" fontId="0" fillId="3" borderId="2" xfId="0" applyFill="1" applyBorder="1" applyAlignment="1"/>
    <xf numFmtId="166" fontId="3" fillId="2" borderId="0" xfId="0" applyNumberFormat="1" applyFont="1" applyFill="1" applyBorder="1" applyAlignment="1">
      <alignment horizontal="left" vertical="center" wrapText="1"/>
    </xf>
    <xf numFmtId="0" fontId="10" fillId="2" borderId="0" xfId="0" applyFont="1" applyFill="1"/>
    <xf numFmtId="0" fontId="27" fillId="2" borderId="0" xfId="0" applyFont="1" applyFill="1"/>
    <xf numFmtId="0" fontId="10" fillId="2" borderId="0" xfId="0" applyFont="1" applyFill="1" applyAlignment="1">
      <alignment horizontal="center"/>
    </xf>
    <xf numFmtId="0" fontId="10" fillId="2" borderId="0" xfId="0" applyFont="1" applyFill="1" applyAlignment="1">
      <alignment horizontal="center" vertical="center"/>
    </xf>
    <xf numFmtId="0" fontId="0" fillId="3" borderId="13" xfId="0" applyFill="1" applyBorder="1"/>
    <xf numFmtId="168" fontId="0" fillId="2" borderId="0" xfId="0" applyNumberFormat="1" applyFont="1" applyFill="1" applyBorder="1"/>
    <xf numFmtId="0" fontId="10" fillId="2" borderId="0" xfId="0" applyFont="1" applyFill="1" applyAlignment="1">
      <alignment horizontal="right"/>
    </xf>
    <xf numFmtId="0" fontId="10" fillId="0" borderId="0" xfId="0" applyFont="1" applyFill="1"/>
    <xf numFmtId="0" fontId="0" fillId="0" borderId="1" xfId="0" applyBorder="1" applyAlignment="1">
      <alignment horizontal="center" vertical="center"/>
    </xf>
    <xf numFmtId="0" fontId="0" fillId="3" borderId="1" xfId="0" applyFill="1" applyBorder="1" applyAlignment="1">
      <alignment horizontal="center" vertical="center"/>
    </xf>
    <xf numFmtId="0" fontId="0" fillId="0" borderId="2" xfId="0" applyFill="1" applyBorder="1"/>
    <xf numFmtId="0" fontId="0" fillId="3" borderId="0" xfId="0" applyFill="1" applyBorder="1" applyAlignment="1"/>
    <xf numFmtId="168" fontId="10" fillId="2" borderId="0" xfId="0" applyNumberFormat="1" applyFont="1" applyFill="1"/>
    <xf numFmtId="166" fontId="3" fillId="27" borderId="0" xfId="0" applyNumberFormat="1" applyFont="1" applyFill="1" applyBorder="1" applyAlignment="1">
      <alignment horizontal="left" vertical="center" wrapText="1"/>
    </xf>
    <xf numFmtId="166" fontId="3" fillId="0" borderId="0" xfId="0" applyNumberFormat="1" applyFont="1" applyFill="1" applyBorder="1" applyAlignment="1">
      <alignment horizontal="left" vertical="center" wrapText="1"/>
    </xf>
    <xf numFmtId="0" fontId="0" fillId="0" borderId="0" xfId="0" applyFill="1"/>
    <xf numFmtId="0" fontId="0" fillId="0" borderId="0" xfId="0" applyFont="1" applyFill="1" applyAlignment="1">
      <alignment horizontal="center"/>
    </xf>
    <xf numFmtId="0" fontId="29" fillId="2" borderId="0" xfId="0" applyFont="1" applyFill="1"/>
    <xf numFmtId="166" fontId="29" fillId="2" borderId="0" xfId="0" applyNumberFormat="1" applyFont="1" applyFill="1" applyBorder="1" applyAlignment="1">
      <alignment horizontal="right"/>
    </xf>
    <xf numFmtId="0" fontId="29" fillId="2" borderId="0" xfId="0" applyFont="1" applyFill="1" applyAlignment="1">
      <alignment horizontal="center"/>
    </xf>
    <xf numFmtId="0" fontId="29" fillId="2" borderId="0" xfId="0" applyFont="1" applyFill="1" applyAlignment="1">
      <alignment horizontal="center" vertical="center"/>
    </xf>
    <xf numFmtId="0" fontId="30" fillId="0" borderId="0" xfId="0" applyFont="1" applyFill="1" applyAlignment="1">
      <alignment horizontal="left"/>
    </xf>
    <xf numFmtId="0" fontId="30" fillId="2" borderId="0" xfId="0" applyFont="1" applyFill="1" applyAlignment="1">
      <alignment horizontal="left"/>
    </xf>
    <xf numFmtId="0" fontId="29" fillId="2" borderId="0" xfId="0" applyFont="1" applyFill="1" applyAlignment="1">
      <alignment horizontal="right"/>
    </xf>
    <xf numFmtId="0" fontId="29" fillId="0" borderId="0" xfId="0" applyFont="1" applyFill="1"/>
    <xf numFmtId="0" fontId="29" fillId="0" borderId="0" xfId="0" applyFont="1" applyFill="1" applyAlignment="1">
      <alignment horizontal="center"/>
    </xf>
    <xf numFmtId="0" fontId="31" fillId="2" borderId="0" xfId="1" applyFont="1" applyFill="1" applyAlignment="1" applyProtection="1"/>
    <xf numFmtId="0" fontId="0" fillId="0" borderId="0" xfId="0" applyAlignment="1">
      <alignment horizontal="center" wrapText="1"/>
    </xf>
    <xf numFmtId="170" fontId="0" fillId="2" borderId="0" xfId="73" applyNumberFormat="1" applyFont="1" applyFill="1"/>
    <xf numFmtId="170" fontId="0" fillId="0" borderId="0" xfId="73" applyNumberFormat="1" applyFont="1" applyFill="1"/>
    <xf numFmtId="0" fontId="0" fillId="0" borderId="0" xfId="0" applyAlignment="1">
      <alignment horizontal="center"/>
    </xf>
    <xf numFmtId="171" fontId="0" fillId="2" borderId="0" xfId="0" applyNumberFormat="1" applyFill="1"/>
    <xf numFmtId="173" fontId="0" fillId="2" borderId="0" xfId="74" applyNumberFormat="1" applyFont="1" applyFill="1"/>
    <xf numFmtId="172" fontId="0" fillId="0" borderId="0" xfId="74" applyNumberFormat="1" applyFont="1"/>
    <xf numFmtId="166" fontId="3" fillId="27" borderId="0" xfId="0" applyNumberFormat="1" applyFont="1" applyFill="1" applyBorder="1" applyAlignment="1">
      <alignment horizontal="center" vertical="center" wrapText="1"/>
    </xf>
    <xf numFmtId="166" fontId="0" fillId="2" borderId="0" xfId="74" applyNumberFormat="1" applyFont="1" applyFill="1" applyAlignment="1">
      <alignment horizontal="center"/>
    </xf>
    <xf numFmtId="166" fontId="0" fillId="0" borderId="0" xfId="74" applyNumberFormat="1" applyFont="1" applyFill="1" applyAlignment="1">
      <alignment horizontal="center"/>
    </xf>
    <xf numFmtId="166" fontId="0" fillId="0" borderId="0" xfId="74" applyNumberFormat="1" applyFont="1" applyAlignment="1">
      <alignment horizontal="center"/>
    </xf>
    <xf numFmtId="168" fontId="0" fillId="0" borderId="0" xfId="0" applyNumberFormat="1" applyFont="1" applyFill="1" applyBorder="1"/>
    <xf numFmtId="0" fontId="10" fillId="2" borderId="0" xfId="13" applyFont="1" applyFill="1" applyBorder="1"/>
    <xf numFmtId="0" fontId="10" fillId="2" borderId="0" xfId="13" applyFont="1" applyFill="1" applyBorder="1" applyAlignment="1">
      <alignment horizontal="center"/>
    </xf>
    <xf numFmtId="166" fontId="10" fillId="2" borderId="0" xfId="0" applyNumberFormat="1" applyFont="1" applyFill="1" applyBorder="1" applyAlignment="1">
      <alignment horizontal="left" vertical="center"/>
    </xf>
    <xf numFmtId="172" fontId="10" fillId="27" borderId="0" xfId="75" applyNumberFormat="1" applyFont="1" applyFill="1" applyBorder="1" applyAlignment="1">
      <alignment horizontal="center"/>
    </xf>
    <xf numFmtId="0" fontId="10" fillId="0" borderId="0" xfId="13" applyFont="1" applyFill="1" applyBorder="1" applyAlignment="1">
      <alignment horizontal="center"/>
    </xf>
    <xf numFmtId="0" fontId="10" fillId="27" borderId="0" xfId="13" applyFont="1" applyFill="1" applyBorder="1" applyAlignment="1">
      <alignment horizontal="center"/>
    </xf>
    <xf numFmtId="172" fontId="10" fillId="2" borderId="0" xfId="75" applyNumberFormat="1" applyFont="1" applyFill="1" applyBorder="1" applyAlignment="1">
      <alignment horizontal="center"/>
    </xf>
    <xf numFmtId="173" fontId="0" fillId="2" borderId="0" xfId="0" applyNumberFormat="1" applyFill="1"/>
    <xf numFmtId="166" fontId="10" fillId="2" borderId="0" xfId="0" applyNumberFormat="1" applyFont="1" applyFill="1" applyBorder="1" applyAlignment="1">
      <alignment horizontal="left" vertical="center" wrapText="1"/>
    </xf>
    <xf numFmtId="168" fontId="0" fillId="2" borderId="0" xfId="0" applyNumberFormat="1" applyFont="1" applyFill="1" applyBorder="1" applyAlignment="1">
      <alignment horizontal="right"/>
    </xf>
    <xf numFmtId="0" fontId="10" fillId="2" borderId="0" xfId="13" applyFont="1" applyFill="1" applyBorder="1" applyAlignment="1">
      <alignment horizontal="left"/>
    </xf>
    <xf numFmtId="0" fontId="10" fillId="2" borderId="0" xfId="13" applyFont="1" applyFill="1" applyBorder="1" applyAlignment="1">
      <alignment horizontal="right"/>
    </xf>
    <xf numFmtId="172" fontId="10" fillId="2" borderId="0" xfId="75" applyNumberFormat="1" applyFont="1" applyFill="1" applyBorder="1" applyAlignment="1">
      <alignment horizontal="right"/>
    </xf>
    <xf numFmtId="2" fontId="34" fillId="2" borderId="0" xfId="0" applyNumberFormat="1" applyFont="1" applyFill="1"/>
    <xf numFmtId="3" fontId="10" fillId="2" borderId="0" xfId="13" applyNumberFormat="1" applyFont="1" applyFill="1" applyBorder="1" applyAlignment="1">
      <alignment horizontal="center"/>
    </xf>
    <xf numFmtId="3" fontId="10" fillId="2" borderId="0" xfId="75" applyNumberFormat="1" applyFont="1" applyFill="1" applyBorder="1" applyAlignment="1">
      <alignment horizontal="center"/>
    </xf>
    <xf numFmtId="3" fontId="10" fillId="2" borderId="0" xfId="13" applyNumberFormat="1" applyFont="1" applyFill="1" applyBorder="1" applyAlignment="1">
      <alignment horizontal="right"/>
    </xf>
    <xf numFmtId="3" fontId="0" fillId="0" borderId="0" xfId="0" applyNumberFormat="1" applyAlignment="1">
      <alignment horizontal="right"/>
    </xf>
    <xf numFmtId="168" fontId="10" fillId="2" borderId="0" xfId="13" applyNumberFormat="1" applyFont="1" applyFill="1" applyBorder="1" applyAlignment="1">
      <alignment horizontal="right"/>
    </xf>
    <xf numFmtId="168" fontId="10" fillId="2" borderId="0" xfId="75" applyNumberFormat="1" applyFont="1" applyFill="1" applyBorder="1" applyAlignment="1">
      <alignment horizontal="right"/>
    </xf>
    <xf numFmtId="166" fontId="0" fillId="2" borderId="0" xfId="0" applyNumberFormat="1" applyFont="1" applyFill="1" applyBorder="1"/>
    <xf numFmtId="166" fontId="0" fillId="2" borderId="0" xfId="0" applyNumberFormat="1" applyFill="1"/>
    <xf numFmtId="166" fontId="3" fillId="28" borderId="0" xfId="0" applyNumberFormat="1" applyFont="1" applyFill="1" applyBorder="1" applyAlignment="1">
      <alignment horizontal="left" vertical="center" wrapText="1"/>
    </xf>
    <xf numFmtId="166" fontId="0" fillId="2" borderId="0" xfId="0" applyNumberFormat="1" applyFill="1" applyAlignment="1">
      <alignment horizontal="right"/>
    </xf>
    <xf numFmtId="166" fontId="10" fillId="2" borderId="0" xfId="75" applyNumberFormat="1" applyFont="1" applyFill="1" applyBorder="1" applyAlignment="1">
      <alignment horizontal="right"/>
    </xf>
    <xf numFmtId="0" fontId="6" fillId="4" borderId="1" xfId="0" applyFont="1" applyFill="1" applyBorder="1" applyAlignment="1">
      <alignment horizontal="center"/>
    </xf>
    <xf numFmtId="0" fontId="0" fillId="3" borderId="0" xfId="0" applyFill="1" applyAlignment="1">
      <alignment horizontal="justify" vertical="justify" wrapText="1"/>
    </xf>
    <xf numFmtId="0" fontId="6" fillId="3" borderId="0" xfId="0" applyFont="1" applyFill="1" applyAlignment="1">
      <alignment horizontal="center"/>
    </xf>
  </cellXfs>
  <cellStyles count="77">
    <cellStyle name="20% - Énfasis1 2" xfId="24"/>
    <cellStyle name="20% - Énfasis2 2" xfId="25"/>
    <cellStyle name="20% - Énfasis3 2" xfId="26"/>
    <cellStyle name="20% - Énfasis4 2" xfId="27"/>
    <cellStyle name="20% - Énfasis5 2" xfId="28"/>
    <cellStyle name="20% - Énfasis6 2" xfId="29"/>
    <cellStyle name="40% - Énfasis1 2" xfId="30"/>
    <cellStyle name="40% - Énfasis2 2" xfId="31"/>
    <cellStyle name="40% - Énfasis3 2" xfId="32"/>
    <cellStyle name="40% - Énfasis4 2" xfId="33"/>
    <cellStyle name="40% - Énfasis5 2" xfId="34"/>
    <cellStyle name="40% - Énfasis6 2" xfId="35"/>
    <cellStyle name="60% - Énfasis1 2" xfId="36"/>
    <cellStyle name="60% - Énfasis2 2" xfId="37"/>
    <cellStyle name="60% - Énfasis3 2" xfId="38"/>
    <cellStyle name="60% - Énfasis4 2" xfId="39"/>
    <cellStyle name="60% - Énfasis5 2" xfId="40"/>
    <cellStyle name="60% - Énfasis6 2" xfId="41"/>
    <cellStyle name="Buena 2" xfId="42"/>
    <cellStyle name="Cálculo 2" xfId="43"/>
    <cellStyle name="Celda de comprobación 2" xfId="44"/>
    <cellStyle name="Celda vinculada 2" xfId="45"/>
    <cellStyle name="Encabezado 4 2" xfId="46"/>
    <cellStyle name="ENDARO" xfId="71"/>
    <cellStyle name="Énfasis1 2" xfId="47"/>
    <cellStyle name="Énfasis2 2" xfId="48"/>
    <cellStyle name="Énfasis3 2" xfId="49"/>
    <cellStyle name="Énfasis4 2" xfId="50"/>
    <cellStyle name="Énfasis5 2" xfId="51"/>
    <cellStyle name="Énfasis6 2" xfId="52"/>
    <cellStyle name="Entrada 2" xfId="53"/>
    <cellStyle name="Estilo 1" xfId="19"/>
    <cellStyle name="Euro" xfId="2"/>
    <cellStyle name="Euro 2" xfId="3"/>
    <cellStyle name="Euro 3" xfId="4"/>
    <cellStyle name="Euro 4" xfId="5"/>
    <cellStyle name="Euro 5" xfId="6"/>
    <cellStyle name="Euro 6" xfId="7"/>
    <cellStyle name="Euro 7" xfId="8"/>
    <cellStyle name="Euro 8" xfId="54"/>
    <cellStyle name="Hipervínculo" xfId="1" builtinId="8"/>
    <cellStyle name="Hipervínculo 2" xfId="55"/>
    <cellStyle name="Incorrecto 2" xfId="56"/>
    <cellStyle name="JUJU" xfId="72"/>
    <cellStyle name="Millares" xfId="74" builtinId="3"/>
    <cellStyle name="Millares [0]" xfId="73" builtinId="6"/>
    <cellStyle name="Millares 2" xfId="57"/>
    <cellStyle name="Millares 3" xfId="58"/>
    <cellStyle name="Millares 4" xfId="75"/>
    <cellStyle name="Neutral 2" xfId="59"/>
    <cellStyle name="Normal" xfId="0" builtinId="0"/>
    <cellStyle name="Normal 10" xfId="70"/>
    <cellStyle name="Normal 11" xfId="9"/>
    <cellStyle name="Normal 12" xfId="10"/>
    <cellStyle name="Normal 13" xfId="11"/>
    <cellStyle name="Normal 14" xfId="12"/>
    <cellStyle name="Normal 2" xfId="13"/>
    <cellStyle name="Normal 2 2" xfId="20"/>
    <cellStyle name="Normal 3" xfId="14"/>
    <cellStyle name="Normal 3 2" xfId="21"/>
    <cellStyle name="Normal 4" xfId="15"/>
    <cellStyle name="Normal 5" xfId="16"/>
    <cellStyle name="Normal 6" xfId="22"/>
    <cellStyle name="Normal 7" xfId="17"/>
    <cellStyle name="Normal 8" xfId="69"/>
    <cellStyle name="Normal 9" xfId="18"/>
    <cellStyle name="Notas 2" xfId="60"/>
    <cellStyle name="Porcentaje 2" xfId="76"/>
    <cellStyle name="Porcentual 2" xfId="23"/>
    <cellStyle name="Salida 2" xfId="61"/>
    <cellStyle name="Texto de advertencia 2" xfId="62"/>
    <cellStyle name="Texto explicativo 2" xfId="63"/>
    <cellStyle name="Título 1 2" xfId="64"/>
    <cellStyle name="Título 2 2" xfId="65"/>
    <cellStyle name="Título 3 2" xfId="66"/>
    <cellStyle name="Título 4" xfId="67"/>
    <cellStyle name="Total 2" xfId="68"/>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16</xdr:col>
      <xdr:colOff>0</xdr:colOff>
      <xdr:row>46</xdr:row>
      <xdr:rowOff>95250</xdr:rowOff>
    </xdr:from>
    <xdr:to>
      <xdr:col>17</xdr:col>
      <xdr:colOff>9525</xdr:colOff>
      <xdr:row>46</xdr:row>
      <xdr:rowOff>96838</xdr:rowOff>
    </xdr:to>
    <xdr:cxnSp macro="">
      <xdr:nvCxnSpPr>
        <xdr:cNvPr id="2" name="1 Conector recto de flecha">
          <a:extLst>
            <a:ext uri="{FF2B5EF4-FFF2-40B4-BE49-F238E27FC236}">
              <a16:creationId xmlns:a16="http://schemas.microsoft.com/office/drawing/2014/main" id="{00000000-0008-0000-0000-000002000000}"/>
            </a:ext>
          </a:extLst>
        </xdr:cNvPr>
        <xdr:cNvCxnSpPr/>
      </xdr:nvCxnSpPr>
      <xdr:spPr>
        <a:xfrm>
          <a:off x="4076700" y="8477250"/>
          <a:ext cx="266700"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xdr:colOff>
      <xdr:row>47</xdr:row>
      <xdr:rowOff>85725</xdr:rowOff>
    </xdr:from>
    <xdr:to>
      <xdr:col>17</xdr:col>
      <xdr:colOff>42157</xdr:colOff>
      <xdr:row>47</xdr:row>
      <xdr:rowOff>87313</xdr:rowOff>
    </xdr:to>
    <xdr:cxnSp macro="">
      <xdr:nvCxnSpPr>
        <xdr:cNvPr id="3" name="2 Conector recto de flecha">
          <a:extLst>
            <a:ext uri="{FF2B5EF4-FFF2-40B4-BE49-F238E27FC236}">
              <a16:creationId xmlns:a16="http://schemas.microsoft.com/office/drawing/2014/main" id="{00000000-0008-0000-0000-000003000000}"/>
            </a:ext>
          </a:extLst>
        </xdr:cNvPr>
        <xdr:cNvCxnSpPr/>
      </xdr:nvCxnSpPr>
      <xdr:spPr>
        <a:xfrm>
          <a:off x="4086225" y="8658225"/>
          <a:ext cx="289807"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520310</xdr:colOff>
      <xdr:row>5</xdr:row>
      <xdr:rowOff>801</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806685" cy="10771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520310</xdr:colOff>
      <xdr:row>5</xdr:row>
      <xdr:rowOff>801</xdr:rowOff>
    </xdr:to>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806685" cy="1077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0</xdr:colOff>
      <xdr:row>47</xdr:row>
      <xdr:rowOff>95250</xdr:rowOff>
    </xdr:from>
    <xdr:to>
      <xdr:col>17</xdr:col>
      <xdr:colOff>9525</xdr:colOff>
      <xdr:row>47</xdr:row>
      <xdr:rowOff>96838</xdr:rowOff>
    </xdr:to>
    <xdr:cxnSp macro="">
      <xdr:nvCxnSpPr>
        <xdr:cNvPr id="2" name="1 Conector recto de flecha">
          <a:extLst>
            <a:ext uri="{FF2B5EF4-FFF2-40B4-BE49-F238E27FC236}">
              <a16:creationId xmlns:a16="http://schemas.microsoft.com/office/drawing/2014/main" id="{00000000-0008-0000-0300-000002000000}"/>
            </a:ext>
          </a:extLst>
        </xdr:cNvPr>
        <xdr:cNvCxnSpPr/>
      </xdr:nvCxnSpPr>
      <xdr:spPr>
        <a:xfrm>
          <a:off x="4076700" y="6648450"/>
          <a:ext cx="266700"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xdr:colOff>
      <xdr:row>48</xdr:row>
      <xdr:rowOff>85725</xdr:rowOff>
    </xdr:from>
    <xdr:to>
      <xdr:col>17</xdr:col>
      <xdr:colOff>42157</xdr:colOff>
      <xdr:row>48</xdr:row>
      <xdr:rowOff>87313</xdr:rowOff>
    </xdr:to>
    <xdr:cxnSp macro="">
      <xdr:nvCxnSpPr>
        <xdr:cNvPr id="3" name="2 Conector recto de flecha">
          <a:extLst>
            <a:ext uri="{FF2B5EF4-FFF2-40B4-BE49-F238E27FC236}">
              <a16:creationId xmlns:a16="http://schemas.microsoft.com/office/drawing/2014/main" id="{00000000-0008-0000-0300-000003000000}"/>
            </a:ext>
          </a:extLst>
        </xdr:cNvPr>
        <xdr:cNvCxnSpPr/>
      </xdr:nvCxnSpPr>
      <xdr:spPr>
        <a:xfrm>
          <a:off x="4086225" y="6781800"/>
          <a:ext cx="289807" cy="158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91685</xdr:colOff>
      <xdr:row>5</xdr:row>
      <xdr:rowOff>124626</xdr:rowOff>
    </xdr:to>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806685" cy="1077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91685</xdr:colOff>
      <xdr:row>5</xdr:row>
      <xdr:rowOff>124626</xdr:rowOff>
    </xdr:to>
    <xdr:pic>
      <xdr:nvPicPr>
        <xdr:cNvPr id="2" name="1 Imagen">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806685" cy="120095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csarasty@desarrolloeconomico.gov.co"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mailto:csarasty@desarrolloeconomico.gov.co"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AC85"/>
  <sheetViews>
    <sheetView showGridLines="0" zoomScaleNormal="100" workbookViewId="0">
      <selection activeCell="Z1" sqref="Z1"/>
    </sheetView>
  </sheetViews>
  <sheetFormatPr baseColWidth="10" defaultColWidth="11.44140625" defaultRowHeight="14.4" x14ac:dyDescent="0.3"/>
  <cols>
    <col min="1" max="1" width="3.33203125" style="8" customWidth="1"/>
    <col min="2" max="53" width="3.88671875" style="8" customWidth="1"/>
    <col min="54" max="16384" width="11.44140625" style="8"/>
  </cols>
  <sheetData>
    <row r="1" spans="1:29" x14ac:dyDescent="0.3">
      <c r="A1" s="95" t="s">
        <v>199</v>
      </c>
      <c r="B1" s="95"/>
      <c r="C1" s="95"/>
      <c r="D1" s="95"/>
      <c r="E1" s="95"/>
      <c r="F1" s="95"/>
      <c r="G1" s="95"/>
      <c r="H1" s="95"/>
      <c r="I1" s="95"/>
      <c r="J1" s="95"/>
      <c r="K1" s="95"/>
      <c r="L1" s="95"/>
      <c r="M1" s="95"/>
      <c r="N1" s="95"/>
      <c r="O1" s="95"/>
      <c r="P1" s="95"/>
      <c r="Q1" s="95"/>
      <c r="R1" s="95"/>
      <c r="S1" s="95"/>
      <c r="T1" s="95"/>
      <c r="U1" s="95"/>
      <c r="V1" s="95"/>
      <c r="W1" s="95"/>
      <c r="X1" s="95"/>
      <c r="Y1" s="95"/>
    </row>
    <row r="2" spans="1:29" x14ac:dyDescent="0.3">
      <c r="A2" s="95" t="s">
        <v>9</v>
      </c>
      <c r="B2" s="95"/>
      <c r="C2" s="95"/>
      <c r="D2" s="95"/>
      <c r="E2" s="95"/>
      <c r="F2" s="95"/>
      <c r="G2" s="95"/>
      <c r="H2" s="95"/>
      <c r="I2" s="95"/>
      <c r="J2" s="95"/>
      <c r="K2" s="95"/>
      <c r="L2" s="95"/>
      <c r="M2" s="95"/>
      <c r="N2" s="95"/>
      <c r="O2" s="95"/>
      <c r="P2" s="95"/>
      <c r="Q2" s="95"/>
      <c r="R2" s="95"/>
      <c r="S2" s="95"/>
      <c r="T2" s="95"/>
      <c r="U2" s="95"/>
      <c r="V2" s="95"/>
      <c r="W2" s="95"/>
      <c r="X2" s="95"/>
      <c r="Y2" s="95"/>
    </row>
    <row r="4" spans="1:29" x14ac:dyDescent="0.3">
      <c r="A4" s="95" t="s">
        <v>10</v>
      </c>
      <c r="B4" s="95"/>
      <c r="C4" s="95"/>
      <c r="D4" s="95"/>
      <c r="E4" s="95"/>
      <c r="F4" s="95"/>
      <c r="G4" s="95"/>
      <c r="H4" s="95"/>
      <c r="I4" s="95"/>
      <c r="J4" s="95"/>
      <c r="K4" s="95"/>
      <c r="L4" s="95"/>
      <c r="M4" s="95"/>
      <c r="N4" s="95"/>
      <c r="O4" s="95"/>
      <c r="P4" s="95"/>
      <c r="Q4" s="95"/>
      <c r="R4" s="95"/>
      <c r="S4" s="95"/>
      <c r="T4" s="95"/>
      <c r="U4" s="95"/>
      <c r="V4" s="95"/>
      <c r="W4" s="95"/>
      <c r="X4" s="95"/>
      <c r="Y4" s="95"/>
    </row>
    <row r="6" spans="1:29" x14ac:dyDescent="0.3">
      <c r="A6" s="93" t="s">
        <v>11</v>
      </c>
      <c r="B6" s="93"/>
      <c r="C6" s="93"/>
      <c r="D6" s="93"/>
      <c r="E6" s="93"/>
      <c r="F6" s="93"/>
      <c r="G6" s="93"/>
      <c r="H6" s="93"/>
      <c r="I6" s="93"/>
      <c r="J6" s="93"/>
      <c r="K6" s="93"/>
      <c r="L6" s="93"/>
      <c r="M6" s="93"/>
      <c r="N6" s="93"/>
      <c r="O6" s="93"/>
      <c r="P6" s="93"/>
      <c r="Q6" s="93"/>
      <c r="R6" s="93"/>
      <c r="S6" s="93"/>
      <c r="T6" s="93"/>
      <c r="U6" s="93"/>
      <c r="V6" s="93"/>
      <c r="W6" s="93"/>
      <c r="X6" s="93"/>
      <c r="Y6" s="93"/>
    </row>
    <row r="8" spans="1:29" x14ac:dyDescent="0.3">
      <c r="I8" s="9"/>
      <c r="J8" s="9"/>
      <c r="K8" s="9"/>
      <c r="L8" s="9"/>
      <c r="M8" s="9"/>
      <c r="N8" s="9"/>
      <c r="O8" s="9"/>
      <c r="P8" s="9"/>
      <c r="Q8" s="9"/>
      <c r="R8" s="9"/>
      <c r="S8" s="9"/>
      <c r="T8" s="9"/>
      <c r="U8" s="9"/>
      <c r="V8" s="9"/>
      <c r="W8" s="9"/>
      <c r="X8" s="9"/>
      <c r="Y8" s="9"/>
    </row>
    <row r="9" spans="1:29" x14ac:dyDescent="0.3">
      <c r="A9" s="8" t="s">
        <v>12</v>
      </c>
      <c r="B9" s="8" t="s">
        <v>13</v>
      </c>
      <c r="I9" s="10" t="s">
        <v>88</v>
      </c>
      <c r="J9" s="10"/>
      <c r="K9" s="10"/>
      <c r="L9" s="10"/>
      <c r="M9" s="10"/>
      <c r="N9" s="10"/>
      <c r="O9" s="10"/>
      <c r="P9" s="10"/>
      <c r="Q9" s="10"/>
      <c r="R9" s="10"/>
      <c r="S9" s="10"/>
      <c r="T9" s="10"/>
      <c r="U9" s="10"/>
      <c r="V9" s="10"/>
      <c r="W9" s="10"/>
      <c r="X9" s="11"/>
      <c r="Y9" s="11"/>
      <c r="AA9" s="12"/>
      <c r="AC9" s="13"/>
    </row>
    <row r="10" spans="1:29" x14ac:dyDescent="0.3">
      <c r="AC10" s="13"/>
    </row>
    <row r="11" spans="1:29" x14ac:dyDescent="0.3">
      <c r="A11" s="8" t="s">
        <v>66</v>
      </c>
      <c r="B11" s="8" t="s">
        <v>14</v>
      </c>
      <c r="I11" s="13"/>
      <c r="J11" s="10" t="s">
        <v>100</v>
      </c>
      <c r="K11" s="10"/>
      <c r="L11" s="10"/>
      <c r="M11" s="10"/>
      <c r="N11" s="10"/>
      <c r="O11" s="10"/>
      <c r="P11" s="10"/>
      <c r="Q11" s="10"/>
      <c r="R11" s="10"/>
      <c r="S11" s="10"/>
      <c r="T11" s="10"/>
      <c r="U11" s="10"/>
      <c r="V11" s="10"/>
      <c r="W11" s="10"/>
      <c r="X11" s="10"/>
      <c r="Y11" s="10"/>
      <c r="AC11" s="13"/>
    </row>
    <row r="12" spans="1:29" x14ac:dyDescent="0.3">
      <c r="B12" s="10" t="s">
        <v>101</v>
      </c>
      <c r="C12" s="10"/>
      <c r="D12" s="10"/>
      <c r="E12" s="10"/>
      <c r="F12" s="10"/>
      <c r="G12" s="10"/>
      <c r="H12" s="10"/>
      <c r="I12" s="10"/>
      <c r="J12" s="10"/>
      <c r="K12" s="10"/>
      <c r="L12" s="10"/>
      <c r="M12" s="10"/>
      <c r="N12" s="10"/>
      <c r="O12" s="10"/>
      <c r="P12" s="10"/>
      <c r="Q12" s="10"/>
      <c r="R12" s="10"/>
      <c r="S12" s="10"/>
      <c r="T12" s="10"/>
      <c r="U12" s="10"/>
      <c r="V12" s="10"/>
      <c r="W12" s="10"/>
      <c r="X12" s="10"/>
      <c r="Y12" s="10"/>
      <c r="AC12" s="13"/>
    </row>
    <row r="13" spans="1:29" x14ac:dyDescent="0.3">
      <c r="B13" s="10" t="s">
        <v>110</v>
      </c>
      <c r="C13" s="10"/>
      <c r="D13" s="10"/>
      <c r="E13" s="10"/>
      <c r="F13" s="10"/>
      <c r="G13" s="10"/>
      <c r="H13" s="10"/>
      <c r="I13" s="10"/>
      <c r="J13" s="10"/>
      <c r="K13" s="10"/>
      <c r="L13" s="10"/>
      <c r="M13" s="10"/>
      <c r="N13" s="10"/>
      <c r="O13" s="10"/>
      <c r="P13" s="10"/>
      <c r="Q13" s="10"/>
      <c r="R13" s="10"/>
      <c r="S13" s="10"/>
      <c r="T13" s="10"/>
      <c r="U13" s="10"/>
      <c r="V13" s="10"/>
      <c r="W13" s="10"/>
      <c r="X13" s="10"/>
      <c r="Y13" s="10"/>
      <c r="AC13" s="13"/>
    </row>
    <row r="14" spans="1:29" x14ac:dyDescent="0.3">
      <c r="B14" s="10" t="s">
        <v>102</v>
      </c>
      <c r="C14" s="10"/>
      <c r="D14" s="10"/>
      <c r="E14" s="10"/>
      <c r="F14" s="10"/>
      <c r="G14" s="10"/>
      <c r="H14" s="10"/>
      <c r="I14" s="10"/>
      <c r="J14" s="10"/>
      <c r="K14" s="10"/>
      <c r="L14" s="10"/>
      <c r="M14" s="10"/>
      <c r="N14" s="10"/>
      <c r="O14" s="10"/>
      <c r="P14" s="10"/>
      <c r="Q14" s="10"/>
      <c r="R14" s="10"/>
      <c r="S14" s="10"/>
      <c r="T14" s="10"/>
      <c r="U14" s="10"/>
      <c r="V14" s="10"/>
      <c r="W14" s="10"/>
      <c r="X14" s="10"/>
      <c r="Y14" s="10"/>
      <c r="AC14" s="13"/>
    </row>
    <row r="15" spans="1:29" x14ac:dyDescent="0.3">
      <c r="B15" s="13"/>
      <c r="C15" s="13"/>
      <c r="D15" s="13"/>
      <c r="E15" s="13"/>
      <c r="F15" s="13"/>
      <c r="G15" s="13"/>
      <c r="H15" s="13"/>
      <c r="I15" s="13"/>
      <c r="J15" s="13"/>
      <c r="K15" s="13"/>
      <c r="L15" s="13"/>
      <c r="M15" s="13"/>
      <c r="N15" s="13"/>
      <c r="O15" s="13"/>
      <c r="P15" s="13"/>
      <c r="Q15" s="13"/>
      <c r="R15" s="13"/>
      <c r="S15" s="13"/>
      <c r="T15" s="13"/>
      <c r="U15" s="13"/>
      <c r="V15" s="13"/>
      <c r="W15" s="13"/>
      <c r="X15" s="13"/>
      <c r="Y15" s="13"/>
      <c r="AC15" s="13"/>
    </row>
    <row r="16" spans="1:29" x14ac:dyDescent="0.3">
      <c r="A16" s="8" t="s">
        <v>15</v>
      </c>
      <c r="B16" s="8" t="s">
        <v>16</v>
      </c>
      <c r="C16" s="13"/>
      <c r="D16" s="13"/>
      <c r="E16" s="13"/>
      <c r="F16" s="13"/>
      <c r="G16" s="13"/>
      <c r="H16" s="13"/>
      <c r="I16" s="13"/>
      <c r="J16" s="10" t="s">
        <v>87</v>
      </c>
      <c r="K16" s="10"/>
      <c r="L16" s="10"/>
      <c r="M16" s="10"/>
      <c r="N16" s="10"/>
      <c r="O16" s="10"/>
      <c r="P16" s="10"/>
      <c r="Q16" s="10"/>
      <c r="R16" s="10"/>
      <c r="S16" s="10"/>
      <c r="T16" s="10"/>
      <c r="U16" s="10"/>
      <c r="V16" s="10"/>
      <c r="W16" s="10"/>
      <c r="X16" s="10"/>
      <c r="Y16" s="10"/>
      <c r="AC16" s="13"/>
    </row>
    <row r="18" spans="1:28" x14ac:dyDescent="0.3">
      <c r="A18" s="8" t="s">
        <v>17</v>
      </c>
      <c r="B18" s="8" t="s">
        <v>18</v>
      </c>
      <c r="H18" s="8" t="s">
        <v>19</v>
      </c>
      <c r="W18" s="14">
        <v>1</v>
      </c>
      <c r="X18" s="37" t="s">
        <v>20</v>
      </c>
    </row>
    <row r="19" spans="1:28" x14ac:dyDescent="0.3">
      <c r="H19" s="8" t="s">
        <v>21</v>
      </c>
      <c r="W19" s="14">
        <v>2</v>
      </c>
      <c r="X19" s="15"/>
    </row>
    <row r="20" spans="1:28" x14ac:dyDescent="0.3">
      <c r="H20" s="8" t="s">
        <v>22</v>
      </c>
      <c r="W20" s="14">
        <v>3</v>
      </c>
      <c r="X20" s="15"/>
    </row>
    <row r="21" spans="1:28" x14ac:dyDescent="0.3">
      <c r="H21" s="8" t="s">
        <v>23</v>
      </c>
      <c r="W21" s="14">
        <v>4</v>
      </c>
      <c r="X21" s="15"/>
    </row>
    <row r="22" spans="1:28" x14ac:dyDescent="0.3">
      <c r="H22" s="8" t="s">
        <v>24</v>
      </c>
      <c r="W22" s="14">
        <v>5</v>
      </c>
      <c r="X22" s="15"/>
    </row>
    <row r="23" spans="1:28" x14ac:dyDescent="0.3">
      <c r="H23" s="8" t="s">
        <v>25</v>
      </c>
      <c r="W23" s="14">
        <v>6</v>
      </c>
      <c r="X23" s="15"/>
    </row>
    <row r="24" spans="1:28" x14ac:dyDescent="0.3">
      <c r="H24" s="8" t="s">
        <v>26</v>
      </c>
      <c r="W24" s="14">
        <v>7</v>
      </c>
      <c r="X24" s="15"/>
    </row>
    <row r="25" spans="1:28" x14ac:dyDescent="0.3">
      <c r="I25" s="8" t="s">
        <v>27</v>
      </c>
      <c r="J25" s="10"/>
      <c r="K25" s="10"/>
      <c r="L25" s="10"/>
      <c r="M25" s="10"/>
      <c r="N25" s="10"/>
      <c r="O25" s="10"/>
      <c r="P25" s="10"/>
      <c r="Q25" s="10"/>
      <c r="R25" s="10"/>
      <c r="S25" s="10"/>
      <c r="T25" s="10"/>
      <c r="U25" s="10"/>
      <c r="W25" s="16"/>
      <c r="X25" s="17"/>
    </row>
    <row r="28" spans="1:28" x14ac:dyDescent="0.3">
      <c r="A28" s="8" t="s">
        <v>67</v>
      </c>
      <c r="B28" s="8" t="s">
        <v>68</v>
      </c>
      <c r="L28" s="10"/>
      <c r="M28" s="39" t="s">
        <v>205</v>
      </c>
      <c r="N28" s="39"/>
      <c r="O28" s="39"/>
    </row>
    <row r="30" spans="1:28" x14ac:dyDescent="0.3">
      <c r="A30" s="8" t="s">
        <v>28</v>
      </c>
      <c r="B30" s="8" t="s">
        <v>29</v>
      </c>
      <c r="R30" s="8" t="s">
        <v>30</v>
      </c>
      <c r="T30" s="18">
        <v>1</v>
      </c>
      <c r="U30" s="19"/>
      <c r="W30" s="13"/>
      <c r="X30" s="13"/>
      <c r="AB30" s="12"/>
    </row>
    <row r="31" spans="1:28" x14ac:dyDescent="0.3">
      <c r="R31" s="8" t="s">
        <v>31</v>
      </c>
      <c r="T31" s="18">
        <v>2</v>
      </c>
      <c r="U31" s="38" t="s">
        <v>20</v>
      </c>
    </row>
    <row r="32" spans="1:28" x14ac:dyDescent="0.3">
      <c r="A32" s="8" t="s">
        <v>69</v>
      </c>
      <c r="B32" s="8" t="s">
        <v>32</v>
      </c>
      <c r="I32" s="10" t="s">
        <v>192</v>
      </c>
      <c r="J32" s="10"/>
      <c r="K32" s="10"/>
      <c r="L32" s="10"/>
      <c r="M32" s="10"/>
      <c r="N32" s="10"/>
      <c r="O32" s="10"/>
      <c r="P32" s="10"/>
      <c r="Q32" s="10"/>
      <c r="R32" s="10"/>
      <c r="S32" s="10"/>
      <c r="T32" s="10"/>
      <c r="U32" s="10"/>
      <c r="V32" s="10"/>
      <c r="W32" s="10"/>
      <c r="X32" s="10"/>
      <c r="Y32" s="10"/>
    </row>
    <row r="35" spans="1:25" x14ac:dyDescent="0.3">
      <c r="A35" s="8" t="s">
        <v>70</v>
      </c>
      <c r="B35" s="8" t="s">
        <v>33</v>
      </c>
      <c r="I35" s="10" t="s">
        <v>206</v>
      </c>
      <c r="J35" s="10"/>
      <c r="K35" s="10"/>
      <c r="L35" s="10"/>
      <c r="M35" s="10"/>
      <c r="N35" s="10"/>
      <c r="O35" s="10"/>
      <c r="P35" s="10"/>
      <c r="Q35" s="10"/>
      <c r="R35" s="10"/>
      <c r="S35" s="10"/>
      <c r="T35" s="10"/>
      <c r="U35" s="10"/>
      <c r="V35" s="10"/>
      <c r="W35" s="10"/>
      <c r="X35" s="10"/>
      <c r="Y35" s="10"/>
    </row>
    <row r="38" spans="1:25" x14ac:dyDescent="0.3">
      <c r="A38" s="8" t="s">
        <v>71</v>
      </c>
      <c r="B38" s="8" t="s">
        <v>34</v>
      </c>
      <c r="I38" s="10" t="s">
        <v>76</v>
      </c>
      <c r="J38" s="10"/>
      <c r="K38" s="10"/>
      <c r="L38" s="10"/>
      <c r="M38" s="10"/>
      <c r="N38" s="10"/>
      <c r="O38" s="10"/>
      <c r="P38" s="10"/>
      <c r="Q38" s="10"/>
      <c r="R38" s="10"/>
      <c r="S38" s="10"/>
      <c r="T38" s="10"/>
      <c r="U38" s="10"/>
      <c r="V38" s="10"/>
      <c r="W38" s="10"/>
      <c r="X38" s="10"/>
      <c r="Y38" s="10"/>
    </row>
    <row r="39" spans="1:25" x14ac:dyDescent="0.3">
      <c r="I39" s="13"/>
      <c r="J39" s="13"/>
      <c r="K39" s="13"/>
      <c r="L39" s="13"/>
      <c r="M39" s="13"/>
      <c r="N39" s="13"/>
      <c r="O39" s="13"/>
      <c r="P39" s="13"/>
      <c r="Q39" s="13"/>
      <c r="R39" s="13"/>
      <c r="S39" s="13"/>
      <c r="T39" s="13"/>
      <c r="U39" s="13"/>
      <c r="V39" s="13"/>
      <c r="W39" s="13"/>
      <c r="X39" s="13"/>
      <c r="Y39" s="13"/>
    </row>
    <row r="41" spans="1:25" x14ac:dyDescent="0.3">
      <c r="A41" s="8" t="s">
        <v>35</v>
      </c>
      <c r="B41" s="8" t="s">
        <v>36</v>
      </c>
      <c r="I41" s="10"/>
      <c r="J41" s="10"/>
      <c r="K41" s="10"/>
      <c r="L41" s="10" t="s">
        <v>89</v>
      </c>
      <c r="M41" s="10"/>
      <c r="N41" s="10"/>
      <c r="O41" s="10"/>
      <c r="P41" s="10"/>
      <c r="Q41" s="10"/>
      <c r="R41" s="10"/>
      <c r="S41" s="10"/>
      <c r="T41" s="10"/>
      <c r="U41" s="10"/>
      <c r="V41" s="10"/>
      <c r="W41" s="10"/>
      <c r="X41" s="10"/>
      <c r="Y41" s="10"/>
    </row>
    <row r="42" spans="1:25" x14ac:dyDescent="0.3">
      <c r="I42" s="13"/>
      <c r="J42" s="13"/>
      <c r="K42" s="13"/>
      <c r="L42" s="13"/>
      <c r="M42" s="13"/>
      <c r="N42" s="13"/>
      <c r="O42" s="13"/>
      <c r="P42" s="13"/>
      <c r="Q42" s="13"/>
      <c r="R42" s="13"/>
      <c r="S42" s="13"/>
      <c r="T42" s="13"/>
      <c r="U42" s="13"/>
      <c r="V42" s="13"/>
      <c r="W42" s="13"/>
      <c r="X42" s="13"/>
      <c r="Y42" s="13"/>
    </row>
    <row r="43" spans="1:25" x14ac:dyDescent="0.3">
      <c r="A43" s="8" t="s">
        <v>37</v>
      </c>
      <c r="B43" s="8" t="s">
        <v>38</v>
      </c>
      <c r="I43" s="13"/>
      <c r="J43" s="27" t="s">
        <v>104</v>
      </c>
      <c r="K43" s="10"/>
      <c r="L43" s="10"/>
      <c r="M43" s="10"/>
      <c r="N43" s="10"/>
      <c r="O43" s="10"/>
      <c r="P43" s="10"/>
      <c r="Q43" s="10"/>
      <c r="R43" s="10"/>
      <c r="S43" s="10"/>
      <c r="T43" s="10"/>
      <c r="U43" s="10"/>
      <c r="V43" s="10"/>
      <c r="W43" s="10"/>
      <c r="X43" s="10"/>
      <c r="Y43" s="10"/>
    </row>
    <row r="44" spans="1:25" x14ac:dyDescent="0.3">
      <c r="I44" s="13"/>
      <c r="J44" s="27" t="s">
        <v>105</v>
      </c>
      <c r="K44" s="10"/>
      <c r="L44" s="10"/>
      <c r="M44" s="10"/>
      <c r="N44" s="10"/>
      <c r="O44" s="10"/>
      <c r="P44" s="10"/>
      <c r="Q44" s="10"/>
      <c r="R44" s="10"/>
      <c r="S44" s="10"/>
      <c r="T44" s="10"/>
      <c r="U44" s="10"/>
      <c r="V44" s="10"/>
      <c r="W44" s="10"/>
      <c r="X44" s="10"/>
      <c r="Y44" s="10"/>
    </row>
    <row r="45" spans="1:25" x14ac:dyDescent="0.3">
      <c r="I45" s="13"/>
      <c r="J45" s="27" t="s">
        <v>103</v>
      </c>
      <c r="K45" s="10"/>
      <c r="L45" s="10"/>
      <c r="M45" s="10"/>
      <c r="N45" s="10"/>
      <c r="O45" s="10"/>
      <c r="P45" s="10"/>
      <c r="Q45" s="10"/>
      <c r="R45" s="10"/>
      <c r="S45" s="10"/>
      <c r="T45" s="10"/>
      <c r="U45" s="10"/>
      <c r="V45" s="10"/>
      <c r="W45" s="10"/>
      <c r="X45" s="10"/>
      <c r="Y45" s="10"/>
    </row>
    <row r="47" spans="1:25" x14ac:dyDescent="0.3">
      <c r="A47" s="8" t="s">
        <v>39</v>
      </c>
      <c r="B47" s="8" t="s">
        <v>40</v>
      </c>
      <c r="I47" s="13"/>
      <c r="J47" s="13"/>
      <c r="K47" s="13"/>
      <c r="L47" s="13"/>
      <c r="M47" s="8" t="s">
        <v>30</v>
      </c>
      <c r="O47" s="18">
        <v>1</v>
      </c>
      <c r="P47" s="38" t="s">
        <v>20</v>
      </c>
      <c r="R47" s="20" t="s">
        <v>41</v>
      </c>
      <c r="V47" s="13"/>
      <c r="W47" s="13"/>
      <c r="X47" s="13"/>
      <c r="Y47" s="13"/>
    </row>
    <row r="48" spans="1:25" x14ac:dyDescent="0.3">
      <c r="I48" s="13"/>
      <c r="J48" s="13"/>
      <c r="K48" s="13"/>
      <c r="L48" s="13"/>
      <c r="M48" s="8" t="s">
        <v>31</v>
      </c>
      <c r="O48" s="18">
        <v>2</v>
      </c>
      <c r="P48" s="19"/>
      <c r="R48" s="20" t="s">
        <v>42</v>
      </c>
      <c r="V48" s="13"/>
      <c r="W48" s="13"/>
      <c r="X48" s="13"/>
      <c r="Y48" s="13"/>
    </row>
    <row r="50" spans="1:26" x14ac:dyDescent="0.3">
      <c r="A50" s="8" t="s">
        <v>43</v>
      </c>
      <c r="B50" s="8" t="s">
        <v>44</v>
      </c>
      <c r="I50" s="13"/>
      <c r="J50" s="13"/>
      <c r="K50" s="13"/>
      <c r="L50" s="13"/>
      <c r="M50" s="8" t="s">
        <v>45</v>
      </c>
      <c r="P50" s="13"/>
      <c r="Q50" s="13"/>
      <c r="R50" s="13"/>
      <c r="V50" s="13"/>
      <c r="X50" s="14">
        <v>1</v>
      </c>
      <c r="Y50" s="15"/>
    </row>
    <row r="51" spans="1:26" x14ac:dyDescent="0.3">
      <c r="I51" s="13"/>
      <c r="J51" s="13"/>
      <c r="K51" s="13"/>
      <c r="L51" s="13"/>
      <c r="M51" s="8" t="s">
        <v>46</v>
      </c>
      <c r="P51" s="13"/>
      <c r="Q51" s="13"/>
      <c r="R51" s="13"/>
      <c r="V51" s="13"/>
      <c r="X51" s="14">
        <v>2</v>
      </c>
      <c r="Y51" s="15"/>
    </row>
    <row r="52" spans="1:26" x14ac:dyDescent="0.3">
      <c r="I52" s="13"/>
      <c r="J52" s="13"/>
      <c r="K52" s="13"/>
      <c r="L52" s="13"/>
      <c r="M52" s="8" t="s">
        <v>47</v>
      </c>
      <c r="P52" s="13"/>
      <c r="Q52" s="13"/>
      <c r="R52" s="13"/>
      <c r="V52" s="13"/>
      <c r="X52" s="14">
        <v>3</v>
      </c>
      <c r="Y52" s="14" t="s">
        <v>20</v>
      </c>
    </row>
    <row r="53" spans="1:26" x14ac:dyDescent="0.3">
      <c r="I53" s="13"/>
      <c r="J53" s="13"/>
      <c r="K53" s="13"/>
      <c r="L53" s="13"/>
      <c r="M53" s="8" t="s">
        <v>48</v>
      </c>
      <c r="P53" s="13"/>
      <c r="Q53" s="13"/>
      <c r="R53" s="13"/>
      <c r="V53" s="13"/>
      <c r="X53" s="14">
        <v>4</v>
      </c>
      <c r="Y53" s="15"/>
    </row>
    <row r="54" spans="1:26" x14ac:dyDescent="0.3">
      <c r="I54" s="13"/>
      <c r="J54" s="13"/>
      <c r="K54" s="13"/>
      <c r="L54" s="13"/>
      <c r="M54" s="8" t="s">
        <v>49</v>
      </c>
      <c r="X54" s="14">
        <v>5</v>
      </c>
      <c r="Y54" s="15"/>
    </row>
    <row r="55" spans="1:26" x14ac:dyDescent="0.3">
      <c r="I55" s="13"/>
      <c r="J55" s="13"/>
      <c r="K55" s="13"/>
      <c r="L55" s="13"/>
      <c r="M55" s="8" t="s">
        <v>50</v>
      </c>
      <c r="X55" s="14">
        <v>6</v>
      </c>
      <c r="Y55" s="15"/>
    </row>
    <row r="56" spans="1:26" x14ac:dyDescent="0.3">
      <c r="I56" s="13"/>
      <c r="J56" s="13"/>
      <c r="K56" s="13"/>
      <c r="L56" s="13"/>
      <c r="N56" s="8" t="s">
        <v>27</v>
      </c>
      <c r="O56" s="10"/>
      <c r="P56" s="10"/>
      <c r="Q56" s="10"/>
      <c r="R56" s="10"/>
      <c r="S56" s="10"/>
      <c r="T56" s="21"/>
      <c r="U56" s="10"/>
      <c r="V56" s="10"/>
      <c r="X56" s="17"/>
      <c r="Y56" s="17"/>
    </row>
    <row r="57" spans="1:26" x14ac:dyDescent="0.3">
      <c r="I57" s="13"/>
      <c r="J57" s="13"/>
      <c r="K57" s="13"/>
      <c r="L57" s="13"/>
      <c r="M57" s="13"/>
      <c r="N57" s="13"/>
      <c r="O57" s="13"/>
      <c r="P57" s="13"/>
      <c r="Q57" s="13"/>
      <c r="R57" s="13"/>
      <c r="S57" s="13"/>
      <c r="T57" s="13"/>
      <c r="U57" s="13"/>
      <c r="V57" s="13"/>
      <c r="W57" s="13"/>
      <c r="X57" s="13"/>
      <c r="Y57" s="13"/>
    </row>
    <row r="59" spans="1:26" x14ac:dyDescent="0.3">
      <c r="A59" s="93" t="s">
        <v>51</v>
      </c>
      <c r="B59" s="93"/>
      <c r="C59" s="93"/>
      <c r="D59" s="93"/>
      <c r="E59" s="93"/>
      <c r="F59" s="93"/>
      <c r="G59" s="93"/>
      <c r="H59" s="93"/>
      <c r="I59" s="93"/>
      <c r="J59" s="93"/>
      <c r="K59" s="93"/>
      <c r="L59" s="93"/>
      <c r="M59" s="93"/>
      <c r="N59" s="93"/>
      <c r="O59" s="93"/>
      <c r="P59" s="93"/>
      <c r="Q59" s="93"/>
      <c r="R59" s="93"/>
      <c r="S59" s="93"/>
      <c r="T59" s="93"/>
      <c r="U59" s="93"/>
      <c r="V59" s="93"/>
      <c r="W59" s="93"/>
      <c r="X59" s="93"/>
      <c r="Y59" s="93"/>
    </row>
    <row r="61" spans="1:26" x14ac:dyDescent="0.3">
      <c r="A61" s="8" t="s">
        <v>52</v>
      </c>
      <c r="B61" s="22" t="s">
        <v>53</v>
      </c>
      <c r="I61" s="23"/>
      <c r="J61" s="23"/>
      <c r="K61" s="23"/>
      <c r="L61" s="23"/>
      <c r="M61" s="23"/>
      <c r="N61" s="23"/>
      <c r="O61" s="23"/>
      <c r="P61" s="24" t="s">
        <v>94</v>
      </c>
      <c r="Q61" s="10"/>
      <c r="R61" s="10"/>
      <c r="S61" s="10"/>
      <c r="T61" s="10"/>
      <c r="U61" s="10"/>
      <c r="V61" s="10"/>
      <c r="W61" s="10"/>
      <c r="X61" s="10"/>
      <c r="Y61" s="10"/>
      <c r="Z61" s="13"/>
    </row>
    <row r="62" spans="1:26" x14ac:dyDescent="0.3">
      <c r="I62" s="13"/>
      <c r="J62" s="13"/>
      <c r="K62" s="13"/>
      <c r="L62" s="13"/>
      <c r="M62" s="13"/>
      <c r="N62" s="13"/>
      <c r="O62" s="13"/>
      <c r="P62" s="13"/>
      <c r="Q62" s="13"/>
      <c r="R62" s="13"/>
      <c r="S62" s="13"/>
      <c r="T62" s="13"/>
      <c r="U62" s="13"/>
      <c r="V62" s="13"/>
      <c r="W62" s="13"/>
      <c r="X62" s="13"/>
      <c r="Y62" s="13"/>
    </row>
    <row r="63" spans="1:26" x14ac:dyDescent="0.3">
      <c r="A63" s="8" t="s">
        <v>54</v>
      </c>
      <c r="B63" s="25" t="s">
        <v>95</v>
      </c>
      <c r="I63" s="13"/>
      <c r="J63" s="13"/>
      <c r="K63" s="13"/>
      <c r="L63" s="13"/>
      <c r="M63" s="10" t="s">
        <v>149</v>
      </c>
      <c r="N63" s="10"/>
      <c r="O63" s="10"/>
      <c r="P63" s="10"/>
      <c r="Q63" s="10"/>
      <c r="R63" s="10"/>
      <c r="S63" s="10"/>
      <c r="T63" s="10"/>
      <c r="U63" s="10"/>
      <c r="V63" s="10"/>
      <c r="W63" s="10"/>
      <c r="X63" s="10"/>
      <c r="Y63" s="10"/>
    </row>
    <row r="64" spans="1:26" x14ac:dyDescent="0.3">
      <c r="I64" s="13"/>
      <c r="J64" s="13"/>
      <c r="K64" s="13"/>
      <c r="L64" s="13"/>
      <c r="M64" s="33" t="s">
        <v>173</v>
      </c>
      <c r="N64" s="33"/>
      <c r="O64" s="33"/>
      <c r="P64" s="33"/>
      <c r="Q64" s="33"/>
      <c r="R64" s="33"/>
      <c r="S64" s="33"/>
      <c r="T64" s="33"/>
      <c r="U64" s="33"/>
      <c r="V64" s="33"/>
      <c r="W64" s="33"/>
      <c r="X64" s="33"/>
      <c r="Y64" s="33"/>
    </row>
    <row r="66" spans="1:25" x14ac:dyDescent="0.3">
      <c r="A66" s="8" t="s">
        <v>55</v>
      </c>
      <c r="B66" s="8" t="s">
        <v>56</v>
      </c>
      <c r="G66" s="10" t="s">
        <v>150</v>
      </c>
      <c r="H66" s="10"/>
      <c r="I66" s="10"/>
      <c r="J66" s="10"/>
      <c r="K66" s="10"/>
      <c r="L66" s="10"/>
      <c r="M66" s="13"/>
      <c r="N66" s="8" t="s">
        <v>57</v>
      </c>
      <c r="O66" s="8" t="s">
        <v>58</v>
      </c>
      <c r="Q66" s="26" t="s">
        <v>172</v>
      </c>
      <c r="R66" s="10"/>
      <c r="S66" s="10"/>
      <c r="T66" s="10"/>
      <c r="U66" s="10"/>
      <c r="V66" s="10"/>
      <c r="W66" s="10"/>
      <c r="X66" s="10"/>
      <c r="Y66" s="10"/>
    </row>
    <row r="70" spans="1:25" x14ac:dyDescent="0.3">
      <c r="A70" s="93" t="s">
        <v>72</v>
      </c>
      <c r="B70" s="93"/>
      <c r="C70" s="93"/>
      <c r="D70" s="93"/>
      <c r="E70" s="93"/>
      <c r="F70" s="93"/>
      <c r="G70" s="93"/>
      <c r="H70" s="93"/>
      <c r="I70" s="93"/>
      <c r="J70" s="93"/>
      <c r="K70" s="93"/>
      <c r="L70" s="93"/>
      <c r="M70" s="93"/>
      <c r="N70" s="93"/>
      <c r="O70" s="93"/>
      <c r="P70" s="93"/>
      <c r="Q70" s="93"/>
      <c r="R70" s="93"/>
      <c r="S70" s="93"/>
      <c r="T70" s="93"/>
      <c r="U70" s="93"/>
      <c r="V70" s="93"/>
      <c r="W70" s="93"/>
      <c r="X70" s="93"/>
      <c r="Y70" s="93"/>
    </row>
    <row r="72" spans="1:25" x14ac:dyDescent="0.3">
      <c r="A72" s="8" t="s">
        <v>12</v>
      </c>
      <c r="B72" s="8" t="s">
        <v>73</v>
      </c>
      <c r="H72" s="10"/>
      <c r="I72" s="10" t="s">
        <v>154</v>
      </c>
      <c r="J72" s="10"/>
      <c r="K72" s="10"/>
      <c r="L72" s="10"/>
      <c r="M72" s="10"/>
      <c r="N72" s="10"/>
      <c r="O72" s="10"/>
      <c r="P72" s="10"/>
      <c r="Q72" s="10"/>
      <c r="R72" s="10"/>
      <c r="S72" s="10"/>
      <c r="T72" s="10"/>
      <c r="U72" s="10"/>
      <c r="V72" s="10"/>
      <c r="W72" s="10"/>
      <c r="X72" s="10"/>
      <c r="Y72" s="10"/>
    </row>
    <row r="74" spans="1:25" x14ac:dyDescent="0.3">
      <c r="A74" s="8" t="s">
        <v>66</v>
      </c>
      <c r="B74" s="8" t="s">
        <v>59</v>
      </c>
      <c r="M74" s="8" t="s">
        <v>60</v>
      </c>
      <c r="X74" s="14">
        <v>1</v>
      </c>
      <c r="Y74" s="37" t="s">
        <v>20</v>
      </c>
    </row>
    <row r="75" spans="1:25" x14ac:dyDescent="0.3">
      <c r="M75" s="8" t="s">
        <v>74</v>
      </c>
      <c r="X75" s="14">
        <v>2</v>
      </c>
      <c r="Y75" s="37"/>
    </row>
    <row r="76" spans="1:25" x14ac:dyDescent="0.3">
      <c r="M76" s="8" t="s">
        <v>61</v>
      </c>
      <c r="X76" s="14">
        <v>3</v>
      </c>
      <c r="Y76" s="37"/>
    </row>
    <row r="77" spans="1:25" x14ac:dyDescent="0.3">
      <c r="M77" s="8" t="s">
        <v>62</v>
      </c>
      <c r="X77" s="14">
        <v>4</v>
      </c>
      <c r="Y77" s="37" t="s">
        <v>20</v>
      </c>
    </row>
    <row r="78" spans="1:25" x14ac:dyDescent="0.3">
      <c r="M78" s="8" t="s">
        <v>63</v>
      </c>
      <c r="X78" s="14">
        <v>5</v>
      </c>
      <c r="Y78" s="15"/>
    </row>
    <row r="79" spans="1:25" x14ac:dyDescent="0.3">
      <c r="M79" s="8" t="s">
        <v>75</v>
      </c>
      <c r="X79" s="14">
        <v>6</v>
      </c>
      <c r="Y79" s="15"/>
    </row>
    <row r="80" spans="1:25" x14ac:dyDescent="0.3">
      <c r="M80" s="8" t="s">
        <v>64</v>
      </c>
      <c r="X80" s="14">
        <v>7</v>
      </c>
      <c r="Y80" s="15"/>
    </row>
    <row r="81" spans="1:25" x14ac:dyDescent="0.3">
      <c r="N81" s="8" t="s">
        <v>27</v>
      </c>
      <c r="O81" s="10"/>
      <c r="P81" s="10"/>
      <c r="Q81" s="10"/>
      <c r="R81" s="10"/>
      <c r="S81" s="10"/>
      <c r="T81" s="21"/>
      <c r="U81" s="10"/>
      <c r="V81" s="10"/>
      <c r="X81" s="17"/>
      <c r="Y81" s="17"/>
    </row>
    <row r="82" spans="1:25" x14ac:dyDescent="0.3">
      <c r="A82" s="93" t="s">
        <v>65</v>
      </c>
      <c r="B82" s="93"/>
      <c r="C82" s="93"/>
      <c r="D82" s="93"/>
      <c r="E82" s="93"/>
      <c r="F82" s="93"/>
      <c r="G82" s="93"/>
      <c r="H82" s="93"/>
      <c r="I82" s="93"/>
      <c r="J82" s="93"/>
      <c r="K82" s="93"/>
      <c r="L82" s="93"/>
      <c r="M82" s="93"/>
      <c r="N82" s="93"/>
      <c r="O82" s="93"/>
      <c r="P82" s="93"/>
      <c r="Q82" s="93"/>
      <c r="R82" s="93"/>
      <c r="S82" s="93"/>
      <c r="T82" s="93"/>
      <c r="U82" s="93"/>
      <c r="V82" s="93"/>
      <c r="W82" s="93"/>
      <c r="X82" s="93"/>
      <c r="Y82" s="93"/>
    </row>
    <row r="83" spans="1:25" x14ac:dyDescent="0.3">
      <c r="A83" s="94"/>
      <c r="B83" s="94"/>
      <c r="C83" s="94"/>
      <c r="D83" s="94"/>
      <c r="E83" s="94"/>
      <c r="F83" s="94"/>
      <c r="G83" s="94"/>
      <c r="H83" s="94"/>
      <c r="I83" s="94"/>
      <c r="J83" s="94"/>
      <c r="K83" s="94"/>
      <c r="L83" s="94"/>
      <c r="M83" s="94"/>
      <c r="N83" s="94"/>
      <c r="O83" s="94"/>
      <c r="P83" s="94"/>
      <c r="Q83" s="94"/>
      <c r="R83" s="94"/>
      <c r="S83" s="94"/>
      <c r="T83" s="94"/>
      <c r="U83" s="94"/>
      <c r="V83" s="94"/>
      <c r="W83" s="94"/>
      <c r="X83" s="94"/>
      <c r="Y83" s="94"/>
    </row>
    <row r="84" spans="1:25" x14ac:dyDescent="0.3">
      <c r="A84" s="94"/>
      <c r="B84" s="94"/>
      <c r="C84" s="94"/>
      <c r="D84" s="94"/>
      <c r="E84" s="94"/>
      <c r="F84" s="94"/>
      <c r="G84" s="94"/>
      <c r="H84" s="94"/>
      <c r="I84" s="94"/>
      <c r="J84" s="94"/>
      <c r="K84" s="94"/>
      <c r="L84" s="94"/>
      <c r="M84" s="94"/>
      <c r="N84" s="94"/>
      <c r="O84" s="94"/>
      <c r="P84" s="94"/>
      <c r="Q84" s="94"/>
      <c r="R84" s="94"/>
      <c r="S84" s="94"/>
      <c r="T84" s="94"/>
      <c r="U84" s="94"/>
      <c r="V84" s="94"/>
      <c r="W84" s="94"/>
      <c r="X84" s="94"/>
      <c r="Y84" s="94"/>
    </row>
    <row r="85" spans="1:25" x14ac:dyDescent="0.3">
      <c r="A85" s="94"/>
      <c r="B85" s="94"/>
      <c r="C85" s="94"/>
      <c r="D85" s="94"/>
      <c r="E85" s="94"/>
      <c r="F85" s="94"/>
      <c r="G85" s="94"/>
      <c r="H85" s="94"/>
      <c r="I85" s="94"/>
      <c r="J85" s="94"/>
      <c r="K85" s="94"/>
      <c r="L85" s="94"/>
      <c r="M85" s="94"/>
      <c r="N85" s="94"/>
      <c r="O85" s="94"/>
      <c r="P85" s="94"/>
      <c r="Q85" s="94"/>
      <c r="R85" s="94"/>
      <c r="S85" s="94"/>
      <c r="T85" s="94"/>
      <c r="U85" s="94"/>
      <c r="V85" s="94"/>
      <c r="W85" s="94"/>
      <c r="X85" s="94"/>
      <c r="Y85" s="94"/>
    </row>
  </sheetData>
  <mergeCells count="8">
    <mergeCell ref="A82:Y82"/>
    <mergeCell ref="A83:Y85"/>
    <mergeCell ref="A1:Y1"/>
    <mergeCell ref="A2:Y2"/>
    <mergeCell ref="A4:Y4"/>
    <mergeCell ref="A6:Y6"/>
    <mergeCell ref="A59:Y59"/>
    <mergeCell ref="A70:Y70"/>
  </mergeCells>
  <hyperlinks>
    <hyperlink ref="Q66"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tabColor rgb="FFFF0000"/>
  </sheetPr>
  <dimension ref="A1:BX518"/>
  <sheetViews>
    <sheetView tabSelected="1" topLeftCell="A311" zoomScale="85" zoomScaleNormal="85" workbookViewId="0">
      <selection activeCell="C455" sqref="C455"/>
    </sheetView>
  </sheetViews>
  <sheetFormatPr baseColWidth="10" defaultColWidth="11.44140625" defaultRowHeight="14.4" x14ac:dyDescent="0.3"/>
  <cols>
    <col min="1" max="1" width="8.88671875" style="4" customWidth="1"/>
    <col min="2" max="2" width="10.109375" style="4" customWidth="1"/>
    <col min="3" max="3" width="36.109375" style="4" customWidth="1"/>
    <col min="4" max="4" width="12.6640625" style="4" customWidth="1"/>
    <col min="5" max="5" width="11.44140625" style="4" customWidth="1"/>
    <col min="6" max="6" width="13" style="44" customWidth="1"/>
    <col min="7" max="10" width="13" style="4" customWidth="1"/>
    <col min="11" max="11" width="13.33203125" style="4" customWidth="1"/>
    <col min="12" max="12" width="13" style="4" customWidth="1"/>
    <col min="13" max="13" width="13.33203125" style="4" customWidth="1"/>
    <col min="14" max="14" width="13" style="4" customWidth="1"/>
    <col min="15" max="15" width="12" style="4" customWidth="1"/>
    <col min="16" max="26" width="13" style="4" customWidth="1"/>
    <col min="27" max="27" width="37.44140625" style="4" customWidth="1"/>
    <col min="28" max="28" width="14.5546875" style="4" customWidth="1"/>
    <col min="29" max="29" width="12" style="4" customWidth="1"/>
    <col min="30" max="30" width="11.44140625" style="4"/>
    <col min="31" max="31" width="14.5546875" style="4" customWidth="1"/>
    <col min="32" max="32" width="12.88671875" style="4" customWidth="1"/>
    <col min="33" max="16384" width="11.44140625" style="4"/>
  </cols>
  <sheetData>
    <row r="1" spans="1:76" s="29" customFormat="1" x14ac:dyDescent="0.3">
      <c r="F1" s="36"/>
      <c r="P1" s="35"/>
    </row>
    <row r="2" spans="1:76" s="29" customFormat="1" x14ac:dyDescent="0.3">
      <c r="P2" s="35"/>
    </row>
    <row r="3" spans="1:76" s="29" customFormat="1" x14ac:dyDescent="0.3">
      <c r="P3" s="35"/>
    </row>
    <row r="4" spans="1:76" s="29" customFormat="1" x14ac:dyDescent="0.3">
      <c r="P4" s="35"/>
    </row>
    <row r="5" spans="1:76" s="29" customFormat="1" ht="24.75" customHeight="1" x14ac:dyDescent="0.3">
      <c r="P5" s="35"/>
    </row>
    <row r="6" spans="1:76" s="29" customFormat="1" ht="15.75" customHeight="1" x14ac:dyDescent="0.3">
      <c r="P6" s="35"/>
      <c r="AF6" s="41"/>
    </row>
    <row r="7" spans="1:76" s="29" customFormat="1" x14ac:dyDescent="0.3">
      <c r="A7" s="30" t="s">
        <v>0</v>
      </c>
      <c r="P7" s="35"/>
      <c r="BX7" s="31"/>
    </row>
    <row r="8" spans="1:76" s="29" customFormat="1" x14ac:dyDescent="0.3">
      <c r="A8" s="30" t="s">
        <v>77</v>
      </c>
      <c r="P8" s="35"/>
      <c r="BW8" s="31"/>
      <c r="BX8" s="32"/>
    </row>
    <row r="9" spans="1:76" s="29" customFormat="1" x14ac:dyDescent="0.3">
      <c r="A9" s="29" t="s">
        <v>85</v>
      </c>
      <c r="P9" s="35"/>
      <c r="BW9" s="31"/>
      <c r="BX9" s="32"/>
    </row>
    <row r="10" spans="1:76" s="46" customFormat="1" x14ac:dyDescent="0.3">
      <c r="A10" s="55" t="s">
        <v>152</v>
      </c>
      <c r="P10" s="52"/>
      <c r="BW10" s="48"/>
      <c r="BX10" s="49"/>
    </row>
    <row r="11" spans="1:76" s="29" customFormat="1" x14ac:dyDescent="0.3">
      <c r="A11" s="29" t="s">
        <v>96</v>
      </c>
      <c r="F11" s="36"/>
      <c r="P11" s="35"/>
      <c r="BW11" s="31"/>
      <c r="BX11" s="32"/>
    </row>
    <row r="12" spans="1:76" s="29" customFormat="1" x14ac:dyDescent="0.3">
      <c r="A12" s="29" t="s">
        <v>92</v>
      </c>
      <c r="F12" s="36"/>
      <c r="P12" s="35"/>
      <c r="BW12" s="31"/>
      <c r="BX12" s="32"/>
    </row>
    <row r="13" spans="1:76" s="29" customFormat="1" ht="15.75" customHeight="1" x14ac:dyDescent="0.3">
      <c r="A13" s="29" t="s">
        <v>195</v>
      </c>
      <c r="F13" s="34"/>
      <c r="P13" s="35"/>
      <c r="BW13" s="31"/>
      <c r="BX13" s="32"/>
    </row>
    <row r="14" spans="1:76" s="29" customFormat="1" ht="15.75" customHeight="1" x14ac:dyDescent="0.3">
      <c r="A14" s="29" t="s">
        <v>202</v>
      </c>
      <c r="F14" s="34"/>
      <c r="P14" s="35"/>
      <c r="BW14" s="31"/>
      <c r="BX14" s="32"/>
    </row>
    <row r="15" spans="1:76" s="29" customFormat="1" x14ac:dyDescent="0.3">
      <c r="A15" s="29" t="s">
        <v>127</v>
      </c>
      <c r="F15" s="34"/>
      <c r="P15" s="35"/>
      <c r="BW15" s="31"/>
      <c r="BX15" s="32"/>
    </row>
    <row r="16" spans="1:76" s="29" customFormat="1" x14ac:dyDescent="0.3">
      <c r="A16" s="30" t="s">
        <v>93</v>
      </c>
      <c r="F16" s="34"/>
      <c r="P16" s="35"/>
      <c r="BW16" s="31"/>
      <c r="BX16" s="32"/>
    </row>
    <row r="17" spans="1:76" s="29" customFormat="1" x14ac:dyDescent="0.3">
      <c r="A17" s="30" t="s">
        <v>86</v>
      </c>
      <c r="F17" s="34"/>
      <c r="P17" s="35"/>
      <c r="BW17" s="31"/>
      <c r="BX17" s="32"/>
    </row>
    <row r="18" spans="1:76" s="29" customFormat="1" x14ac:dyDescent="0.3">
      <c r="A18" s="36" t="s">
        <v>193</v>
      </c>
      <c r="B18" s="36"/>
      <c r="C18" s="36"/>
      <c r="D18" s="36"/>
      <c r="E18" s="36"/>
      <c r="F18" s="67"/>
      <c r="G18" s="36"/>
      <c r="P18" s="35"/>
      <c r="BW18" s="31"/>
      <c r="BX18" s="32"/>
    </row>
    <row r="19" spans="1:76" x14ac:dyDescent="0.3">
      <c r="F19" s="34"/>
    </row>
    <row r="20" spans="1:76" ht="114.75" customHeight="1" x14ac:dyDescent="0.3">
      <c r="A20" s="28" t="s">
        <v>2</v>
      </c>
      <c r="B20" s="28" t="s">
        <v>3</v>
      </c>
      <c r="C20" s="28" t="s">
        <v>112</v>
      </c>
      <c r="D20" s="28" t="s">
        <v>174</v>
      </c>
      <c r="E20" s="42" t="s">
        <v>175</v>
      </c>
      <c r="F20" s="43" t="s">
        <v>176</v>
      </c>
      <c r="G20" s="28" t="s">
        <v>116</v>
      </c>
      <c r="H20" s="28" t="s">
        <v>117</v>
      </c>
      <c r="I20" s="28" t="s">
        <v>118</v>
      </c>
      <c r="J20" s="28" t="s">
        <v>119</v>
      </c>
      <c r="K20" s="28" t="s">
        <v>130</v>
      </c>
      <c r="L20" s="28" t="s">
        <v>131</v>
      </c>
      <c r="M20" s="28" t="s">
        <v>132</v>
      </c>
      <c r="N20" s="28" t="s">
        <v>120</v>
      </c>
      <c r="O20" s="42" t="s">
        <v>121</v>
      </c>
      <c r="P20" s="28" t="s">
        <v>122</v>
      </c>
      <c r="Q20" s="28" t="s">
        <v>123</v>
      </c>
      <c r="R20" s="28" t="s">
        <v>133</v>
      </c>
      <c r="S20" s="28" t="s">
        <v>134</v>
      </c>
      <c r="T20" s="28" t="s">
        <v>135</v>
      </c>
      <c r="U20" s="28" t="s">
        <v>136</v>
      </c>
      <c r="V20" s="28" t="s">
        <v>137</v>
      </c>
      <c r="W20" s="28" t="s">
        <v>138</v>
      </c>
      <c r="X20" s="28" t="s">
        <v>139</v>
      </c>
      <c r="Y20" s="28" t="s">
        <v>140</v>
      </c>
      <c r="Z20" s="28" t="s">
        <v>141</v>
      </c>
      <c r="AA20" s="28" t="s">
        <v>143</v>
      </c>
      <c r="AB20" s="28" t="s">
        <v>124</v>
      </c>
      <c r="AC20" s="28" t="s">
        <v>125</v>
      </c>
      <c r="AD20" s="42" t="s">
        <v>126</v>
      </c>
      <c r="AE20" s="28" t="s">
        <v>128</v>
      </c>
      <c r="AF20" s="28" t="s">
        <v>129</v>
      </c>
    </row>
    <row r="21" spans="1:76" x14ac:dyDescent="0.3">
      <c r="A21" s="68">
        <v>2012</v>
      </c>
      <c r="B21" s="69" t="s">
        <v>5</v>
      </c>
      <c r="C21" s="70" t="s">
        <v>177</v>
      </c>
      <c r="D21" s="34">
        <v>86.543700000000001</v>
      </c>
      <c r="E21" s="73"/>
      <c r="F21" s="34"/>
      <c r="G21" s="69"/>
      <c r="H21" s="69"/>
      <c r="I21" s="69"/>
      <c r="J21" s="69"/>
      <c r="K21" s="69"/>
      <c r="L21" s="69"/>
      <c r="M21" s="74"/>
      <c r="N21" s="34">
        <v>86.741799999999998</v>
      </c>
      <c r="O21" s="73"/>
      <c r="P21" s="69"/>
      <c r="Q21" s="68"/>
      <c r="R21" s="68"/>
      <c r="S21" s="68"/>
      <c r="T21" s="68"/>
      <c r="U21" s="68"/>
      <c r="V21" s="68"/>
      <c r="W21" s="68"/>
      <c r="X21" s="68"/>
      <c r="Y21" s="68"/>
      <c r="Z21" s="68"/>
      <c r="AA21" s="68" t="s">
        <v>158</v>
      </c>
      <c r="AB21" s="34">
        <v>106.46</v>
      </c>
      <c r="AC21" s="34">
        <f t="shared" ref="AC21:AC84" si="0">(D21/(AB21))*100</f>
        <v>81.292222430959995</v>
      </c>
      <c r="AD21" s="73"/>
      <c r="AE21" s="69"/>
      <c r="AF21" s="69"/>
    </row>
    <row r="22" spans="1:76" x14ac:dyDescent="0.3">
      <c r="A22" s="68">
        <v>2012</v>
      </c>
      <c r="B22" s="69" t="s">
        <v>6</v>
      </c>
      <c r="C22" s="70" t="s">
        <v>177</v>
      </c>
      <c r="D22" s="34">
        <v>89.7333</v>
      </c>
      <c r="E22" s="73"/>
      <c r="F22" s="34"/>
      <c r="G22" s="69"/>
      <c r="H22" s="69"/>
      <c r="I22" s="69"/>
      <c r="J22" s="69"/>
      <c r="K22" s="74"/>
      <c r="L22" s="69"/>
      <c r="M22" s="74"/>
      <c r="N22" s="34">
        <v>88.985600000000005</v>
      </c>
      <c r="O22" s="73"/>
      <c r="P22" s="69"/>
      <c r="Q22" s="68"/>
      <c r="R22" s="68"/>
      <c r="S22" s="68"/>
      <c r="T22" s="68"/>
      <c r="U22" s="68"/>
      <c r="V22" s="68"/>
      <c r="W22" s="68"/>
      <c r="X22" s="68"/>
      <c r="Y22" s="68"/>
      <c r="Z22" s="68"/>
      <c r="AA22" s="68" t="s">
        <v>158</v>
      </c>
      <c r="AB22" s="34">
        <v>106.14</v>
      </c>
      <c r="AC22" s="34">
        <f t="shared" si="0"/>
        <v>84.542396834369697</v>
      </c>
      <c r="AD22" s="73"/>
      <c r="AE22" s="69"/>
      <c r="AF22" s="69"/>
    </row>
    <row r="23" spans="1:76" x14ac:dyDescent="0.3">
      <c r="A23" s="68">
        <v>2012</v>
      </c>
      <c r="B23" s="69" t="s">
        <v>7</v>
      </c>
      <c r="C23" s="70" t="s">
        <v>177</v>
      </c>
      <c r="D23" s="34">
        <v>92.938100000000006</v>
      </c>
      <c r="E23" s="73"/>
      <c r="F23" s="34"/>
      <c r="G23" s="69"/>
      <c r="H23" s="69"/>
      <c r="I23" s="69"/>
      <c r="J23" s="69"/>
      <c r="K23" s="74"/>
      <c r="L23" s="69"/>
      <c r="M23" s="74"/>
      <c r="N23" s="34">
        <v>92.644800000000004</v>
      </c>
      <c r="O23" s="73"/>
      <c r="P23" s="69"/>
      <c r="Q23" s="68"/>
      <c r="R23" s="74"/>
      <c r="S23" s="74"/>
      <c r="T23" s="74"/>
      <c r="U23" s="74"/>
      <c r="V23" s="74"/>
      <c r="W23" s="74"/>
      <c r="X23" s="74"/>
      <c r="Y23" s="74"/>
      <c r="Z23" s="74"/>
      <c r="AA23" s="68" t="s">
        <v>158</v>
      </c>
      <c r="AB23" s="34">
        <v>105.42</v>
      </c>
      <c r="AC23" s="34">
        <f t="shared" si="0"/>
        <v>88.159836843103776</v>
      </c>
      <c r="AD23" s="73"/>
      <c r="AE23" s="69"/>
      <c r="AF23" s="69"/>
    </row>
    <row r="24" spans="1:76" x14ac:dyDescent="0.3">
      <c r="A24" s="68">
        <v>2012</v>
      </c>
      <c r="B24" s="69" t="s">
        <v>8</v>
      </c>
      <c r="C24" s="70" t="s">
        <v>177</v>
      </c>
      <c r="D24" s="34">
        <v>99.795199999999994</v>
      </c>
      <c r="E24" s="73"/>
      <c r="F24" s="34"/>
      <c r="G24" s="69"/>
      <c r="H24" s="69"/>
      <c r="I24" s="69"/>
      <c r="J24" s="69"/>
      <c r="K24" s="74"/>
      <c r="L24" s="69"/>
      <c r="M24" s="74"/>
      <c r="N24" s="34">
        <v>95.003900000000002</v>
      </c>
      <c r="O24" s="73"/>
      <c r="P24" s="69"/>
      <c r="Q24" s="68"/>
      <c r="R24" s="74"/>
      <c r="S24" s="74"/>
      <c r="T24" s="74"/>
      <c r="U24" s="74"/>
      <c r="V24" s="74"/>
      <c r="W24" s="74"/>
      <c r="X24" s="74"/>
      <c r="Y24" s="74"/>
      <c r="Z24" s="74"/>
      <c r="AA24" s="68" t="s">
        <v>158</v>
      </c>
      <c r="AB24" s="34">
        <v>105.23</v>
      </c>
      <c r="AC24" s="34">
        <f t="shared" si="0"/>
        <v>94.835313123633938</v>
      </c>
      <c r="AD24" s="73"/>
      <c r="AE24" s="69"/>
      <c r="AF24" s="69"/>
    </row>
    <row r="25" spans="1:76" x14ac:dyDescent="0.3">
      <c r="A25" s="68">
        <v>2013</v>
      </c>
      <c r="B25" s="69" t="s">
        <v>5</v>
      </c>
      <c r="C25" s="70" t="s">
        <v>177</v>
      </c>
      <c r="D25" s="34">
        <v>90.587100000000007</v>
      </c>
      <c r="E25" s="71">
        <v>4.6721000000000004</v>
      </c>
      <c r="F25" s="34">
        <v>4.6721000000000004</v>
      </c>
      <c r="G25" s="69"/>
      <c r="H25" s="34">
        <v>3.8374000000000001</v>
      </c>
      <c r="I25" s="34">
        <v>3.8374000000000001</v>
      </c>
      <c r="J25" s="34"/>
      <c r="K25" s="74">
        <v>102.0706</v>
      </c>
      <c r="L25" s="34">
        <v>102.0706</v>
      </c>
      <c r="M25" s="74"/>
      <c r="N25" s="34">
        <v>95.779799999999994</v>
      </c>
      <c r="O25" s="71">
        <f>((N25/N21)-1)*100</f>
        <v>10.419428695277254</v>
      </c>
      <c r="P25" s="74">
        <f>((N25/N21)-1)*100</f>
        <v>10.419428695277254</v>
      </c>
      <c r="Q25" s="69"/>
      <c r="R25" s="74">
        <v>8.9321000000000002</v>
      </c>
      <c r="S25" s="74">
        <v>8.9321000000000002</v>
      </c>
      <c r="T25" s="74"/>
      <c r="U25" s="74">
        <v>61.643799999999999</v>
      </c>
      <c r="V25" s="74">
        <v>61.643799999999999</v>
      </c>
      <c r="W25" s="74"/>
      <c r="X25" s="74">
        <v>-0.6895</v>
      </c>
      <c r="Y25" s="74">
        <v>-0.6895</v>
      </c>
      <c r="Z25" s="74"/>
      <c r="AA25" s="68" t="s">
        <v>158</v>
      </c>
      <c r="AB25" s="34">
        <v>105.8</v>
      </c>
      <c r="AC25" s="34">
        <f t="shared" si="0"/>
        <v>85.621077504725903</v>
      </c>
      <c r="AD25" s="71">
        <f>((AC25/AC21)-1)*100</f>
        <v>5.3250544078092155</v>
      </c>
      <c r="AE25" s="74">
        <f>((AC25/AC21)-1)*100</f>
        <v>5.3250544078092155</v>
      </c>
      <c r="AF25" s="69"/>
    </row>
    <row r="26" spans="1:76" x14ac:dyDescent="0.3">
      <c r="A26" s="68">
        <v>2013</v>
      </c>
      <c r="B26" s="69" t="s">
        <v>6</v>
      </c>
      <c r="C26" s="70" t="s">
        <v>177</v>
      </c>
      <c r="D26" s="34">
        <v>95.104799999999997</v>
      </c>
      <c r="E26" s="71">
        <v>5.9861000000000004</v>
      </c>
      <c r="F26" s="34">
        <v>5.3410000000000002</v>
      </c>
      <c r="G26" s="69"/>
      <c r="H26" s="34">
        <v>5.1517999999999997</v>
      </c>
      <c r="I26" s="34">
        <v>4.5064000000000002</v>
      </c>
      <c r="J26" s="34"/>
      <c r="K26" s="74">
        <v>110.4669</v>
      </c>
      <c r="L26" s="34">
        <v>106.60720000000001</v>
      </c>
      <c r="M26" s="74"/>
      <c r="N26" s="34">
        <v>99.606800000000007</v>
      </c>
      <c r="O26" s="71">
        <f t="shared" ref="O26:O49" si="1">((N26/N22)-1)*100</f>
        <v>11.935863780207146</v>
      </c>
      <c r="P26" s="74">
        <f>(SUM(N25:N26)/SUM(N21:N22)-1)*100</f>
        <v>11.187327644977385</v>
      </c>
      <c r="Q26" s="69"/>
      <c r="R26" s="74">
        <v>15.5389</v>
      </c>
      <c r="S26" s="74">
        <v>12.2318</v>
      </c>
      <c r="T26" s="74"/>
      <c r="U26" s="74">
        <v>64.801199999999994</v>
      </c>
      <c r="V26" s="74">
        <v>63.2485</v>
      </c>
      <c r="W26" s="74"/>
      <c r="X26" s="74">
        <v>-9.8237000000000005</v>
      </c>
      <c r="Y26" s="74">
        <v>-5.4489000000000001</v>
      </c>
      <c r="Z26" s="74"/>
      <c r="AA26" s="68" t="s">
        <v>158</v>
      </c>
      <c r="AB26" s="34">
        <v>105.33</v>
      </c>
      <c r="AC26" s="34">
        <f t="shared" si="0"/>
        <v>90.29222443748219</v>
      </c>
      <c r="AD26" s="71">
        <f t="shared" ref="AD26:AD46" si="2">((AC26/AC22)-1)*100</f>
        <v>6.8011173309614259</v>
      </c>
      <c r="AE26" s="74">
        <f>(SUM(AC25:AC26)/SUM(AC21:AC22)-1)*100</f>
        <v>6.0775504665601998</v>
      </c>
      <c r="AF26" s="69"/>
    </row>
    <row r="27" spans="1:76" x14ac:dyDescent="0.3">
      <c r="A27" s="68">
        <v>2013</v>
      </c>
      <c r="B27" s="69" t="s">
        <v>7</v>
      </c>
      <c r="C27" s="70" t="s">
        <v>177</v>
      </c>
      <c r="D27" s="34">
        <v>95.280699999999996</v>
      </c>
      <c r="E27" s="71">
        <v>2.5206</v>
      </c>
      <c r="F27" s="34">
        <v>4.3673999999999999</v>
      </c>
      <c r="G27" s="69"/>
      <c r="H27" s="34">
        <v>1.927</v>
      </c>
      <c r="I27" s="34">
        <v>3.6179000000000001</v>
      </c>
      <c r="J27" s="34"/>
      <c r="K27" s="74">
        <v>51.758000000000003</v>
      </c>
      <c r="L27" s="34">
        <v>82.925200000000004</v>
      </c>
      <c r="M27" s="74"/>
      <c r="N27" s="34">
        <v>96.047200000000004</v>
      </c>
      <c r="O27" s="71">
        <f t="shared" si="1"/>
        <v>3.672521285598318</v>
      </c>
      <c r="P27" s="74">
        <f>(SUM(N25:N27)/SUM(N21:N23)-1)*100</f>
        <v>8.5931404221450727</v>
      </c>
      <c r="Q27" s="69"/>
      <c r="R27" s="74">
        <v>11.2689</v>
      </c>
      <c r="S27" s="74">
        <v>11.9041</v>
      </c>
      <c r="T27" s="74"/>
      <c r="U27" s="74">
        <v>32.956800000000001</v>
      </c>
      <c r="V27" s="74">
        <v>52.334200000000003</v>
      </c>
      <c r="W27" s="74"/>
      <c r="X27" s="74">
        <v>-20.506499999999999</v>
      </c>
      <c r="Y27" s="74">
        <v>-10.7415</v>
      </c>
      <c r="Z27" s="74"/>
      <c r="AA27" s="68" t="s">
        <v>158</v>
      </c>
      <c r="AB27" s="34">
        <v>105.63</v>
      </c>
      <c r="AC27" s="34">
        <f t="shared" si="0"/>
        <v>90.202309949824865</v>
      </c>
      <c r="AD27" s="71">
        <f t="shared" si="2"/>
        <v>2.3167841273981082</v>
      </c>
      <c r="AE27" s="74">
        <f>(SUM(AC25:AC27)/SUM(AC21:AC23)-1)*100</f>
        <v>4.7722127361806477</v>
      </c>
      <c r="AF27" s="69"/>
    </row>
    <row r="28" spans="1:76" x14ac:dyDescent="0.3">
      <c r="A28" s="68">
        <v>2013</v>
      </c>
      <c r="B28" s="69" t="s">
        <v>8</v>
      </c>
      <c r="C28" s="70" t="s">
        <v>177</v>
      </c>
      <c r="D28" s="34">
        <v>100.77290000000001</v>
      </c>
      <c r="E28" s="71">
        <v>0.97970000000000002</v>
      </c>
      <c r="F28" s="34">
        <v>3.4512</v>
      </c>
      <c r="G28" s="74">
        <f>(SUM(D25:D28)/SUM(D21:D24)-1)*100</f>
        <v>3.4511773790596001</v>
      </c>
      <c r="H28" s="34">
        <v>0.40239999999999998</v>
      </c>
      <c r="I28" s="34">
        <v>2.7498999999999998</v>
      </c>
      <c r="J28" s="34">
        <v>2.7498999999999998</v>
      </c>
      <c r="K28" s="74">
        <v>56.392899999999997</v>
      </c>
      <c r="L28" s="34">
        <v>75.155000000000001</v>
      </c>
      <c r="M28" s="74">
        <v>75.155000000000001</v>
      </c>
      <c r="N28" s="34">
        <v>98.0655</v>
      </c>
      <c r="O28" s="71">
        <f t="shared" si="1"/>
        <v>3.2226045457081298</v>
      </c>
      <c r="P28" s="74">
        <f>(SUM(N25:N28)/SUM(N21:N24)-1)*100</f>
        <v>7.1890253651794911</v>
      </c>
      <c r="Q28" s="74">
        <f>(SUM(N25:N28)/SUM(N21:N24)-1)*100</f>
        <v>7.1890253651794911</v>
      </c>
      <c r="R28" s="74">
        <v>12.4438</v>
      </c>
      <c r="S28" s="74">
        <v>12.043100000000001</v>
      </c>
      <c r="T28" s="74">
        <v>12.043100000000001</v>
      </c>
      <c r="U28" s="74">
        <v>25.236999999999998</v>
      </c>
      <c r="V28" s="74">
        <v>44.535400000000003</v>
      </c>
      <c r="W28" s="74">
        <v>44.535400000000003</v>
      </c>
      <c r="X28" s="74">
        <v>-23.079799999999999</v>
      </c>
      <c r="Y28" s="74">
        <v>-13.977499999999999</v>
      </c>
      <c r="Z28" s="74">
        <v>-13.977499999999999</v>
      </c>
      <c r="AA28" s="68" t="s">
        <v>158</v>
      </c>
      <c r="AB28" s="34">
        <v>105.82</v>
      </c>
      <c r="AC28" s="34">
        <f t="shared" si="0"/>
        <v>95.230485730485753</v>
      </c>
      <c r="AD28" s="71">
        <f t="shared" si="2"/>
        <v>0.41669352252429182</v>
      </c>
      <c r="AE28" s="74">
        <f>(SUM(AC25:AC28)/SUM(AC21:AC24)-1)*100</f>
        <v>3.5880906661164058</v>
      </c>
      <c r="AF28" s="74">
        <f>(SUM(AC25:AC28)/SUM(AC21:AC24)-1)*100</f>
        <v>3.5880906661164058</v>
      </c>
    </row>
    <row r="29" spans="1:76" x14ac:dyDescent="0.3">
      <c r="A29" s="68">
        <v>2014</v>
      </c>
      <c r="B29" s="69" t="s">
        <v>5</v>
      </c>
      <c r="C29" s="70" t="s">
        <v>177</v>
      </c>
      <c r="D29" s="34">
        <v>94.121600000000001</v>
      </c>
      <c r="E29" s="71">
        <v>3.9016999999999999</v>
      </c>
      <c r="F29" s="34">
        <v>3.9016999999999999</v>
      </c>
      <c r="G29" s="74">
        <f>(SUM(D26:D29)/SUM(D22:D25)-1)*100</f>
        <v>3.2773565843201569</v>
      </c>
      <c r="H29" s="34">
        <v>4.0589000000000004</v>
      </c>
      <c r="I29" s="34">
        <v>4.0589000000000004</v>
      </c>
      <c r="J29" s="34">
        <v>2.8132000000000001</v>
      </c>
      <c r="K29" s="74">
        <v>4.1260000000000003</v>
      </c>
      <c r="L29" s="34">
        <v>4.1260000000000003</v>
      </c>
      <c r="M29" s="74">
        <v>48.665900000000001</v>
      </c>
      <c r="N29" s="34">
        <v>98.526899999999998</v>
      </c>
      <c r="O29" s="71">
        <f t="shared" si="1"/>
        <v>2.8681412991048205</v>
      </c>
      <c r="P29" s="74">
        <f>((N29/N25)-1)*100</f>
        <v>2.8681412991048205</v>
      </c>
      <c r="Q29" s="74">
        <f t="shared" ref="Q29:Q38" si="3">(SUM(N26:N29)/SUM(N22:N25)-1)*100</f>
        <v>5.3253354263439689</v>
      </c>
      <c r="R29" s="74">
        <v>8.9885000000000002</v>
      </c>
      <c r="S29" s="74">
        <v>8.9885000000000002</v>
      </c>
      <c r="T29" s="74">
        <v>11.991099999999999</v>
      </c>
      <c r="U29" s="74">
        <v>-2.7778</v>
      </c>
      <c r="V29" s="74">
        <v>-2.7778</v>
      </c>
      <c r="W29" s="74">
        <v>26.112400000000001</v>
      </c>
      <c r="X29" s="74">
        <v>-9.8503000000000007</v>
      </c>
      <c r="Y29" s="74">
        <v>-9.8503000000000007</v>
      </c>
      <c r="Z29" s="74">
        <v>-16.086400000000001</v>
      </c>
      <c r="AA29" s="68" t="s">
        <v>158</v>
      </c>
      <c r="AB29" s="34">
        <v>107.85</v>
      </c>
      <c r="AC29" s="34">
        <f t="shared" si="0"/>
        <v>87.270839128419112</v>
      </c>
      <c r="AD29" s="71">
        <f t="shared" si="2"/>
        <v>1.9268171713935134</v>
      </c>
      <c r="AE29" s="74">
        <f>((AC29/AC25)-1)*100</f>
        <v>1.9268171713935134</v>
      </c>
      <c r="AF29" s="74">
        <f t="shared" ref="AF29:AF37" si="4">(SUM(AC26:AC29)/SUM(AC22:AC25)-1)*100</f>
        <v>2.7855004135081352</v>
      </c>
    </row>
    <row r="30" spans="1:76" x14ac:dyDescent="0.3">
      <c r="A30" s="68">
        <v>2014</v>
      </c>
      <c r="B30" s="69" t="s">
        <v>6</v>
      </c>
      <c r="C30" s="70" t="s">
        <v>177</v>
      </c>
      <c r="D30" s="34">
        <v>96.481099999999998</v>
      </c>
      <c r="E30" s="71">
        <v>1.4471000000000001</v>
      </c>
      <c r="F30" s="34">
        <v>2.6446000000000001</v>
      </c>
      <c r="G30" s="74">
        <f>(SUM(D27:D30)/SUM(D23:D26)-1)*100</f>
        <v>2.1750929906359184</v>
      </c>
      <c r="H30" s="34">
        <v>1.6081000000000001</v>
      </c>
      <c r="I30" s="34">
        <v>2.8037999999999998</v>
      </c>
      <c r="J30" s="34">
        <v>1.9534</v>
      </c>
      <c r="K30" s="74">
        <v>-8.7269000000000005</v>
      </c>
      <c r="L30" s="34">
        <v>-2.9483000000000001</v>
      </c>
      <c r="M30" s="74">
        <v>20.912099999999999</v>
      </c>
      <c r="N30" s="34">
        <v>98.374799999999993</v>
      </c>
      <c r="O30" s="71">
        <f t="shared" si="1"/>
        <v>-1.2368633466791512</v>
      </c>
      <c r="P30" s="74">
        <f>(SUM(N29:N30)/SUM(N25:N26)-1)*100</f>
        <v>0.77543700540365634</v>
      </c>
      <c r="Q30" s="74">
        <f t="shared" si="3"/>
        <v>2.0831239313974459</v>
      </c>
      <c r="R30" s="74">
        <v>1.8756999999999999</v>
      </c>
      <c r="S30" s="74">
        <v>5.3314000000000004</v>
      </c>
      <c r="T30" s="74">
        <v>8.4748000000000001</v>
      </c>
      <c r="U30" s="74">
        <v>-15.281499999999999</v>
      </c>
      <c r="V30" s="74">
        <v>-9.1929999999999996</v>
      </c>
      <c r="W30" s="74">
        <v>6.8960999999999997</v>
      </c>
      <c r="X30" s="74">
        <v>-2.6796000000000002</v>
      </c>
      <c r="Y30" s="74">
        <v>-6.2868000000000004</v>
      </c>
      <c r="Z30" s="74">
        <v>-14.595000000000001</v>
      </c>
      <c r="AA30" s="68" t="s">
        <v>158</v>
      </c>
      <c r="AB30" s="34">
        <v>108.59</v>
      </c>
      <c r="AC30" s="34">
        <f t="shared" si="0"/>
        <v>88.84897320195229</v>
      </c>
      <c r="AD30" s="71">
        <f t="shared" si="2"/>
        <v>-1.598422504840602</v>
      </c>
      <c r="AE30" s="74">
        <f>(SUM(AC29:AC30)/SUM(AC25:AC26)-1)*100</f>
        <v>0.11739327605320149</v>
      </c>
      <c r="AF30" s="74">
        <f t="shared" si="4"/>
        <v>0.73672160342630466</v>
      </c>
    </row>
    <row r="31" spans="1:76" x14ac:dyDescent="0.3">
      <c r="A31" s="68">
        <v>2014</v>
      </c>
      <c r="B31" s="69" t="s">
        <v>7</v>
      </c>
      <c r="C31" s="70" t="s">
        <v>177</v>
      </c>
      <c r="D31" s="34">
        <v>100.31529999999999</v>
      </c>
      <c r="E31" s="71">
        <v>5.2839999999999998</v>
      </c>
      <c r="F31" s="34">
        <v>3.5396000000000001</v>
      </c>
      <c r="G31" s="74">
        <f>(SUM(D28:D31)/SUM(D24:D27)-1)*100</f>
        <v>2.8687037086644329</v>
      </c>
      <c r="H31" s="34">
        <v>5.7233000000000001</v>
      </c>
      <c r="I31" s="34">
        <v>3.7930999999999999</v>
      </c>
      <c r="J31" s="34">
        <v>2.9013</v>
      </c>
      <c r="K31" s="74">
        <v>2.6360999999999999</v>
      </c>
      <c r="L31" s="34">
        <v>-0.94789999999999996</v>
      </c>
      <c r="M31" s="74">
        <v>9.6374999999999993</v>
      </c>
      <c r="N31" s="34">
        <v>101.3788</v>
      </c>
      <c r="O31" s="71">
        <f t="shared" si="1"/>
        <v>5.5510207481321627</v>
      </c>
      <c r="P31" s="74">
        <f>(SUM(N29:N31)/SUM(N25:N27)-1)*100</f>
        <v>2.3493156936498005</v>
      </c>
      <c r="Q31" s="74">
        <f t="shared" si="3"/>
        <v>2.5640096708990701</v>
      </c>
      <c r="R31" s="74">
        <v>3.3675999999999999</v>
      </c>
      <c r="S31" s="74">
        <v>4.6669</v>
      </c>
      <c r="T31" s="74">
        <v>6.5067000000000004</v>
      </c>
      <c r="U31" s="74">
        <v>1.3492999999999999</v>
      </c>
      <c r="V31" s="74">
        <v>-5.8776999999999999</v>
      </c>
      <c r="W31" s="74">
        <v>0.64590000000000003</v>
      </c>
      <c r="X31" s="74">
        <v>13.9162</v>
      </c>
      <c r="Y31" s="74">
        <v>3.7499999999999999E-2</v>
      </c>
      <c r="Z31" s="74">
        <v>-6.5472999999999999</v>
      </c>
      <c r="AA31" s="68" t="s">
        <v>158</v>
      </c>
      <c r="AB31" s="34">
        <v>108.29</v>
      </c>
      <c r="AC31" s="34">
        <f t="shared" si="0"/>
        <v>92.6357927786499</v>
      </c>
      <c r="AD31" s="71">
        <f t="shared" si="2"/>
        <v>2.6978054444267041</v>
      </c>
      <c r="AE31" s="74">
        <f>(SUM(AC29:AC31)/SUM(AC25:AC27)-1)*100</f>
        <v>0.99204747824395145</v>
      </c>
      <c r="AF31" s="74">
        <f t="shared" si="4"/>
        <v>0.8408804669799208</v>
      </c>
    </row>
    <row r="32" spans="1:76" x14ac:dyDescent="0.3">
      <c r="A32" s="68">
        <v>2014</v>
      </c>
      <c r="B32" s="69" t="s">
        <v>8</v>
      </c>
      <c r="C32" s="70" t="s">
        <v>177</v>
      </c>
      <c r="D32" s="34">
        <v>109.08199999999999</v>
      </c>
      <c r="E32" s="71">
        <v>8.2454000000000001</v>
      </c>
      <c r="F32" s="34">
        <v>4.7817999999999996</v>
      </c>
      <c r="G32" s="74">
        <f>(SUM(D29:D32)/SUM(D25:D28)-1)*100</f>
        <v>4.7818507356340856</v>
      </c>
      <c r="H32" s="34">
        <v>8.8786000000000005</v>
      </c>
      <c r="I32" s="34">
        <v>5.1345000000000001</v>
      </c>
      <c r="J32" s="34">
        <v>5.1345000000000001</v>
      </c>
      <c r="K32" s="74">
        <v>-2.5657999999999999</v>
      </c>
      <c r="L32" s="34">
        <v>-1.371</v>
      </c>
      <c r="M32" s="74">
        <v>-1.371</v>
      </c>
      <c r="N32" s="34">
        <v>101.7195</v>
      </c>
      <c r="O32" s="71">
        <f t="shared" si="1"/>
        <v>3.7260810376738007</v>
      </c>
      <c r="P32" s="74">
        <f>(SUM(N29:N32)/SUM(N25:N28)-1)*100</f>
        <v>2.6959483624232394</v>
      </c>
      <c r="Q32" s="74">
        <f t="shared" si="3"/>
        <v>2.6959483624232394</v>
      </c>
      <c r="R32" s="74">
        <v>2.7347000000000001</v>
      </c>
      <c r="S32" s="74">
        <v>4.1676000000000002</v>
      </c>
      <c r="T32" s="74">
        <v>4.1676000000000002</v>
      </c>
      <c r="U32" s="74">
        <v>-17.076599999999999</v>
      </c>
      <c r="V32" s="74">
        <v>-8.6705000000000005</v>
      </c>
      <c r="W32" s="74">
        <v>-8.6705000000000005</v>
      </c>
      <c r="X32" s="74">
        <v>17.523299999999999</v>
      </c>
      <c r="Y32" s="74">
        <v>4.1382000000000003</v>
      </c>
      <c r="Z32" s="74">
        <v>4.1382000000000003</v>
      </c>
      <c r="AA32" s="68" t="s">
        <v>158</v>
      </c>
      <c r="AB32" s="34">
        <v>110.4</v>
      </c>
      <c r="AC32" s="34">
        <f t="shared" si="0"/>
        <v>98.806159420289845</v>
      </c>
      <c r="AD32" s="71">
        <f t="shared" si="2"/>
        <v>3.7547573787701793</v>
      </c>
      <c r="AE32" s="74">
        <f>(SUM(AC29:AC32)/SUM(AC25:AC28)-1)*100</f>
        <v>1.7201422535592981</v>
      </c>
      <c r="AF32" s="74">
        <f t="shared" si="4"/>
        <v>1.7201422535592981</v>
      </c>
    </row>
    <row r="33" spans="1:32" x14ac:dyDescent="0.3">
      <c r="A33" s="68">
        <v>2015</v>
      </c>
      <c r="B33" s="69" t="s">
        <v>5</v>
      </c>
      <c r="C33" s="70" t="s">
        <v>177</v>
      </c>
      <c r="D33" s="34">
        <v>114.2469</v>
      </c>
      <c r="E33" s="71">
        <v>21.382200000000001</v>
      </c>
      <c r="F33" s="34">
        <v>21.382200000000001</v>
      </c>
      <c r="G33" s="74">
        <f t="shared" ref="G33:G38" si="5">(SUM(D30:D33)/SUM(D26:D29)-1)*100</f>
        <v>9.0441497093023173</v>
      </c>
      <c r="H33" s="34">
        <v>21.781600000000001</v>
      </c>
      <c r="I33" s="34">
        <v>21.781600000000001</v>
      </c>
      <c r="J33" s="34">
        <v>9.4619</v>
      </c>
      <c r="K33" s="74">
        <v>-3.3853</v>
      </c>
      <c r="L33" s="34">
        <v>-3.3853</v>
      </c>
      <c r="M33" s="74">
        <v>-2.9752000000000001</v>
      </c>
      <c r="N33" s="34">
        <v>101.7038</v>
      </c>
      <c r="O33" s="71">
        <f t="shared" si="1"/>
        <v>3.2243986160124916</v>
      </c>
      <c r="P33" s="74">
        <f>((N33/N29)-1)*100</f>
        <v>3.2243986160124916</v>
      </c>
      <c r="Q33" s="74">
        <f t="shared" si="3"/>
        <v>2.7866412540688668</v>
      </c>
      <c r="R33" s="74">
        <v>2.0678000000000001</v>
      </c>
      <c r="S33" s="74">
        <v>2.0678000000000001</v>
      </c>
      <c r="T33" s="74">
        <v>2.5084</v>
      </c>
      <c r="U33" s="74">
        <v>-17.191299999999998</v>
      </c>
      <c r="V33" s="74">
        <v>-17.191299999999998</v>
      </c>
      <c r="W33" s="74">
        <v>-12.2476</v>
      </c>
      <c r="X33" s="74">
        <v>16.871200000000002</v>
      </c>
      <c r="Y33" s="74">
        <v>16.871200000000002</v>
      </c>
      <c r="Z33" s="74">
        <v>11.0555</v>
      </c>
      <c r="AA33" s="68" t="s">
        <v>158</v>
      </c>
      <c r="AB33" s="34">
        <v>111.34</v>
      </c>
      <c r="AC33" s="34">
        <f t="shared" si="0"/>
        <v>102.61083168672533</v>
      </c>
      <c r="AD33" s="71">
        <f t="shared" si="2"/>
        <v>17.577455094402627</v>
      </c>
      <c r="AE33" s="74">
        <f>((AC33/AC29)-1)*100</f>
        <v>17.577455094402627</v>
      </c>
      <c r="AF33" s="74">
        <f t="shared" si="4"/>
        <v>5.483780967293006</v>
      </c>
    </row>
    <row r="34" spans="1:32" x14ac:dyDescent="0.3">
      <c r="A34" s="68">
        <v>2015</v>
      </c>
      <c r="B34" s="69" t="s">
        <v>6</v>
      </c>
      <c r="C34" s="70" t="s">
        <v>177</v>
      </c>
      <c r="D34" s="34">
        <v>113.74290000000001</v>
      </c>
      <c r="E34" s="71">
        <v>17.891400000000001</v>
      </c>
      <c r="F34" s="34">
        <v>19.615200000000002</v>
      </c>
      <c r="G34" s="74">
        <f t="shared" si="5"/>
        <v>13.120386244838112</v>
      </c>
      <c r="H34" s="34">
        <v>18.2133</v>
      </c>
      <c r="I34" s="34">
        <v>19.9754</v>
      </c>
      <c r="J34" s="34">
        <v>13.5801</v>
      </c>
      <c r="K34" s="74">
        <v>-8.7335999999999991</v>
      </c>
      <c r="L34" s="34">
        <v>-6.1538000000000004</v>
      </c>
      <c r="M34" s="74">
        <v>-2.8441000000000001</v>
      </c>
      <c r="N34" s="34">
        <v>99.486199999999997</v>
      </c>
      <c r="O34" s="71">
        <f t="shared" si="1"/>
        <v>1.1297608737196985</v>
      </c>
      <c r="P34" s="74">
        <f>(SUM(N33:N34)/SUM(N29:N30)-1)*100</f>
        <v>2.1778887637841526</v>
      </c>
      <c r="Q34" s="74">
        <f t="shared" si="3"/>
        <v>3.3947343115752204</v>
      </c>
      <c r="R34" s="74">
        <v>6.8338999999999999</v>
      </c>
      <c r="S34" s="74">
        <v>4.4379</v>
      </c>
      <c r="T34" s="74">
        <v>3.7473000000000001</v>
      </c>
      <c r="U34" s="74">
        <v>-23.154</v>
      </c>
      <c r="V34" s="74">
        <v>-20.045400000000001</v>
      </c>
      <c r="W34" s="74">
        <v>-13.9673</v>
      </c>
      <c r="X34" s="74">
        <v>-4.4911000000000003</v>
      </c>
      <c r="Y34" s="74">
        <v>5.8467000000000002</v>
      </c>
      <c r="Z34" s="74">
        <v>10.6785</v>
      </c>
      <c r="AA34" s="68" t="s">
        <v>158</v>
      </c>
      <c r="AB34" s="34">
        <v>112.5</v>
      </c>
      <c r="AC34" s="34">
        <f t="shared" si="0"/>
        <v>101.1048</v>
      </c>
      <c r="AD34" s="71">
        <f t="shared" si="2"/>
        <v>13.793999363605923</v>
      </c>
      <c r="AE34" s="74">
        <f>(SUM(AC33:AC34)/SUM(AC29:AC30)-1)*100</f>
        <v>15.668776267254225</v>
      </c>
      <c r="AF34" s="74">
        <f t="shared" si="4"/>
        <v>9.2946296418335628</v>
      </c>
    </row>
    <row r="35" spans="1:32" x14ac:dyDescent="0.3">
      <c r="A35" s="68">
        <v>2015</v>
      </c>
      <c r="B35" s="69" t="s">
        <v>7</v>
      </c>
      <c r="C35" s="70" t="s">
        <v>177</v>
      </c>
      <c r="D35" s="34">
        <v>122.8485</v>
      </c>
      <c r="E35" s="71">
        <v>22.462399999999999</v>
      </c>
      <c r="F35" s="34">
        <v>20.597000000000001</v>
      </c>
      <c r="G35" s="74">
        <f t="shared" si="5"/>
        <v>17.419194574088912</v>
      </c>
      <c r="H35" s="34">
        <v>22.7178</v>
      </c>
      <c r="I35" s="34">
        <v>20.922000000000001</v>
      </c>
      <c r="J35" s="34">
        <v>17.831600000000002</v>
      </c>
      <c r="K35" s="74">
        <v>-30.636500000000002</v>
      </c>
      <c r="L35" s="34">
        <v>-15.2408</v>
      </c>
      <c r="M35" s="74">
        <v>-11.9031</v>
      </c>
      <c r="N35" s="34">
        <v>95.145499999999998</v>
      </c>
      <c r="O35" s="71">
        <f t="shared" si="1"/>
        <v>-6.1485241490331299</v>
      </c>
      <c r="P35" s="74">
        <f>(SUM(N33:N35)/SUM(N29:N31)-1)*100</f>
        <v>-0.65207078572014909</v>
      </c>
      <c r="Q35" s="74">
        <f t="shared" si="3"/>
        <v>0.43118891069922061</v>
      </c>
      <c r="R35" s="74">
        <v>1.3701000000000001</v>
      </c>
      <c r="S35" s="74">
        <v>3.4127000000000001</v>
      </c>
      <c r="T35" s="74">
        <v>3.2433000000000001</v>
      </c>
      <c r="U35" s="74">
        <v>-29.881699999999999</v>
      </c>
      <c r="V35" s="74">
        <v>-23.376200000000001</v>
      </c>
      <c r="W35" s="74">
        <v>-21.732700000000001</v>
      </c>
      <c r="X35" s="74">
        <v>-15.874700000000001</v>
      </c>
      <c r="Y35" s="74">
        <v>-1.8963000000000001</v>
      </c>
      <c r="Z35" s="74">
        <v>2.6566000000000001</v>
      </c>
      <c r="AA35" s="68" t="s">
        <v>158</v>
      </c>
      <c r="AB35" s="34">
        <v>114.94</v>
      </c>
      <c r="AC35" s="34">
        <f t="shared" si="0"/>
        <v>106.88054637202018</v>
      </c>
      <c r="AD35" s="71">
        <f t="shared" si="2"/>
        <v>15.377159482412628</v>
      </c>
      <c r="AE35" s="74">
        <f>(SUM(AC33:AC35)/SUM(AC29:AC31)-1)*100</f>
        <v>15.56826058855647</v>
      </c>
      <c r="AF35" s="74">
        <f t="shared" si="4"/>
        <v>12.477467623770778</v>
      </c>
    </row>
    <row r="36" spans="1:32" x14ac:dyDescent="0.3">
      <c r="A36" s="68">
        <v>2015</v>
      </c>
      <c r="B36" s="69" t="s">
        <v>8</v>
      </c>
      <c r="C36" s="70" t="s">
        <v>177</v>
      </c>
      <c r="D36" s="34">
        <v>126.17</v>
      </c>
      <c r="E36" s="71">
        <v>15.6653</v>
      </c>
      <c r="F36" s="34">
        <v>19.252099999999999</v>
      </c>
      <c r="G36" s="74">
        <f t="shared" si="5"/>
        <v>19.252075000000012</v>
      </c>
      <c r="H36" s="34">
        <v>15.6442</v>
      </c>
      <c r="I36" s="34">
        <v>19.4803</v>
      </c>
      <c r="J36" s="34">
        <v>19.4803</v>
      </c>
      <c r="K36" s="74">
        <v>-11.456899999999999</v>
      </c>
      <c r="L36" s="34">
        <v>-14.263299999999999</v>
      </c>
      <c r="M36" s="74">
        <v>-14.263299999999999</v>
      </c>
      <c r="N36" s="34">
        <v>98.406300000000002</v>
      </c>
      <c r="O36" s="71">
        <f t="shared" si="1"/>
        <v>-3.2571925736953</v>
      </c>
      <c r="P36" s="74">
        <f>(SUM(N33:N36)/SUM(N29:N32)-1)*100</f>
        <v>-1.3145499999999921</v>
      </c>
      <c r="Q36" s="74">
        <f t="shared" si="3"/>
        <v>-1.3145499999999921</v>
      </c>
      <c r="R36" s="74">
        <v>3.0276999999999998</v>
      </c>
      <c r="S36" s="74">
        <v>3.3146</v>
      </c>
      <c r="T36" s="74">
        <v>3.3146</v>
      </c>
      <c r="U36" s="74">
        <v>-23.217300000000002</v>
      </c>
      <c r="V36" s="74">
        <v>-23.340199999999999</v>
      </c>
      <c r="W36" s="74">
        <v>-23.340199999999999</v>
      </c>
      <c r="X36" s="74">
        <v>-12.786300000000001</v>
      </c>
      <c r="Y36" s="74">
        <v>-4.7784000000000004</v>
      </c>
      <c r="Z36" s="74">
        <v>-4.7784000000000004</v>
      </c>
      <c r="AA36" s="68" t="s">
        <v>158</v>
      </c>
      <c r="AB36" s="34">
        <v>116.15</v>
      </c>
      <c r="AC36" s="34">
        <f t="shared" si="0"/>
        <v>108.62677572105038</v>
      </c>
      <c r="AD36" s="71">
        <f t="shared" si="2"/>
        <v>9.9392754038609699</v>
      </c>
      <c r="AE36" s="74">
        <f>(SUM(AC33:AC36)/SUM(AC29:AC32)-1)*100</f>
        <v>14.055104267072105</v>
      </c>
      <c r="AF36" s="74">
        <f t="shared" si="4"/>
        <v>14.055104267072105</v>
      </c>
    </row>
    <row r="37" spans="1:32" x14ac:dyDescent="0.3">
      <c r="A37" s="68">
        <v>2016</v>
      </c>
      <c r="B37" s="69" t="s">
        <v>5</v>
      </c>
      <c r="C37" s="70" t="s">
        <v>177</v>
      </c>
      <c r="D37" s="34">
        <v>118.783</v>
      </c>
      <c r="E37" s="71">
        <v>3.9704999999999999</v>
      </c>
      <c r="F37" s="34">
        <v>3.9704999999999999</v>
      </c>
      <c r="G37" s="74">
        <f t="shared" si="5"/>
        <v>14.619233833334988</v>
      </c>
      <c r="H37" s="34">
        <v>3.7208000000000001</v>
      </c>
      <c r="I37" s="34">
        <v>3.7208000000000001</v>
      </c>
      <c r="J37" s="34">
        <v>14.6745</v>
      </c>
      <c r="K37" s="74">
        <v>3.0099</v>
      </c>
      <c r="L37" s="34">
        <v>3.0099</v>
      </c>
      <c r="M37" s="74">
        <v>-12.946099999999999</v>
      </c>
      <c r="N37" s="34">
        <v>98.705100000000002</v>
      </c>
      <c r="O37" s="71">
        <f t="shared" si="1"/>
        <v>-2.9484640691891495</v>
      </c>
      <c r="P37" s="74">
        <f>((N37/N33)-1)*100</f>
        <v>-2.9484640691891495</v>
      </c>
      <c r="Q37" s="74">
        <f t="shared" si="3"/>
        <v>-2.8359263638368049</v>
      </c>
      <c r="R37" s="74">
        <v>12.155200000000001</v>
      </c>
      <c r="S37" s="74">
        <v>12.155200000000001</v>
      </c>
      <c r="T37" s="74">
        <v>5.8630000000000004</v>
      </c>
      <c r="U37" s="74">
        <v>-18.596499999999999</v>
      </c>
      <c r="V37" s="74">
        <v>-18.596499999999999</v>
      </c>
      <c r="W37" s="74">
        <v>-23.960999999999999</v>
      </c>
      <c r="X37" s="74">
        <v>-37.355800000000002</v>
      </c>
      <c r="Y37" s="74">
        <v>-37.355800000000002</v>
      </c>
      <c r="Z37" s="74">
        <v>-17.946400000000001</v>
      </c>
      <c r="AA37" s="68" t="s">
        <v>158</v>
      </c>
      <c r="AB37" s="34">
        <v>119.01</v>
      </c>
      <c r="AC37" s="34">
        <f t="shared" si="0"/>
        <v>99.809259726073435</v>
      </c>
      <c r="AD37" s="71">
        <f t="shared" si="2"/>
        <v>-2.730288717671836</v>
      </c>
      <c r="AE37" s="74">
        <f>((AC37/AC33)-1)*100</f>
        <v>-2.730288717671836</v>
      </c>
      <c r="AF37" s="74">
        <f t="shared" si="4"/>
        <v>8.7541057493388372</v>
      </c>
    </row>
    <row r="38" spans="1:32" x14ac:dyDescent="0.3">
      <c r="A38" s="68">
        <v>2016</v>
      </c>
      <c r="B38" s="69" t="s">
        <v>6</v>
      </c>
      <c r="C38" s="70" t="s">
        <v>177</v>
      </c>
      <c r="D38" s="34">
        <v>118.373</v>
      </c>
      <c r="E38" s="71">
        <v>4.0705999999999998</v>
      </c>
      <c r="F38" s="34">
        <v>4.0204000000000004</v>
      </c>
      <c r="G38" s="74">
        <f t="shared" si="5"/>
        <v>11.154284156985895</v>
      </c>
      <c r="H38" s="34">
        <v>3.9556</v>
      </c>
      <c r="I38" s="34">
        <v>3.8378999999999999</v>
      </c>
      <c r="J38" s="34">
        <v>11.1082</v>
      </c>
      <c r="K38" s="74">
        <v>-6.5967000000000002</v>
      </c>
      <c r="L38" s="34">
        <v>-1.8261000000000001</v>
      </c>
      <c r="M38" s="74">
        <v>-12.5528</v>
      </c>
      <c r="N38" s="34">
        <v>99.947599999999994</v>
      </c>
      <c r="O38" s="71">
        <f t="shared" si="1"/>
        <v>0.46378291662561022</v>
      </c>
      <c r="P38" s="74">
        <f>(SUM(N37:N38)/SUM(N33:N34)-1)*100</f>
        <v>-1.2611461802276569</v>
      </c>
      <c r="Q38" s="74">
        <f t="shared" si="3"/>
        <v>-2.988906678724057</v>
      </c>
      <c r="R38" s="74">
        <v>11.3636</v>
      </c>
      <c r="S38" s="74">
        <v>11.7525</v>
      </c>
      <c r="T38" s="74">
        <v>7.0472000000000001</v>
      </c>
      <c r="U38" s="74">
        <v>2.5394999999999999</v>
      </c>
      <c r="V38" s="74">
        <v>-8.8727999999999998</v>
      </c>
      <c r="W38" s="74">
        <v>-18.624099999999999</v>
      </c>
      <c r="X38" s="74">
        <v>-34.4754</v>
      </c>
      <c r="Y38" s="74">
        <v>-36.014499999999998</v>
      </c>
      <c r="Z38" s="74">
        <v>-24.895399999999999</v>
      </c>
      <c r="AA38" s="68" t="s">
        <v>158</v>
      </c>
      <c r="AB38" s="34">
        <v>120.49</v>
      </c>
      <c r="AC38" s="34">
        <f t="shared" si="0"/>
        <v>98.243007718482872</v>
      </c>
      <c r="AD38" s="71">
        <f t="shared" si="2"/>
        <v>-2.8305206889456591</v>
      </c>
      <c r="AE38" s="74">
        <f>(SUM(AC37:AC38)/SUM(AC33:AC34)-1)*100</f>
        <v>-2.7800342051699456</v>
      </c>
      <c r="AF38" s="74">
        <f t="shared" ref="AF38" si="6">(SUM(AC35:AC38)/SUM(AC31:AC34)-1)*100</f>
        <v>4.6568777627930213</v>
      </c>
    </row>
    <row r="39" spans="1:32" x14ac:dyDescent="0.3">
      <c r="A39" s="68">
        <v>2016</v>
      </c>
      <c r="B39" s="69" t="s">
        <v>7</v>
      </c>
      <c r="C39" s="70" t="s">
        <v>177</v>
      </c>
      <c r="D39" s="34">
        <v>119.51690000000001</v>
      </c>
      <c r="E39" s="71">
        <v>-2.7120000000000002</v>
      </c>
      <c r="F39" s="34">
        <v>1.663</v>
      </c>
      <c r="G39" s="74">
        <f>(SUM(D36:D39)/SUM(D32:D35)-1)*100</f>
        <v>4.9840374517063246</v>
      </c>
      <c r="H39" s="34">
        <v>-3.0766</v>
      </c>
      <c r="I39" s="34">
        <v>1.4158999999999999</v>
      </c>
      <c r="J39" s="34">
        <v>4.7895000000000003</v>
      </c>
      <c r="K39" s="74">
        <v>33.825600000000001</v>
      </c>
      <c r="L39" s="34">
        <v>9.0029000000000003</v>
      </c>
      <c r="M39" s="74">
        <v>3.0440999999999998</v>
      </c>
      <c r="N39" s="34">
        <v>97.829599999999999</v>
      </c>
      <c r="O39" s="71">
        <f t="shared" si="1"/>
        <v>2.8210477636882558</v>
      </c>
      <c r="P39" s="74">
        <f>(SUM(N37:N39)/SUM(N33:N35)-1)*100</f>
        <v>4.9538445444441415E-2</v>
      </c>
      <c r="Q39" s="74">
        <f>(SUM(N36:N39)/SUM(N32:N35)-1)*100</f>
        <v>-0.79546796296993127</v>
      </c>
      <c r="R39" s="74">
        <v>13.7514</v>
      </c>
      <c r="S39" s="74">
        <v>12.407299999999999</v>
      </c>
      <c r="T39" s="74">
        <v>10.0762</v>
      </c>
      <c r="U39" s="74">
        <v>8.0168999999999997</v>
      </c>
      <c r="V39" s="74">
        <v>-3.6391</v>
      </c>
      <c r="W39" s="74">
        <v>-9.0508000000000006</v>
      </c>
      <c r="X39" s="74">
        <v>-33.791600000000003</v>
      </c>
      <c r="Y39" s="74">
        <v>-35.335000000000001</v>
      </c>
      <c r="Z39" s="74">
        <v>-29.282900000000001</v>
      </c>
      <c r="AA39" s="68" t="s">
        <v>158</v>
      </c>
      <c r="AB39" s="34">
        <v>120.92</v>
      </c>
      <c r="AC39" s="34">
        <f t="shared" si="0"/>
        <v>98.839646046973201</v>
      </c>
      <c r="AD39" s="71">
        <f t="shared" si="2"/>
        <v>-7.5232590008091238</v>
      </c>
      <c r="AE39" s="74">
        <f>(SUM(AC37:AC39)/SUM(AC33:AC35)-1)*100</f>
        <v>-4.4122450742532955</v>
      </c>
      <c r="AF39" s="74">
        <f>(SUM(AC36:AC39)/SUM(AC32:AC35)-1)*100</f>
        <v>-0.94861409203712554</v>
      </c>
    </row>
    <row r="40" spans="1:32" x14ac:dyDescent="0.3">
      <c r="A40" s="68">
        <v>2016</v>
      </c>
      <c r="B40" s="69" t="s">
        <v>8</v>
      </c>
      <c r="C40" s="70" t="s">
        <v>177</v>
      </c>
      <c r="D40" s="34">
        <v>127.7161</v>
      </c>
      <c r="E40" s="71">
        <v>1.2254</v>
      </c>
      <c r="F40" s="34">
        <v>1.5472999999999999</v>
      </c>
      <c r="G40" s="74">
        <f t="shared" ref="G40:G41" si="7">(SUM(D37:D40)/SUM(D33:D36)-1)*100</f>
        <v>1.5472896383563972</v>
      </c>
      <c r="H40" s="34">
        <v>1.1389</v>
      </c>
      <c r="I40" s="34">
        <v>1.3426</v>
      </c>
      <c r="J40" s="34">
        <v>1.3426</v>
      </c>
      <c r="K40" s="74">
        <v>26.878900000000002</v>
      </c>
      <c r="L40" s="34">
        <v>13.771800000000001</v>
      </c>
      <c r="M40" s="74">
        <v>13.771800000000001</v>
      </c>
      <c r="N40" s="34">
        <v>97.315899999999999</v>
      </c>
      <c r="O40" s="71">
        <f t="shared" si="1"/>
        <v>-1.1080591384901139</v>
      </c>
      <c r="P40" s="74">
        <f>(SUM(N37:N40)/SUM(N33:N36)-1)*100</f>
        <v>-0.2390423309616585</v>
      </c>
      <c r="Q40" s="74">
        <f t="shared" ref="Q40:Q48" si="8">(SUM(N37:N40)/SUM(N33:N36)-1)*100</f>
        <v>-0.2390423309616585</v>
      </c>
      <c r="R40" s="74">
        <v>8.5366999999999997</v>
      </c>
      <c r="S40" s="74">
        <v>11.4236</v>
      </c>
      <c r="T40" s="74">
        <v>11.4236</v>
      </c>
      <c r="U40" s="74">
        <v>21.693899999999999</v>
      </c>
      <c r="V40" s="74">
        <v>2.1061000000000001</v>
      </c>
      <c r="W40" s="74">
        <v>2.1061000000000001</v>
      </c>
      <c r="X40" s="74">
        <v>-38.920699999999997</v>
      </c>
      <c r="Y40" s="74">
        <v>-36.2042</v>
      </c>
      <c r="Z40" s="74">
        <v>-36.2042</v>
      </c>
      <c r="AA40" s="68" t="s">
        <v>158</v>
      </c>
      <c r="AB40" s="34">
        <v>121.61</v>
      </c>
      <c r="AC40" s="34">
        <f t="shared" si="0"/>
        <v>105.02105090041938</v>
      </c>
      <c r="AD40" s="71">
        <f t="shared" si="2"/>
        <v>-3.3193701982744739</v>
      </c>
      <c r="AE40" s="74">
        <f>(SUM(AC37:AC40)/SUM(AC33:AC36)-1)*100</f>
        <v>-4.1290652698705461</v>
      </c>
      <c r="AF40" s="74">
        <f>(SUM(AC37:AC40)/SUM(AC33:AC36)-1)*100</f>
        <v>-4.1290652698705461</v>
      </c>
    </row>
    <row r="41" spans="1:32" x14ac:dyDescent="0.3">
      <c r="A41" s="68">
        <v>2017</v>
      </c>
      <c r="B41" s="69" t="s">
        <v>5</v>
      </c>
      <c r="C41" s="70" t="s">
        <v>177</v>
      </c>
      <c r="D41" s="34">
        <v>113.7924</v>
      </c>
      <c r="E41" s="71">
        <v>-4.2015000000000002</v>
      </c>
      <c r="F41" s="34">
        <v>-4.2015000000000002</v>
      </c>
      <c r="G41" s="74">
        <f t="shared" si="7"/>
        <v>-0.44564945620799712</v>
      </c>
      <c r="H41" s="34">
        <v>-4.2008999999999999</v>
      </c>
      <c r="I41" s="34">
        <v>-4.2008999999999999</v>
      </c>
      <c r="J41" s="34">
        <v>-0.58740000000000003</v>
      </c>
      <c r="K41" s="74">
        <v>21.8797</v>
      </c>
      <c r="L41" s="34">
        <v>21.8797</v>
      </c>
      <c r="M41" s="74">
        <v>18.5808</v>
      </c>
      <c r="N41" s="34">
        <v>95.805999999999997</v>
      </c>
      <c r="O41" s="71">
        <f t="shared" si="1"/>
        <v>-2.937132934367126</v>
      </c>
      <c r="P41" s="74">
        <f>((N41/N37)-1)*100</f>
        <v>-2.937132934367126</v>
      </c>
      <c r="Q41" s="74">
        <f t="shared" si="8"/>
        <v>-0.21544731738735168</v>
      </c>
      <c r="R41" s="74">
        <v>-2.2578999999999998</v>
      </c>
      <c r="S41" s="74">
        <v>-2.2578999999999998</v>
      </c>
      <c r="T41" s="74">
        <v>7.5776000000000003</v>
      </c>
      <c r="U41" s="74">
        <v>13.721299999999999</v>
      </c>
      <c r="V41" s="74">
        <v>13.721299999999999</v>
      </c>
      <c r="W41" s="74">
        <v>11.2872</v>
      </c>
      <c r="X41" s="74">
        <v>-13.7738</v>
      </c>
      <c r="Y41" s="74">
        <v>-13.7738</v>
      </c>
      <c r="Z41" s="74">
        <v>-31.4299</v>
      </c>
      <c r="AA41" s="68" t="s">
        <v>158</v>
      </c>
      <c r="AB41" s="34">
        <v>122.813373</v>
      </c>
      <c r="AC41" s="34">
        <f t="shared" si="0"/>
        <v>92.654730686372403</v>
      </c>
      <c r="AD41" s="71">
        <f t="shared" si="2"/>
        <v>-7.1682016872348768</v>
      </c>
      <c r="AE41" s="74">
        <f>((AC41/AC37)-1)*100</f>
        <v>-7.1682016872348768</v>
      </c>
      <c r="AF41" s="74">
        <f>(SUM(AC38:AC41)/SUM(AC34:AC37)-1)*100</f>
        <v>-5.2021695841508393</v>
      </c>
    </row>
    <row r="42" spans="1:32" x14ac:dyDescent="0.3">
      <c r="A42" s="68">
        <v>2017</v>
      </c>
      <c r="B42" s="69" t="s">
        <v>6</v>
      </c>
      <c r="C42" s="70" t="s">
        <v>177</v>
      </c>
      <c r="D42" s="34">
        <v>122.15260000000001</v>
      </c>
      <c r="E42" s="71">
        <v>3.1930000000000001</v>
      </c>
      <c r="F42" s="34">
        <v>-0.51070000000000004</v>
      </c>
      <c r="G42" s="74">
        <f t="shared" ref="G42" si="9">(SUM(D39:D42)/SUM(D35:D38)-1)*100</f>
        <v>-0.61634248608267717</v>
      </c>
      <c r="H42" s="34">
        <v>3.0261999999999998</v>
      </c>
      <c r="I42" s="34">
        <v>-0.59230000000000005</v>
      </c>
      <c r="J42" s="34">
        <v>-0.77149999999999996</v>
      </c>
      <c r="K42" s="74">
        <v>42.957000000000001</v>
      </c>
      <c r="L42" s="34">
        <v>31.974499999999999</v>
      </c>
      <c r="M42" s="74">
        <v>31.0184</v>
      </c>
      <c r="N42" s="34">
        <v>97.727900000000005</v>
      </c>
      <c r="O42" s="71">
        <f t="shared" si="1"/>
        <v>-2.220863732595868</v>
      </c>
      <c r="P42" s="74">
        <f>(SUM(N41:N42)/SUM(N37:N38)-1)*100</f>
        <v>-2.5767583325069121</v>
      </c>
      <c r="Q42" s="74">
        <f t="shared" si="8"/>
        <v>-0.89879131932449896</v>
      </c>
      <c r="R42" s="74">
        <v>-3.2747000000000002</v>
      </c>
      <c r="S42" s="74">
        <v>-2.7732999999999999</v>
      </c>
      <c r="T42" s="74">
        <v>3.7538</v>
      </c>
      <c r="U42" s="74">
        <v>10.3969</v>
      </c>
      <c r="V42" s="74">
        <v>12.000299999999999</v>
      </c>
      <c r="W42" s="74">
        <v>13.306100000000001</v>
      </c>
      <c r="X42" s="74">
        <v>-3.3538000000000001</v>
      </c>
      <c r="Y42" s="74">
        <v>-8.8048000000000002</v>
      </c>
      <c r="Z42" s="74">
        <v>-24.95</v>
      </c>
      <c r="AA42" s="68" t="s">
        <v>158</v>
      </c>
      <c r="AB42" s="34">
        <v>125.54</v>
      </c>
      <c r="AC42" s="34">
        <f t="shared" si="0"/>
        <v>97.30173649832723</v>
      </c>
      <c r="AD42" s="71">
        <f t="shared" si="2"/>
        <v>-0.95810505196753937</v>
      </c>
      <c r="AE42" s="74">
        <f>(SUM(AC41:AC42)/SUM(AC37:AC38)-1)*100</f>
        <v>-4.0877089489132157</v>
      </c>
      <c r="AF42" s="74">
        <f t="shared" ref="AF42:AF46" si="10">(SUM(AC39:AC42)/SUM(AC35:AC38)-1)*100</f>
        <v>-4.7737801044844375</v>
      </c>
    </row>
    <row r="43" spans="1:32" x14ac:dyDescent="0.3">
      <c r="A43" s="68">
        <v>2017</v>
      </c>
      <c r="B43" s="69" t="s">
        <v>7</v>
      </c>
      <c r="C43" s="70" t="s">
        <v>177</v>
      </c>
      <c r="D43" s="34">
        <v>127.95480000000001</v>
      </c>
      <c r="E43" s="71">
        <v>7.06</v>
      </c>
      <c r="F43" s="34">
        <v>2.0261999999999998</v>
      </c>
      <c r="G43" s="74">
        <f t="shared" ref="G43:G49" si="11">(SUM(D40:D43)/SUM(D36:D39)-1)*100</f>
        <v>1.8169470856876924</v>
      </c>
      <c r="H43" s="34">
        <v>7.0350999999999999</v>
      </c>
      <c r="I43" s="34">
        <v>1.9611000000000001</v>
      </c>
      <c r="J43" s="34">
        <v>1.7459</v>
      </c>
      <c r="K43" s="74">
        <v>21.275200000000002</v>
      </c>
      <c r="L43" s="34">
        <v>27.9846</v>
      </c>
      <c r="M43" s="74">
        <v>27.707899999999999</v>
      </c>
      <c r="N43" s="34">
        <v>96.482299999999995</v>
      </c>
      <c r="O43" s="71">
        <f t="shared" si="1"/>
        <v>-1.3771905435573717</v>
      </c>
      <c r="P43" s="74">
        <f>(SUM(N41:N43)/SUM(N37:N39)-1)*100</f>
        <v>-2.1809396378805745</v>
      </c>
      <c r="Q43" s="74">
        <f t="shared" si="8"/>
        <v>-1.9135776520264214</v>
      </c>
      <c r="R43" s="74">
        <v>-2.7584</v>
      </c>
      <c r="S43" s="74">
        <v>-2.7684000000000002</v>
      </c>
      <c r="T43" s="74">
        <v>-0.1386</v>
      </c>
      <c r="U43" s="74">
        <v>3.9622000000000002</v>
      </c>
      <c r="V43" s="74">
        <v>9.2082999999999995</v>
      </c>
      <c r="W43" s="74">
        <v>12.1219</v>
      </c>
      <c r="X43" s="74">
        <v>3.2088000000000001</v>
      </c>
      <c r="Y43" s="74">
        <v>-5.0449000000000002</v>
      </c>
      <c r="Z43" s="74">
        <v>-16.258299999999998</v>
      </c>
      <c r="AA43" s="68" t="s">
        <v>158</v>
      </c>
      <c r="AB43" s="34">
        <v>125.59</v>
      </c>
      <c r="AC43" s="34">
        <f t="shared" si="0"/>
        <v>101.88295246436819</v>
      </c>
      <c r="AD43" s="71">
        <f t="shared" si="2"/>
        <v>3.0790341114219189</v>
      </c>
      <c r="AE43" s="74">
        <f>(SUM(AC41:AC43)/SUM(AC37:AC39)-1)*100</f>
        <v>-1.7017957084256574</v>
      </c>
      <c r="AF43" s="74">
        <f t="shared" si="10"/>
        <v>-2.1350973194120493</v>
      </c>
    </row>
    <row r="44" spans="1:32" x14ac:dyDescent="0.3">
      <c r="A44" s="68">
        <v>2017</v>
      </c>
      <c r="B44" s="69" t="s">
        <v>8</v>
      </c>
      <c r="C44" s="70" t="s">
        <v>177</v>
      </c>
      <c r="D44" s="34">
        <v>137.69489999999999</v>
      </c>
      <c r="E44" s="71">
        <v>7.8132000000000001</v>
      </c>
      <c r="F44" s="34">
        <v>3.552</v>
      </c>
      <c r="G44" s="74">
        <f t="shared" si="11"/>
        <v>3.552041850661336</v>
      </c>
      <c r="H44" s="34">
        <v>7.0156999999999998</v>
      </c>
      <c r="I44" s="34">
        <v>3.2948</v>
      </c>
      <c r="J44" s="34">
        <v>3.2948</v>
      </c>
      <c r="K44" s="74">
        <v>20.2163</v>
      </c>
      <c r="L44" s="34">
        <v>25.673400000000001</v>
      </c>
      <c r="M44" s="74">
        <v>25.673400000000001</v>
      </c>
      <c r="N44" s="34">
        <v>105.9851</v>
      </c>
      <c r="O44" s="71">
        <f t="shared" si="1"/>
        <v>8.9083078921327274</v>
      </c>
      <c r="P44" s="74">
        <f>(SUM(N41:N44)/SUM(N37:N40)-1)*100</f>
        <v>0.55944897665860527</v>
      </c>
      <c r="Q44" s="74">
        <f t="shared" si="8"/>
        <v>0.55944897665860527</v>
      </c>
      <c r="R44" s="74">
        <v>-1.4847999999999999</v>
      </c>
      <c r="S44" s="74">
        <v>-2.4506000000000001</v>
      </c>
      <c r="T44" s="74">
        <v>-2.4506000000000001</v>
      </c>
      <c r="U44" s="74">
        <v>68.444000000000003</v>
      </c>
      <c r="V44" s="74">
        <v>25.2195</v>
      </c>
      <c r="W44" s="74">
        <v>25.2195</v>
      </c>
      <c r="X44" s="74">
        <v>30.922599999999999</v>
      </c>
      <c r="Y44" s="74">
        <v>3.3025000000000002</v>
      </c>
      <c r="Z44" s="74">
        <v>3.3025000000000002</v>
      </c>
      <c r="AA44" s="68" t="s">
        <v>158</v>
      </c>
      <c r="AB44" s="34">
        <v>127.55</v>
      </c>
      <c r="AC44" s="34">
        <f t="shared" si="0"/>
        <v>107.95366522932184</v>
      </c>
      <c r="AD44" s="71">
        <f t="shared" si="2"/>
        <v>2.7924061926243304</v>
      </c>
      <c r="AE44" s="74">
        <f>(SUM(AC41:AC44)/SUM(AC37:AC40)-1)*100</f>
        <v>-0.52744740811393465</v>
      </c>
      <c r="AF44" s="74">
        <f t="shared" si="10"/>
        <v>-0.52744740811393465</v>
      </c>
    </row>
    <row r="45" spans="1:32" x14ac:dyDescent="0.3">
      <c r="A45" s="68">
        <v>2018</v>
      </c>
      <c r="B45" s="69" t="s">
        <v>5</v>
      </c>
      <c r="C45" s="70" t="s">
        <v>177</v>
      </c>
      <c r="D45" s="34">
        <v>129.98990000000001</v>
      </c>
      <c r="E45" s="71">
        <v>14.234299999999999</v>
      </c>
      <c r="F45" s="34">
        <v>14.234299999999999</v>
      </c>
      <c r="G45" s="74">
        <f t="shared" si="11"/>
        <v>8.0087459616052126</v>
      </c>
      <c r="H45" s="34">
        <v>12.7841</v>
      </c>
      <c r="I45" s="34">
        <v>12.7841</v>
      </c>
      <c r="J45" s="34">
        <v>7.4039000000000001</v>
      </c>
      <c r="K45" s="74">
        <v>27.4267</v>
      </c>
      <c r="L45" s="34">
        <v>27.4267</v>
      </c>
      <c r="M45" s="74">
        <v>26.9696</v>
      </c>
      <c r="N45" s="34">
        <v>107.33750000000001</v>
      </c>
      <c r="O45" s="71">
        <f t="shared" si="1"/>
        <v>12.036302528025388</v>
      </c>
      <c r="P45" s="74">
        <f>((N45/N41)-1)*100</f>
        <v>12.036302528025388</v>
      </c>
      <c r="Q45" s="74">
        <f t="shared" si="8"/>
        <v>4.2552413141907941</v>
      </c>
      <c r="R45" s="74">
        <v>-0.46510000000000001</v>
      </c>
      <c r="S45" s="74">
        <v>-0.46510000000000001</v>
      </c>
      <c r="T45" s="74">
        <v>-2.0146000000000002</v>
      </c>
      <c r="U45" s="74">
        <v>98.499099999999999</v>
      </c>
      <c r="V45" s="74">
        <v>98.499099999999999</v>
      </c>
      <c r="W45" s="74">
        <v>46.337299999999999</v>
      </c>
      <c r="X45" s="74">
        <v>29.012599999999999</v>
      </c>
      <c r="Y45" s="74">
        <v>29.012599999999999</v>
      </c>
      <c r="Z45" s="74">
        <v>14.5619</v>
      </c>
      <c r="AA45" s="68" t="s">
        <v>158</v>
      </c>
      <c r="AB45" s="34">
        <v>129.41</v>
      </c>
      <c r="AC45" s="34">
        <f t="shared" si="0"/>
        <v>100.44811065605441</v>
      </c>
      <c r="AD45" s="71">
        <f t="shared" si="2"/>
        <v>8.4112056793536727</v>
      </c>
      <c r="AE45" s="74">
        <f>((AC45/AC41)-1)*100</f>
        <v>8.4112056793536727</v>
      </c>
      <c r="AF45" s="74">
        <f t="shared" si="10"/>
        <v>3.2495897103192117</v>
      </c>
    </row>
    <row r="46" spans="1:32" x14ac:dyDescent="0.3">
      <c r="A46" s="68">
        <v>2018</v>
      </c>
      <c r="B46" s="5" t="s">
        <v>6</v>
      </c>
      <c r="C46" s="70" t="s">
        <v>177</v>
      </c>
      <c r="D46" s="34">
        <v>134.89019999999999</v>
      </c>
      <c r="E46" s="71">
        <v>10.4276</v>
      </c>
      <c r="F46" s="34">
        <v>12.263500000000001</v>
      </c>
      <c r="G46" s="74">
        <f t="shared" si="11"/>
        <v>9.8000736788512732</v>
      </c>
      <c r="H46" s="34">
        <v>7.6939000000000002</v>
      </c>
      <c r="I46" s="34">
        <v>10.15</v>
      </c>
      <c r="J46" s="34">
        <v>8.5507000000000009</v>
      </c>
      <c r="K46" s="74">
        <v>34.3904</v>
      </c>
      <c r="L46" s="34">
        <v>31.0395</v>
      </c>
      <c r="M46" s="74">
        <v>25.974900000000002</v>
      </c>
      <c r="N46" s="34">
        <v>108.16119999999999</v>
      </c>
      <c r="O46" s="71">
        <f t="shared" si="1"/>
        <v>10.675866359555442</v>
      </c>
      <c r="P46" s="74">
        <f>(SUM(N45:N46)/SUM(N41:N42)-1)*100</f>
        <v>11.349329497312866</v>
      </c>
      <c r="Q46" s="74">
        <f t="shared" si="8"/>
        <v>7.5349246705639583</v>
      </c>
      <c r="R46" s="74">
        <v>-1.7412000000000001</v>
      </c>
      <c r="S46" s="74">
        <v>-1.1086</v>
      </c>
      <c r="T46" s="74">
        <v>-1.6204000000000001</v>
      </c>
      <c r="U46" s="74">
        <v>94.957999999999998</v>
      </c>
      <c r="V46" s="74">
        <v>96.6922</v>
      </c>
      <c r="W46" s="74">
        <v>67.236400000000003</v>
      </c>
      <c r="X46" s="74">
        <v>27.201499999999999</v>
      </c>
      <c r="Y46" s="74">
        <v>28.097300000000001</v>
      </c>
      <c r="Z46" s="74">
        <v>22.511900000000001</v>
      </c>
      <c r="AA46" s="68" t="s">
        <v>158</v>
      </c>
      <c r="AB46" s="34">
        <v>129.77000000000001</v>
      </c>
      <c r="AC46" s="34">
        <f t="shared" si="0"/>
        <v>103.94559605455804</v>
      </c>
      <c r="AD46" s="71">
        <f t="shared" si="2"/>
        <v>6.8280996776918013</v>
      </c>
      <c r="AE46" s="74">
        <f>(SUM(AC45:AC46)/SUM(AC41:AC42)-1)*100</f>
        <v>7.6002884976140717</v>
      </c>
      <c r="AF46" s="74">
        <f t="shared" si="10"/>
        <v>5.1834105090867721</v>
      </c>
    </row>
    <row r="47" spans="1:32" x14ac:dyDescent="0.3">
      <c r="A47" s="68">
        <v>2018</v>
      </c>
      <c r="B47" s="5" t="s">
        <v>7</v>
      </c>
      <c r="C47" s="70" t="s">
        <v>177</v>
      </c>
      <c r="D47" s="34">
        <v>139.6147</v>
      </c>
      <c r="E47" s="71">
        <v>9.1125000000000007</v>
      </c>
      <c r="F47" s="34">
        <v>11.1556</v>
      </c>
      <c r="G47" s="74">
        <f t="shared" si="11"/>
        <v>10.287258813232047</v>
      </c>
      <c r="H47" s="34">
        <v>7.6694000000000004</v>
      </c>
      <c r="I47" s="34">
        <v>9.2782</v>
      </c>
      <c r="J47" s="34">
        <v>8.6897000000000002</v>
      </c>
      <c r="K47" s="74">
        <v>21.658100000000001</v>
      </c>
      <c r="L47" s="34">
        <v>27.724399999999999</v>
      </c>
      <c r="M47" s="74">
        <v>25.857700000000001</v>
      </c>
      <c r="N47" s="34">
        <v>109.52889999999999</v>
      </c>
      <c r="O47" s="71">
        <f t="shared" si="1"/>
        <v>13.522272997223329</v>
      </c>
      <c r="P47" s="74">
        <f>(SUM(N45:N47)/SUM(N41:N43)-1)*100</f>
        <v>12.07222217241657</v>
      </c>
      <c r="Q47" s="74">
        <f t="shared" si="8"/>
        <v>11.277299247854767</v>
      </c>
      <c r="R47" s="74">
        <v>0.86809999999999998</v>
      </c>
      <c r="S47" s="74">
        <v>-0.45329999999999998</v>
      </c>
      <c r="T47" s="74">
        <v>-0.71409999999999996</v>
      </c>
      <c r="U47" s="74">
        <v>108.8035</v>
      </c>
      <c r="V47" s="74">
        <v>100.697</v>
      </c>
      <c r="W47" s="74">
        <v>92.528000000000006</v>
      </c>
      <c r="X47" s="74">
        <v>25.0183</v>
      </c>
      <c r="Y47" s="74">
        <v>27.049900000000001</v>
      </c>
      <c r="Z47" s="74">
        <v>27.9849</v>
      </c>
      <c r="AA47" s="68" t="s">
        <v>158</v>
      </c>
      <c r="AB47" s="34">
        <v>129.88999999999999</v>
      </c>
      <c r="AC47" s="34">
        <f t="shared" si="0"/>
        <v>107.48687350835324</v>
      </c>
      <c r="AD47" s="71">
        <f>((AC47/AC43)-1)*100</f>
        <v>5.5003520298893216</v>
      </c>
      <c r="AE47" s="74">
        <f>(SUM(AC45:AC47)/SUM(AC41:AC43)-1)*100</f>
        <v>6.867187645177264</v>
      </c>
      <c r="AF47" s="74">
        <f>(SUM(AC44:AC47)/SUM(AC40:AC43)-1)*100</f>
        <v>5.7888796198299008</v>
      </c>
    </row>
    <row r="48" spans="1:32" x14ac:dyDescent="0.3">
      <c r="A48" s="68">
        <v>2018</v>
      </c>
      <c r="B48" s="69" t="s">
        <v>8</v>
      </c>
      <c r="C48" s="70" t="s">
        <v>177</v>
      </c>
      <c r="D48" s="34">
        <v>153.64670000000001</v>
      </c>
      <c r="E48" s="71">
        <v>11.584899999999999</v>
      </c>
      <c r="F48" s="34">
        <v>11.273400000000001</v>
      </c>
      <c r="G48" s="74">
        <f t="shared" si="11"/>
        <v>11.273404603358038</v>
      </c>
      <c r="H48" s="34">
        <v>10.732200000000001</v>
      </c>
      <c r="I48" s="34">
        <v>9.6757000000000009</v>
      </c>
      <c r="J48" s="34">
        <v>9.6757000000000009</v>
      </c>
      <c r="K48" s="74">
        <v>17.880500000000001</v>
      </c>
      <c r="L48" s="34">
        <v>24.922899999999998</v>
      </c>
      <c r="M48" s="74">
        <v>24.922899999999998</v>
      </c>
      <c r="N48" s="34">
        <v>111.6491</v>
      </c>
      <c r="O48" s="71">
        <f t="shared" si="1"/>
        <v>5.3441474320446991</v>
      </c>
      <c r="P48" s="74">
        <f>(SUM(N45:N48)/SUM(N41:N44)-1)*100</f>
        <v>10.271531936890099</v>
      </c>
      <c r="Q48" s="74">
        <f t="shared" si="8"/>
        <v>10.271531936890099</v>
      </c>
      <c r="R48" s="74">
        <v>0.94499999999999995</v>
      </c>
      <c r="S48" s="74">
        <v>-0.1037</v>
      </c>
      <c r="T48" s="74">
        <v>-0.1037</v>
      </c>
      <c r="U48" s="74">
        <v>30.678100000000001</v>
      </c>
      <c r="V48" s="74">
        <v>75.238100000000003</v>
      </c>
      <c r="W48" s="74">
        <v>75.238100000000003</v>
      </c>
      <c r="X48" s="74">
        <v>3.2248000000000001</v>
      </c>
      <c r="Y48" s="74">
        <v>20.042200000000001</v>
      </c>
      <c r="Z48" s="74">
        <v>20.042200000000001</v>
      </c>
      <c r="AA48" s="68" t="s">
        <v>158</v>
      </c>
      <c r="AB48" s="34">
        <v>131.22</v>
      </c>
      <c r="AC48" s="34">
        <f>(D48/(AB48))*100</f>
        <v>117.09091601889956</v>
      </c>
      <c r="AD48" s="71">
        <f>((AC48/AC44)-1)*100</f>
        <v>8.4640486917862532</v>
      </c>
      <c r="AE48" s="74">
        <f>(SUM(AC45:AC48)/SUM(AC41:AC44)-1)*100</f>
        <v>7.2983782019019117</v>
      </c>
      <c r="AF48" s="74">
        <f>(SUM(AC45:AC48)/SUM(AC41:AC44)-1)*100</f>
        <v>7.2983782019019117</v>
      </c>
    </row>
    <row r="49" spans="1:32" x14ac:dyDescent="0.3">
      <c r="A49" s="68">
        <v>2019</v>
      </c>
      <c r="B49" s="69" t="s">
        <v>5</v>
      </c>
      <c r="C49" s="70" t="s">
        <v>177</v>
      </c>
      <c r="D49" s="34">
        <v>141.74260000000001</v>
      </c>
      <c r="E49" s="71">
        <v>9.0411999999999999</v>
      </c>
      <c r="F49" s="34">
        <v>9.0411999999999999</v>
      </c>
      <c r="G49" s="74">
        <f t="shared" si="11"/>
        <v>10.062337748618088</v>
      </c>
      <c r="H49" s="34">
        <v>9.6257999999999999</v>
      </c>
      <c r="I49" s="34">
        <v>9.6257999999999999</v>
      </c>
      <c r="J49" s="34">
        <v>8.9763999999999999</v>
      </c>
      <c r="K49" s="74">
        <v>3.0135000000000001</v>
      </c>
      <c r="L49" s="34">
        <v>3.0135000000000001</v>
      </c>
      <c r="M49" s="74">
        <v>18.540299999999998</v>
      </c>
      <c r="N49" s="34">
        <v>110.7848</v>
      </c>
      <c r="O49" s="71">
        <f t="shared" si="1"/>
        <v>3.2116455106556474</v>
      </c>
      <c r="P49" s="74">
        <f>(SUM(N46:N49)/SUM(N42:N45)-1)*100</f>
        <v>7.9971967900497987</v>
      </c>
      <c r="Q49" s="74">
        <f t="shared" ref="Q49" si="12">(SUM(N46:N49)/SUM(N42:N45)-1)*100</f>
        <v>7.9971967900497987</v>
      </c>
      <c r="R49" s="74">
        <v>2.0546000000000002</v>
      </c>
      <c r="S49" s="74">
        <v>2.0546000000000002</v>
      </c>
      <c r="T49" s="74">
        <v>0.52070000000000005</v>
      </c>
      <c r="U49" s="74">
        <v>13.831099999999999</v>
      </c>
      <c r="V49" s="74">
        <v>13.831099999999999</v>
      </c>
      <c r="W49" s="74">
        <v>50.119</v>
      </c>
      <c r="X49" s="74">
        <v>-1.7729999999999999</v>
      </c>
      <c r="Y49" s="74">
        <v>-1.7729999999999999</v>
      </c>
      <c r="Z49" s="74">
        <v>12.027699999999999</v>
      </c>
      <c r="AA49" s="68" t="s">
        <v>158</v>
      </c>
      <c r="AB49" s="34">
        <v>101.23</v>
      </c>
      <c r="AC49" s="34">
        <f>(D49/(AB49))*100</f>
        <v>140.02034969870593</v>
      </c>
      <c r="AD49" s="71">
        <f>((AC49/AC45)-1)*100</f>
        <v>39.395702700821623</v>
      </c>
      <c r="AE49" s="74">
        <f>((AC49/AC45)-1)*100</f>
        <v>39.395702700821623</v>
      </c>
      <c r="AF49" s="74">
        <f>(SUM(AC46:AC49)/SUM(AC42:AC45)-1)*100</f>
        <v>14.955666021727954</v>
      </c>
    </row>
    <row r="50" spans="1:32" x14ac:dyDescent="0.3">
      <c r="A50" s="68">
        <v>2012</v>
      </c>
      <c r="B50" s="69" t="s">
        <v>5</v>
      </c>
      <c r="C50" s="70" t="s">
        <v>142</v>
      </c>
      <c r="D50" s="34">
        <v>74.253471970683194</v>
      </c>
      <c r="E50" s="71"/>
      <c r="F50" s="34"/>
      <c r="G50" s="34"/>
      <c r="H50" s="34"/>
      <c r="I50" s="34"/>
      <c r="J50" s="34"/>
      <c r="K50" s="74"/>
      <c r="L50" s="34"/>
      <c r="M50" s="74"/>
      <c r="N50" s="34">
        <v>82.2363</v>
      </c>
      <c r="O50" s="71"/>
      <c r="P50" s="34"/>
      <c r="Q50" s="68"/>
      <c r="R50" s="74"/>
      <c r="S50" s="74"/>
      <c r="T50" s="74"/>
      <c r="U50" s="74"/>
      <c r="V50" s="74"/>
      <c r="W50" s="74"/>
      <c r="X50" s="74"/>
      <c r="Y50" s="74"/>
      <c r="Z50" s="74"/>
      <c r="AA50" s="68" t="s">
        <v>159</v>
      </c>
      <c r="AB50" s="34">
        <v>116.77</v>
      </c>
      <c r="AC50" s="34">
        <f t="shared" si="0"/>
        <v>63.589510979432383</v>
      </c>
      <c r="AD50" s="71"/>
      <c r="AE50" s="34"/>
      <c r="AF50" s="34"/>
    </row>
    <row r="51" spans="1:32" x14ac:dyDescent="0.3">
      <c r="A51" s="68">
        <v>2012</v>
      </c>
      <c r="B51" s="69" t="s">
        <v>6</v>
      </c>
      <c r="C51" s="70" t="s">
        <v>142</v>
      </c>
      <c r="D51" s="34">
        <v>82.188304034610198</v>
      </c>
      <c r="E51" s="71"/>
      <c r="F51" s="34"/>
      <c r="G51" s="34"/>
      <c r="H51" s="34"/>
      <c r="I51" s="34"/>
      <c r="J51" s="34"/>
      <c r="K51" s="74"/>
      <c r="L51" s="34"/>
      <c r="M51" s="74"/>
      <c r="N51" s="34">
        <v>88.258200000000002</v>
      </c>
      <c r="O51" s="71"/>
      <c r="P51" s="34"/>
      <c r="Q51" s="68"/>
      <c r="R51" s="74"/>
      <c r="S51" s="74"/>
      <c r="T51" s="74"/>
      <c r="U51" s="74"/>
      <c r="V51" s="74"/>
      <c r="W51" s="74"/>
      <c r="X51" s="74"/>
      <c r="Y51" s="74"/>
      <c r="Z51" s="74"/>
      <c r="AA51" s="68" t="s">
        <v>159</v>
      </c>
      <c r="AB51" s="34">
        <v>117.37</v>
      </c>
      <c r="AC51" s="34">
        <f t="shared" si="0"/>
        <v>70.024967227238804</v>
      </c>
      <c r="AD51" s="71"/>
      <c r="AE51" s="34"/>
      <c r="AF51" s="34"/>
    </row>
    <row r="52" spans="1:32" x14ac:dyDescent="0.3">
      <c r="A52" s="68">
        <v>2012</v>
      </c>
      <c r="B52" s="69" t="s">
        <v>7</v>
      </c>
      <c r="C52" s="70" t="s">
        <v>142</v>
      </c>
      <c r="D52" s="34">
        <v>81.415306546001304</v>
      </c>
      <c r="E52" s="71"/>
      <c r="F52" s="34"/>
      <c r="G52" s="34"/>
      <c r="H52" s="34"/>
      <c r="I52" s="34"/>
      <c r="J52" s="34"/>
      <c r="K52" s="74"/>
      <c r="L52" s="34"/>
      <c r="M52" s="74"/>
      <c r="N52" s="34">
        <v>87.741399999999999</v>
      </c>
      <c r="O52" s="71"/>
      <c r="P52" s="34"/>
      <c r="Q52" s="68"/>
      <c r="R52" s="74"/>
      <c r="S52" s="74"/>
      <c r="T52" s="74"/>
      <c r="U52" s="74"/>
      <c r="V52" s="74"/>
      <c r="W52" s="74"/>
      <c r="X52" s="74"/>
      <c r="Y52" s="74"/>
      <c r="Z52" s="74"/>
      <c r="AA52" s="68" t="s">
        <v>159</v>
      </c>
      <c r="AB52" s="34">
        <v>118.21</v>
      </c>
      <c r="AC52" s="34">
        <f t="shared" si="0"/>
        <v>68.873451100584816</v>
      </c>
      <c r="AD52" s="71"/>
      <c r="AE52" s="34"/>
      <c r="AF52" s="34"/>
    </row>
    <row r="53" spans="1:32" x14ac:dyDescent="0.3">
      <c r="A53" s="68">
        <v>2012</v>
      </c>
      <c r="B53" s="69" t="s">
        <v>8</v>
      </c>
      <c r="C53" s="70" t="s">
        <v>142</v>
      </c>
      <c r="D53" s="34">
        <v>88.625299020406104</v>
      </c>
      <c r="E53" s="71"/>
      <c r="F53" s="34"/>
      <c r="G53" s="34"/>
      <c r="H53" s="34"/>
      <c r="I53" s="34"/>
      <c r="J53" s="34"/>
      <c r="K53" s="74"/>
      <c r="L53" s="34"/>
      <c r="M53" s="74"/>
      <c r="N53" s="34">
        <v>88.442899999999995</v>
      </c>
      <c r="O53" s="71"/>
      <c r="P53" s="34"/>
      <c r="Q53" s="68"/>
      <c r="R53" s="74"/>
      <c r="S53" s="74"/>
      <c r="T53" s="74"/>
      <c r="U53" s="74"/>
      <c r="V53" s="74"/>
      <c r="W53" s="74"/>
      <c r="X53" s="74"/>
      <c r="Y53" s="74"/>
      <c r="Z53" s="74"/>
      <c r="AA53" s="68" t="s">
        <v>159</v>
      </c>
      <c r="AB53" s="34">
        <v>119.52</v>
      </c>
      <c r="AC53" s="34">
        <f t="shared" si="0"/>
        <v>74.151019930058652</v>
      </c>
      <c r="AD53" s="71"/>
      <c r="AE53" s="34"/>
      <c r="AF53" s="34"/>
    </row>
    <row r="54" spans="1:32" x14ac:dyDescent="0.3">
      <c r="A54" s="68">
        <v>2013</v>
      </c>
      <c r="B54" s="69" t="s">
        <v>5</v>
      </c>
      <c r="C54" s="70" t="s">
        <v>142</v>
      </c>
      <c r="D54" s="34">
        <v>78.250453289186197</v>
      </c>
      <c r="E54" s="71">
        <v>5.3828881161019702</v>
      </c>
      <c r="F54" s="34">
        <v>5.3829000000000002</v>
      </c>
      <c r="G54" s="69"/>
      <c r="H54" s="34">
        <v>4.5045517777248003</v>
      </c>
      <c r="I54" s="34">
        <v>4.5045517777248003</v>
      </c>
      <c r="J54" s="34"/>
      <c r="K54" s="74">
        <v>212.738968299221</v>
      </c>
      <c r="L54" s="34">
        <v>212.738968299221</v>
      </c>
      <c r="M54" s="74"/>
      <c r="N54" s="34">
        <v>91.674800000000005</v>
      </c>
      <c r="O54" s="71">
        <f>((N54/N50)-1)*100</f>
        <v>11.477291658306621</v>
      </c>
      <c r="P54" s="74">
        <f>((N54/N50)-1)*100</f>
        <v>11.477291658306621</v>
      </c>
      <c r="Q54" s="69"/>
      <c r="R54" s="74">
        <v>-13.636363636363701</v>
      </c>
      <c r="S54" s="74">
        <v>-13.636363636363701</v>
      </c>
      <c r="T54" s="74"/>
      <c r="U54" s="74">
        <v>107.845433255269</v>
      </c>
      <c r="V54" s="74">
        <v>107.845433255269</v>
      </c>
      <c r="W54" s="74"/>
      <c r="X54" s="74">
        <v>-3.24214792299898</v>
      </c>
      <c r="Y54" s="74">
        <v>-3.24214792299898</v>
      </c>
      <c r="Z54" s="74"/>
      <c r="AA54" s="68" t="s">
        <v>159</v>
      </c>
      <c r="AB54" s="34">
        <v>122.91</v>
      </c>
      <c r="AC54" s="34">
        <f t="shared" si="0"/>
        <v>63.664838734998128</v>
      </c>
      <c r="AD54" s="71">
        <f>((AC54/AC50)-1)*100</f>
        <v>0.11845940376882247</v>
      </c>
      <c r="AE54" s="74">
        <f>((AC54/AC50)-1)*100</f>
        <v>0.11845940376882247</v>
      </c>
      <c r="AF54" s="69"/>
    </row>
    <row r="55" spans="1:32" x14ac:dyDescent="0.3">
      <c r="A55" s="68">
        <v>2013</v>
      </c>
      <c r="B55" s="69" t="s">
        <v>6</v>
      </c>
      <c r="C55" s="70" t="s">
        <v>142</v>
      </c>
      <c r="D55" s="34">
        <v>94.321681666893696</v>
      </c>
      <c r="E55" s="71">
        <v>14.762900603441199</v>
      </c>
      <c r="F55" s="34">
        <v>10.303000000000001</v>
      </c>
      <c r="G55" s="69"/>
      <c r="H55" s="34">
        <v>13.410415708748699</v>
      </c>
      <c r="I55" s="34">
        <v>9.1805165159091207</v>
      </c>
      <c r="J55" s="34"/>
      <c r="K55" s="74">
        <v>246.033415596585</v>
      </c>
      <c r="L55" s="34">
        <v>231.17980033068699</v>
      </c>
      <c r="M55" s="74"/>
      <c r="N55" s="34">
        <v>94.258600000000001</v>
      </c>
      <c r="O55" s="71">
        <f t="shared" ref="O55:O78" si="13">((N55/N51)-1)*100</f>
        <v>6.798688393826291</v>
      </c>
      <c r="P55" s="74">
        <f>(SUM(N54:N55)/SUM(N50:N51)-1)*100</f>
        <v>9.0553654223449964</v>
      </c>
      <c r="Q55" s="69"/>
      <c r="R55" s="74">
        <v>-12.675438596491199</v>
      </c>
      <c r="S55" s="74">
        <v>-13.1497112394491</v>
      </c>
      <c r="T55" s="74"/>
      <c r="U55" s="74">
        <v>99.830412662521098</v>
      </c>
      <c r="V55" s="74">
        <v>103.767615760713</v>
      </c>
      <c r="W55" s="74"/>
      <c r="X55" s="74">
        <v>-32.165046996973103</v>
      </c>
      <c r="Y55" s="74">
        <v>-18.1244364292155</v>
      </c>
      <c r="Z55" s="74"/>
      <c r="AA55" s="68" t="s">
        <v>159</v>
      </c>
      <c r="AB55" s="34">
        <v>124.47</v>
      </c>
      <c r="AC55" s="34">
        <f t="shared" si="0"/>
        <v>75.778646795929689</v>
      </c>
      <c r="AD55" s="71">
        <f t="shared" ref="AD55:AD78" si="14">((AC55/AC51)-1)*100</f>
        <v>8.2166115837220666</v>
      </c>
      <c r="AE55" s="74">
        <f>(SUM(AC54:AC55)/SUM(AC50:AC51)-1)*100</f>
        <v>4.3625566648851422</v>
      </c>
      <c r="AF55" s="69"/>
    </row>
    <row r="56" spans="1:32" x14ac:dyDescent="0.3">
      <c r="A56" s="68">
        <v>2013</v>
      </c>
      <c r="B56" s="69" t="s">
        <v>7</v>
      </c>
      <c r="C56" s="70" t="s">
        <v>142</v>
      </c>
      <c r="D56" s="34">
        <v>93.701417871112994</v>
      </c>
      <c r="E56" s="71">
        <v>15.0906651910348</v>
      </c>
      <c r="F56" s="34">
        <v>11.92</v>
      </c>
      <c r="G56" s="69"/>
      <c r="H56" s="34">
        <v>14.879473155874001</v>
      </c>
      <c r="I56" s="34">
        <v>11.1151243510509</v>
      </c>
      <c r="J56" s="34"/>
      <c r="K56" s="74">
        <v>33.184653591819099</v>
      </c>
      <c r="L56" s="34">
        <v>103.26053662050001</v>
      </c>
      <c r="M56" s="74"/>
      <c r="N56" s="34">
        <v>95.7714</v>
      </c>
      <c r="O56" s="71">
        <f t="shared" si="13"/>
        <v>9.151894088765399</v>
      </c>
      <c r="P56" s="74">
        <f>(SUM(N54:N56)/SUM(N50:N52)-1)*100</f>
        <v>9.0881631872253177</v>
      </c>
      <c r="Q56" s="69"/>
      <c r="R56" s="74">
        <v>-8.5615650172612092</v>
      </c>
      <c r="S56" s="74">
        <v>-11.656303842984499</v>
      </c>
      <c r="T56" s="74"/>
      <c r="U56" s="74">
        <v>82.901554404145003</v>
      </c>
      <c r="V56" s="74">
        <v>95.021717340460995</v>
      </c>
      <c r="W56" s="74"/>
      <c r="X56" s="74">
        <v>-12.161480235492</v>
      </c>
      <c r="Y56" s="74">
        <v>-16.1706349206349</v>
      </c>
      <c r="Z56" s="74"/>
      <c r="AA56" s="68" t="s">
        <v>159</v>
      </c>
      <c r="AB56" s="34">
        <v>125.31</v>
      </c>
      <c r="AC56" s="34">
        <f t="shared" si="0"/>
        <v>74.775690584241474</v>
      </c>
      <c r="AD56" s="71">
        <f t="shared" si="14"/>
        <v>8.5696874330238657</v>
      </c>
      <c r="AE56" s="74">
        <f>(SUM(AC54:AC56)/SUM(AC50:AC52)-1)*100</f>
        <v>5.793553644430971</v>
      </c>
      <c r="AF56" s="69"/>
    </row>
    <row r="57" spans="1:32" x14ac:dyDescent="0.3">
      <c r="A57" s="68">
        <v>2013</v>
      </c>
      <c r="B57" s="69" t="s">
        <v>8</v>
      </c>
      <c r="C57" s="70" t="s">
        <v>142</v>
      </c>
      <c r="D57" s="34">
        <v>102.98298336660299</v>
      </c>
      <c r="E57" s="71">
        <v>16.200435434233501</v>
      </c>
      <c r="F57" s="34">
        <v>13.0115</v>
      </c>
      <c r="G57" s="74">
        <f>(SUM(D54:D57)/SUM(D50:D53)-1)*100</f>
        <v>13.101520031855429</v>
      </c>
      <c r="H57" s="34">
        <v>14.642944133834501</v>
      </c>
      <c r="I57" s="34">
        <v>12.0706081990763</v>
      </c>
      <c r="J57" s="34">
        <v>12.0706081990763</v>
      </c>
      <c r="K57" s="74">
        <v>139.32160413039199</v>
      </c>
      <c r="L57" s="34">
        <v>114.85386807815399</v>
      </c>
      <c r="M57" s="74">
        <v>114.85386807815399</v>
      </c>
      <c r="N57" s="34">
        <v>98.349900000000005</v>
      </c>
      <c r="O57" s="71">
        <f t="shared" si="13"/>
        <v>11.201577514984251</v>
      </c>
      <c r="P57" s="74">
        <f>(SUM(N54:N57)/SUM(N50:N53)-1)*100</f>
        <v>9.6273265051107551</v>
      </c>
      <c r="Q57" s="74">
        <f>(SUM(N54:N57)/SUM(N50:N53)-1)*100</f>
        <v>9.6273265051107551</v>
      </c>
      <c r="R57" s="74">
        <v>-7.0283882783882703</v>
      </c>
      <c r="S57" s="74">
        <v>-10.515324264830401</v>
      </c>
      <c r="T57" s="74">
        <v>-10.515324264830401</v>
      </c>
      <c r="U57" s="74">
        <v>99.930627818244901</v>
      </c>
      <c r="V57" s="74">
        <v>96.617431502987898</v>
      </c>
      <c r="W57" s="74">
        <v>96.617431502987898</v>
      </c>
      <c r="X57" s="74">
        <v>-12.4816685677041</v>
      </c>
      <c r="Y57" s="74">
        <v>-15.2382521312961</v>
      </c>
      <c r="Z57" s="74">
        <v>-15.2382521312961</v>
      </c>
      <c r="AA57" s="68" t="s">
        <v>159</v>
      </c>
      <c r="AB57" s="34">
        <v>127.42</v>
      </c>
      <c r="AC57" s="34">
        <f t="shared" si="0"/>
        <v>80.821678988073302</v>
      </c>
      <c r="AD57" s="71">
        <f t="shared" si="14"/>
        <v>8.9960449152373112</v>
      </c>
      <c r="AE57" s="74">
        <f>(SUM(AC54:AC57)/SUM(AC50:AC53)-1)*100</f>
        <v>6.6519576931091784</v>
      </c>
      <c r="AF57" s="74">
        <f>(SUM(AC54:AC57)/SUM(AC50:AC53)-1)*100</f>
        <v>6.6519576931091784</v>
      </c>
    </row>
    <row r="58" spans="1:32" x14ac:dyDescent="0.3">
      <c r="A58" s="68">
        <v>2014</v>
      </c>
      <c r="B58" s="69" t="s">
        <v>5</v>
      </c>
      <c r="C58" s="70" t="s">
        <v>142</v>
      </c>
      <c r="D58" s="34">
        <v>92.643908121047005</v>
      </c>
      <c r="E58" s="71">
        <v>18.394084924553301</v>
      </c>
      <c r="F58" s="34">
        <v>18.1111</v>
      </c>
      <c r="G58" s="74">
        <f>(SUM(D55:D58)/SUM(D51:D54)-1)*100</f>
        <v>16.088940522775673</v>
      </c>
      <c r="H58" s="34">
        <v>17.375357215474299</v>
      </c>
      <c r="I58" s="34">
        <v>17.375357215474299</v>
      </c>
      <c r="J58" s="34">
        <v>15.038938953400001</v>
      </c>
      <c r="K58" s="74">
        <v>54.171639390468897</v>
      </c>
      <c r="L58" s="34">
        <v>54.171639390468897</v>
      </c>
      <c r="M58" s="74">
        <v>89.755631184253005</v>
      </c>
      <c r="N58" s="34">
        <v>96.081999999999994</v>
      </c>
      <c r="O58" s="71">
        <f t="shared" si="13"/>
        <v>4.8074279954796628</v>
      </c>
      <c r="P58" s="74">
        <f>((N58/N54)-1)*100</f>
        <v>4.8074279954796628</v>
      </c>
      <c r="Q58" s="74">
        <f t="shared" ref="Q58:Q67" si="15">(SUM(N55:N58)/SUM(N51:N54)-1)*100</f>
        <v>7.9593437330901962</v>
      </c>
      <c r="R58" s="74">
        <v>-4.4293903074517997</v>
      </c>
      <c r="S58" s="74">
        <v>-4.4293903074517997</v>
      </c>
      <c r="T58" s="74">
        <v>-8.3396645432762497</v>
      </c>
      <c r="U58" s="74">
        <v>35.323943661971803</v>
      </c>
      <c r="V58" s="74">
        <v>35.323943661971803</v>
      </c>
      <c r="W58" s="74">
        <v>74.512183736345804</v>
      </c>
      <c r="X58" s="74">
        <v>-8.8481675392670205</v>
      </c>
      <c r="Y58" s="74">
        <v>-8.8481675392670205</v>
      </c>
      <c r="Z58" s="74">
        <v>-16.667358545394201</v>
      </c>
      <c r="AA58" s="68" t="s">
        <v>159</v>
      </c>
      <c r="AB58" s="34">
        <v>129.71</v>
      </c>
      <c r="AC58" s="34">
        <f t="shared" si="0"/>
        <v>71.42387489094672</v>
      </c>
      <c r="AD58" s="71">
        <f t="shared" si="14"/>
        <v>12.187317693908263</v>
      </c>
      <c r="AE58" s="74">
        <f>((AC58/AC54)-1)*100</f>
        <v>12.187317693908263</v>
      </c>
      <c r="AF58" s="74">
        <f t="shared" ref="AF58:AF66" si="16">(SUM(AC55:AC58)/SUM(AC51:AC54)-1)*100</f>
        <v>9.4269130417806046</v>
      </c>
    </row>
    <row r="59" spans="1:32" x14ac:dyDescent="0.3">
      <c r="A59" s="68">
        <v>2014</v>
      </c>
      <c r="B59" s="69" t="s">
        <v>6</v>
      </c>
      <c r="C59" s="70" t="s">
        <v>142</v>
      </c>
      <c r="D59" s="34">
        <v>101.576617917514</v>
      </c>
      <c r="E59" s="71">
        <v>7.6916951886439202</v>
      </c>
      <c r="F59" s="34">
        <v>12.278</v>
      </c>
      <c r="G59" s="74">
        <f>(SUM(D56:D59)/SUM(D52:D55)-1)*100</f>
        <v>14.095268809952511</v>
      </c>
      <c r="H59" s="34">
        <v>7.7731164464170499</v>
      </c>
      <c r="I59" s="34">
        <v>12.1384417784075</v>
      </c>
      <c r="J59" s="34">
        <v>13.437788798653299</v>
      </c>
      <c r="K59" s="74">
        <v>-15.2177403576432</v>
      </c>
      <c r="L59" s="34">
        <v>14.0151343763553</v>
      </c>
      <c r="M59" s="74">
        <v>45.322654995351897</v>
      </c>
      <c r="N59" s="34">
        <v>98.448999999999998</v>
      </c>
      <c r="O59" s="71">
        <f t="shared" si="13"/>
        <v>4.4456420952570852</v>
      </c>
      <c r="P59" s="74">
        <f>(SUM(N58:N59)/SUM(N54:N55)-1)*100</f>
        <v>4.624021289343383</v>
      </c>
      <c r="Q59" s="74">
        <f t="shared" si="15"/>
        <v>7.3276175122066745</v>
      </c>
      <c r="R59" s="74">
        <v>0.32646911099949399</v>
      </c>
      <c r="S59" s="74">
        <v>-2.00767263427112</v>
      </c>
      <c r="T59" s="74">
        <v>-5.0565535595475701</v>
      </c>
      <c r="U59" s="74">
        <v>22.8288543140028</v>
      </c>
      <c r="V59" s="74">
        <v>29.089625970359901</v>
      </c>
      <c r="W59" s="74">
        <v>56.279554380059302</v>
      </c>
      <c r="X59" s="74">
        <v>36.237670267731303</v>
      </c>
      <c r="Y59" s="74">
        <v>10.3724469363236</v>
      </c>
      <c r="Z59" s="74">
        <v>-2.0525600362483001</v>
      </c>
      <c r="AA59" s="68" t="s">
        <v>159</v>
      </c>
      <c r="AB59" s="34">
        <v>129.71</v>
      </c>
      <c r="AC59" s="34">
        <f t="shared" si="0"/>
        <v>78.310552707974708</v>
      </c>
      <c r="AD59" s="71">
        <f t="shared" si="14"/>
        <v>3.3411864939517644</v>
      </c>
      <c r="AE59" s="74">
        <f>(SUM(AC58:AC59)/SUM(AC54:AC55)-1)*100</f>
        <v>7.3800092050274602</v>
      </c>
      <c r="AF59" s="74">
        <f t="shared" si="16"/>
        <v>8.0943130286288181</v>
      </c>
    </row>
    <row r="60" spans="1:32" x14ac:dyDescent="0.3">
      <c r="A60" s="68">
        <v>2014</v>
      </c>
      <c r="B60" s="69" t="s">
        <v>7</v>
      </c>
      <c r="C60" s="70" t="s">
        <v>142</v>
      </c>
      <c r="D60" s="34">
        <v>99.355763149048101</v>
      </c>
      <c r="E60" s="71">
        <v>6.0344287273355102</v>
      </c>
      <c r="F60" s="34">
        <v>10.0176</v>
      </c>
      <c r="G60" s="74">
        <f>(SUM(D57:D60)/SUM(D53:D56)-1)*100</f>
        <v>11.738674410956662</v>
      </c>
      <c r="H60" s="34">
        <v>6.0024930252221997</v>
      </c>
      <c r="I60" s="34">
        <v>9.9849234518577106</v>
      </c>
      <c r="J60" s="34">
        <v>11.1519316167048</v>
      </c>
      <c r="K60" s="74">
        <v>-29.6655270728936</v>
      </c>
      <c r="L60" s="34">
        <v>-4.4763480833888298</v>
      </c>
      <c r="M60" s="74">
        <v>22.707578361940602</v>
      </c>
      <c r="N60" s="34">
        <v>102.0557</v>
      </c>
      <c r="O60" s="71">
        <f t="shared" si="13"/>
        <v>6.5617710506476801</v>
      </c>
      <c r="P60" s="74">
        <f>(SUM(N58:N60)/SUM(N54:N56)-1)*100</f>
        <v>5.2827995831097097</v>
      </c>
      <c r="Q60" s="74">
        <f t="shared" si="15"/>
        <v>6.6970293209980714</v>
      </c>
      <c r="R60" s="74">
        <v>-6.5945129624968599</v>
      </c>
      <c r="S60" s="74">
        <v>-3.5529551428813901</v>
      </c>
      <c r="T60" s="74">
        <v>-4.4922962687952603</v>
      </c>
      <c r="U60" s="74">
        <v>-28.938766615820398</v>
      </c>
      <c r="V60" s="74">
        <v>6.2789103991776498</v>
      </c>
      <c r="W60" s="74">
        <v>24.826543930754902</v>
      </c>
      <c r="X60" s="74">
        <v>7.3918039065492103</v>
      </c>
      <c r="Y60" s="74">
        <v>9.3491124260355107</v>
      </c>
      <c r="Z60" s="74">
        <v>3.07303133929826</v>
      </c>
      <c r="AA60" s="68" t="s">
        <v>159</v>
      </c>
      <c r="AB60" s="34">
        <v>131.62</v>
      </c>
      <c r="AC60" s="34">
        <f t="shared" si="0"/>
        <v>75.486828102908447</v>
      </c>
      <c r="AD60" s="71">
        <f t="shared" si="14"/>
        <v>0.95102768441277519</v>
      </c>
      <c r="AE60" s="74">
        <f>(SUM(AC58:AC60)/SUM(AC54:AC56)-1)*100</f>
        <v>5.1358985624823772</v>
      </c>
      <c r="AF60" s="74">
        <f t="shared" si="16"/>
        <v>6.1284900059170644</v>
      </c>
    </row>
    <row r="61" spans="1:32" x14ac:dyDescent="0.3">
      <c r="A61" s="68">
        <v>2014</v>
      </c>
      <c r="B61" s="69" t="s">
        <v>8</v>
      </c>
      <c r="C61" s="70" t="s">
        <v>142</v>
      </c>
      <c r="D61" s="34">
        <v>106.42371081239099</v>
      </c>
      <c r="E61" s="71">
        <v>3.3410640605922</v>
      </c>
      <c r="F61" s="34">
        <v>8.1011000000000006</v>
      </c>
      <c r="G61" s="74">
        <f>(SUM(D58:D61)/SUM(D54:D57)-1)*100</f>
        <v>8.3257737623550589</v>
      </c>
      <c r="H61" s="34">
        <v>2.82367551818017</v>
      </c>
      <c r="I61" s="34">
        <v>8.0008338989039398</v>
      </c>
      <c r="J61" s="34">
        <v>8.0008338989039398</v>
      </c>
      <c r="K61" s="74">
        <v>-77.508893111101401</v>
      </c>
      <c r="L61" s="34">
        <v>-30.629548220450499</v>
      </c>
      <c r="M61" s="74">
        <v>-30.629548220450499</v>
      </c>
      <c r="N61" s="34">
        <v>103.4132</v>
      </c>
      <c r="O61" s="71">
        <f t="shared" si="13"/>
        <v>5.1482512946124048</v>
      </c>
      <c r="P61" s="74">
        <f>(SUM(N58:N61)/SUM(N54:N57)-1)*100</f>
        <v>5.2479814089919419</v>
      </c>
      <c r="Q61" s="74">
        <f t="shared" si="15"/>
        <v>5.2479814089919419</v>
      </c>
      <c r="R61" s="74">
        <v>-5.6390051711401297</v>
      </c>
      <c r="S61" s="74">
        <v>-4.08729658130442</v>
      </c>
      <c r="T61" s="74">
        <v>-4.08729658130442</v>
      </c>
      <c r="U61" s="74">
        <v>-38.566967383761302</v>
      </c>
      <c r="V61" s="74">
        <v>-8.5445578621401506</v>
      </c>
      <c r="W61" s="74">
        <v>-8.5445578621401506</v>
      </c>
      <c r="X61" s="74">
        <v>-1.67566561161795</v>
      </c>
      <c r="Y61" s="74">
        <v>6.47198872746708</v>
      </c>
      <c r="Z61" s="74">
        <v>6.47198872746708</v>
      </c>
      <c r="AA61" s="68" t="s">
        <v>159</v>
      </c>
      <c r="AB61" s="34">
        <v>133.30000000000001</v>
      </c>
      <c r="AC61" s="34">
        <f t="shared" si="0"/>
        <v>79.837742544929469</v>
      </c>
      <c r="AD61" s="71">
        <f t="shared" si="14"/>
        <v>-1.2174164846155078</v>
      </c>
      <c r="AE61" s="74">
        <f>(SUM(AC58:AC61)/SUM(AC54:AC57)-1)*100</f>
        <v>3.3955104760020838</v>
      </c>
      <c r="AF61" s="74">
        <f t="shared" si="16"/>
        <v>3.3955104760020838</v>
      </c>
    </row>
    <row r="62" spans="1:32" x14ac:dyDescent="0.3">
      <c r="A62" s="68">
        <v>2015</v>
      </c>
      <c r="B62" s="69" t="s">
        <v>5</v>
      </c>
      <c r="C62" s="70" t="s">
        <v>142</v>
      </c>
      <c r="D62" s="34">
        <v>89.676684487313594</v>
      </c>
      <c r="E62" s="71">
        <v>-3.2028264933044102</v>
      </c>
      <c r="F62" s="34">
        <v>-3.1997</v>
      </c>
      <c r="G62" s="74">
        <f t="shared" ref="G62:G67" si="17">(SUM(D59:D62)/SUM(D55:D58)-1)*100</f>
        <v>3.4882798523811376</v>
      </c>
      <c r="H62" s="34">
        <v>-3.9400585311122001</v>
      </c>
      <c r="I62" s="34">
        <v>-3.9400585311122001</v>
      </c>
      <c r="J62" s="34">
        <v>3.1897648371359799</v>
      </c>
      <c r="K62" s="74">
        <v>-84.170595821248497</v>
      </c>
      <c r="L62" s="34">
        <v>-84.170595821248497</v>
      </c>
      <c r="M62" s="74">
        <v>-54.693338855929198</v>
      </c>
      <c r="N62" s="34">
        <v>101.9941</v>
      </c>
      <c r="O62" s="71">
        <f t="shared" si="13"/>
        <v>6.1531816573343612</v>
      </c>
      <c r="P62" s="74">
        <f>((N62/N58)-1)*100</f>
        <v>6.1531816573343612</v>
      </c>
      <c r="Q62" s="74">
        <f t="shared" si="15"/>
        <v>5.5792524564852952</v>
      </c>
      <c r="R62" s="74">
        <v>-1.39040348964015</v>
      </c>
      <c r="S62" s="74">
        <v>-1.39040348964015</v>
      </c>
      <c r="T62" s="74">
        <v>-3.3728640652894901</v>
      </c>
      <c r="U62" s="74">
        <v>4.8084929225645103</v>
      </c>
      <c r="V62" s="74">
        <v>4.8084929225645103</v>
      </c>
      <c r="W62" s="74">
        <v>-13.444254226407001</v>
      </c>
      <c r="X62" s="74">
        <v>-8.5008615738081605</v>
      </c>
      <c r="Y62" s="74">
        <v>-8.5008615738081605</v>
      </c>
      <c r="Z62" s="74">
        <v>6.9492876357477398</v>
      </c>
      <c r="AA62" s="68" t="s">
        <v>159</v>
      </c>
      <c r="AB62" s="34">
        <v>135.91999999999999</v>
      </c>
      <c r="AC62" s="34">
        <f t="shared" si="0"/>
        <v>65.977548916505</v>
      </c>
      <c r="AD62" s="71">
        <f t="shared" si="14"/>
        <v>-7.6253577431319997</v>
      </c>
      <c r="AE62" s="74">
        <f>((AC62/AC58)-1)*100</f>
        <v>-7.6253577431319997</v>
      </c>
      <c r="AF62" s="74">
        <f t="shared" si="16"/>
        <v>-1.0525826061625998</v>
      </c>
    </row>
    <row r="63" spans="1:32" x14ac:dyDescent="0.3">
      <c r="A63" s="68">
        <v>2015</v>
      </c>
      <c r="B63" s="69" t="s">
        <v>6</v>
      </c>
      <c r="C63" s="70" t="s">
        <v>142</v>
      </c>
      <c r="D63" s="34">
        <v>99.017241239699004</v>
      </c>
      <c r="E63" s="71">
        <v>-2.51965140234697</v>
      </c>
      <c r="F63" s="34">
        <v>-2.8759000000000001</v>
      </c>
      <c r="G63" s="74">
        <f t="shared" si="17"/>
        <v>0.9128747588419861</v>
      </c>
      <c r="H63" s="34">
        <v>-2.8453732107876801</v>
      </c>
      <c r="I63" s="34">
        <v>-3.36627485522324</v>
      </c>
      <c r="J63" s="34">
        <v>0.50532587937175399</v>
      </c>
      <c r="K63" s="74">
        <v>-62.472075897777302</v>
      </c>
      <c r="L63" s="34">
        <v>-74.8329908522214</v>
      </c>
      <c r="M63" s="74">
        <v>-64.075675059351695</v>
      </c>
      <c r="N63" s="34">
        <v>102.37430000000001</v>
      </c>
      <c r="O63" s="71">
        <f t="shared" si="13"/>
        <v>3.9871405499294132</v>
      </c>
      <c r="P63" s="74">
        <f>(SUM(N62:N63)/SUM(N58:N59)-1)*100</f>
        <v>5.056983205761556</v>
      </c>
      <c r="Q63" s="74">
        <f t="shared" si="15"/>
        <v>5.4508875928432676</v>
      </c>
      <c r="R63" s="74">
        <v>-15.5193992490613</v>
      </c>
      <c r="S63" s="74">
        <v>-8.7563617382226404</v>
      </c>
      <c r="T63" s="74">
        <v>-7.4026884117984499</v>
      </c>
      <c r="U63" s="74">
        <v>-8.5214187010594191</v>
      </c>
      <c r="V63" s="74">
        <v>-1.5197900721627</v>
      </c>
      <c r="W63" s="74">
        <v>-18.924047387045501</v>
      </c>
      <c r="X63" s="74">
        <v>-8.5502499569040005</v>
      </c>
      <c r="Y63" s="74">
        <v>-8.5268505079825907</v>
      </c>
      <c r="Z63" s="74">
        <v>-2.9791367904889698</v>
      </c>
      <c r="AA63" s="68" t="s">
        <v>159</v>
      </c>
      <c r="AB63" s="34">
        <v>137.13</v>
      </c>
      <c r="AC63" s="34">
        <f t="shared" si="0"/>
        <v>72.206841128636341</v>
      </c>
      <c r="AD63" s="71">
        <f t="shared" si="14"/>
        <v>-7.7942389221788755</v>
      </c>
      <c r="AE63" s="74">
        <f>(SUM(AC62:AC63)/SUM(AC58:AC59)-1)*100</f>
        <v>-7.7136819761437936</v>
      </c>
      <c r="AF63" s="74">
        <f t="shared" si="16"/>
        <v>-3.8721274979514941</v>
      </c>
    </row>
    <row r="64" spans="1:32" x14ac:dyDescent="0.3">
      <c r="A64" s="68">
        <v>2015</v>
      </c>
      <c r="B64" s="69" t="s">
        <v>7</v>
      </c>
      <c r="C64" s="70" t="s">
        <v>142</v>
      </c>
      <c r="D64" s="34">
        <v>109.172241341811</v>
      </c>
      <c r="E64" s="71">
        <v>9.8801296287535099</v>
      </c>
      <c r="F64" s="34">
        <v>1.4119999999999999</v>
      </c>
      <c r="G64" s="74">
        <f t="shared" si="17"/>
        <v>1.9494198880308788</v>
      </c>
      <c r="H64" s="34">
        <v>10.1002206799707</v>
      </c>
      <c r="I64" s="34">
        <v>1.18889275906615</v>
      </c>
      <c r="J64" s="34">
        <v>1.61133063199064</v>
      </c>
      <c r="K64" s="74">
        <v>-62.230951135186203</v>
      </c>
      <c r="L64" s="34">
        <v>-70.904907564695804</v>
      </c>
      <c r="M64" s="74">
        <v>-73.339779471419504</v>
      </c>
      <c r="N64" s="34">
        <v>103.7908</v>
      </c>
      <c r="O64" s="71">
        <f t="shared" si="13"/>
        <v>1.7001500161186511</v>
      </c>
      <c r="P64" s="74">
        <f>(SUM(N62:N64)/SUM(N58:N60)-1)*100</f>
        <v>3.9018944544714884</v>
      </c>
      <c r="Q64" s="74">
        <f t="shared" si="15"/>
        <v>4.2122710328695856</v>
      </c>
      <c r="R64" s="74">
        <v>-8.1918620317973705</v>
      </c>
      <c r="S64" s="74">
        <v>-8.5721821698610992</v>
      </c>
      <c r="T64" s="74">
        <v>-7.8004535147392202</v>
      </c>
      <c r="U64" s="74">
        <v>38.669119901870602</v>
      </c>
      <c r="V64" s="74">
        <v>9.0432820182155105</v>
      </c>
      <c r="W64" s="74">
        <v>-6.0591051675746996</v>
      </c>
      <c r="X64" s="74">
        <v>-6.1697574893010199</v>
      </c>
      <c r="Y64" s="74">
        <v>-7.7320827320827501</v>
      </c>
      <c r="Z64" s="74">
        <v>-6.2536926782711504</v>
      </c>
      <c r="AA64" s="68" t="s">
        <v>159</v>
      </c>
      <c r="AB64" s="34">
        <v>139.03</v>
      </c>
      <c r="AC64" s="34">
        <f t="shared" si="0"/>
        <v>78.524233145228379</v>
      </c>
      <c r="AD64" s="71">
        <f t="shared" si="14"/>
        <v>4.0237550293928726</v>
      </c>
      <c r="AE64" s="74">
        <f>(SUM(AC62:AC64)/SUM(AC58:AC60)-1)*100</f>
        <v>-3.7796754506732699</v>
      </c>
      <c r="AF64" s="74">
        <f t="shared" si="16"/>
        <v>-3.103018523929113</v>
      </c>
    </row>
    <row r="65" spans="1:32" x14ac:dyDescent="0.3">
      <c r="A65" s="68">
        <v>2015</v>
      </c>
      <c r="B65" s="69" t="s">
        <v>8</v>
      </c>
      <c r="C65" s="70" t="s">
        <v>142</v>
      </c>
      <c r="D65" s="34">
        <v>131.07820224918601</v>
      </c>
      <c r="E65" s="71">
        <v>23.166351979830502</v>
      </c>
      <c r="F65" s="34">
        <v>7.2134999999999998</v>
      </c>
      <c r="G65" s="74">
        <f t="shared" si="17"/>
        <v>7.2360923295023749</v>
      </c>
      <c r="H65" s="34">
        <v>23.599255294468001</v>
      </c>
      <c r="I65" s="34">
        <v>7.1002534307864202</v>
      </c>
      <c r="J65" s="34">
        <v>7.1002534307864202</v>
      </c>
      <c r="K65" s="74">
        <v>157.63225244288299</v>
      </c>
      <c r="L65" s="34">
        <v>-44.370980260066403</v>
      </c>
      <c r="M65" s="74">
        <v>-44.370980260066403</v>
      </c>
      <c r="N65" s="34">
        <v>105.07599999999999</v>
      </c>
      <c r="O65" s="71">
        <f t="shared" si="13"/>
        <v>1.6079185249078254</v>
      </c>
      <c r="P65" s="74">
        <f>(SUM(N62:N65)/SUM(N58:N61)-1)*100</f>
        <v>3.3088258272064408</v>
      </c>
      <c r="Q65" s="74">
        <f t="shared" si="15"/>
        <v>3.3088258272064408</v>
      </c>
      <c r="R65" s="74">
        <v>-10.3340292275574</v>
      </c>
      <c r="S65" s="74">
        <v>-9.0161778245429502</v>
      </c>
      <c r="T65" s="74">
        <v>-9.0161778245429502</v>
      </c>
      <c r="U65" s="74">
        <v>40.553515955944697</v>
      </c>
      <c r="V65" s="74">
        <v>16.039628793579102</v>
      </c>
      <c r="W65" s="74">
        <v>16.039628793579102</v>
      </c>
      <c r="X65" s="74">
        <v>1.62847945464875</v>
      </c>
      <c r="Y65" s="74">
        <v>-5.4762013416693298</v>
      </c>
      <c r="Z65" s="74">
        <v>-5.4762013416693298</v>
      </c>
      <c r="AA65" s="68" t="s">
        <v>159</v>
      </c>
      <c r="AB65" s="34">
        <v>141.96</v>
      </c>
      <c r="AC65" s="34">
        <f t="shared" si="0"/>
        <v>92.334602880519867</v>
      </c>
      <c r="AD65" s="71">
        <f t="shared" si="14"/>
        <v>15.652822759307949</v>
      </c>
      <c r="AE65" s="74">
        <f>(SUM(AC62:AC65)/SUM(AC58:AC61)-1)*100</f>
        <v>1.3060515660998195</v>
      </c>
      <c r="AF65" s="74">
        <f t="shared" si="16"/>
        <v>1.3060515660998195</v>
      </c>
    </row>
    <row r="66" spans="1:32" x14ac:dyDescent="0.3">
      <c r="A66" s="68">
        <v>2016</v>
      </c>
      <c r="B66" s="69" t="s">
        <v>5</v>
      </c>
      <c r="C66" s="70" t="s">
        <v>142</v>
      </c>
      <c r="D66" s="34">
        <v>100.290286729652</v>
      </c>
      <c r="E66" s="71">
        <v>11.835408839005501</v>
      </c>
      <c r="F66" s="34">
        <v>11.8475</v>
      </c>
      <c r="G66" s="74">
        <f t="shared" si="17"/>
        <v>10.710751788122263</v>
      </c>
      <c r="H66" s="34">
        <v>13.0516686371324</v>
      </c>
      <c r="I66" s="34">
        <v>13.0516686371324</v>
      </c>
      <c r="J66" s="34">
        <v>11.0208360507128</v>
      </c>
      <c r="K66" s="74">
        <v>137.508989543149</v>
      </c>
      <c r="L66" s="34">
        <v>137.508989543149</v>
      </c>
      <c r="M66" s="74">
        <v>-10.808658619643801</v>
      </c>
      <c r="N66" s="34">
        <v>106.7495</v>
      </c>
      <c r="O66" s="71">
        <f t="shared" si="13"/>
        <v>4.6624265521240771</v>
      </c>
      <c r="P66" s="74">
        <f>((N66/N62)-1)*100</f>
        <v>4.6624265521240771</v>
      </c>
      <c r="Q66" s="74">
        <f t="shared" si="15"/>
        <v>2.975669603263742</v>
      </c>
      <c r="R66" s="74">
        <v>-9.0406414155377206</v>
      </c>
      <c r="S66" s="74">
        <v>-9.0406414155377206</v>
      </c>
      <c r="T66" s="74">
        <v>-10.8677004289013</v>
      </c>
      <c r="U66" s="74">
        <v>-9.1360476663356192</v>
      </c>
      <c r="V66" s="74">
        <v>-9.1360476663356192</v>
      </c>
      <c r="W66" s="74">
        <v>11.539650163792601</v>
      </c>
      <c r="X66" s="74">
        <v>2.7830089976982602</v>
      </c>
      <c r="Y66" s="74">
        <v>2.7830089976982602</v>
      </c>
      <c r="Z66" s="74">
        <v>-2.901858493642</v>
      </c>
      <c r="AA66" s="68" t="s">
        <v>159</v>
      </c>
      <c r="AB66" s="34">
        <v>144.29</v>
      </c>
      <c r="AC66" s="34">
        <f t="shared" si="0"/>
        <v>69.506054979313888</v>
      </c>
      <c r="AD66" s="71">
        <f t="shared" si="14"/>
        <v>5.3480405391752805</v>
      </c>
      <c r="AE66" s="74">
        <f>((AC66/AC62)-1)*100</f>
        <v>5.3480405391752805</v>
      </c>
      <c r="AF66" s="74">
        <f t="shared" si="16"/>
        <v>4.3252709450160909</v>
      </c>
    </row>
    <row r="67" spans="1:32" x14ac:dyDescent="0.3">
      <c r="A67" s="68">
        <v>2016</v>
      </c>
      <c r="B67" s="69" t="s">
        <v>6</v>
      </c>
      <c r="C67" s="70" t="s">
        <v>142</v>
      </c>
      <c r="D67" s="34">
        <v>119.421659151208</v>
      </c>
      <c r="E67" s="71">
        <v>20.6069343642028</v>
      </c>
      <c r="F67" s="34">
        <v>16.4343</v>
      </c>
      <c r="G67" s="74">
        <f t="shared" si="17"/>
        <v>16.601623793930685</v>
      </c>
      <c r="H67" s="34">
        <v>21.271354441871701</v>
      </c>
      <c r="I67" s="34">
        <v>17.383273948059902</v>
      </c>
      <c r="J67" s="34">
        <v>17.206282888288602</v>
      </c>
      <c r="K67" s="74">
        <v>48.573075918019001</v>
      </c>
      <c r="L67" s="34">
        <v>80.4393024634998</v>
      </c>
      <c r="M67" s="74">
        <v>24.732446084913299</v>
      </c>
      <c r="N67" s="34">
        <v>107.0976</v>
      </c>
      <c r="O67" s="71">
        <f t="shared" si="13"/>
        <v>4.6137556007708858</v>
      </c>
      <c r="P67" s="74">
        <f>(SUM(N66:N67)/SUM(N62:N63)-1)*100</f>
        <v>4.6380458035586658</v>
      </c>
      <c r="Q67" s="74">
        <f t="shared" si="15"/>
        <v>3.1418809366546174</v>
      </c>
      <c r="R67" s="74">
        <v>-4.7728371019509996</v>
      </c>
      <c r="S67" s="74">
        <v>-6.98059571211164</v>
      </c>
      <c r="T67" s="74">
        <v>-8.1739473834939496</v>
      </c>
      <c r="U67" s="74">
        <v>16.660523314924099</v>
      </c>
      <c r="V67" s="74">
        <v>2.2399909633483701</v>
      </c>
      <c r="W67" s="74">
        <v>18.336112252949501</v>
      </c>
      <c r="X67" s="74">
        <v>-2.6201696512723598</v>
      </c>
      <c r="Y67" s="74">
        <v>-5.9500198333994898E-2</v>
      </c>
      <c r="Z67" s="74">
        <v>-1.2682973346683799</v>
      </c>
      <c r="AA67" s="68" t="s">
        <v>159</v>
      </c>
      <c r="AB67" s="34">
        <v>144.85</v>
      </c>
      <c r="AC67" s="34">
        <f t="shared" si="0"/>
        <v>82.445052917644475</v>
      </c>
      <c r="AD67" s="71">
        <f t="shared" si="14"/>
        <v>14.179005242410181</v>
      </c>
      <c r="AE67" s="74">
        <f>(SUM(AC66:AC67)/SUM(AC62:AC63)-1)*100</f>
        <v>9.9625709150793273</v>
      </c>
      <c r="AF67" s="74">
        <f t="shared" ref="AF67:AF68" si="18">(SUM(AC64:AC67)/SUM(AC60:AC63)-1)*100</f>
        <v>9.9829944409694615</v>
      </c>
    </row>
    <row r="68" spans="1:32" x14ac:dyDescent="0.3">
      <c r="A68" s="68">
        <v>2016</v>
      </c>
      <c r="B68" s="69" t="s">
        <v>7</v>
      </c>
      <c r="C68" s="70" t="s">
        <v>142</v>
      </c>
      <c r="D68" s="34">
        <v>107.689525498546</v>
      </c>
      <c r="E68" s="71">
        <v>-1.3581436316062101</v>
      </c>
      <c r="F68" s="34">
        <v>9.8917000000000002</v>
      </c>
      <c r="G68" s="74">
        <f>(SUM(D65:D68)/SUM(D61:D64)-1)*100</f>
        <v>13.403698363998885</v>
      </c>
      <c r="H68" s="34">
        <v>-1.39533813528122</v>
      </c>
      <c r="I68" s="34">
        <v>10.4718329152045</v>
      </c>
      <c r="J68" s="34">
        <v>13.9045123072059</v>
      </c>
      <c r="K68" s="74">
        <v>56.360187470785498</v>
      </c>
      <c r="L68" s="34">
        <v>70.696213429858403</v>
      </c>
      <c r="M68" s="74">
        <v>97.736852151882005</v>
      </c>
      <c r="N68" s="34">
        <v>108.9879</v>
      </c>
      <c r="O68" s="71">
        <f t="shared" si="13"/>
        <v>5.0072838825791832</v>
      </c>
      <c r="P68" s="74">
        <f>(SUM(N66:N68)/SUM(N62:N64)-1)*100</f>
        <v>4.76240852130978</v>
      </c>
      <c r="Q68" s="74">
        <f>(SUM(N65:N68)/SUM(N61:N64)-1)*100</f>
        <v>3.9697997241797456</v>
      </c>
      <c r="R68" s="74">
        <v>-7.7123420508037999</v>
      </c>
      <c r="S68" s="74">
        <v>-7.2203360502137697</v>
      </c>
      <c r="T68" s="74">
        <v>-8.0587642882561497</v>
      </c>
      <c r="U68" s="74">
        <v>8.1972726766852002</v>
      </c>
      <c r="V68" s="74">
        <v>4.2311823232204402</v>
      </c>
      <c r="W68" s="74">
        <v>11.765885509715799</v>
      </c>
      <c r="X68" s="74">
        <v>-6.6324591410110001</v>
      </c>
      <c r="Y68" s="74">
        <v>-2.3133063990616298</v>
      </c>
      <c r="Z68" s="74">
        <v>-1.30411596451253</v>
      </c>
      <c r="AA68" s="68" t="s">
        <v>159</v>
      </c>
      <c r="AB68" s="34">
        <v>149.47999999999999</v>
      </c>
      <c r="AC68" s="34">
        <f t="shared" si="0"/>
        <v>72.042765251903944</v>
      </c>
      <c r="AD68" s="71">
        <f t="shared" si="14"/>
        <v>-8.2540989369958453</v>
      </c>
      <c r="AE68" s="74">
        <f>(SUM(AC66:AC68)/SUM(AC62:AC64)-1)*100</f>
        <v>3.3617720657533656</v>
      </c>
      <c r="AF68" s="74">
        <f t="shared" si="18"/>
        <v>6.6708321462757958</v>
      </c>
    </row>
    <row r="69" spans="1:32" x14ac:dyDescent="0.3">
      <c r="A69" s="68">
        <v>2016</v>
      </c>
      <c r="B69" s="69" t="s">
        <v>8</v>
      </c>
      <c r="C69" s="70" t="s">
        <v>142</v>
      </c>
      <c r="D69" s="34">
        <v>121.78782731997499</v>
      </c>
      <c r="E69" s="71">
        <v>-7.0876581840433799</v>
      </c>
      <c r="F69" s="34">
        <v>4.6681999999999997</v>
      </c>
      <c r="G69" s="74">
        <f t="shared" ref="G69:G70" si="19">(SUM(D66:D69)/SUM(D62:D65)-1)*100</f>
        <v>4.719709787439208</v>
      </c>
      <c r="H69" s="34">
        <v>-6.1329711433664098</v>
      </c>
      <c r="I69" s="34">
        <v>5.4171061294948197</v>
      </c>
      <c r="J69" s="34">
        <v>5.4171061294948197</v>
      </c>
      <c r="K69" s="74">
        <v>-30.639208314992</v>
      </c>
      <c r="L69" s="34">
        <v>16.207718576198101</v>
      </c>
      <c r="M69" s="74">
        <v>16.207718576198101</v>
      </c>
      <c r="N69" s="34">
        <v>109.7992</v>
      </c>
      <c r="O69" s="71">
        <f t="shared" si="13"/>
        <v>4.4950321671932691</v>
      </c>
      <c r="P69" s="74">
        <f>(SUM(N66:N69)/SUM(N62:N65)-1)*100</f>
        <v>4.694420998017601</v>
      </c>
      <c r="Q69" s="74">
        <f t="shared" ref="Q69:Q77" si="20">(SUM(N66:N69)/SUM(N62:N65)-1)*100</f>
        <v>4.694420998017601</v>
      </c>
      <c r="R69" s="74">
        <v>-6.8596667622617504</v>
      </c>
      <c r="S69" s="74">
        <v>-7.1307618056598701</v>
      </c>
      <c r="T69" s="74">
        <v>-7.1307618056598701</v>
      </c>
      <c r="U69" s="74">
        <v>2.38772274972492</v>
      </c>
      <c r="V69" s="74">
        <v>3.73540266812009</v>
      </c>
      <c r="W69" s="74">
        <v>3.73540266812009</v>
      </c>
      <c r="X69" s="74">
        <v>-11.142165082914101</v>
      </c>
      <c r="Y69" s="74">
        <v>-4.6009752329454896</v>
      </c>
      <c r="Z69" s="74">
        <v>-4.6009752329454896</v>
      </c>
      <c r="AA69" s="68" t="s">
        <v>159</v>
      </c>
      <c r="AB69" s="34">
        <v>150.59</v>
      </c>
      <c r="AC69" s="34">
        <f t="shared" si="0"/>
        <v>80.873781340045809</v>
      </c>
      <c r="AD69" s="71">
        <f t="shared" si="14"/>
        <v>-12.412271437723355</v>
      </c>
      <c r="AE69" s="74">
        <f>(SUM(AC66:AC69)/SUM(AC62:AC65)-1)*100</f>
        <v>-1.3511286544179768</v>
      </c>
      <c r="AF69" s="74">
        <f t="shared" ref="AF69:AF78" si="21">(SUM(AC66:AC69)/SUM(AC62:AC65)-1)*100</f>
        <v>-1.3511286544179768</v>
      </c>
    </row>
    <row r="70" spans="1:32" x14ac:dyDescent="0.3">
      <c r="A70" s="68">
        <v>2017</v>
      </c>
      <c r="B70" s="69" t="s">
        <v>5</v>
      </c>
      <c r="C70" s="70" t="s">
        <v>142</v>
      </c>
      <c r="D70" s="34">
        <v>102.10744925345</v>
      </c>
      <c r="E70" s="71">
        <v>1.81190281038488</v>
      </c>
      <c r="F70" s="34">
        <v>1.6228</v>
      </c>
      <c r="G70" s="74">
        <f t="shared" si="19"/>
        <v>2.6045460220391448</v>
      </c>
      <c r="H70" s="34">
        <v>2.4172627749286599</v>
      </c>
      <c r="I70" s="34">
        <v>2.4172627749286599</v>
      </c>
      <c r="J70" s="34">
        <v>3.1850688433348702</v>
      </c>
      <c r="K70" s="74">
        <v>47.132855249909198</v>
      </c>
      <c r="L70" s="34">
        <v>47.132855249909198</v>
      </c>
      <c r="M70" s="74">
        <v>12.0521935967746</v>
      </c>
      <c r="N70" s="34">
        <v>107.32250000000001</v>
      </c>
      <c r="O70" s="71">
        <f t="shared" si="13"/>
        <v>0.53677066403121643</v>
      </c>
      <c r="P70" s="74">
        <f>((N70/N66)-1)*100</f>
        <v>0.53677066403121643</v>
      </c>
      <c r="Q70" s="74">
        <f t="shared" si="20"/>
        <v>3.6404167940618848</v>
      </c>
      <c r="R70" s="74">
        <v>-8.6660175267770008</v>
      </c>
      <c r="S70" s="74">
        <v>-8.6660175267770008</v>
      </c>
      <c r="T70" s="74">
        <v>-6.9932845161682504</v>
      </c>
      <c r="U70" s="74">
        <v>14.6060078363082</v>
      </c>
      <c r="V70" s="74">
        <v>14.6060078363082</v>
      </c>
      <c r="W70" s="74">
        <v>10.0825583302305</v>
      </c>
      <c r="X70" s="74">
        <v>-8.50977198697068</v>
      </c>
      <c r="Y70" s="74">
        <v>-8.50977198697068</v>
      </c>
      <c r="Z70" s="74">
        <v>-7.2148133934567804</v>
      </c>
      <c r="AA70" s="68" t="s">
        <v>159</v>
      </c>
      <c r="AB70" s="34">
        <v>152.87110300000001</v>
      </c>
      <c r="AC70" s="34">
        <f t="shared" si="0"/>
        <v>66.793165778001878</v>
      </c>
      <c r="AD70" s="71">
        <f t="shared" si="14"/>
        <v>-3.903097654038068</v>
      </c>
      <c r="AE70" s="74">
        <f>((AC70/AC66)-1)*100</f>
        <v>-3.903097654038068</v>
      </c>
      <c r="AF70" s="74">
        <f t="shared" si="21"/>
        <v>-3.3326644015417961</v>
      </c>
    </row>
    <row r="71" spans="1:32" x14ac:dyDescent="0.3">
      <c r="A71" s="68">
        <v>2017</v>
      </c>
      <c r="B71" s="69" t="s">
        <v>6</v>
      </c>
      <c r="C71" s="70" t="s">
        <v>142</v>
      </c>
      <c r="D71" s="34">
        <v>122.144143568014</v>
      </c>
      <c r="E71" s="71">
        <v>2.2797241607229699</v>
      </c>
      <c r="F71" s="34">
        <v>1.8853</v>
      </c>
      <c r="G71" s="74">
        <f t="shared" ref="G71" si="22">(SUM(D68:D71)/SUM(D64:D67)-1)*100</f>
        <v>-1.355207289671978</v>
      </c>
      <c r="H71" s="34">
        <v>2.9192206555153501</v>
      </c>
      <c r="I71" s="34">
        <v>2.6905459829684699</v>
      </c>
      <c r="J71" s="34">
        <v>-0.77654697925838601</v>
      </c>
      <c r="K71" s="74">
        <v>-5.9857566890070597</v>
      </c>
      <c r="L71" s="34">
        <v>19.0666295510186</v>
      </c>
      <c r="M71" s="74">
        <v>2.8958411695269901</v>
      </c>
      <c r="N71" s="34">
        <v>108.4819</v>
      </c>
      <c r="O71" s="71">
        <f t="shared" si="13"/>
        <v>1.2925593103860322</v>
      </c>
      <c r="P71" s="74">
        <f>(SUM(N70:N71)/SUM(N66:N67)-1)*100</f>
        <v>0.91528012304116224</v>
      </c>
      <c r="Q71" s="74">
        <f t="shared" si="20"/>
        <v>2.8098437264542309</v>
      </c>
      <c r="R71" s="74">
        <v>-6.2546723149763199</v>
      </c>
      <c r="S71" s="74">
        <v>-7.4744489594877201</v>
      </c>
      <c r="T71" s="74">
        <v>-7.37690659130232</v>
      </c>
      <c r="U71" s="74">
        <v>14.678701912744501</v>
      </c>
      <c r="V71" s="74">
        <v>14.6425867849032</v>
      </c>
      <c r="W71" s="74">
        <v>9.8243622598683604</v>
      </c>
      <c r="X71" s="74">
        <v>-16.047231900890399</v>
      </c>
      <c r="Y71" s="74">
        <v>-12.3734868029371</v>
      </c>
      <c r="Z71" s="74">
        <v>-10.5954508137345</v>
      </c>
      <c r="AA71" s="68" t="s">
        <v>159</v>
      </c>
      <c r="AB71" s="34">
        <v>152.87</v>
      </c>
      <c r="AC71" s="34">
        <f t="shared" si="0"/>
        <v>79.900663026109768</v>
      </c>
      <c r="AD71" s="71">
        <f t="shared" si="14"/>
        <v>-3.0861644228384888</v>
      </c>
      <c r="AE71" s="74">
        <f>(SUM(AC70:AC71)/SUM(AC66:AC67)-1)*100</f>
        <v>-3.45984913542835</v>
      </c>
      <c r="AF71" s="74">
        <f t="shared" si="21"/>
        <v>-7.1867577078728822</v>
      </c>
    </row>
    <row r="72" spans="1:32" x14ac:dyDescent="0.3">
      <c r="A72" s="68">
        <v>2017</v>
      </c>
      <c r="B72" s="69" t="s">
        <v>7</v>
      </c>
      <c r="C72" s="70" t="s">
        <v>142</v>
      </c>
      <c r="D72" s="34">
        <v>112.87530159818</v>
      </c>
      <c r="E72" s="71">
        <v>4.8154879275643401</v>
      </c>
      <c r="F72" s="34">
        <v>2.8108</v>
      </c>
      <c r="G72" s="74">
        <f t="shared" ref="G72:G78" si="23">(SUM(D69:D72)/SUM(D65:D68)-1)*100</f>
        <v>9.4889290856414732E-2</v>
      </c>
      <c r="H72" s="34">
        <v>5.6979063231015896</v>
      </c>
      <c r="I72" s="34">
        <v>3.6784994119618801</v>
      </c>
      <c r="J72" s="34">
        <v>0.89454054862372301</v>
      </c>
      <c r="K72" s="74">
        <v>2.8276060750389802</v>
      </c>
      <c r="L72" s="34">
        <v>13.047712539468501</v>
      </c>
      <c r="M72" s="74">
        <v>-4.65668476263739</v>
      </c>
      <c r="N72" s="34">
        <v>109.9653</v>
      </c>
      <c r="O72" s="71">
        <f t="shared" si="13"/>
        <v>0.89679680037875187</v>
      </c>
      <c r="P72" s="74">
        <f>(SUM(N70:N72)/SUM(N66:N68)-1)*100</f>
        <v>0.90904022178510679</v>
      </c>
      <c r="Q72" s="74">
        <f t="shared" si="20"/>
        <v>1.7896011086417696</v>
      </c>
      <c r="R72" s="74">
        <v>-3.9480387162506201</v>
      </c>
      <c r="S72" s="74">
        <v>-6.3252261973935298</v>
      </c>
      <c r="T72" s="74">
        <v>-6.46557438682746</v>
      </c>
      <c r="U72" s="74">
        <v>6.8389985752086204</v>
      </c>
      <c r="V72" s="74">
        <v>11.935028248587599</v>
      </c>
      <c r="W72" s="74">
        <v>9.4444185449025895</v>
      </c>
      <c r="X72" s="74">
        <v>-9.6478729900264604</v>
      </c>
      <c r="Y72" s="74">
        <v>-11.4802214662131</v>
      </c>
      <c r="Z72" s="74">
        <v>-11.391099322133799</v>
      </c>
      <c r="AA72" s="68" t="s">
        <v>159</v>
      </c>
      <c r="AB72" s="34">
        <v>155.76</v>
      </c>
      <c r="AC72" s="34">
        <f t="shared" si="0"/>
        <v>72.467450949011308</v>
      </c>
      <c r="AD72" s="71">
        <f t="shared" si="14"/>
        <v>0.58949111076236349</v>
      </c>
      <c r="AE72" s="74">
        <f>(SUM(AC70:AC72)/SUM(AC66:AC68)-1)*100</f>
        <v>-2.1574667770165701</v>
      </c>
      <c r="AF72" s="74">
        <f t="shared" si="21"/>
        <v>-5.150789818460721</v>
      </c>
    </row>
    <row r="73" spans="1:32" x14ac:dyDescent="0.3">
      <c r="A73" s="68">
        <v>2017</v>
      </c>
      <c r="B73" s="69" t="s">
        <v>8</v>
      </c>
      <c r="C73" s="70" t="s">
        <v>142</v>
      </c>
      <c r="D73" s="34">
        <v>126.14676641214299</v>
      </c>
      <c r="E73" s="71">
        <v>3.5791254250032898</v>
      </c>
      <c r="F73" s="34">
        <v>2.9967000000000001</v>
      </c>
      <c r="G73" s="74">
        <f t="shared" si="23"/>
        <v>3.1355070508551686</v>
      </c>
      <c r="H73" s="34">
        <v>4.2611534664204003</v>
      </c>
      <c r="I73" s="34">
        <v>3.8364337940781601</v>
      </c>
      <c r="J73" s="34">
        <v>3.8364337940781601</v>
      </c>
      <c r="K73" s="74">
        <v>-22.538805102564499</v>
      </c>
      <c r="L73" s="34">
        <v>1.6266084310581499</v>
      </c>
      <c r="M73" s="74">
        <v>1.6266084310581499</v>
      </c>
      <c r="N73" s="34">
        <v>112.99630000000001</v>
      </c>
      <c r="O73" s="71">
        <f t="shared" si="13"/>
        <v>2.9117698489606436</v>
      </c>
      <c r="P73" s="74">
        <f>(SUM(N70:N73)/SUM(N66:N69)-1)*100</f>
        <v>1.4173174473955052</v>
      </c>
      <c r="Q73" s="74">
        <f t="shared" si="20"/>
        <v>1.4173174473955052</v>
      </c>
      <c r="R73" s="74">
        <v>6.08108108108107</v>
      </c>
      <c r="S73" s="74">
        <v>-3.2350557875709098</v>
      </c>
      <c r="T73" s="74">
        <v>-3.2350557875709098</v>
      </c>
      <c r="U73" s="74">
        <v>5.7260113347664703</v>
      </c>
      <c r="V73" s="74">
        <v>10.2868703636458</v>
      </c>
      <c r="W73" s="74">
        <v>10.2868703636458</v>
      </c>
      <c r="X73" s="74">
        <v>-14.0490668903334</v>
      </c>
      <c r="Y73" s="74">
        <v>-12.1002024291498</v>
      </c>
      <c r="Z73" s="74">
        <v>-12.1002024291498</v>
      </c>
      <c r="AA73" s="68" t="s">
        <v>159</v>
      </c>
      <c r="AB73" s="34">
        <v>155.69</v>
      </c>
      <c r="AC73" s="34">
        <f t="shared" si="0"/>
        <v>81.02432167264628</v>
      </c>
      <c r="AD73" s="71">
        <f t="shared" si="14"/>
        <v>0.18614231968145933</v>
      </c>
      <c r="AE73" s="74">
        <f>(SUM(AC70:AC73)/SUM(AC66:AC69)-1)*100</f>
        <v>-1.5357657639961886</v>
      </c>
      <c r="AF73" s="74">
        <f t="shared" si="21"/>
        <v>-1.5357657639961886</v>
      </c>
    </row>
    <row r="74" spans="1:32" x14ac:dyDescent="0.3">
      <c r="A74" s="68">
        <v>2018</v>
      </c>
      <c r="B74" s="69" t="s">
        <v>5</v>
      </c>
      <c r="C74" s="70" t="s">
        <v>142</v>
      </c>
      <c r="D74" s="34">
        <v>102.22939239086099</v>
      </c>
      <c r="E74" s="71">
        <v>0.119426288975677</v>
      </c>
      <c r="F74" s="34">
        <v>0.13220000000000001</v>
      </c>
      <c r="G74" s="74">
        <f t="shared" si="23"/>
        <v>2.7469989481787582</v>
      </c>
      <c r="H74" s="34">
        <v>0.342779448013109</v>
      </c>
      <c r="I74" s="34">
        <v>0.342779448013109</v>
      </c>
      <c r="J74" s="34">
        <v>3.3575992102480301</v>
      </c>
      <c r="K74" s="74">
        <v>-46.858256000963301</v>
      </c>
      <c r="L74" s="34">
        <v>-46.858256000963301</v>
      </c>
      <c r="M74" s="74">
        <v>-19.881199788301199</v>
      </c>
      <c r="N74" s="34">
        <v>111.5932</v>
      </c>
      <c r="O74" s="71">
        <f t="shared" si="13"/>
        <v>3.9793146823825287</v>
      </c>
      <c r="P74" s="74">
        <f>((N74/N70)-1)*100</f>
        <v>3.9793146823825287</v>
      </c>
      <c r="Q74" s="74">
        <f t="shared" si="20"/>
        <v>2.2690066093084216</v>
      </c>
      <c r="R74" s="74">
        <v>24.733475479744101</v>
      </c>
      <c r="S74" s="74">
        <v>24.733475479744101</v>
      </c>
      <c r="T74" s="74">
        <v>4.8766494549627097</v>
      </c>
      <c r="U74" s="74">
        <v>-6.7616334283001001</v>
      </c>
      <c r="V74" s="74">
        <v>-6.7616334283001001</v>
      </c>
      <c r="W74" s="74">
        <v>4.7924603970322899</v>
      </c>
      <c r="X74" s="74">
        <v>-14.5304850912328</v>
      </c>
      <c r="Y74" s="74">
        <v>-14.5304850912328</v>
      </c>
      <c r="Z74" s="74">
        <v>-13.576672526109</v>
      </c>
      <c r="AA74" s="68" t="s">
        <v>159</v>
      </c>
      <c r="AB74" s="34">
        <v>158.58000000000001</v>
      </c>
      <c r="AC74" s="34">
        <f t="shared" si="0"/>
        <v>64.465501570728335</v>
      </c>
      <c r="AD74" s="71">
        <f t="shared" si="14"/>
        <v>-3.4848837903714847</v>
      </c>
      <c r="AE74" s="74">
        <f>((AC74/AC70)-1)*100</f>
        <v>-3.4848837903714847</v>
      </c>
      <c r="AF74" s="74">
        <f t="shared" si="21"/>
        <v>-1.4220619903216214</v>
      </c>
    </row>
    <row r="75" spans="1:32" x14ac:dyDescent="0.3">
      <c r="A75" s="68">
        <v>2018</v>
      </c>
      <c r="B75" s="5" t="s">
        <v>6</v>
      </c>
      <c r="C75" s="70" t="s">
        <v>142</v>
      </c>
      <c r="D75" s="34">
        <v>118.328170884085</v>
      </c>
      <c r="E75" s="71">
        <v>-3.12415525825431</v>
      </c>
      <c r="F75" s="34">
        <v>-1.7264999999999999</v>
      </c>
      <c r="G75" s="74">
        <f t="shared" si="23"/>
        <v>1.2894671370440314</v>
      </c>
      <c r="H75" s="34">
        <v>-3.6718043953441502</v>
      </c>
      <c r="I75" s="34">
        <v>-1.8477658014526099</v>
      </c>
      <c r="J75" s="34">
        <v>1.5700355486464499</v>
      </c>
      <c r="K75" s="74">
        <v>82.226921188945397</v>
      </c>
      <c r="L75" s="34">
        <v>6.9956571395837699</v>
      </c>
      <c r="M75" s="74">
        <v>-2.7389409720233502</v>
      </c>
      <c r="N75" s="34">
        <v>111.6575</v>
      </c>
      <c r="O75" s="71">
        <f t="shared" si="13"/>
        <v>2.9273086109295576</v>
      </c>
      <c r="P75" s="74">
        <f>(SUM(N74:N75)/SUM(N70:N71)-1)*100</f>
        <v>3.450485717622076</v>
      </c>
      <c r="Q75" s="74">
        <f t="shared" si="20"/>
        <v>2.6739593388273919</v>
      </c>
      <c r="R75" s="74">
        <v>26.4752791068581</v>
      </c>
      <c r="S75" s="74">
        <v>25.605536332179899</v>
      </c>
      <c r="T75" s="74">
        <v>13.034464887276499</v>
      </c>
      <c r="U75" s="74">
        <v>-8.5832083958020995</v>
      </c>
      <c r="V75" s="74">
        <v>-7.6785208942552599</v>
      </c>
      <c r="W75" s="74">
        <v>-0.89670883621734099</v>
      </c>
      <c r="X75" s="74">
        <v>-10.929213742218099</v>
      </c>
      <c r="Y75" s="74">
        <v>-12.761861623825199</v>
      </c>
      <c r="Z75" s="74">
        <v>-12.2670555825636</v>
      </c>
      <c r="AA75" s="68" t="s">
        <v>159</v>
      </c>
      <c r="AB75" s="34">
        <v>158.58000000000001</v>
      </c>
      <c r="AC75" s="34">
        <f t="shared" si="0"/>
        <v>74.617335656504594</v>
      </c>
      <c r="AD75" s="71">
        <f t="shared" si="14"/>
        <v>-6.6123698721732733</v>
      </c>
      <c r="AE75" s="74">
        <f>(SUM(AC74:AC75)/SUM(AC70:AC71)-1)*100</f>
        <v>-5.1883515747905946</v>
      </c>
      <c r="AF75" s="74">
        <f t="shared" si="21"/>
        <v>-2.3483050404613404</v>
      </c>
    </row>
    <row r="76" spans="1:32" x14ac:dyDescent="0.3">
      <c r="A76" s="68">
        <v>2018</v>
      </c>
      <c r="B76" s="5" t="s">
        <v>7</v>
      </c>
      <c r="C76" s="70" t="s">
        <v>142</v>
      </c>
      <c r="D76" s="34">
        <v>113.72671271421</v>
      </c>
      <c r="E76" s="71">
        <v>0.75429354692795303</v>
      </c>
      <c r="F76" s="34">
        <v>-0.93730000000000002</v>
      </c>
      <c r="G76" s="74">
        <f t="shared" si="23"/>
        <v>0.33041447350654618</v>
      </c>
      <c r="H76" s="34">
        <v>0.43573761820956403</v>
      </c>
      <c r="I76" s="34">
        <v>-1.0829966646610401</v>
      </c>
      <c r="J76" s="34">
        <v>0.32776212066685201</v>
      </c>
      <c r="K76" s="74">
        <v>39.2107904766061</v>
      </c>
      <c r="L76" s="34">
        <v>17.856569892891599</v>
      </c>
      <c r="M76" s="74">
        <v>5.9472997171690096</v>
      </c>
      <c r="N76" s="34">
        <v>110.217</v>
      </c>
      <c r="O76" s="71">
        <f t="shared" si="13"/>
        <v>0.22889038633095993</v>
      </c>
      <c r="P76" s="74">
        <f>(SUM(N74:N76)/SUM(N70:N72)-1)*100</f>
        <v>2.3630190284731789</v>
      </c>
      <c r="Q76" s="74">
        <f t="shared" si="20"/>
        <v>2.5013493846782753</v>
      </c>
      <c r="R76" s="74">
        <v>26.1203924688411</v>
      </c>
      <c r="S76" s="74">
        <v>25.777580859548099</v>
      </c>
      <c r="T76" s="74">
        <v>20.626922321837601</v>
      </c>
      <c r="U76" s="74">
        <v>-5.3343493998857001</v>
      </c>
      <c r="V76" s="74">
        <v>-6.9022082018927504</v>
      </c>
      <c r="W76" s="74">
        <v>-3.8202890256116802</v>
      </c>
      <c r="X76" s="74">
        <v>-9.4615904482991606</v>
      </c>
      <c r="Y76" s="74">
        <v>-11.657874905802601</v>
      </c>
      <c r="Z76" s="74">
        <v>-12.2900382504573</v>
      </c>
      <c r="AA76" s="68" t="s">
        <v>159</v>
      </c>
      <c r="AB76" s="34">
        <v>163.78</v>
      </c>
      <c r="AC76" s="34">
        <f t="shared" si="0"/>
        <v>69.438706016735864</v>
      </c>
      <c r="AD76" s="71">
        <f t="shared" si="14"/>
        <v>-4.1794555936657591</v>
      </c>
      <c r="AE76" s="74">
        <f>(SUM(AC74:AC76)/SUM(AC70:AC72)-1)*100</f>
        <v>-4.8547519530546035</v>
      </c>
      <c r="AF76" s="74">
        <f t="shared" si="21"/>
        <v>-3.4959901480635769</v>
      </c>
    </row>
    <row r="77" spans="1:32" x14ac:dyDescent="0.3">
      <c r="A77" s="68">
        <v>2018</v>
      </c>
      <c r="B77" s="69" t="s">
        <v>8</v>
      </c>
      <c r="C77" s="70" t="s">
        <v>142</v>
      </c>
      <c r="D77" s="34">
        <v>124.548128272379</v>
      </c>
      <c r="E77" s="71">
        <v>-1.26728427944066</v>
      </c>
      <c r="F77" s="34">
        <v>-1.1102000000000001</v>
      </c>
      <c r="G77" s="74">
        <f t="shared" si="23"/>
        <v>-0.95866804995514698</v>
      </c>
      <c r="H77" s="34">
        <v>-1.51628450887044</v>
      </c>
      <c r="I77" s="34">
        <v>-1.2009241883786701</v>
      </c>
      <c r="J77" s="34">
        <v>-1.2009241883786701</v>
      </c>
      <c r="K77" s="74">
        <v>21.2778337577634</v>
      </c>
      <c r="L77" s="34">
        <v>18.693493713352101</v>
      </c>
      <c r="M77" s="74">
        <v>18.693493713352101</v>
      </c>
      <c r="N77" s="34">
        <v>112.1234</v>
      </c>
      <c r="O77" s="71">
        <f t="shared" si="13"/>
        <v>-0.77250317045779449</v>
      </c>
      <c r="P77" s="74">
        <f>(SUM(N74:N77)/SUM(N70:N73)-1)*100</f>
        <v>1.5555216220035195</v>
      </c>
      <c r="Q77" s="74">
        <f t="shared" si="20"/>
        <v>1.5555216220035195</v>
      </c>
      <c r="R77" s="74">
        <v>10.356216088700201</v>
      </c>
      <c r="S77" s="74">
        <v>21.566606544704999</v>
      </c>
      <c r="T77" s="74">
        <v>21.566606544704999</v>
      </c>
      <c r="U77" s="74">
        <v>-3.51201478743068</v>
      </c>
      <c r="V77" s="74">
        <v>-6.0395108184383899</v>
      </c>
      <c r="W77" s="74">
        <v>-6.0395108184383899</v>
      </c>
      <c r="X77" s="74">
        <v>-3.7082215174432802</v>
      </c>
      <c r="Y77" s="74">
        <v>-9.7817951522828004</v>
      </c>
      <c r="Z77" s="74">
        <v>-9.7817951522828004</v>
      </c>
      <c r="AA77" s="68" t="s">
        <v>159</v>
      </c>
      <c r="AB77" s="34">
        <v>163.95</v>
      </c>
      <c r="AC77" s="34">
        <f t="shared" si="0"/>
        <v>75.967141367721254</v>
      </c>
      <c r="AD77" s="71">
        <f t="shared" si="14"/>
        <v>-6.2415583377013579</v>
      </c>
      <c r="AE77" s="74">
        <f>(SUM(AC74:AC77)/SUM(AC70:AC73)-1)*100</f>
        <v>-5.2290705282081458</v>
      </c>
      <c r="AF77" s="74">
        <f t="shared" si="21"/>
        <v>-5.2290705282081458</v>
      </c>
    </row>
    <row r="78" spans="1:32" x14ac:dyDescent="0.3">
      <c r="A78" s="68">
        <v>2019</v>
      </c>
      <c r="B78" s="69" t="s">
        <v>5</v>
      </c>
      <c r="C78" s="70" t="s">
        <v>142</v>
      </c>
      <c r="D78" s="34">
        <v>110.809760092484</v>
      </c>
      <c r="E78" s="71">
        <v>8.3932492416833195</v>
      </c>
      <c r="F78" s="34">
        <v>8.0559999999999992</v>
      </c>
      <c r="G78" s="74">
        <f t="shared" si="23"/>
        <v>0.86689816639413664</v>
      </c>
      <c r="H78" s="34">
        <v>8.5987892713734997</v>
      </c>
      <c r="I78" s="34">
        <v>8.5987892713734997</v>
      </c>
      <c r="J78" s="34">
        <v>0.62091696480719405</v>
      </c>
      <c r="K78" s="74">
        <v>16.432634763419099</v>
      </c>
      <c r="L78" s="34">
        <v>16.432634763419099</v>
      </c>
      <c r="M78" s="74">
        <v>40.446418447831398</v>
      </c>
      <c r="N78" s="34">
        <v>109.8742</v>
      </c>
      <c r="O78" s="71">
        <f t="shared" si="13"/>
        <v>-1.5404164411451537</v>
      </c>
      <c r="P78" s="74">
        <f>(SUM(N75:N78)/SUM(N71:N74)-1)*100</f>
        <v>0.18856225680627947</v>
      </c>
      <c r="Q78" s="74">
        <f t="shared" ref="Q78" si="24">(SUM(N75:N78)/SUM(N71:N74)-1)*100</f>
        <v>0.18856225680627947</v>
      </c>
      <c r="R78" s="74">
        <v>-20.683760683760699</v>
      </c>
      <c r="S78" s="74">
        <v>-20.683760683760699</v>
      </c>
      <c r="T78" s="74">
        <v>8.8256746900073004</v>
      </c>
      <c r="U78" s="74">
        <v>22.4485638622937</v>
      </c>
      <c r="V78" s="74">
        <v>22.4485638622937</v>
      </c>
      <c r="W78" s="74">
        <v>0.83237657864523296</v>
      </c>
      <c r="X78" s="74">
        <v>0.28638375423066798</v>
      </c>
      <c r="Y78" s="74">
        <v>0.28638375423066798</v>
      </c>
      <c r="Z78" s="74">
        <v>-6.1916726489590799</v>
      </c>
      <c r="AA78" s="68" t="s">
        <v>159</v>
      </c>
      <c r="AB78" s="34">
        <v>94.99</v>
      </c>
      <c r="AC78" s="34">
        <f t="shared" si="0"/>
        <v>116.65413211125804</v>
      </c>
      <c r="AD78" s="71">
        <f t="shared" si="14"/>
        <v>80.955905513697019</v>
      </c>
      <c r="AE78" s="74">
        <f>((AC78/AC74)-1)*100</f>
        <v>80.955905513697019</v>
      </c>
      <c r="AF78" s="74">
        <f t="shared" si="21"/>
        <v>13.032849920412847</v>
      </c>
    </row>
    <row r="79" spans="1:32" x14ac:dyDescent="0.3">
      <c r="A79" s="68">
        <v>2012</v>
      </c>
      <c r="B79" s="69" t="s">
        <v>5</v>
      </c>
      <c r="C79" s="70" t="s">
        <v>97</v>
      </c>
      <c r="D79" s="34">
        <v>76.981200000000001</v>
      </c>
      <c r="E79" s="71"/>
      <c r="F79" s="72"/>
      <c r="G79" s="69"/>
      <c r="H79" s="69"/>
      <c r="I79" s="69"/>
      <c r="J79" s="69"/>
      <c r="K79" s="69"/>
      <c r="L79" s="69"/>
      <c r="M79" s="69"/>
      <c r="N79" s="34">
        <v>82.2363</v>
      </c>
      <c r="O79" s="73"/>
      <c r="P79" s="69"/>
      <c r="Q79" s="68"/>
      <c r="R79" s="68"/>
      <c r="S79" s="68"/>
      <c r="T79" s="68"/>
      <c r="U79" s="68"/>
      <c r="V79" s="68"/>
      <c r="W79" s="68"/>
      <c r="X79" s="68"/>
      <c r="Y79" s="68"/>
      <c r="Z79" s="68"/>
      <c r="AA79" s="68" t="s">
        <v>160</v>
      </c>
      <c r="AB79" s="34">
        <v>120.23</v>
      </c>
      <c r="AC79" s="34">
        <f t="shared" si="0"/>
        <v>64.028279131664306</v>
      </c>
      <c r="AD79" s="73"/>
    </row>
    <row r="80" spans="1:32" x14ac:dyDescent="0.3">
      <c r="A80" s="68">
        <v>2012</v>
      </c>
      <c r="B80" s="69" t="s">
        <v>6</v>
      </c>
      <c r="C80" s="70" t="s">
        <v>97</v>
      </c>
      <c r="D80" s="34">
        <v>78.681600000000003</v>
      </c>
      <c r="E80" s="71"/>
      <c r="F80" s="34"/>
      <c r="G80" s="69"/>
      <c r="H80" s="69"/>
      <c r="I80" s="69"/>
      <c r="J80" s="69"/>
      <c r="K80" s="69"/>
      <c r="L80" s="69"/>
      <c r="M80" s="69"/>
      <c r="N80" s="34">
        <v>88.258200000000002</v>
      </c>
      <c r="O80" s="73"/>
      <c r="P80" s="69"/>
      <c r="Q80" s="68"/>
      <c r="R80" s="68"/>
      <c r="S80" s="68"/>
      <c r="T80" s="68"/>
      <c r="U80" s="68"/>
      <c r="V80" s="68"/>
      <c r="W80" s="68"/>
      <c r="X80" s="68"/>
      <c r="Y80" s="68"/>
      <c r="Z80" s="68"/>
      <c r="AA80" s="68" t="s">
        <v>160</v>
      </c>
      <c r="AB80" s="34">
        <v>120.74</v>
      </c>
      <c r="AC80" s="34">
        <f t="shared" si="0"/>
        <v>65.166142123571319</v>
      </c>
      <c r="AD80" s="73"/>
    </row>
    <row r="81" spans="1:32" x14ac:dyDescent="0.3">
      <c r="A81" s="68">
        <v>2012</v>
      </c>
      <c r="B81" s="69" t="s">
        <v>7</v>
      </c>
      <c r="C81" s="70" t="s">
        <v>97</v>
      </c>
      <c r="D81" s="34">
        <v>83.027199999999993</v>
      </c>
      <c r="E81" s="71"/>
      <c r="F81" s="34"/>
      <c r="G81" s="69"/>
      <c r="H81" s="69"/>
      <c r="I81" s="69"/>
      <c r="J81" s="69"/>
      <c r="K81" s="34"/>
      <c r="L81" s="69"/>
      <c r="M81" s="74"/>
      <c r="N81" s="34">
        <v>87.741399999999999</v>
      </c>
      <c r="O81" s="73"/>
      <c r="P81" s="69"/>
      <c r="Q81" s="68"/>
      <c r="R81" s="74"/>
      <c r="S81" s="74"/>
      <c r="T81" s="74"/>
      <c r="U81" s="74"/>
      <c r="V81" s="74"/>
      <c r="W81" s="74"/>
      <c r="X81" s="74"/>
      <c r="Y81" s="74"/>
      <c r="Z81" s="74"/>
      <c r="AA81" s="68" t="s">
        <v>160</v>
      </c>
      <c r="AB81" s="34">
        <v>121.14</v>
      </c>
      <c r="AC81" s="34">
        <f t="shared" si="0"/>
        <v>68.538220241043419</v>
      </c>
      <c r="AD81" s="73"/>
    </row>
    <row r="82" spans="1:32" x14ac:dyDescent="0.3">
      <c r="A82" s="68">
        <v>2012</v>
      </c>
      <c r="B82" s="69" t="s">
        <v>8</v>
      </c>
      <c r="C82" s="70" t="s">
        <v>97</v>
      </c>
      <c r="D82" s="34">
        <v>89.857500000000002</v>
      </c>
      <c r="E82" s="71"/>
      <c r="F82" s="34"/>
      <c r="G82" s="69"/>
      <c r="H82" s="69"/>
      <c r="I82" s="69"/>
      <c r="J82" s="69"/>
      <c r="K82" s="34"/>
      <c r="L82" s="69"/>
      <c r="M82" s="74"/>
      <c r="N82" s="34">
        <v>88.442899999999995</v>
      </c>
      <c r="O82" s="73"/>
      <c r="P82" s="69"/>
      <c r="Q82" s="68"/>
      <c r="R82" s="74"/>
      <c r="S82" s="74"/>
      <c r="T82" s="74"/>
      <c r="U82" s="74"/>
      <c r="V82" s="74"/>
      <c r="W82" s="74"/>
      <c r="X82" s="74"/>
      <c r="Y82" s="74"/>
      <c r="Z82" s="74"/>
      <c r="AA82" s="68" t="s">
        <v>160</v>
      </c>
      <c r="AB82" s="34">
        <v>122.23</v>
      </c>
      <c r="AC82" s="34">
        <f t="shared" si="0"/>
        <v>73.515094493986737</v>
      </c>
      <c r="AD82" s="73"/>
      <c r="AE82" s="75"/>
    </row>
    <row r="83" spans="1:32" x14ac:dyDescent="0.3">
      <c r="A83" s="68">
        <v>2013</v>
      </c>
      <c r="B83" s="69" t="s">
        <v>5</v>
      </c>
      <c r="C83" s="70" t="s">
        <v>97</v>
      </c>
      <c r="D83" s="34">
        <v>84.234300000000005</v>
      </c>
      <c r="E83" s="71">
        <v>9.4219000000000008</v>
      </c>
      <c r="F83" s="34">
        <v>9.4219192986734193</v>
      </c>
      <c r="G83" s="69"/>
      <c r="H83" s="34">
        <v>10.0647</v>
      </c>
      <c r="I83" s="34">
        <v>10.0647</v>
      </c>
      <c r="J83" s="34"/>
      <c r="K83" s="34">
        <v>-21.300799999999999</v>
      </c>
      <c r="L83" s="34">
        <v>-21.300799999999999</v>
      </c>
      <c r="M83" s="74"/>
      <c r="N83" s="34">
        <v>91.674800000000005</v>
      </c>
      <c r="O83" s="71">
        <f>((N83/N79)-1)*100</f>
        <v>11.477291658306621</v>
      </c>
      <c r="P83" s="74">
        <f>((N83/N79)-1)*100</f>
        <v>11.477291658306621</v>
      </c>
      <c r="Q83" s="69"/>
      <c r="R83" s="74">
        <v>7.6315999999999997</v>
      </c>
      <c r="S83" s="74">
        <v>7.6315999999999997</v>
      </c>
      <c r="T83" s="74"/>
      <c r="U83" s="74">
        <v>19.715199999999999</v>
      </c>
      <c r="V83" s="74">
        <v>19.715199999999999</v>
      </c>
      <c r="W83" s="74"/>
      <c r="X83" s="74">
        <v>2.4380999999999999</v>
      </c>
      <c r="Y83" s="74">
        <v>2.4380999999999999</v>
      </c>
      <c r="Z83" s="74"/>
      <c r="AA83" s="68" t="s">
        <v>160</v>
      </c>
      <c r="AB83" s="34">
        <v>123.53</v>
      </c>
      <c r="AC83" s="34">
        <f t="shared" si="0"/>
        <v>68.189346717396575</v>
      </c>
      <c r="AD83" s="71">
        <f>((AC83/AC79)-1)*100</f>
        <v>6.4987965351617216</v>
      </c>
      <c r="AE83" s="74">
        <f>((AC83/AC79)-1)*100</f>
        <v>6.4987965351617216</v>
      </c>
      <c r="AF83" s="69"/>
    </row>
    <row r="84" spans="1:32" x14ac:dyDescent="0.3">
      <c r="A84" s="68">
        <v>2013</v>
      </c>
      <c r="B84" s="69" t="s">
        <v>6</v>
      </c>
      <c r="C84" s="70" t="s">
        <v>97</v>
      </c>
      <c r="D84" s="34">
        <v>92.5428</v>
      </c>
      <c r="E84" s="71">
        <v>17.616800000000001</v>
      </c>
      <c r="F84" s="34">
        <v>13.5641310879565</v>
      </c>
      <c r="G84" s="69"/>
      <c r="H84" s="34">
        <v>17.4069</v>
      </c>
      <c r="I84" s="34">
        <v>13.7867</v>
      </c>
      <c r="J84" s="34"/>
      <c r="K84" s="34">
        <v>-12.109500000000001</v>
      </c>
      <c r="L84" s="34">
        <v>-17.198599999999999</v>
      </c>
      <c r="M84" s="74"/>
      <c r="N84" s="34">
        <v>94.258600000000001</v>
      </c>
      <c r="O84" s="71">
        <f t="shared" ref="O84:O107" si="25">((N84/N80)-1)*100</f>
        <v>6.798688393826291</v>
      </c>
      <c r="P84" s="74">
        <f>(SUM(N83:N84)/SUM(N79:N80)-1)*100</f>
        <v>9.0553654223449964</v>
      </c>
      <c r="Q84" s="69"/>
      <c r="R84" s="74">
        <v>5.1066000000000003</v>
      </c>
      <c r="S84" s="74">
        <v>6.3127000000000004</v>
      </c>
      <c r="T84" s="74"/>
      <c r="U84" s="74">
        <v>12.6425</v>
      </c>
      <c r="V84" s="74">
        <v>16.0962</v>
      </c>
      <c r="W84" s="74"/>
      <c r="X84" s="74">
        <v>-6.0785999999999998</v>
      </c>
      <c r="Y84" s="74">
        <v>-1.9121999999999999</v>
      </c>
      <c r="Z84" s="74"/>
      <c r="AA84" s="68" t="s">
        <v>160</v>
      </c>
      <c r="AB84" s="34">
        <v>125.27</v>
      </c>
      <c r="AC84" s="34">
        <f t="shared" si="0"/>
        <v>73.874670711263661</v>
      </c>
      <c r="AD84" s="71">
        <f t="shared" ref="AD84:AD107" si="26">((AC84/AC80)-1)*100</f>
        <v>13.363578545402909</v>
      </c>
      <c r="AE84" s="74">
        <f>(SUM(AC83:AC84)/SUM(AC79:AC80)-1)*100</f>
        <v>9.9614178757761795</v>
      </c>
      <c r="AF84" s="69"/>
    </row>
    <row r="85" spans="1:32" x14ac:dyDescent="0.3">
      <c r="A85" s="68">
        <v>2013</v>
      </c>
      <c r="B85" s="69" t="s">
        <v>7</v>
      </c>
      <c r="C85" s="70" t="s">
        <v>97</v>
      </c>
      <c r="D85" s="34">
        <v>92.357299999999995</v>
      </c>
      <c r="E85" s="71">
        <v>11.237500000000001</v>
      </c>
      <c r="F85" s="34">
        <v>12.7548134129262</v>
      </c>
      <c r="G85" s="69"/>
      <c r="H85" s="34">
        <v>10.670999999999999</v>
      </c>
      <c r="I85" s="34">
        <v>12.7005</v>
      </c>
      <c r="J85" s="34"/>
      <c r="K85" s="34">
        <v>12.898300000000001</v>
      </c>
      <c r="L85" s="34">
        <v>-8.6821000000000002</v>
      </c>
      <c r="M85" s="74"/>
      <c r="N85" s="34">
        <v>95.7714</v>
      </c>
      <c r="O85" s="71">
        <f t="shared" si="25"/>
        <v>9.151894088765399</v>
      </c>
      <c r="P85" s="74">
        <f>(SUM(N83:N85)/SUM(N79:N81)-1)*100</f>
        <v>9.0881631872253177</v>
      </c>
      <c r="Q85" s="69"/>
      <c r="R85" s="74">
        <v>12.561299999999999</v>
      </c>
      <c r="S85" s="74">
        <v>8.3879000000000001</v>
      </c>
      <c r="T85" s="74"/>
      <c r="U85" s="74">
        <v>8.7510999999999992</v>
      </c>
      <c r="V85" s="74">
        <v>13.5276</v>
      </c>
      <c r="W85" s="74"/>
      <c r="X85" s="74">
        <v>-10.7774</v>
      </c>
      <c r="Y85" s="74">
        <v>-5.0049000000000001</v>
      </c>
      <c r="Z85" s="74"/>
      <c r="AA85" s="68" t="s">
        <v>160</v>
      </c>
      <c r="AB85" s="34">
        <v>126.49</v>
      </c>
      <c r="AC85" s="34">
        <f t="shared" ref="AC85:AC148" si="27">(D85/(AB85))*100</f>
        <v>73.015495296070839</v>
      </c>
      <c r="AD85" s="71">
        <f t="shared" si="26"/>
        <v>6.5325230787744548</v>
      </c>
      <c r="AE85" s="74">
        <f>(SUM(AC83:AC85)/SUM(AC79:AC81)-1)*100</f>
        <v>8.7728920714279077</v>
      </c>
      <c r="AF85" s="69"/>
    </row>
    <row r="86" spans="1:32" x14ac:dyDescent="0.3">
      <c r="A86" s="68">
        <v>2013</v>
      </c>
      <c r="B86" s="69" t="s">
        <v>8</v>
      </c>
      <c r="C86" s="70" t="s">
        <v>97</v>
      </c>
      <c r="D86" s="34">
        <v>102.1705</v>
      </c>
      <c r="E86" s="71">
        <v>13.7028</v>
      </c>
      <c r="F86" s="34">
        <v>13.014089545638599</v>
      </c>
      <c r="G86" s="74">
        <f>(SUM(D83:D86)/SUM(D79:D82)-1)*100</f>
        <v>13.014069502887725</v>
      </c>
      <c r="H86" s="34">
        <v>13.736800000000001</v>
      </c>
      <c r="I86" s="34">
        <v>12.9842</v>
      </c>
      <c r="J86" s="34">
        <v>12.9842</v>
      </c>
      <c r="K86" s="34">
        <v>24.7928</v>
      </c>
      <c r="L86" s="34">
        <v>-2.2494000000000001</v>
      </c>
      <c r="M86" s="74">
        <v>-2.2494000000000001</v>
      </c>
      <c r="N86" s="34">
        <v>98.349900000000005</v>
      </c>
      <c r="O86" s="71">
        <f t="shared" si="25"/>
        <v>11.201577514984251</v>
      </c>
      <c r="P86" s="74">
        <f>(SUM(N83:N86)/SUM(N79:N82)-1)*100</f>
        <v>9.6273265051107551</v>
      </c>
      <c r="Q86" s="74">
        <f>(SUM(N83:N86)/SUM(N79:N82)-1)*100</f>
        <v>9.6273265051107551</v>
      </c>
      <c r="R86" s="74">
        <v>22.3567</v>
      </c>
      <c r="S86" s="74">
        <v>11.7941</v>
      </c>
      <c r="T86" s="74">
        <v>11.7941</v>
      </c>
      <c r="U86" s="74">
        <v>0.1174</v>
      </c>
      <c r="V86" s="74">
        <v>9.8866999999999994</v>
      </c>
      <c r="W86" s="74">
        <v>9.8866999999999994</v>
      </c>
      <c r="X86" s="74">
        <v>-7.5044000000000004</v>
      </c>
      <c r="Y86" s="74">
        <v>-5.6505000000000001</v>
      </c>
      <c r="Z86" s="74">
        <v>-5.6505000000000001</v>
      </c>
      <c r="AA86" s="68" t="s">
        <v>160</v>
      </c>
      <c r="AB86" s="34">
        <v>127.12</v>
      </c>
      <c r="AC86" s="34">
        <f t="shared" si="27"/>
        <v>80.373269351793581</v>
      </c>
      <c r="AD86" s="71">
        <f t="shared" si="26"/>
        <v>9.3289342889545157</v>
      </c>
      <c r="AE86" s="74">
        <f>(SUM(AC83:AC86)/SUM(AC79:AC82)-1)*100</f>
        <v>8.9235937759596808</v>
      </c>
      <c r="AF86" s="74">
        <f>(SUM(AC83:AC86)/SUM(AC79:AC82)-1)*100</f>
        <v>8.9235937759596808</v>
      </c>
    </row>
    <row r="87" spans="1:32" x14ac:dyDescent="0.3">
      <c r="A87" s="68">
        <v>2014</v>
      </c>
      <c r="B87" s="69" t="s">
        <v>5</v>
      </c>
      <c r="C87" s="70" t="s">
        <v>97</v>
      </c>
      <c r="D87" s="34">
        <v>89.816199999999995</v>
      </c>
      <c r="E87" s="71">
        <v>6.6266999999999996</v>
      </c>
      <c r="F87" s="34">
        <v>6.6266911387420597</v>
      </c>
      <c r="G87" s="74">
        <f>(SUM(D84:D87)/SUM(D80:D83)-1)*100</f>
        <v>12.235296780291627</v>
      </c>
      <c r="H87" s="34">
        <v>6.5380000000000003</v>
      </c>
      <c r="I87" s="34">
        <v>6.5380000000000003</v>
      </c>
      <c r="J87" s="34">
        <v>12.032500000000001</v>
      </c>
      <c r="K87" s="34">
        <v>12.602399999999999</v>
      </c>
      <c r="L87" s="34">
        <v>12.602399999999999</v>
      </c>
      <c r="M87" s="74">
        <v>8.3323</v>
      </c>
      <c r="N87" s="34">
        <v>96.081999999999994</v>
      </c>
      <c r="O87" s="71">
        <f t="shared" si="25"/>
        <v>4.8074279954796628</v>
      </c>
      <c r="P87" s="74">
        <f>((N87/N83)-1)*100</f>
        <v>4.8074279954796628</v>
      </c>
      <c r="Q87" s="74">
        <f t="shared" ref="Q87:Q95" si="28">(SUM(N84:N87)/SUM(N80:N83)-1)*100</f>
        <v>7.9593437330901962</v>
      </c>
      <c r="R87" s="74">
        <v>13.2651</v>
      </c>
      <c r="S87" s="74">
        <v>13.2651</v>
      </c>
      <c r="T87" s="74">
        <v>13.154999999999999</v>
      </c>
      <c r="U87" s="74">
        <v>-4.6504000000000003</v>
      </c>
      <c r="V87" s="74">
        <v>-4.6504000000000003</v>
      </c>
      <c r="W87" s="74">
        <v>3.8618999999999999</v>
      </c>
      <c r="X87" s="74">
        <v>-7.9335000000000004</v>
      </c>
      <c r="Y87" s="74">
        <v>-7.9335000000000004</v>
      </c>
      <c r="Z87" s="74">
        <v>-8.1</v>
      </c>
      <c r="AA87" s="68" t="s">
        <v>160</v>
      </c>
      <c r="AB87" s="34">
        <v>130.37</v>
      </c>
      <c r="AC87" s="34">
        <f t="shared" si="27"/>
        <v>68.893303674158162</v>
      </c>
      <c r="AD87" s="71">
        <f t="shared" si="26"/>
        <v>1.0323562120034158</v>
      </c>
      <c r="AE87" s="74">
        <f>((AC87/AC83)-1)*100</f>
        <v>1.0323562120034158</v>
      </c>
      <c r="AF87" s="74">
        <f t="shared" ref="AF87:AF95" si="29">(SUM(AC84:AC87)/SUM(AC80:AC83)-1)*100</f>
        <v>7.5335048073591926</v>
      </c>
    </row>
    <row r="88" spans="1:32" x14ac:dyDescent="0.3">
      <c r="A88" s="68">
        <v>2014</v>
      </c>
      <c r="B88" s="69" t="s">
        <v>6</v>
      </c>
      <c r="C88" s="70" t="s">
        <v>97</v>
      </c>
      <c r="D88" s="34">
        <v>97.222800000000007</v>
      </c>
      <c r="E88" s="71">
        <v>5.0571999999999999</v>
      </c>
      <c r="F88" s="34">
        <v>5.8050464542460203</v>
      </c>
      <c r="G88" s="74">
        <f>(SUM(D85:D88)/SUM(D81:D84)-1)*100</f>
        <v>9.1245311898525916</v>
      </c>
      <c r="H88" s="34">
        <v>4.4569000000000001</v>
      </c>
      <c r="I88" s="34">
        <v>5.4494999999999996</v>
      </c>
      <c r="J88" s="34">
        <v>8.8199000000000005</v>
      </c>
      <c r="K88" s="34">
        <v>68.154499999999999</v>
      </c>
      <c r="L88" s="34">
        <v>38.920099999999998</v>
      </c>
      <c r="M88" s="74">
        <v>29.298500000000001</v>
      </c>
      <c r="N88" s="34">
        <v>98.448999999999998</v>
      </c>
      <c r="O88" s="71">
        <f t="shared" si="25"/>
        <v>4.4456420952570852</v>
      </c>
      <c r="P88" s="74">
        <f>(SUM(N87:N88)/SUM(N83:N84)-1)*100</f>
        <v>4.624021289343383</v>
      </c>
      <c r="Q88" s="74">
        <f t="shared" si="28"/>
        <v>7.3276175122066745</v>
      </c>
      <c r="R88" s="74">
        <v>7.7796000000000003</v>
      </c>
      <c r="S88" s="74">
        <v>10.4322</v>
      </c>
      <c r="T88" s="74">
        <v>13.7682</v>
      </c>
      <c r="U88" s="74">
        <v>-0.2646</v>
      </c>
      <c r="V88" s="74">
        <v>-2.4729999999999999</v>
      </c>
      <c r="W88" s="74">
        <v>0.83730000000000004</v>
      </c>
      <c r="X88" s="74">
        <v>2.2494000000000001</v>
      </c>
      <c r="Y88" s="74">
        <v>-2.9531000000000001</v>
      </c>
      <c r="Z88" s="74">
        <v>-6.1830999999999996</v>
      </c>
      <c r="AA88" s="68" t="s">
        <v>160</v>
      </c>
      <c r="AB88" s="34">
        <v>130.99</v>
      </c>
      <c r="AC88" s="34">
        <f t="shared" si="27"/>
        <v>74.221543629284682</v>
      </c>
      <c r="AD88" s="71">
        <f t="shared" si="26"/>
        <v>0.46954242189012341</v>
      </c>
      <c r="AE88" s="74">
        <f>(SUM(AC87:AC88)/SUM(AC83:AC84)-1)*100</f>
        <v>0.73968756748012954</v>
      </c>
      <c r="AF88" s="74">
        <f t="shared" si="29"/>
        <v>4.3595650055170632</v>
      </c>
    </row>
    <row r="89" spans="1:32" x14ac:dyDescent="0.3">
      <c r="A89" s="68">
        <v>2014</v>
      </c>
      <c r="B89" s="69" t="s">
        <v>7</v>
      </c>
      <c r="C89" s="70" t="s">
        <v>97</v>
      </c>
      <c r="D89" s="34">
        <v>101.28149999999999</v>
      </c>
      <c r="E89" s="71">
        <v>9.6626999999999992</v>
      </c>
      <c r="F89" s="34">
        <v>7.12885454725334</v>
      </c>
      <c r="G89" s="74">
        <f>(SUM(D86:D89)/SUM(D82:D85)-1)*100</f>
        <v>8.7743205348087336</v>
      </c>
      <c r="H89" s="34">
        <v>9.2172000000000001</v>
      </c>
      <c r="I89" s="34">
        <v>6.7393000000000001</v>
      </c>
      <c r="J89" s="34">
        <v>8.4926999999999992</v>
      </c>
      <c r="K89" s="34">
        <v>57.301600000000001</v>
      </c>
      <c r="L89" s="34">
        <v>45.3506</v>
      </c>
      <c r="M89" s="74">
        <v>41.1021</v>
      </c>
      <c r="N89" s="34">
        <v>102.0557</v>
      </c>
      <c r="O89" s="71">
        <f t="shared" si="25"/>
        <v>6.5617710506476801</v>
      </c>
      <c r="P89" s="74">
        <f>(SUM(N87:N89)/SUM(N83:N85)-1)*100</f>
        <v>5.2827995831097097</v>
      </c>
      <c r="Q89" s="74">
        <f t="shared" si="28"/>
        <v>6.6970293209980714</v>
      </c>
      <c r="R89" s="74">
        <v>9.5759000000000007</v>
      </c>
      <c r="S89" s="74">
        <v>10.136900000000001</v>
      </c>
      <c r="T89" s="74">
        <v>12.9389</v>
      </c>
      <c r="U89" s="74">
        <v>2.1785999999999999</v>
      </c>
      <c r="V89" s="74">
        <v>-0.91479999999999995</v>
      </c>
      <c r="W89" s="74">
        <v>-0.65969999999999995</v>
      </c>
      <c r="X89" s="74">
        <v>5.0693000000000001</v>
      </c>
      <c r="Y89" s="74">
        <v>-0.32440000000000002</v>
      </c>
      <c r="Z89" s="74">
        <v>-2.2505000000000002</v>
      </c>
      <c r="AA89" s="68" t="s">
        <v>160</v>
      </c>
      <c r="AB89" s="34">
        <v>131.07</v>
      </c>
      <c r="AC89" s="34">
        <f t="shared" si="27"/>
        <v>77.272831311512931</v>
      </c>
      <c r="AD89" s="71">
        <f t="shared" si="26"/>
        <v>5.8307294885544536</v>
      </c>
      <c r="AE89" s="74">
        <f>(SUM(AC87:AC89)/SUM(AC83:AC85)-1)*100</f>
        <v>2.4680016348271883</v>
      </c>
      <c r="AF89" s="74">
        <f t="shared" si="29"/>
        <v>4.215720059803818</v>
      </c>
    </row>
    <row r="90" spans="1:32" x14ac:dyDescent="0.3">
      <c r="A90" s="68">
        <v>2014</v>
      </c>
      <c r="B90" s="69" t="s">
        <v>8</v>
      </c>
      <c r="C90" s="70" t="s">
        <v>97</v>
      </c>
      <c r="D90" s="34">
        <v>111.6794</v>
      </c>
      <c r="E90" s="71">
        <v>9.3069000000000006</v>
      </c>
      <c r="F90" s="34">
        <v>7.7281704542837799</v>
      </c>
      <c r="G90" s="74">
        <f>(SUM(D87:D90)/SUM(D83:D86)-1)*100</f>
        <v>7.7281500998235941</v>
      </c>
      <c r="H90" s="34">
        <v>7.7804000000000002</v>
      </c>
      <c r="I90" s="34">
        <v>7.0260999999999996</v>
      </c>
      <c r="J90" s="34">
        <v>7.0260999999999996</v>
      </c>
      <c r="K90" s="34">
        <v>106.4302</v>
      </c>
      <c r="L90" s="34">
        <v>60.3352</v>
      </c>
      <c r="M90" s="74">
        <v>60.3352</v>
      </c>
      <c r="N90" s="34">
        <v>103.4132</v>
      </c>
      <c r="O90" s="71">
        <f t="shared" si="25"/>
        <v>5.1482512946124048</v>
      </c>
      <c r="P90" s="74">
        <f>(SUM(N87:N90)/SUM(N83:N86)-1)*100</f>
        <v>5.2479814089919419</v>
      </c>
      <c r="Q90" s="74">
        <f t="shared" si="28"/>
        <v>5.2479814089919419</v>
      </c>
      <c r="R90" s="74">
        <v>7.0330000000000004</v>
      </c>
      <c r="S90" s="74">
        <v>9.3085000000000004</v>
      </c>
      <c r="T90" s="74">
        <v>9.3085000000000004</v>
      </c>
      <c r="U90" s="74">
        <v>2.7677999999999998</v>
      </c>
      <c r="V90" s="74">
        <v>-3.8999999999999998E-3</v>
      </c>
      <c r="W90" s="74">
        <v>-3.8999999999999998E-3</v>
      </c>
      <c r="X90" s="74">
        <v>1.4159999999999999</v>
      </c>
      <c r="Y90" s="74">
        <v>0.1163</v>
      </c>
      <c r="Z90" s="74">
        <v>0.1163</v>
      </c>
      <c r="AA90" s="68" t="s">
        <v>160</v>
      </c>
      <c r="AB90" s="34">
        <v>131.81</v>
      </c>
      <c r="AC90" s="34">
        <f t="shared" si="27"/>
        <v>84.727562400424844</v>
      </c>
      <c r="AD90" s="71">
        <f t="shared" si="26"/>
        <v>5.4175885636461141</v>
      </c>
      <c r="AE90" s="74">
        <f>(SUM(AC87:AC90)/SUM(AC83:AC86)-1)*100</f>
        <v>3.2703902366210569</v>
      </c>
      <c r="AF90" s="74">
        <f t="shared" si="29"/>
        <v>3.2703902366210569</v>
      </c>
    </row>
    <row r="91" spans="1:32" x14ac:dyDescent="0.3">
      <c r="A91" s="68">
        <v>2015</v>
      </c>
      <c r="B91" s="69" t="s">
        <v>5</v>
      </c>
      <c r="C91" s="70" t="s">
        <v>97</v>
      </c>
      <c r="D91" s="34">
        <v>96.867400000000004</v>
      </c>
      <c r="E91" s="71">
        <v>7.8506</v>
      </c>
      <c r="F91" s="34">
        <v>7.8506338292733098</v>
      </c>
      <c r="G91" s="74">
        <f t="shared" ref="G91:G96" si="30">(SUM(D88:D91)/SUM(D84:D87)-1)*100</f>
        <v>8.0035437696411869</v>
      </c>
      <c r="H91" s="34">
        <v>6.7782999999999998</v>
      </c>
      <c r="I91" s="34">
        <v>6.7782999999999998</v>
      </c>
      <c r="J91" s="34">
        <v>7.0762999999999998</v>
      </c>
      <c r="K91" s="34">
        <v>45.549500000000002</v>
      </c>
      <c r="L91" s="34">
        <v>45.549500000000002</v>
      </c>
      <c r="M91" s="74">
        <v>68.108400000000003</v>
      </c>
      <c r="N91" s="34">
        <v>101.9941</v>
      </c>
      <c r="O91" s="71">
        <f t="shared" si="25"/>
        <v>6.1531816573343612</v>
      </c>
      <c r="P91" s="74">
        <f>((N91/N87)-1)*100</f>
        <v>6.1531816573343612</v>
      </c>
      <c r="Q91" s="74">
        <f t="shared" si="28"/>
        <v>5.5792524564852952</v>
      </c>
      <c r="R91" s="74">
        <v>7.8536999999999999</v>
      </c>
      <c r="S91" s="74">
        <v>7.8536999999999999</v>
      </c>
      <c r="T91" s="74">
        <v>8.0457999999999998</v>
      </c>
      <c r="U91" s="74">
        <v>2.8732000000000002</v>
      </c>
      <c r="V91" s="74">
        <v>2.8732000000000002</v>
      </c>
      <c r="W91" s="74">
        <v>1.8807</v>
      </c>
      <c r="X91" s="74">
        <v>8.2067999999999994</v>
      </c>
      <c r="Y91" s="74">
        <v>8.2067999999999994</v>
      </c>
      <c r="Z91" s="74">
        <v>4.1745000000000001</v>
      </c>
      <c r="AA91" s="68" t="s">
        <v>160</v>
      </c>
      <c r="AB91" s="34">
        <v>135.63999999999999</v>
      </c>
      <c r="AC91" s="34">
        <f t="shared" si="27"/>
        <v>71.415069301091137</v>
      </c>
      <c r="AD91" s="71">
        <f t="shared" si="26"/>
        <v>3.6603929445161665</v>
      </c>
      <c r="AE91" s="74">
        <f>((AC91/AC87)-1)*100</f>
        <v>3.6603929445161665</v>
      </c>
      <c r="AF91" s="74">
        <f t="shared" si="29"/>
        <v>3.8764161323835422</v>
      </c>
    </row>
    <row r="92" spans="1:32" x14ac:dyDescent="0.3">
      <c r="A92" s="68">
        <v>2015</v>
      </c>
      <c r="B92" s="69" t="s">
        <v>6</v>
      </c>
      <c r="C92" s="70" t="s">
        <v>97</v>
      </c>
      <c r="D92" s="34">
        <v>106.3623</v>
      </c>
      <c r="E92" s="71">
        <v>9.4004999999999992</v>
      </c>
      <c r="F92" s="34">
        <v>8.6562437634759597</v>
      </c>
      <c r="G92" s="74">
        <f t="shared" si="30"/>
        <v>9.074112317947991</v>
      </c>
      <c r="H92" s="34">
        <v>7.1935000000000002</v>
      </c>
      <c r="I92" s="34">
        <v>6.9935</v>
      </c>
      <c r="J92" s="34">
        <v>7.7423999999999999</v>
      </c>
      <c r="K92" s="34">
        <v>81.653099999999995</v>
      </c>
      <c r="L92" s="34">
        <v>66.252899999999997</v>
      </c>
      <c r="M92" s="74">
        <v>72.544799999999995</v>
      </c>
      <c r="N92" s="34">
        <v>102.37430000000001</v>
      </c>
      <c r="O92" s="71">
        <f t="shared" si="25"/>
        <v>3.9871405499294132</v>
      </c>
      <c r="P92" s="74">
        <f>(SUM(N91:N92)/SUM(N87:N88)-1)*100</f>
        <v>5.056983205761556</v>
      </c>
      <c r="Q92" s="74">
        <f t="shared" si="28"/>
        <v>5.4508875928432676</v>
      </c>
      <c r="R92" s="74">
        <v>8.8470999999999993</v>
      </c>
      <c r="S92" s="74">
        <v>8.3544</v>
      </c>
      <c r="T92" s="74">
        <v>8.3126999999999995</v>
      </c>
      <c r="U92" s="74">
        <v>-2.9577</v>
      </c>
      <c r="V92" s="74">
        <v>-8.72E-2</v>
      </c>
      <c r="W92" s="74">
        <v>1.2062999999999999</v>
      </c>
      <c r="X92" s="74">
        <v>-1.7367999999999999</v>
      </c>
      <c r="Y92" s="74">
        <v>3.0827</v>
      </c>
      <c r="Z92" s="74">
        <v>3.1476999999999999</v>
      </c>
      <c r="AA92" s="68" t="s">
        <v>160</v>
      </c>
      <c r="AB92" s="34">
        <v>137.15</v>
      </c>
      <c r="AC92" s="34">
        <f t="shared" si="27"/>
        <v>77.551804593510752</v>
      </c>
      <c r="AD92" s="71">
        <f t="shared" si="26"/>
        <v>4.4869195672617268</v>
      </c>
      <c r="AE92" s="74">
        <f>(SUM(AC91:AC92)/SUM(AC87:AC88)-1)*100</f>
        <v>4.0890422632049672</v>
      </c>
      <c r="AF92" s="74">
        <f t="shared" si="29"/>
        <v>4.8780706447540956</v>
      </c>
    </row>
    <row r="93" spans="1:32" x14ac:dyDescent="0.3">
      <c r="A93" s="68">
        <v>2015</v>
      </c>
      <c r="B93" s="69" t="s">
        <v>7</v>
      </c>
      <c r="C93" s="70" t="s">
        <v>97</v>
      </c>
      <c r="D93" s="34">
        <v>106.0652</v>
      </c>
      <c r="E93" s="71">
        <v>4.7230999999999996</v>
      </c>
      <c r="F93" s="34">
        <v>7.2746162408295003</v>
      </c>
      <c r="G93" s="74">
        <f t="shared" si="30"/>
        <v>7.8064027083850851</v>
      </c>
      <c r="H93" s="34">
        <v>4.3578999999999999</v>
      </c>
      <c r="I93" s="34">
        <v>6.0702999999999996</v>
      </c>
      <c r="J93" s="34">
        <v>6.5194999999999999</v>
      </c>
      <c r="K93" s="34">
        <v>8.5671999999999997</v>
      </c>
      <c r="L93" s="34">
        <v>44.4129</v>
      </c>
      <c r="M93" s="74">
        <v>55.748100000000001</v>
      </c>
      <c r="N93" s="34">
        <v>103.7908</v>
      </c>
      <c r="O93" s="71">
        <f t="shared" si="25"/>
        <v>1.7001500161186511</v>
      </c>
      <c r="P93" s="74">
        <f>(SUM(N91:N93)/SUM(N87:N89)-1)*100</f>
        <v>3.9018944544714884</v>
      </c>
      <c r="Q93" s="74">
        <f t="shared" si="28"/>
        <v>4.2122710328695856</v>
      </c>
      <c r="R93" s="74">
        <v>6.9912000000000001</v>
      </c>
      <c r="S93" s="74">
        <v>7.8865999999999996</v>
      </c>
      <c r="T93" s="74">
        <v>7.6745999999999999</v>
      </c>
      <c r="U93" s="74">
        <v>-7.7778</v>
      </c>
      <c r="V93" s="74">
        <v>-2.7437999999999998</v>
      </c>
      <c r="W93" s="74">
        <v>-1.371</v>
      </c>
      <c r="X93" s="74">
        <v>5.1262999999999996</v>
      </c>
      <c r="Y93" s="74">
        <v>3.7886000000000002</v>
      </c>
      <c r="Z93" s="74">
        <v>3.1863000000000001</v>
      </c>
      <c r="AA93" s="68" t="s">
        <v>160</v>
      </c>
      <c r="AB93" s="34">
        <v>137.61000000000001</v>
      </c>
      <c r="AC93" s="34">
        <f t="shared" si="27"/>
        <v>77.076665939975285</v>
      </c>
      <c r="AD93" s="71">
        <f t="shared" si="26"/>
        <v>-0.25386072725462894</v>
      </c>
      <c r="AE93" s="74">
        <f>(SUM(AC91:AC93)/SUM(AC87:AC89)-1)*100</f>
        <v>2.5663236961186442</v>
      </c>
      <c r="AF93" s="74">
        <f t="shared" si="29"/>
        <v>3.3282759400530271</v>
      </c>
    </row>
    <row r="94" spans="1:32" x14ac:dyDescent="0.3">
      <c r="A94" s="68">
        <v>2015</v>
      </c>
      <c r="B94" s="69" t="s">
        <v>8</v>
      </c>
      <c r="C94" s="70" t="s">
        <v>97</v>
      </c>
      <c r="D94" s="34">
        <v>119.6679</v>
      </c>
      <c r="E94" s="71">
        <v>7.1531000000000002</v>
      </c>
      <c r="F94" s="34">
        <v>7.2406867900404004</v>
      </c>
      <c r="G94" s="74">
        <f t="shared" si="30"/>
        <v>7.2407268101817079</v>
      </c>
      <c r="H94" s="34">
        <v>6.8635000000000002</v>
      </c>
      <c r="I94" s="34">
        <v>6.2904</v>
      </c>
      <c r="J94" s="34">
        <v>6.2904</v>
      </c>
      <c r="K94" s="34">
        <v>20.507999999999999</v>
      </c>
      <c r="L94" s="34">
        <v>36.862299999999998</v>
      </c>
      <c r="M94" s="74">
        <v>36.862299999999998</v>
      </c>
      <c r="N94" s="34">
        <v>105.07599999999999</v>
      </c>
      <c r="O94" s="71">
        <f t="shared" si="25"/>
        <v>1.6079185249078254</v>
      </c>
      <c r="P94" s="74">
        <f>(SUM(N91:N94)/SUM(N87:N90)-1)*100</f>
        <v>3.3088258272064408</v>
      </c>
      <c r="Q94" s="74">
        <f t="shared" si="28"/>
        <v>3.3088258272064408</v>
      </c>
      <c r="R94" s="74">
        <v>5.8262</v>
      </c>
      <c r="S94" s="74">
        <v>7.3482000000000003</v>
      </c>
      <c r="T94" s="74">
        <v>7.3482000000000003</v>
      </c>
      <c r="U94" s="74">
        <v>-7.4634999999999998</v>
      </c>
      <c r="V94" s="74">
        <v>-3.9437000000000002</v>
      </c>
      <c r="W94" s="74">
        <v>-3.9437000000000002</v>
      </c>
      <c r="X94" s="74">
        <v>10.264200000000001</v>
      </c>
      <c r="Y94" s="74">
        <v>5.4496000000000002</v>
      </c>
      <c r="Z94" s="74">
        <v>5.4496000000000002</v>
      </c>
      <c r="AA94" s="68" t="s">
        <v>160</v>
      </c>
      <c r="AB94" s="34">
        <v>139.61000000000001</v>
      </c>
      <c r="AC94" s="34">
        <f t="shared" si="27"/>
        <v>85.715851300050133</v>
      </c>
      <c r="AD94" s="71">
        <f t="shared" si="26"/>
        <v>1.1664314086537786</v>
      </c>
      <c r="AE94" s="74">
        <f>(SUM(AC91:AC94)/SUM(AC87:AC90)-1)*100</f>
        <v>2.1775870969722444</v>
      </c>
      <c r="AF94" s="74">
        <f t="shared" si="29"/>
        <v>2.1775870969722444</v>
      </c>
    </row>
    <row r="95" spans="1:32" x14ac:dyDescent="0.3">
      <c r="A95" s="68">
        <v>2016</v>
      </c>
      <c r="B95" s="69" t="s">
        <v>5</v>
      </c>
      <c r="C95" s="70" t="s">
        <v>97</v>
      </c>
      <c r="D95" s="34">
        <v>106.5592</v>
      </c>
      <c r="E95" s="71">
        <v>10.0053</v>
      </c>
      <c r="F95" s="34">
        <v>10.0052954485905</v>
      </c>
      <c r="G95" s="74">
        <f t="shared" si="30"/>
        <v>7.7640129212278364</v>
      </c>
      <c r="H95" s="34">
        <v>9.6210000000000004</v>
      </c>
      <c r="I95" s="34">
        <v>9.6210000000000004</v>
      </c>
      <c r="J95" s="34">
        <v>6.9740000000000002</v>
      </c>
      <c r="K95" s="34">
        <v>27.349299999999999</v>
      </c>
      <c r="L95" s="34">
        <v>27.349299999999999</v>
      </c>
      <c r="M95" s="74">
        <v>33.087899999999998</v>
      </c>
      <c r="N95" s="34">
        <v>106.7495</v>
      </c>
      <c r="O95" s="71">
        <f t="shared" si="25"/>
        <v>4.6624265521240771</v>
      </c>
      <c r="P95" s="74">
        <f>((N95/N91)-1)*100</f>
        <v>4.6624265521240771</v>
      </c>
      <c r="Q95" s="74">
        <f t="shared" si="28"/>
        <v>2.975669603263742</v>
      </c>
      <c r="R95" s="74">
        <v>4.8163</v>
      </c>
      <c r="S95" s="74">
        <v>4.8163</v>
      </c>
      <c r="T95" s="74">
        <v>6.5838000000000001</v>
      </c>
      <c r="U95" s="74">
        <v>5.1086999999999998</v>
      </c>
      <c r="V95" s="74">
        <v>5.1086999999999998</v>
      </c>
      <c r="W95" s="74">
        <v>-3.3481000000000001</v>
      </c>
      <c r="X95" s="74">
        <v>1.1756</v>
      </c>
      <c r="Y95" s="74">
        <v>1.1756</v>
      </c>
      <c r="Z95" s="74">
        <v>3.7412999999999998</v>
      </c>
      <c r="AA95" s="68" t="s">
        <v>160</v>
      </c>
      <c r="AB95" s="34">
        <v>145.84</v>
      </c>
      <c r="AC95" s="34">
        <f t="shared" si="27"/>
        <v>73.065825562260017</v>
      </c>
      <c r="AD95" s="71">
        <f t="shared" si="26"/>
        <v>2.3114957071723508</v>
      </c>
      <c r="AE95" s="74">
        <f>((AC95/AC91)-1)*100</f>
        <v>2.3114957071723508</v>
      </c>
      <c r="AF95" s="74">
        <f t="shared" si="29"/>
        <v>1.8766080246629624</v>
      </c>
    </row>
    <row r="96" spans="1:32" x14ac:dyDescent="0.3">
      <c r="A96" s="68">
        <v>2016</v>
      </c>
      <c r="B96" s="69" t="s">
        <v>6</v>
      </c>
      <c r="C96" s="70" t="s">
        <v>97</v>
      </c>
      <c r="D96" s="34">
        <v>114.5372</v>
      </c>
      <c r="E96" s="71">
        <v>7.6859000000000002</v>
      </c>
      <c r="F96" s="34">
        <v>8.7914385932879693</v>
      </c>
      <c r="G96" s="74">
        <f t="shared" si="30"/>
        <v>7.3617472379241544</v>
      </c>
      <c r="H96" s="34">
        <v>8.9357000000000006</v>
      </c>
      <c r="I96" s="34">
        <v>9.2652000000000001</v>
      </c>
      <c r="J96" s="34">
        <v>7.4175000000000004</v>
      </c>
      <c r="K96" s="34">
        <v>-13.145200000000001</v>
      </c>
      <c r="L96" s="34">
        <v>1.9770000000000001</v>
      </c>
      <c r="M96" s="74">
        <v>7.8757000000000001</v>
      </c>
      <c r="N96" s="34">
        <v>107.0976</v>
      </c>
      <c r="O96" s="71">
        <f t="shared" si="25"/>
        <v>4.6137556007708858</v>
      </c>
      <c r="P96" s="74">
        <f>(SUM(N95:N96)/SUM(N91:N92)-1)*100</f>
        <v>4.6380458035586658</v>
      </c>
      <c r="Q96" s="74">
        <f t="shared" ref="Q96" si="31">(SUM(N93:N96)/SUM(N89:N92)-1)*100</f>
        <v>3.1418809366546174</v>
      </c>
      <c r="R96" s="74">
        <v>3.2942</v>
      </c>
      <c r="S96" s="74">
        <v>4.0456000000000003</v>
      </c>
      <c r="T96" s="74">
        <v>5.2103999999999999</v>
      </c>
      <c r="U96" s="74">
        <v>8.1061999999999994</v>
      </c>
      <c r="V96" s="74">
        <v>6.5868000000000002</v>
      </c>
      <c r="W96" s="74">
        <v>-0.68879999999999997</v>
      </c>
      <c r="X96" s="74">
        <v>-0.39279999999999998</v>
      </c>
      <c r="Y96" s="74">
        <v>0.4052</v>
      </c>
      <c r="Z96" s="74">
        <v>4.0911999999999997</v>
      </c>
      <c r="AA96" s="68" t="s">
        <v>160</v>
      </c>
      <c r="AB96" s="34">
        <v>148.74</v>
      </c>
      <c r="AC96" s="34">
        <f t="shared" si="27"/>
        <v>77.004975124378106</v>
      </c>
      <c r="AD96" s="71">
        <f t="shared" si="26"/>
        <v>-0.70511508016978253</v>
      </c>
      <c r="AE96" s="74">
        <f>(SUM(AC95:AC96)/SUM(AC91:AC92)-1)*100</f>
        <v>0.7410552179656138</v>
      </c>
      <c r="AF96" s="74">
        <f t="shared" ref="AF96" si="32">(SUM(AC93:AC96)/SUM(AC89:AC92)-1)*100</f>
        <v>0.60972665538641113</v>
      </c>
    </row>
    <row r="97" spans="1:32" x14ac:dyDescent="0.3">
      <c r="A97" s="68">
        <v>2016</v>
      </c>
      <c r="B97" s="69" t="s">
        <v>7</v>
      </c>
      <c r="C97" s="70" t="s">
        <v>97</v>
      </c>
      <c r="D97" s="34">
        <v>118.5351</v>
      </c>
      <c r="E97" s="71">
        <v>11.7568</v>
      </c>
      <c r="F97" s="34">
        <v>9.8083376768889092</v>
      </c>
      <c r="G97" s="74">
        <f>(SUM(D94:D97)/SUM(D90:D93)-1)*100</f>
        <v>9.1039049177111142</v>
      </c>
      <c r="H97" s="34">
        <v>11.148400000000001</v>
      </c>
      <c r="I97" s="34">
        <v>9.9141999999999992</v>
      </c>
      <c r="J97" s="34">
        <v>9.1033000000000008</v>
      </c>
      <c r="K97" s="34">
        <v>47.2605</v>
      </c>
      <c r="L97" s="34">
        <v>14.8659</v>
      </c>
      <c r="M97" s="74">
        <v>16.232700000000001</v>
      </c>
      <c r="N97" s="34">
        <v>108.9879</v>
      </c>
      <c r="O97" s="71">
        <f t="shared" si="25"/>
        <v>5.0072838825791832</v>
      </c>
      <c r="P97" s="74">
        <f>(SUM(N95:N97)/SUM(N91:N93)-1)*100</f>
        <v>4.76240852130978</v>
      </c>
      <c r="Q97" s="74">
        <f>(SUM(N94:N97)/SUM(N90:N93)-1)*100</f>
        <v>3.9697997241797456</v>
      </c>
      <c r="R97" s="74">
        <v>2.6972999999999998</v>
      </c>
      <c r="S97" s="74">
        <v>3.5868000000000002</v>
      </c>
      <c r="T97" s="74">
        <v>4.1398000000000001</v>
      </c>
      <c r="U97" s="74">
        <v>12.5692</v>
      </c>
      <c r="V97" s="74">
        <v>8.5464000000000002</v>
      </c>
      <c r="W97" s="74">
        <v>4.3914</v>
      </c>
      <c r="X97" s="74">
        <v>-8.6768999999999998</v>
      </c>
      <c r="Y97" s="74">
        <v>-2.7722000000000002</v>
      </c>
      <c r="Z97" s="74">
        <v>0.48010000000000003</v>
      </c>
      <c r="AA97" s="68" t="s">
        <v>160</v>
      </c>
      <c r="AB97" s="34">
        <v>151.03</v>
      </c>
      <c r="AC97" s="34">
        <f t="shared" si="27"/>
        <v>78.48447328345361</v>
      </c>
      <c r="AD97" s="71">
        <f t="shared" si="26"/>
        <v>1.8265026468252676</v>
      </c>
      <c r="AE97" s="74">
        <f>(SUM(AC95:AC97)/SUM(AC91:AC93)-1)*100</f>
        <v>1.1111727136075888</v>
      </c>
      <c r="AF97" s="74">
        <f t="shared" ref="AF97" si="33">(SUM(AC94:AC97)/SUM(AC90:AC93)-1)*100</f>
        <v>1.1262382538042903</v>
      </c>
    </row>
    <row r="98" spans="1:32" x14ac:dyDescent="0.3">
      <c r="A98" s="68">
        <v>2016</v>
      </c>
      <c r="B98" s="69" t="s">
        <v>8</v>
      </c>
      <c r="C98" s="70" t="s">
        <v>97</v>
      </c>
      <c r="D98" s="34">
        <v>128.43340000000001</v>
      </c>
      <c r="E98" s="71">
        <v>7.3249000000000004</v>
      </c>
      <c r="F98" s="34">
        <v>9.1155219380336394</v>
      </c>
      <c r="G98" s="74">
        <f t="shared" ref="G98:G107" si="34">(SUM(D95:D98)/SUM(D91:D94)-1)*100</f>
        <v>9.1154990595921248</v>
      </c>
      <c r="H98" s="34">
        <v>6.9241000000000001</v>
      </c>
      <c r="I98" s="34">
        <v>9.0800999999999998</v>
      </c>
      <c r="J98" s="34">
        <v>9.0800999999999998</v>
      </c>
      <c r="K98" s="34">
        <v>23.340199999999999</v>
      </c>
      <c r="L98" s="34">
        <v>17.2227</v>
      </c>
      <c r="M98" s="74">
        <v>17.2227</v>
      </c>
      <c r="N98" s="34">
        <v>109.7992</v>
      </c>
      <c r="O98" s="71">
        <f t="shared" si="25"/>
        <v>4.4950321671932691</v>
      </c>
      <c r="P98" s="74">
        <f>(SUM(N95:N98)/SUM(N91:N94)-1)*100</f>
        <v>4.694420998017601</v>
      </c>
      <c r="Q98" s="74">
        <f t="shared" ref="Q98" si="35">(SUM(N95:N98)/SUM(N91:N94)-1)*100</f>
        <v>4.694420998017601</v>
      </c>
      <c r="R98" s="74">
        <v>2.8685999999999998</v>
      </c>
      <c r="S98" s="74">
        <v>3.4018000000000002</v>
      </c>
      <c r="T98" s="74">
        <v>3.4018000000000002</v>
      </c>
      <c r="U98" s="74">
        <v>14.050800000000001</v>
      </c>
      <c r="V98" s="74">
        <v>9.8945000000000007</v>
      </c>
      <c r="W98" s="74">
        <v>9.8945000000000007</v>
      </c>
      <c r="X98" s="74">
        <v>-21.834399999999999</v>
      </c>
      <c r="Y98" s="74">
        <v>-7.8851000000000004</v>
      </c>
      <c r="Z98" s="74">
        <v>-7.8851000000000004</v>
      </c>
      <c r="AA98" s="68" t="s">
        <v>160</v>
      </c>
      <c r="AB98" s="34">
        <v>151.96</v>
      </c>
      <c r="AC98" s="34">
        <f t="shared" si="27"/>
        <v>84.517899447222959</v>
      </c>
      <c r="AD98" s="71">
        <f t="shared" si="26"/>
        <v>-1.3975849678418473</v>
      </c>
      <c r="AE98" s="74">
        <f>(SUM(AC95:AC98)/SUM(AC91:AC94)-1)*100</f>
        <v>0.42140904814638169</v>
      </c>
      <c r="AF98" s="74">
        <f t="shared" ref="AF98" si="36">(SUM(AC95:AC98)/SUM(AC91:AC94)-1)*100</f>
        <v>0.42140904814638169</v>
      </c>
    </row>
    <row r="99" spans="1:32" x14ac:dyDescent="0.3">
      <c r="A99" s="68">
        <v>2017</v>
      </c>
      <c r="B99" s="69" t="s">
        <v>5</v>
      </c>
      <c r="C99" s="70" t="s">
        <v>97</v>
      </c>
      <c r="D99" s="34">
        <v>117.62739999999999</v>
      </c>
      <c r="E99" s="71">
        <v>10.386799999999999</v>
      </c>
      <c r="F99" s="34">
        <v>10.386807124598</v>
      </c>
      <c r="G99" s="74">
        <f t="shared" si="34"/>
        <v>9.2278754172417052</v>
      </c>
      <c r="H99" s="34">
        <v>9.9040999999999997</v>
      </c>
      <c r="I99" s="34">
        <v>9.9040999999999997</v>
      </c>
      <c r="J99" s="34">
        <v>9.1607000000000003</v>
      </c>
      <c r="K99" s="34">
        <v>-7.2431000000000001</v>
      </c>
      <c r="L99" s="34">
        <v>-7.2431000000000001</v>
      </c>
      <c r="M99" s="74">
        <v>9.6600999999999999</v>
      </c>
      <c r="N99" s="34">
        <v>107.32250000000001</v>
      </c>
      <c r="O99" s="71">
        <f t="shared" si="25"/>
        <v>0.53677066403121643</v>
      </c>
      <c r="P99" s="74">
        <f>((N99/N95)-1)*100</f>
        <v>0.53677066403121643</v>
      </c>
      <c r="Q99" s="74">
        <f t="shared" ref="Q99:Q107" si="37">(SUM(N96:N99)/SUM(N92:N95)-1)*100</f>
        <v>3.6404167940618848</v>
      </c>
      <c r="R99" s="74">
        <v>-3.4630999999999998</v>
      </c>
      <c r="S99" s="74">
        <v>-3.4630999999999998</v>
      </c>
      <c r="T99" s="74">
        <v>1.3440000000000001</v>
      </c>
      <c r="U99" s="74">
        <v>11.537000000000001</v>
      </c>
      <c r="V99" s="74">
        <v>11.537000000000001</v>
      </c>
      <c r="W99" s="74">
        <v>11.5488</v>
      </c>
      <c r="X99" s="74">
        <v>-19.227900000000002</v>
      </c>
      <c r="Y99" s="74">
        <v>-19.227900000000002</v>
      </c>
      <c r="Z99" s="74">
        <v>-12.8421</v>
      </c>
      <c r="AA99" s="68" t="s">
        <v>160</v>
      </c>
      <c r="AB99" s="34">
        <v>160.80365499999999</v>
      </c>
      <c r="AC99" s="34">
        <f t="shared" si="27"/>
        <v>73.149705459120312</v>
      </c>
      <c r="AD99" s="71">
        <f t="shared" si="26"/>
        <v>0.11480045043605891</v>
      </c>
      <c r="AE99" s="74">
        <f>((AC99/AC95)-1)*100</f>
        <v>0.11480045043605891</v>
      </c>
      <c r="AF99" s="74">
        <f t="shared" ref="AF99:AF107" si="38">(SUM(AC96:AC99)/SUM(AC92:AC95)-1)*100</f>
        <v>-8.0754909732261293E-2</v>
      </c>
    </row>
    <row r="100" spans="1:32" x14ac:dyDescent="0.3">
      <c r="A100" s="68">
        <v>2017</v>
      </c>
      <c r="B100" s="69" t="s">
        <v>6</v>
      </c>
      <c r="C100" s="70" t="s">
        <v>97</v>
      </c>
      <c r="D100" s="34">
        <v>127.59099999999999</v>
      </c>
      <c r="E100" s="71">
        <v>11.397</v>
      </c>
      <c r="F100" s="34">
        <v>10.9101294380801</v>
      </c>
      <c r="G100" s="74">
        <f t="shared" si="34"/>
        <v>10.150941242688782</v>
      </c>
      <c r="H100" s="34">
        <v>10.4755</v>
      </c>
      <c r="I100" s="34">
        <v>10.1998</v>
      </c>
      <c r="J100" s="34">
        <v>9.5502000000000002</v>
      </c>
      <c r="K100" s="34">
        <v>9.9263999999999992</v>
      </c>
      <c r="L100" s="34">
        <v>1.9194</v>
      </c>
      <c r="M100" s="74">
        <v>17.038599999999999</v>
      </c>
      <c r="N100" s="34">
        <v>108.4819</v>
      </c>
      <c r="O100" s="71">
        <f t="shared" si="25"/>
        <v>1.2925593103860322</v>
      </c>
      <c r="P100" s="74">
        <f>(SUM(N99:N100)/SUM(N95:N96)-1)*100</f>
        <v>0.91528012304116224</v>
      </c>
      <c r="Q100" s="74">
        <f t="shared" si="37"/>
        <v>2.8098437264542309</v>
      </c>
      <c r="R100" s="74">
        <v>-2.5605000000000002</v>
      </c>
      <c r="S100" s="74">
        <v>-3.0093999999999999</v>
      </c>
      <c r="T100" s="74">
        <v>-0.1108</v>
      </c>
      <c r="U100" s="74">
        <v>13.449400000000001</v>
      </c>
      <c r="V100" s="74">
        <v>12.493499999999999</v>
      </c>
      <c r="W100" s="74">
        <v>12.880699999999999</v>
      </c>
      <c r="X100" s="74">
        <v>-26.656199999999998</v>
      </c>
      <c r="Y100" s="74">
        <v>-22.847799999999999</v>
      </c>
      <c r="Z100" s="74">
        <v>-18.9556</v>
      </c>
      <c r="AA100" s="68" t="s">
        <v>160</v>
      </c>
      <c r="AB100" s="34">
        <v>161.4</v>
      </c>
      <c r="AC100" s="34">
        <f t="shared" si="27"/>
        <v>79.052664188351912</v>
      </c>
      <c r="AD100" s="71">
        <f t="shared" si="26"/>
        <v>2.6591646327609242</v>
      </c>
      <c r="AE100" s="74">
        <f>(SUM(AC99:AC100)/SUM(AC95:AC96)-1)*100</f>
        <v>1.4203755501278392</v>
      </c>
      <c r="AF100" s="74">
        <f t="shared" si="38"/>
        <v>0.74838573822006982</v>
      </c>
    </row>
    <row r="101" spans="1:32" x14ac:dyDescent="0.3">
      <c r="A101" s="68">
        <v>2017</v>
      </c>
      <c r="B101" s="69" t="s">
        <v>7</v>
      </c>
      <c r="C101" s="70" t="s">
        <v>97</v>
      </c>
      <c r="D101" s="34">
        <v>129.61330000000001</v>
      </c>
      <c r="E101" s="71">
        <v>9.3460000000000001</v>
      </c>
      <c r="F101" s="34">
        <v>10.364219217744701</v>
      </c>
      <c r="G101" s="74">
        <f t="shared" si="34"/>
        <v>9.5723399595122327</v>
      </c>
      <c r="H101" s="34">
        <v>9.1188000000000002</v>
      </c>
      <c r="I101" s="34">
        <v>9.8231000000000002</v>
      </c>
      <c r="J101" s="34">
        <v>9.0683000000000007</v>
      </c>
      <c r="K101" s="34">
        <v>-11.326000000000001</v>
      </c>
      <c r="L101" s="34">
        <v>-2.9138000000000002</v>
      </c>
      <c r="M101" s="74">
        <v>3.6802000000000001</v>
      </c>
      <c r="N101" s="34">
        <v>109.9653</v>
      </c>
      <c r="O101" s="71">
        <f t="shared" si="25"/>
        <v>0.89679680037875187</v>
      </c>
      <c r="P101" s="74">
        <f>(SUM(N99:N101)/SUM(N95:N97)-1)*100</f>
        <v>0.90904022178510679</v>
      </c>
      <c r="Q101" s="74">
        <f t="shared" si="37"/>
        <v>1.7896011086417696</v>
      </c>
      <c r="R101" s="74">
        <v>-0.111</v>
      </c>
      <c r="S101" s="74">
        <v>-2.0314999999999999</v>
      </c>
      <c r="T101" s="74">
        <v>-0.80189999999999995</v>
      </c>
      <c r="U101" s="74">
        <v>8.7213999999999992</v>
      </c>
      <c r="V101" s="74">
        <v>11.2121</v>
      </c>
      <c r="W101" s="74">
        <v>11.8652</v>
      </c>
      <c r="X101" s="74">
        <v>-31.959199999999999</v>
      </c>
      <c r="Y101" s="74">
        <v>-25.841799999999999</v>
      </c>
      <c r="Z101" s="74">
        <v>-24.744700000000002</v>
      </c>
      <c r="AA101" s="68" t="s">
        <v>160</v>
      </c>
      <c r="AB101" s="34">
        <v>161.43</v>
      </c>
      <c r="AC101" s="34">
        <f t="shared" si="27"/>
        <v>80.290714241466887</v>
      </c>
      <c r="AD101" s="71">
        <f t="shared" si="26"/>
        <v>2.3013990951941343</v>
      </c>
      <c r="AE101" s="74">
        <f>(SUM(AC99:AC101)/SUM(AC95:AC97)-1)*100</f>
        <v>1.7229136087941299</v>
      </c>
      <c r="AF101" s="74">
        <f t="shared" si="38"/>
        <v>0.87181349023557342</v>
      </c>
    </row>
    <row r="102" spans="1:32" x14ac:dyDescent="0.3">
      <c r="A102" s="68">
        <v>2017</v>
      </c>
      <c r="B102" s="69" t="s">
        <v>8</v>
      </c>
      <c r="C102" s="70" t="s">
        <v>97</v>
      </c>
      <c r="D102" s="34">
        <v>141.1576</v>
      </c>
      <c r="E102" s="71">
        <v>9.9071999999999996</v>
      </c>
      <c r="F102" s="34">
        <v>10.2388285297334</v>
      </c>
      <c r="G102" s="74">
        <f t="shared" si="34"/>
        <v>10.238836537411778</v>
      </c>
      <c r="H102" s="34">
        <v>9.3689</v>
      </c>
      <c r="I102" s="34">
        <v>9.6989000000000001</v>
      </c>
      <c r="J102" s="34">
        <v>9.6989000000000001</v>
      </c>
      <c r="K102" s="34">
        <v>-12.6107</v>
      </c>
      <c r="L102" s="34">
        <v>-5.7514000000000003</v>
      </c>
      <c r="M102" s="74">
        <v>-5.7514000000000003</v>
      </c>
      <c r="N102" s="34">
        <v>112.99630000000001</v>
      </c>
      <c r="O102" s="71">
        <f t="shared" si="25"/>
        <v>2.9117698489606436</v>
      </c>
      <c r="P102" s="74">
        <f>(SUM(N99:N102)/SUM(N95:N98)-1)*100</f>
        <v>1.4173174473955052</v>
      </c>
      <c r="Q102" s="74">
        <f t="shared" si="37"/>
        <v>1.4173174473955052</v>
      </c>
      <c r="R102" s="74">
        <v>-4.02E-2</v>
      </c>
      <c r="S102" s="74">
        <v>-1.5212000000000001</v>
      </c>
      <c r="T102" s="74">
        <v>-1.5212000000000001</v>
      </c>
      <c r="U102" s="74">
        <v>11.973800000000001</v>
      </c>
      <c r="V102" s="74">
        <v>11.4057</v>
      </c>
      <c r="W102" s="74">
        <v>11.4057</v>
      </c>
      <c r="X102" s="74">
        <v>-20.008800000000001</v>
      </c>
      <c r="Y102" s="74">
        <v>-24.514199999999999</v>
      </c>
      <c r="Z102" s="74">
        <v>-24.514199999999999</v>
      </c>
      <c r="AA102" s="68" t="s">
        <v>160</v>
      </c>
      <c r="AB102" s="34">
        <v>161.37</v>
      </c>
      <c r="AC102" s="34">
        <f t="shared" si="27"/>
        <v>87.474499597198985</v>
      </c>
      <c r="AD102" s="71">
        <f t="shared" si="26"/>
        <v>3.4981940740520523</v>
      </c>
      <c r="AE102" s="74">
        <f>(SUM(AC99:AC102)/SUM(AC95:AC98)-1)*100</f>
        <v>2.2021720972027925</v>
      </c>
      <c r="AF102" s="74">
        <f t="shared" si="38"/>
        <v>2.2021720972027925</v>
      </c>
    </row>
    <row r="103" spans="1:32" x14ac:dyDescent="0.3">
      <c r="A103" s="68">
        <v>2018</v>
      </c>
      <c r="B103" s="69" t="s">
        <v>5</v>
      </c>
      <c r="C103" s="70" t="s">
        <v>97</v>
      </c>
      <c r="D103" s="34">
        <v>125.7154</v>
      </c>
      <c r="E103" s="71">
        <v>6.8760000000000003</v>
      </c>
      <c r="F103" s="34">
        <v>6.8759981283245102</v>
      </c>
      <c r="G103" s="74">
        <f t="shared" si="34"/>
        <v>9.380316241979525</v>
      </c>
      <c r="H103" s="34">
        <v>6.9313000000000002</v>
      </c>
      <c r="I103" s="34">
        <v>6.9313000000000002</v>
      </c>
      <c r="J103" s="34">
        <v>8.9738000000000007</v>
      </c>
      <c r="K103" s="34">
        <v>20.186299999999999</v>
      </c>
      <c r="L103" s="34">
        <v>20.186299999999999</v>
      </c>
      <c r="M103" s="74">
        <v>-0.31580000000000003</v>
      </c>
      <c r="N103" s="34">
        <v>111.5932</v>
      </c>
      <c r="O103" s="71">
        <f t="shared" si="25"/>
        <v>3.9793146823825287</v>
      </c>
      <c r="P103" s="74">
        <f>((N103/N99)-1)*100</f>
        <v>3.9793146823825287</v>
      </c>
      <c r="Q103" s="74">
        <f t="shared" si="37"/>
        <v>2.2690066093084216</v>
      </c>
      <c r="R103" s="74">
        <v>7.9635999999999996</v>
      </c>
      <c r="S103" s="74">
        <v>7.9635999999999996</v>
      </c>
      <c r="T103" s="74">
        <v>1.2222</v>
      </c>
      <c r="U103" s="74">
        <v>1.0544</v>
      </c>
      <c r="V103" s="74">
        <v>1.0544</v>
      </c>
      <c r="W103" s="74">
        <v>8.6106999999999996</v>
      </c>
      <c r="X103" s="74">
        <v>-18.0974</v>
      </c>
      <c r="Y103" s="74">
        <v>-18.0974</v>
      </c>
      <c r="Z103" s="74">
        <v>-24.543199999999999</v>
      </c>
      <c r="AA103" s="68" t="s">
        <v>160</v>
      </c>
      <c r="AB103" s="34">
        <v>166.07</v>
      </c>
      <c r="AC103" s="34">
        <f t="shared" si="27"/>
        <v>75.700246883844173</v>
      </c>
      <c r="AD103" s="71">
        <f t="shared" si="26"/>
        <v>3.486741892828582</v>
      </c>
      <c r="AE103" s="74">
        <f>((AC103/AC99)-1)*100</f>
        <v>3.486741892828582</v>
      </c>
      <c r="AF103" s="74">
        <f t="shared" si="38"/>
        <v>2.9892577853884106</v>
      </c>
    </row>
    <row r="104" spans="1:32" x14ac:dyDescent="0.3">
      <c r="A104" s="68">
        <v>2018</v>
      </c>
      <c r="B104" s="5" t="s">
        <v>6</v>
      </c>
      <c r="C104" s="70" t="s">
        <v>97</v>
      </c>
      <c r="D104" s="34">
        <v>135.86859999999999</v>
      </c>
      <c r="E104" s="71">
        <v>6.4875999999999996</v>
      </c>
      <c r="F104" s="34">
        <v>6.6739003622704702</v>
      </c>
      <c r="G104" s="74">
        <f t="shared" si="34"/>
        <v>8.1611274091203825</v>
      </c>
      <c r="H104" s="34">
        <v>6.5477999999999996</v>
      </c>
      <c r="I104" s="34">
        <v>6.7323000000000004</v>
      </c>
      <c r="J104" s="34">
        <v>7.9965000000000002</v>
      </c>
      <c r="K104" s="34">
        <v>1.5244</v>
      </c>
      <c r="L104" s="34">
        <v>9.4450000000000003</v>
      </c>
      <c r="M104" s="74">
        <v>-2.2694999999999999</v>
      </c>
      <c r="N104" s="34">
        <v>111.6575</v>
      </c>
      <c r="O104" s="71">
        <f t="shared" si="25"/>
        <v>2.9273086109295576</v>
      </c>
      <c r="P104" s="74">
        <f>(SUM(N103:N104)/SUM(N99:N100)-1)*100</f>
        <v>3.450485717622076</v>
      </c>
      <c r="Q104" s="74">
        <f t="shared" si="37"/>
        <v>2.6739593388273919</v>
      </c>
      <c r="R104" s="74">
        <v>5.6784999999999997</v>
      </c>
      <c r="S104" s="74">
        <v>6.8095999999999997</v>
      </c>
      <c r="T104" s="74">
        <v>3.2650999999999999</v>
      </c>
      <c r="U104" s="74">
        <v>-0.14430000000000001</v>
      </c>
      <c r="V104" s="74">
        <v>0.44979999999999998</v>
      </c>
      <c r="W104" s="74">
        <v>5.1833</v>
      </c>
      <c r="X104" s="74">
        <v>-6.5053999999999998</v>
      </c>
      <c r="Y104" s="74">
        <v>-12.7273</v>
      </c>
      <c r="Z104" s="74">
        <v>-20.1447</v>
      </c>
      <c r="AA104" s="68" t="s">
        <v>160</v>
      </c>
      <c r="AB104" s="34">
        <v>165.95</v>
      </c>
      <c r="AC104" s="34">
        <f t="shared" si="27"/>
        <v>81.873214823742089</v>
      </c>
      <c r="AD104" s="71">
        <f t="shared" si="26"/>
        <v>3.5679387460869183</v>
      </c>
      <c r="AE104" s="74">
        <f>(SUM(AC103:AC104)/SUM(AC99:AC100)-1)*100</f>
        <v>3.5289148733718578</v>
      </c>
      <c r="AF104" s="74">
        <f t="shared" si="38"/>
        <v>3.2150319476937694</v>
      </c>
    </row>
    <row r="105" spans="1:32" x14ac:dyDescent="0.3">
      <c r="A105" s="68">
        <v>2018</v>
      </c>
      <c r="B105" s="5" t="s">
        <v>7</v>
      </c>
      <c r="C105" s="70" t="s">
        <v>97</v>
      </c>
      <c r="D105" s="34">
        <v>134.29810000000001</v>
      </c>
      <c r="E105" s="71">
        <v>3.6143999999999998</v>
      </c>
      <c r="F105" s="34">
        <v>5.6159566308585198</v>
      </c>
      <c r="G105" s="74">
        <f t="shared" si="34"/>
        <v>6.7110952060852158</v>
      </c>
      <c r="H105" s="34">
        <v>3.3517999999999999</v>
      </c>
      <c r="I105" s="34">
        <v>5.5617999999999999</v>
      </c>
      <c r="J105" s="34">
        <v>6.5334000000000003</v>
      </c>
      <c r="K105" s="34">
        <v>4.8127000000000004</v>
      </c>
      <c r="L105" s="34">
        <v>7.9012000000000002</v>
      </c>
      <c r="M105" s="74">
        <v>1.7725</v>
      </c>
      <c r="N105" s="34">
        <v>110.217</v>
      </c>
      <c r="O105" s="71">
        <f t="shared" si="25"/>
        <v>0.22889038633095993</v>
      </c>
      <c r="P105" s="74">
        <f>(SUM(N103:N105)/SUM(N99:N101)-1)*100</f>
        <v>2.3630190284731789</v>
      </c>
      <c r="Q105" s="74">
        <f t="shared" si="37"/>
        <v>2.5013493846782753</v>
      </c>
      <c r="R105" s="74">
        <v>3.222</v>
      </c>
      <c r="S105" s="74">
        <v>5.5754999999999999</v>
      </c>
      <c r="T105" s="74">
        <v>4.1142000000000003</v>
      </c>
      <c r="U105" s="74">
        <v>-3.7315</v>
      </c>
      <c r="V105" s="74">
        <v>-0.93879999999999997</v>
      </c>
      <c r="W105" s="74">
        <v>2.0899000000000001</v>
      </c>
      <c r="X105" s="74">
        <v>-7.3860000000000001</v>
      </c>
      <c r="Y105" s="74">
        <v>-11.116899999999999</v>
      </c>
      <c r="Z105" s="74">
        <v>-13.6454</v>
      </c>
      <c r="AA105" s="68" t="s">
        <v>160</v>
      </c>
      <c r="AB105" s="34">
        <v>166.34</v>
      </c>
      <c r="AC105" s="34">
        <f t="shared" si="27"/>
        <v>80.737104725261517</v>
      </c>
      <c r="AD105" s="71">
        <f t="shared" si="26"/>
        <v>0.55596775793045339</v>
      </c>
      <c r="AE105" s="74">
        <f>(SUM(AC103:AC105)/SUM(AC99:AC101)-1)*100</f>
        <v>2.5022174623859694</v>
      </c>
      <c r="AF105" s="74">
        <f t="shared" si="38"/>
        <v>2.767753533820172</v>
      </c>
    </row>
    <row r="106" spans="1:32" x14ac:dyDescent="0.3">
      <c r="A106" s="68">
        <v>2018</v>
      </c>
      <c r="B106" s="69" t="s">
        <v>8</v>
      </c>
      <c r="C106" s="70" t="s">
        <v>97</v>
      </c>
      <c r="D106" s="34">
        <v>145.56800000000001</v>
      </c>
      <c r="E106" s="71">
        <v>3.1244000000000001</v>
      </c>
      <c r="F106" s="34">
        <v>4.9343516658238098</v>
      </c>
      <c r="G106" s="74">
        <f t="shared" si="34"/>
        <v>4.9343658870445672</v>
      </c>
      <c r="H106" s="34">
        <v>3.3523000000000001</v>
      </c>
      <c r="I106" s="34">
        <v>4.9593999999999996</v>
      </c>
      <c r="J106" s="34">
        <v>4.9593999999999996</v>
      </c>
      <c r="K106" s="34">
        <v>7.2869999999999999</v>
      </c>
      <c r="L106" s="34">
        <v>7.7344999999999997</v>
      </c>
      <c r="M106" s="74">
        <v>7.7344999999999997</v>
      </c>
      <c r="N106" s="34">
        <v>112.1234</v>
      </c>
      <c r="O106" s="71">
        <f t="shared" si="25"/>
        <v>-0.77250317045779449</v>
      </c>
      <c r="P106" s="74">
        <f>(SUM(N103:N106)/SUM(N99:N102)-1)*100</f>
        <v>1.5555216220035195</v>
      </c>
      <c r="Q106" s="74">
        <f t="shared" si="37"/>
        <v>1.5555216220035195</v>
      </c>
      <c r="R106" s="74">
        <v>4.5852000000000004</v>
      </c>
      <c r="S106" s="74">
        <v>5.3178999999999998</v>
      </c>
      <c r="T106" s="74">
        <v>5.3178999999999998</v>
      </c>
      <c r="U106" s="74">
        <v>-8.4465000000000003</v>
      </c>
      <c r="V106" s="74">
        <v>-2.8567999999999998</v>
      </c>
      <c r="W106" s="74">
        <v>-2.8567999999999998</v>
      </c>
      <c r="X106" s="74">
        <v>-8.3743999999999996</v>
      </c>
      <c r="Y106" s="74">
        <v>-10.455399999999999</v>
      </c>
      <c r="Z106" s="74">
        <v>-10.455399999999999</v>
      </c>
      <c r="AA106" s="68" t="s">
        <v>160</v>
      </c>
      <c r="AB106" s="34">
        <v>167.57</v>
      </c>
      <c r="AC106" s="34">
        <f t="shared" si="27"/>
        <v>86.869964790833691</v>
      </c>
      <c r="AD106" s="71">
        <f t="shared" si="26"/>
        <v>-0.69109833054095127</v>
      </c>
      <c r="AE106" s="74">
        <f>(SUM(AC103:AC106)/SUM(AC99:AC102)-1)*100</f>
        <v>1.6292112096940814</v>
      </c>
      <c r="AF106" s="74">
        <f t="shared" si="38"/>
        <v>1.6292112096940814</v>
      </c>
    </row>
    <row r="107" spans="1:32" x14ac:dyDescent="0.3">
      <c r="A107" s="68">
        <v>2019</v>
      </c>
      <c r="B107" s="69" t="s">
        <v>5</v>
      </c>
      <c r="C107" s="70" t="s">
        <v>97</v>
      </c>
      <c r="D107" s="34">
        <v>128.69589999999999</v>
      </c>
      <c r="E107" s="71">
        <v>2.3708</v>
      </c>
      <c r="F107" s="34">
        <v>2.37078795703904</v>
      </c>
      <c r="G107" s="74">
        <f t="shared" si="34"/>
        <v>3.8836446455513096</v>
      </c>
      <c r="H107" s="34">
        <v>2.0512999999999999</v>
      </c>
      <c r="I107" s="34">
        <v>2.0512999999999999</v>
      </c>
      <c r="J107" s="34">
        <v>3.8149000000000002</v>
      </c>
      <c r="K107" s="34">
        <v>3.9281000000000001</v>
      </c>
      <c r="L107" s="34">
        <v>3.9281000000000001</v>
      </c>
      <c r="M107" s="74">
        <v>4.3639999999999999</v>
      </c>
      <c r="N107" s="34">
        <v>109.8742</v>
      </c>
      <c r="O107" s="71">
        <f t="shared" si="25"/>
        <v>-1.5404164411451537</v>
      </c>
      <c r="P107" s="74">
        <f>(SUM(N104:N107)/SUM(N100:N103)-1)*100</f>
        <v>0.18856225680627947</v>
      </c>
      <c r="Q107" s="74">
        <f t="shared" si="37"/>
        <v>0.18856225680627947</v>
      </c>
      <c r="R107" s="74">
        <v>3.0804999999999998</v>
      </c>
      <c r="S107" s="74">
        <v>3.0804999999999998</v>
      </c>
      <c r="T107" s="74">
        <v>4.1246999999999998</v>
      </c>
      <c r="U107" s="74">
        <v>-8.2347999999999999</v>
      </c>
      <c r="V107" s="74">
        <v>-8.2347999999999999</v>
      </c>
      <c r="W107" s="74">
        <v>-5.1540999999999997</v>
      </c>
      <c r="X107" s="74">
        <v>-8.9518000000000004</v>
      </c>
      <c r="Y107" s="74">
        <v>-8.9518000000000004</v>
      </c>
      <c r="Z107" s="74">
        <v>-7.7939999999999996</v>
      </c>
      <c r="AA107" s="68" t="s">
        <v>160</v>
      </c>
      <c r="AB107" s="34">
        <v>102.25</v>
      </c>
      <c r="AC107" s="34">
        <f t="shared" si="27"/>
        <v>125.86396088019561</v>
      </c>
      <c r="AD107" s="71">
        <f t="shared" si="26"/>
        <v>66.266248871451566</v>
      </c>
      <c r="AE107" s="74">
        <f>((AC107/AC103)-1)*100</f>
        <v>66.266248871451566</v>
      </c>
      <c r="AF107" s="74">
        <f t="shared" si="38"/>
        <v>16.379271807986328</v>
      </c>
    </row>
    <row r="108" spans="1:32" x14ac:dyDescent="0.3">
      <c r="A108" s="68">
        <v>2012</v>
      </c>
      <c r="B108" s="69" t="s">
        <v>5</v>
      </c>
      <c r="C108" s="70" t="s">
        <v>184</v>
      </c>
      <c r="D108" s="34">
        <v>79.704899999999995</v>
      </c>
      <c r="E108" s="73"/>
      <c r="F108" s="34"/>
      <c r="G108" s="69"/>
      <c r="H108" s="69"/>
      <c r="I108" s="69"/>
      <c r="J108" s="69"/>
      <c r="K108" s="74"/>
      <c r="L108" s="69"/>
      <c r="M108" s="74"/>
      <c r="N108" s="34">
        <v>93.965500000000006</v>
      </c>
      <c r="O108" s="73"/>
      <c r="P108" s="69"/>
      <c r="Q108" s="74"/>
      <c r="R108" s="74"/>
      <c r="S108" s="74"/>
      <c r="T108" s="74"/>
      <c r="U108" s="74"/>
      <c r="V108" s="74"/>
      <c r="W108" s="74"/>
      <c r="X108" s="74"/>
      <c r="Y108" s="74"/>
      <c r="Z108" s="74"/>
      <c r="AA108" s="68" t="s">
        <v>161</v>
      </c>
      <c r="AB108" s="34">
        <v>94.71</v>
      </c>
      <c r="AC108" s="34">
        <f t="shared" si="27"/>
        <v>84.156794425087114</v>
      </c>
      <c r="AD108" s="73"/>
      <c r="AE108" s="69"/>
      <c r="AF108" s="69"/>
    </row>
    <row r="109" spans="1:32" x14ac:dyDescent="0.3">
      <c r="A109" s="68">
        <v>2012</v>
      </c>
      <c r="B109" s="69" t="s">
        <v>6</v>
      </c>
      <c r="C109" s="70" t="s">
        <v>184</v>
      </c>
      <c r="D109" s="34">
        <v>85.931799999999996</v>
      </c>
      <c r="E109" s="73"/>
      <c r="F109" s="34"/>
      <c r="G109" s="69"/>
      <c r="H109" s="69"/>
      <c r="I109" s="69"/>
      <c r="J109" s="69"/>
      <c r="K109" s="74"/>
      <c r="L109" s="69"/>
      <c r="M109" s="74"/>
      <c r="N109" s="34">
        <v>95.551699999999997</v>
      </c>
      <c r="O109" s="73"/>
      <c r="P109" s="69"/>
      <c r="Q109" s="74"/>
      <c r="R109" s="74"/>
      <c r="S109" s="74"/>
      <c r="T109" s="74"/>
      <c r="U109" s="74"/>
      <c r="V109" s="74"/>
      <c r="W109" s="74"/>
      <c r="X109" s="74"/>
      <c r="Y109" s="74"/>
      <c r="Z109" s="74"/>
      <c r="AA109" s="68" t="s">
        <v>161</v>
      </c>
      <c r="AB109" s="34">
        <v>93.28</v>
      </c>
      <c r="AC109" s="34">
        <f t="shared" si="27"/>
        <v>92.122427101200671</v>
      </c>
      <c r="AD109" s="73"/>
      <c r="AE109" s="69"/>
      <c r="AF109" s="69"/>
    </row>
    <row r="110" spans="1:32" x14ac:dyDescent="0.3">
      <c r="A110" s="68">
        <v>2012</v>
      </c>
      <c r="B110" s="69" t="s">
        <v>7</v>
      </c>
      <c r="C110" s="70" t="s">
        <v>184</v>
      </c>
      <c r="D110" s="34">
        <v>84.6387</v>
      </c>
      <c r="E110" s="73"/>
      <c r="F110" s="34"/>
      <c r="G110" s="69"/>
      <c r="H110" s="69"/>
      <c r="I110" s="69"/>
      <c r="J110" s="69"/>
      <c r="K110" s="74"/>
      <c r="L110" s="69"/>
      <c r="M110" s="74"/>
      <c r="N110" s="34">
        <v>105.27589999999999</v>
      </c>
      <c r="O110" s="73"/>
      <c r="P110" s="69"/>
      <c r="Q110" s="74"/>
      <c r="R110" s="74"/>
      <c r="S110" s="74"/>
      <c r="T110" s="74"/>
      <c r="U110" s="74"/>
      <c r="V110" s="74"/>
      <c r="W110" s="74"/>
      <c r="X110" s="74"/>
      <c r="Y110" s="74"/>
      <c r="Z110" s="74"/>
      <c r="AA110" s="68" t="s">
        <v>161</v>
      </c>
      <c r="AB110" s="34">
        <v>93.51</v>
      </c>
      <c r="AC110" s="34">
        <f t="shared" si="27"/>
        <v>90.512993262752644</v>
      </c>
      <c r="AD110" s="73"/>
      <c r="AE110" s="69"/>
      <c r="AF110" s="69"/>
    </row>
    <row r="111" spans="1:32" x14ac:dyDescent="0.3">
      <c r="A111" s="68">
        <v>2012</v>
      </c>
      <c r="B111" s="69" t="s">
        <v>8</v>
      </c>
      <c r="C111" s="70" t="s">
        <v>184</v>
      </c>
      <c r="D111" s="34">
        <v>87.070700000000002</v>
      </c>
      <c r="E111" s="73"/>
      <c r="F111" s="34"/>
      <c r="G111" s="69"/>
      <c r="H111" s="69"/>
      <c r="I111" s="69"/>
      <c r="J111" s="69"/>
      <c r="K111" s="74"/>
      <c r="L111" s="69"/>
      <c r="M111" s="74"/>
      <c r="N111" s="34">
        <v>86.862099999999998</v>
      </c>
      <c r="O111" s="73"/>
      <c r="P111" s="69"/>
      <c r="Q111"/>
      <c r="R111" s="74"/>
      <c r="S111" s="74"/>
      <c r="T111" s="74"/>
      <c r="U111" s="74"/>
      <c r="V111" s="74"/>
      <c r="W111" s="74"/>
      <c r="X111" s="74"/>
      <c r="Y111" s="74"/>
      <c r="Z111" s="74"/>
      <c r="AA111" s="68" t="s">
        <v>161</v>
      </c>
      <c r="AB111" s="34">
        <v>94.49</v>
      </c>
      <c r="AC111" s="34">
        <f t="shared" si="27"/>
        <v>92.148057995555092</v>
      </c>
      <c r="AD111" s="73"/>
      <c r="AE111" s="69"/>
      <c r="AF111" s="69"/>
    </row>
    <row r="112" spans="1:32" x14ac:dyDescent="0.3">
      <c r="A112" s="68">
        <v>2013</v>
      </c>
      <c r="B112" s="69" t="s">
        <v>5</v>
      </c>
      <c r="C112" s="70" t="s">
        <v>184</v>
      </c>
      <c r="D112" s="34">
        <v>97.765799999999999</v>
      </c>
      <c r="E112" s="71">
        <v>22.659700000000001</v>
      </c>
      <c r="F112" s="34">
        <v>22.659700000000001</v>
      </c>
      <c r="G112" s="69"/>
      <c r="H112" s="34">
        <v>22.546099999999999</v>
      </c>
      <c r="I112" s="34">
        <v>22.546099999999999</v>
      </c>
      <c r="J112" s="69"/>
      <c r="K112" s="74">
        <v>22.301400000000001</v>
      </c>
      <c r="L112" s="34">
        <v>22.301400000000001</v>
      </c>
      <c r="M112" s="74"/>
      <c r="N112" s="34">
        <v>87.689700000000002</v>
      </c>
      <c r="O112" s="71">
        <f>((N112/N108)-1)*100</f>
        <v>-6.6788342529971123</v>
      </c>
      <c r="P112" s="74">
        <f>((N112/N108)-1)*100</f>
        <v>-6.6788342529971123</v>
      </c>
      <c r="Q112" s="69"/>
      <c r="R112" s="74">
        <v>9.9003999999999994</v>
      </c>
      <c r="S112" s="74">
        <v>9.9003999999999994</v>
      </c>
      <c r="T112" s="74"/>
      <c r="U112" s="74">
        <v>-56.651400000000002</v>
      </c>
      <c r="V112" s="74">
        <v>-56.651400000000002</v>
      </c>
      <c r="W112" s="74"/>
      <c r="X112" s="74">
        <v>-21.960799999999999</v>
      </c>
      <c r="Y112" s="74">
        <v>-21.960799999999999</v>
      </c>
      <c r="Z112" s="74"/>
      <c r="AA112" s="68" t="s">
        <v>161</v>
      </c>
      <c r="AB112" s="34">
        <v>92.36</v>
      </c>
      <c r="AC112" s="34">
        <f t="shared" si="27"/>
        <v>105.85296665223041</v>
      </c>
      <c r="AD112" s="71">
        <f>((AC112/AC108)-1)*100</f>
        <v>25.780654283898997</v>
      </c>
      <c r="AE112" s="74">
        <f>((AC112/AC108)-1)*100</f>
        <v>25.780654283898997</v>
      </c>
      <c r="AF112" s="69"/>
    </row>
    <row r="113" spans="1:32" x14ac:dyDescent="0.3">
      <c r="A113" s="68">
        <v>2013</v>
      </c>
      <c r="B113" s="69" t="s">
        <v>6</v>
      </c>
      <c r="C113" s="70" t="s">
        <v>184</v>
      </c>
      <c r="D113" s="34">
        <v>117.5275</v>
      </c>
      <c r="E113" s="71">
        <v>36.768300000000004</v>
      </c>
      <c r="F113" s="34">
        <v>29.979199999999999</v>
      </c>
      <c r="G113" s="69"/>
      <c r="H113" s="34">
        <v>38.607100000000003</v>
      </c>
      <c r="I113" s="34">
        <v>30.828700000000001</v>
      </c>
      <c r="J113" s="69"/>
      <c r="K113" s="74">
        <v>24.547499999999999</v>
      </c>
      <c r="L113" s="34">
        <v>23.503900000000002</v>
      </c>
      <c r="M113" s="74"/>
      <c r="N113" s="34">
        <v>100.34480000000001</v>
      </c>
      <c r="O113" s="71">
        <f t="shared" ref="O113:O136" si="39">((N113/N109)-1)*100</f>
        <v>5.0162372830624857</v>
      </c>
      <c r="P113" s="74">
        <f>(SUM(N112:N113)/SUM(N108:N109)-1)*100</f>
        <v>-0.78235642991770771</v>
      </c>
      <c r="Q113" s="69"/>
      <c r="R113" s="74">
        <v>17.4255</v>
      </c>
      <c r="S113" s="74">
        <v>13.6326</v>
      </c>
      <c r="T113" s="74"/>
      <c r="U113" s="74">
        <v>-39.7408</v>
      </c>
      <c r="V113" s="74">
        <v>-47.9422</v>
      </c>
      <c r="W113" s="74"/>
      <c r="X113" s="74">
        <v>3.4110999999999998</v>
      </c>
      <c r="Y113" s="74">
        <v>-8.7159999999999993</v>
      </c>
      <c r="Z113" s="74"/>
      <c r="AA113" s="68" t="s">
        <v>161</v>
      </c>
      <c r="AB113" s="34">
        <v>91.37</v>
      </c>
      <c r="AC113" s="34">
        <f t="shared" si="27"/>
        <v>128.6281055050892</v>
      </c>
      <c r="AD113" s="71">
        <f t="shared" ref="AD113:AD136" si="40">((AC113/AC109)-1)*100</f>
        <v>39.627351940896418</v>
      </c>
      <c r="AE113" s="74">
        <f>(SUM(AC112:AC113)/SUM(AC108:AC109)-1)*100</f>
        <v>33.016852540588523</v>
      </c>
      <c r="AF113" s="69"/>
    </row>
    <row r="114" spans="1:32" x14ac:dyDescent="0.3">
      <c r="A114" s="68">
        <v>2013</v>
      </c>
      <c r="B114" s="69" t="s">
        <v>7</v>
      </c>
      <c r="C114" s="70" t="s">
        <v>184</v>
      </c>
      <c r="D114" s="34">
        <v>101.617</v>
      </c>
      <c r="E114" s="71">
        <v>20.059699999999999</v>
      </c>
      <c r="F114" s="34">
        <v>26.624600000000001</v>
      </c>
      <c r="G114" s="69"/>
      <c r="H114" s="34">
        <v>19.749600000000001</v>
      </c>
      <c r="I114" s="34">
        <v>27.145</v>
      </c>
      <c r="J114" s="69"/>
      <c r="K114" s="74">
        <v>24.027699999999999</v>
      </c>
      <c r="L114" s="34">
        <v>23.690999999999999</v>
      </c>
      <c r="M114" s="74"/>
      <c r="N114" s="34">
        <v>102.2069</v>
      </c>
      <c r="O114" s="71">
        <f t="shared" si="39"/>
        <v>-2.9151971153891676</v>
      </c>
      <c r="P114" s="74">
        <f>(SUM(N112:N114)/SUM(N108:N110)-1)*100</f>
        <v>-1.5440320685931819</v>
      </c>
      <c r="Q114" s="69"/>
      <c r="R114" s="74">
        <v>-4.9799999999999997E-2</v>
      </c>
      <c r="S114" s="74">
        <v>8.7220999999999993</v>
      </c>
      <c r="T114" s="74"/>
      <c r="U114" s="74">
        <v>-40.963900000000002</v>
      </c>
      <c r="V114" s="74">
        <v>-45.454500000000003</v>
      </c>
      <c r="W114" s="74"/>
      <c r="X114" s="74">
        <v>20.2073</v>
      </c>
      <c r="Y114" s="74">
        <v>1.4581</v>
      </c>
      <c r="Z114" s="74"/>
      <c r="AA114" s="68" t="s">
        <v>161</v>
      </c>
      <c r="AB114" s="34">
        <v>89.26</v>
      </c>
      <c r="AC114" s="34">
        <f t="shared" si="27"/>
        <v>113.84382702218238</v>
      </c>
      <c r="AD114" s="71">
        <f t="shared" si="40"/>
        <v>25.776226062596351</v>
      </c>
      <c r="AE114" s="74">
        <f>(SUM(AC112:AC114)/SUM(AC108:AC110)-1)*100</f>
        <v>30.560368658032843</v>
      </c>
      <c r="AF114" s="69"/>
    </row>
    <row r="115" spans="1:32" x14ac:dyDescent="0.3">
      <c r="A115" s="68">
        <v>2013</v>
      </c>
      <c r="B115" s="69" t="s">
        <v>8</v>
      </c>
      <c r="C115" s="70" t="s">
        <v>184</v>
      </c>
      <c r="D115" s="34">
        <v>92.119100000000003</v>
      </c>
      <c r="E115" s="71">
        <v>5.798</v>
      </c>
      <c r="F115" s="34">
        <v>21.249199999999998</v>
      </c>
      <c r="G115" s="74">
        <f>(SUM(D112:D115)/SUM(D108:D111)-1)*100</f>
        <v>21.249185925078141</v>
      </c>
      <c r="H115" s="34">
        <v>6.3174999999999999</v>
      </c>
      <c r="I115" s="34">
        <v>21.863299999999999</v>
      </c>
      <c r="J115" s="34">
        <v>21.863299999999999</v>
      </c>
      <c r="K115" s="74">
        <v>-1.4027000000000001</v>
      </c>
      <c r="L115" s="34">
        <v>16.4757</v>
      </c>
      <c r="M115" s="74">
        <v>16.4757</v>
      </c>
      <c r="N115" s="34">
        <v>100</v>
      </c>
      <c r="O115" s="71">
        <f t="shared" si="39"/>
        <v>15.125008490469384</v>
      </c>
      <c r="P115" s="74">
        <f>(SUM(N112:N115)/SUM(N108:N111)-1)*100</f>
        <v>2.2497269786970087</v>
      </c>
      <c r="Q115" s="74">
        <f>(SUM(N112:N115)/SUM(N108:N111)-1)*100</f>
        <v>2.2497269786970087</v>
      </c>
      <c r="R115" s="74">
        <v>11.0016</v>
      </c>
      <c r="S115" s="74">
        <v>9.2832000000000008</v>
      </c>
      <c r="T115" s="74">
        <v>9.2832000000000008</v>
      </c>
      <c r="U115" s="74">
        <v>5.6337999999999999</v>
      </c>
      <c r="V115" s="74">
        <v>-36.823300000000003</v>
      </c>
      <c r="W115" s="74">
        <v>-36.823300000000003</v>
      </c>
      <c r="X115" s="74">
        <v>38.443899999999999</v>
      </c>
      <c r="Y115" s="74">
        <v>9.2174999999999994</v>
      </c>
      <c r="Z115" s="74">
        <v>9.2174999999999994</v>
      </c>
      <c r="AA115" s="68" t="s">
        <v>161</v>
      </c>
      <c r="AB115" s="34">
        <v>90.2</v>
      </c>
      <c r="AC115" s="34">
        <f t="shared" si="27"/>
        <v>102.12760532150776</v>
      </c>
      <c r="AD115" s="71">
        <f t="shared" si="40"/>
        <v>10.829905201511725</v>
      </c>
      <c r="AE115" s="74">
        <f>(SUM(AC112:AC115)/SUM(AC108:AC111)-1)*100</f>
        <v>25.495113993890506</v>
      </c>
      <c r="AF115" s="74">
        <f>(SUM(AC112:AC115)/SUM(AC108:AC111)-1)*100</f>
        <v>25.495113993890506</v>
      </c>
    </row>
    <row r="116" spans="1:32" x14ac:dyDescent="0.3">
      <c r="A116" s="68">
        <v>2014</v>
      </c>
      <c r="B116" s="69" t="s">
        <v>5</v>
      </c>
      <c r="C116" s="70" t="s">
        <v>184</v>
      </c>
      <c r="D116" s="34">
        <v>109.1645</v>
      </c>
      <c r="E116" s="71">
        <v>11.6591</v>
      </c>
      <c r="F116" s="34">
        <v>11.6591</v>
      </c>
      <c r="G116" s="74">
        <f>(SUM(D113:D116)/SUM(D109:D112)-1)*100</f>
        <v>18.294828182900158</v>
      </c>
      <c r="H116" s="34">
        <v>13.494300000000001</v>
      </c>
      <c r="I116" s="34">
        <v>13.494300000000001</v>
      </c>
      <c r="J116" s="34">
        <v>19.360099999999999</v>
      </c>
      <c r="K116" s="74">
        <v>4.3842999999999996</v>
      </c>
      <c r="L116" s="34">
        <v>4.3842999999999996</v>
      </c>
      <c r="M116" s="74">
        <v>12.287800000000001</v>
      </c>
      <c r="N116" s="34">
        <v>92.689700000000002</v>
      </c>
      <c r="O116" s="71">
        <f t="shared" si="39"/>
        <v>5.7019239431769009</v>
      </c>
      <c r="P116" s="74">
        <f>((N116/N112)-1)*100</f>
        <v>5.7019239431769009</v>
      </c>
      <c r="Q116" s="74">
        <f t="shared" ref="Q116:Q128" si="41">(SUM(N113:N116)/SUM(N109:N112)-1)*100</f>
        <v>5.2911800700837563</v>
      </c>
      <c r="R116" s="74">
        <v>-0.90590000000000004</v>
      </c>
      <c r="S116" s="74">
        <v>-0.90590000000000004</v>
      </c>
      <c r="T116" s="74">
        <v>6.4728000000000003</v>
      </c>
      <c r="U116" s="74">
        <v>40.211599999999997</v>
      </c>
      <c r="V116" s="74">
        <v>40.211599999999997</v>
      </c>
      <c r="W116" s="74">
        <v>-20.6416</v>
      </c>
      <c r="X116" s="74">
        <v>21.859300000000001</v>
      </c>
      <c r="Y116" s="74">
        <v>21.859300000000001</v>
      </c>
      <c r="Z116" s="74">
        <v>19.837599999999998</v>
      </c>
      <c r="AA116" s="68" t="s">
        <v>161</v>
      </c>
      <c r="AB116" s="34">
        <v>90.97</v>
      </c>
      <c r="AC116" s="34">
        <f t="shared" si="27"/>
        <v>120.00054963174674</v>
      </c>
      <c r="AD116" s="71">
        <f t="shared" si="40"/>
        <v>13.365315519211496</v>
      </c>
      <c r="AE116" s="74">
        <f>((AC116/AC112)-1)*100</f>
        <v>13.365315519211496</v>
      </c>
      <c r="AF116" s="74">
        <f t="shared" ref="AF116:AF124" si="42">(SUM(AC113:AC116)/SUM(AC109:AC112)-1)*100</f>
        <v>22.058750172017238</v>
      </c>
    </row>
    <row r="117" spans="1:32" x14ac:dyDescent="0.3">
      <c r="A117" s="68">
        <v>2014</v>
      </c>
      <c r="B117" s="69" t="s">
        <v>6</v>
      </c>
      <c r="C117" s="70" t="s">
        <v>184</v>
      </c>
      <c r="D117" s="34">
        <v>98.215900000000005</v>
      </c>
      <c r="E117" s="71">
        <v>-16.4316</v>
      </c>
      <c r="F117" s="34">
        <v>-3.6755</v>
      </c>
      <c r="G117" s="74">
        <f>(SUM(D114:D117)/SUM(D110:D113)-1)*100</f>
        <v>3.6469513003397847</v>
      </c>
      <c r="H117" s="34">
        <v>-20.575399999999998</v>
      </c>
      <c r="I117" s="34">
        <v>-5.12</v>
      </c>
      <c r="J117" s="34">
        <v>2.7444999999999999</v>
      </c>
      <c r="K117" s="74">
        <v>7.4420000000000002</v>
      </c>
      <c r="L117" s="34">
        <v>6.0351999999999997</v>
      </c>
      <c r="M117" s="74">
        <v>8.2378</v>
      </c>
      <c r="N117" s="34">
        <v>100.72410000000001</v>
      </c>
      <c r="O117" s="71">
        <f t="shared" si="39"/>
        <v>0.37799666749049887</v>
      </c>
      <c r="P117" s="74">
        <f>(SUM(N116:N117)/SUM(N112:N113)-1)*100</f>
        <v>2.8608047991193208</v>
      </c>
      <c r="Q117" s="74">
        <f t="shared" si="41"/>
        <v>4.063471187421519</v>
      </c>
      <c r="R117" s="74">
        <v>-3.3509000000000002</v>
      </c>
      <c r="S117" s="74">
        <v>-2.1589999999999998</v>
      </c>
      <c r="T117" s="74">
        <v>1.4157999999999999</v>
      </c>
      <c r="U117" s="74">
        <v>-8.6021999999999998</v>
      </c>
      <c r="V117" s="74">
        <v>11.1111</v>
      </c>
      <c r="W117" s="74">
        <v>-10.88</v>
      </c>
      <c r="X117" s="74">
        <v>18.055599999999998</v>
      </c>
      <c r="Y117" s="74">
        <v>19.6099</v>
      </c>
      <c r="Z117" s="74">
        <v>23.919599999999999</v>
      </c>
      <c r="AA117" s="68" t="s">
        <v>161</v>
      </c>
      <c r="AB117" s="34">
        <v>91.13</v>
      </c>
      <c r="AC117" s="34">
        <f t="shared" si="27"/>
        <v>107.77559530341271</v>
      </c>
      <c r="AD117" s="71">
        <f t="shared" si="40"/>
        <v>-16.21147269470703</v>
      </c>
      <c r="AE117" s="74">
        <f>(SUM(AC116:AC117)/SUM(AC112:AC113)-1)*100</f>
        <v>-2.8594748226251965</v>
      </c>
      <c r="AF117" s="74">
        <f t="shared" si="42"/>
        <v>6.378030980274163</v>
      </c>
    </row>
    <row r="118" spans="1:32" x14ac:dyDescent="0.3">
      <c r="A118" s="68">
        <v>2014</v>
      </c>
      <c r="B118" s="69" t="s">
        <v>7</v>
      </c>
      <c r="C118" s="70" t="s">
        <v>184</v>
      </c>
      <c r="D118" s="34">
        <v>92.129599999999996</v>
      </c>
      <c r="E118" s="71">
        <v>-9.3363999999999994</v>
      </c>
      <c r="F118" s="34">
        <v>-5.4905999999999997</v>
      </c>
      <c r="G118" s="74">
        <f>(SUM(D115:D118)/SUM(D111:D114)-1)*100</f>
        <v>-3.0575447855221038</v>
      </c>
      <c r="H118" s="34">
        <v>-9.3031000000000006</v>
      </c>
      <c r="I118" s="34">
        <v>-6.43</v>
      </c>
      <c r="J118" s="34">
        <v>-3.742</v>
      </c>
      <c r="K118" s="74">
        <v>-8.3504000000000005</v>
      </c>
      <c r="L118" s="34">
        <v>0.88329999999999997</v>
      </c>
      <c r="M118" s="74">
        <v>0.32090000000000002</v>
      </c>
      <c r="N118" s="34">
        <v>100.03449999999999</v>
      </c>
      <c r="O118" s="71">
        <f t="shared" si="39"/>
        <v>-2.1254925058875718</v>
      </c>
      <c r="P118" s="74">
        <f>(SUM(N116:N118)/SUM(N112:N114)-1)*100</f>
        <v>1.1049078456760508</v>
      </c>
      <c r="Q118" s="74">
        <f t="shared" si="41"/>
        <v>4.3343007954049551</v>
      </c>
      <c r="R118" s="74">
        <v>-3.7867000000000002</v>
      </c>
      <c r="S118" s="74">
        <v>-2.6960000000000002</v>
      </c>
      <c r="T118" s="74">
        <v>0.46779999999999999</v>
      </c>
      <c r="U118" s="74">
        <v>15.6463</v>
      </c>
      <c r="V118" s="74">
        <v>12.860900000000001</v>
      </c>
      <c r="W118" s="74">
        <v>10.8987</v>
      </c>
      <c r="X118" s="74">
        <v>-5.0286999999999997</v>
      </c>
      <c r="Y118" s="74">
        <v>9.3413000000000004</v>
      </c>
      <c r="Z118" s="74">
        <v>15.3773</v>
      </c>
      <c r="AA118" s="68" t="s">
        <v>161</v>
      </c>
      <c r="AB118" s="34">
        <v>89.57</v>
      </c>
      <c r="AC118" s="34">
        <f t="shared" si="27"/>
        <v>102.85765323210896</v>
      </c>
      <c r="AD118" s="71">
        <f t="shared" si="40"/>
        <v>-9.6502147524720634</v>
      </c>
      <c r="AE118" s="74">
        <f>(SUM(AC116:AC118)/SUM(AC112:AC114)-1)*100</f>
        <v>-5.0789079545866205</v>
      </c>
      <c r="AF118" s="74">
        <f t="shared" si="42"/>
        <v>-1.7507439584346862</v>
      </c>
    </row>
    <row r="119" spans="1:32" x14ac:dyDescent="0.3">
      <c r="A119" s="68">
        <v>2014</v>
      </c>
      <c r="B119" s="69" t="s">
        <v>8</v>
      </c>
      <c r="C119" s="70" t="s">
        <v>184</v>
      </c>
      <c r="D119" s="34">
        <v>100.49</v>
      </c>
      <c r="E119" s="71">
        <v>9.0870999999999995</v>
      </c>
      <c r="F119" s="34">
        <v>-2.2075</v>
      </c>
      <c r="G119" s="74">
        <f>(SUM(D116:D119)/SUM(D112:D115)-1)*100</f>
        <v>-2.2075185793490659</v>
      </c>
      <c r="H119" s="34">
        <v>7.7233000000000001</v>
      </c>
      <c r="I119" s="34">
        <v>-3.2987000000000002</v>
      </c>
      <c r="J119" s="34">
        <v>-3.2987000000000002</v>
      </c>
      <c r="K119" s="74">
        <v>15.308400000000001</v>
      </c>
      <c r="L119" s="34">
        <v>4.3944000000000001</v>
      </c>
      <c r="M119" s="74">
        <v>4.3944000000000001</v>
      </c>
      <c r="N119" s="34">
        <v>106.5517</v>
      </c>
      <c r="O119" s="71">
        <f t="shared" si="39"/>
        <v>6.5517000000000047</v>
      </c>
      <c r="P119" s="74">
        <f>(SUM(N116:N119)/SUM(N112:N115)-1)*100</f>
        <v>2.5006572854648468</v>
      </c>
      <c r="Q119" s="74">
        <f t="shared" si="41"/>
        <v>2.5006572854648468</v>
      </c>
      <c r="R119" s="74">
        <v>3.0571999999999999</v>
      </c>
      <c r="S119" s="74">
        <v>-1.2576000000000001</v>
      </c>
      <c r="T119" s="74">
        <v>-1.2576000000000001</v>
      </c>
      <c r="U119" s="74">
        <v>18.666699999999999</v>
      </c>
      <c r="V119" s="74">
        <v>14.5009</v>
      </c>
      <c r="W119" s="74">
        <v>14.5009</v>
      </c>
      <c r="X119" s="74">
        <v>12.0661</v>
      </c>
      <c r="Y119" s="74">
        <v>10.065899999999999</v>
      </c>
      <c r="Z119" s="74">
        <v>10.065899999999999</v>
      </c>
      <c r="AA119" s="68" t="s">
        <v>161</v>
      </c>
      <c r="AB119" s="34">
        <v>94.92</v>
      </c>
      <c r="AC119" s="34">
        <f t="shared" si="27"/>
        <v>105.86809945217024</v>
      </c>
      <c r="AD119" s="71">
        <f t="shared" si="40"/>
        <v>3.6625691152622597</v>
      </c>
      <c r="AE119" s="74">
        <f>(SUM(AC116:AC119)/SUM(AC112:AC115)-1)*100</f>
        <v>-3.0970206053188565</v>
      </c>
      <c r="AF119" s="74">
        <f t="shared" si="42"/>
        <v>-3.0970206053188565</v>
      </c>
    </row>
    <row r="120" spans="1:32" x14ac:dyDescent="0.3">
      <c r="A120" s="68">
        <v>2015</v>
      </c>
      <c r="B120" s="69" t="s">
        <v>5</v>
      </c>
      <c r="C120" s="70" t="s">
        <v>184</v>
      </c>
      <c r="D120" s="34">
        <v>116.37439999999999</v>
      </c>
      <c r="E120" s="71">
        <v>6.6045999999999996</v>
      </c>
      <c r="F120" s="34">
        <v>6.6045999999999996</v>
      </c>
      <c r="G120" s="74">
        <f t="shared" ref="G120:G125" si="43">(SUM(D117:D120)/SUM(D113:D116)-1)*100</f>
        <v>-3.1439858563212075</v>
      </c>
      <c r="H120" s="34">
        <v>2.9712999999999998</v>
      </c>
      <c r="I120" s="34">
        <v>2.9712999999999998</v>
      </c>
      <c r="J120" s="34">
        <v>-5.5723000000000003</v>
      </c>
      <c r="K120" s="74">
        <v>27.024899999999999</v>
      </c>
      <c r="L120" s="34">
        <v>27.024899999999999</v>
      </c>
      <c r="M120" s="74">
        <v>9.6236999999999995</v>
      </c>
      <c r="N120" s="34">
        <v>98.655199999999994</v>
      </c>
      <c r="O120" s="71">
        <f t="shared" si="39"/>
        <v>6.4359901909273542</v>
      </c>
      <c r="P120" s="74">
        <f>((N120/N116)-1)*100</f>
        <v>6.4359901909273542</v>
      </c>
      <c r="Q120" s="74">
        <f t="shared" si="41"/>
        <v>2.7133038188813074</v>
      </c>
      <c r="R120" s="74">
        <v>0.81259999999999999</v>
      </c>
      <c r="S120" s="74">
        <v>0.81259999999999999</v>
      </c>
      <c r="T120" s="74">
        <v>-0.84019999999999995</v>
      </c>
      <c r="U120" s="74">
        <v>53.962299999999999</v>
      </c>
      <c r="V120" s="74">
        <v>53.962299999999999</v>
      </c>
      <c r="W120" s="74">
        <v>19.420000000000002</v>
      </c>
      <c r="X120" s="74">
        <v>3.2989999999999999</v>
      </c>
      <c r="Y120" s="74">
        <v>3.2989999999999999</v>
      </c>
      <c r="Z120" s="74">
        <v>6.6891999999999996</v>
      </c>
      <c r="AA120" s="68" t="s">
        <v>161</v>
      </c>
      <c r="AB120" s="34">
        <v>99.48</v>
      </c>
      <c r="AC120" s="34">
        <f t="shared" si="27"/>
        <v>116.98271009248089</v>
      </c>
      <c r="AD120" s="71">
        <f t="shared" si="40"/>
        <v>-2.5148547640214014</v>
      </c>
      <c r="AE120" s="74">
        <f>((AC120/AC116)-1)*100</f>
        <v>-2.5148547640214014</v>
      </c>
      <c r="AF120" s="74">
        <f t="shared" si="42"/>
        <v>-6.6973791522709325</v>
      </c>
    </row>
    <row r="121" spans="1:32" x14ac:dyDescent="0.3">
      <c r="A121" s="68">
        <v>2015</v>
      </c>
      <c r="B121" s="69" t="s">
        <v>6</v>
      </c>
      <c r="C121" s="70" t="s">
        <v>184</v>
      </c>
      <c r="D121" s="34">
        <v>135.90100000000001</v>
      </c>
      <c r="E121" s="71">
        <v>38.369700000000002</v>
      </c>
      <c r="F121" s="34">
        <v>21.648599999999998</v>
      </c>
      <c r="G121" s="74">
        <f t="shared" si="43"/>
        <v>10.914160848531518</v>
      </c>
      <c r="H121" s="34">
        <v>39.604199999999999</v>
      </c>
      <c r="I121" s="34">
        <v>19.7258</v>
      </c>
      <c r="J121" s="34">
        <v>9.7169000000000008</v>
      </c>
      <c r="K121" s="74">
        <v>29.6602</v>
      </c>
      <c r="L121" s="34">
        <v>28.4666</v>
      </c>
      <c r="M121" s="74">
        <v>15.6632</v>
      </c>
      <c r="N121" s="34">
        <v>109.1724</v>
      </c>
      <c r="O121" s="71">
        <f t="shared" si="39"/>
        <v>8.3875656372208738</v>
      </c>
      <c r="P121" s="74">
        <f>(SUM(N120:N121)/SUM(N116:N117)-1)*100</f>
        <v>7.4523120894165684</v>
      </c>
      <c r="Q121" s="74">
        <f t="shared" si="41"/>
        <v>4.7502822779495357</v>
      </c>
      <c r="R121" s="74">
        <v>2.1297999999999999</v>
      </c>
      <c r="S121" s="74">
        <v>1.4794</v>
      </c>
      <c r="T121" s="74">
        <v>0.56089999999999995</v>
      </c>
      <c r="U121" s="74">
        <v>25.097999999999999</v>
      </c>
      <c r="V121" s="74">
        <v>39.807699999999997</v>
      </c>
      <c r="W121" s="74">
        <v>27.7379</v>
      </c>
      <c r="X121" s="74">
        <v>20.441199999999998</v>
      </c>
      <c r="Y121" s="74">
        <v>13.3047</v>
      </c>
      <c r="Z121" s="74">
        <v>7.8263999999999996</v>
      </c>
      <c r="AA121" s="68" t="s">
        <v>161</v>
      </c>
      <c r="AB121" s="34">
        <v>95.75</v>
      </c>
      <c r="AC121" s="34">
        <f t="shared" si="27"/>
        <v>141.9331592689295</v>
      </c>
      <c r="AD121" s="71">
        <f t="shared" si="40"/>
        <v>31.693226902951</v>
      </c>
      <c r="AE121" s="74">
        <f>(SUM(AC120:AC121)/SUM(AC116:AC117)-1)*100</f>
        <v>13.671196531627761</v>
      </c>
      <c r="AF121" s="74">
        <f t="shared" si="42"/>
        <v>5.384602866648458</v>
      </c>
    </row>
    <row r="122" spans="1:32" x14ac:dyDescent="0.3">
      <c r="A122" s="68">
        <v>2015</v>
      </c>
      <c r="B122" s="69" t="s">
        <v>7</v>
      </c>
      <c r="C122" s="70" t="s">
        <v>184</v>
      </c>
      <c r="D122" s="34">
        <v>121.5226</v>
      </c>
      <c r="E122" s="71">
        <v>31.904</v>
      </c>
      <c r="F122" s="34">
        <v>24.8032</v>
      </c>
      <c r="G122" s="74">
        <f t="shared" si="43"/>
        <v>21.106424420452917</v>
      </c>
      <c r="H122" s="34">
        <v>31.211099999999998</v>
      </c>
      <c r="I122" s="34">
        <v>23.212</v>
      </c>
      <c r="J122" s="34">
        <v>19.604700000000001</v>
      </c>
      <c r="K122" s="74">
        <v>30.434200000000001</v>
      </c>
      <c r="L122" s="34">
        <v>29.1068</v>
      </c>
      <c r="M122" s="74">
        <v>25.770499999999998</v>
      </c>
      <c r="N122" s="34">
        <v>104.65519999999999</v>
      </c>
      <c r="O122" s="71">
        <f t="shared" si="39"/>
        <v>4.6191064082891309</v>
      </c>
      <c r="P122" s="74">
        <f>(SUM(N120:N122)/SUM(N116:N118)-1)*100</f>
        <v>6.4864918283731754</v>
      </c>
      <c r="Q122" s="74">
        <f t="shared" si="41"/>
        <v>6.5030653328531196</v>
      </c>
      <c r="R122" s="74">
        <v>1.5018</v>
      </c>
      <c r="S122" s="74">
        <v>1.4866999999999999</v>
      </c>
      <c r="T122" s="74">
        <v>1.8875</v>
      </c>
      <c r="U122" s="74">
        <v>12.3529</v>
      </c>
      <c r="V122" s="74">
        <v>28.953499999999998</v>
      </c>
      <c r="W122" s="74">
        <v>26.293099999999999</v>
      </c>
      <c r="X122" s="74">
        <v>9.5310000000000006</v>
      </c>
      <c r="Y122" s="74">
        <v>11.938700000000001</v>
      </c>
      <c r="Z122" s="74">
        <v>11.9704</v>
      </c>
      <c r="AA122" s="68" t="s">
        <v>161</v>
      </c>
      <c r="AB122" s="34">
        <v>97.28</v>
      </c>
      <c r="AC122" s="34">
        <f t="shared" si="27"/>
        <v>124.92043585526315</v>
      </c>
      <c r="AD122" s="71">
        <f t="shared" si="40"/>
        <v>21.449821116730348</v>
      </c>
      <c r="AE122" s="74">
        <f>(SUM(AC120:AC122)/SUM(AC116:AC118)-1)*100</f>
        <v>16.091067321100017</v>
      </c>
      <c r="AF122" s="74">
        <f t="shared" si="42"/>
        <v>13.158059087758822</v>
      </c>
    </row>
    <row r="123" spans="1:32" x14ac:dyDescent="0.3">
      <c r="A123" s="68">
        <v>2015</v>
      </c>
      <c r="B123" s="69" t="s">
        <v>8</v>
      </c>
      <c r="C123" s="70" t="s">
        <v>184</v>
      </c>
      <c r="D123" s="34">
        <v>112.9306</v>
      </c>
      <c r="E123" s="71">
        <v>12.379899999999999</v>
      </c>
      <c r="F123" s="34">
        <v>21.682099999999998</v>
      </c>
      <c r="G123" s="74">
        <f t="shared" si="43"/>
        <v>21.68215</v>
      </c>
      <c r="H123" s="34">
        <v>10.8253</v>
      </c>
      <c r="I123" s="34">
        <v>20.159199999999998</v>
      </c>
      <c r="J123" s="34">
        <v>20.159199999999998</v>
      </c>
      <c r="K123" s="74">
        <v>14.180099999999999</v>
      </c>
      <c r="L123" s="34">
        <v>25.093800000000002</v>
      </c>
      <c r="M123" s="74">
        <v>25.093800000000002</v>
      </c>
      <c r="N123" s="34">
        <v>111.6897</v>
      </c>
      <c r="O123" s="71">
        <f t="shared" si="39"/>
        <v>4.822072289789836</v>
      </c>
      <c r="P123" s="74">
        <f>(SUM(N120:N123)/SUM(N116:N119)-1)*100</f>
        <v>6.0431249999999936</v>
      </c>
      <c r="Q123" s="74">
        <f t="shared" si="41"/>
        <v>6.0431249999999936</v>
      </c>
      <c r="R123" s="74">
        <v>1.9138999999999999</v>
      </c>
      <c r="S123" s="74">
        <v>1.5982000000000001</v>
      </c>
      <c r="T123" s="74">
        <v>1.5982000000000001</v>
      </c>
      <c r="U123" s="74">
        <v>17.415700000000001</v>
      </c>
      <c r="V123" s="74">
        <v>25.575700000000001</v>
      </c>
      <c r="W123" s="74">
        <v>25.575700000000001</v>
      </c>
      <c r="X123" s="74">
        <v>7.0796000000000001</v>
      </c>
      <c r="Y123" s="74">
        <v>10.622999999999999</v>
      </c>
      <c r="Z123" s="74">
        <v>10.622999999999999</v>
      </c>
      <c r="AA123" s="68" t="s">
        <v>161</v>
      </c>
      <c r="AB123" s="34">
        <v>99.54</v>
      </c>
      <c r="AC123" s="34">
        <f t="shared" si="27"/>
        <v>113.45248141450672</v>
      </c>
      <c r="AD123" s="71">
        <f t="shared" si="40"/>
        <v>7.1639917988354895</v>
      </c>
      <c r="AE123" s="74">
        <f>(SUM(AC120:AC123)/SUM(AC116:AC119)-1)*100</f>
        <v>13.925916323217979</v>
      </c>
      <c r="AF123" s="74">
        <f t="shared" si="42"/>
        <v>13.925916323217979</v>
      </c>
    </row>
    <row r="124" spans="1:32" x14ac:dyDescent="0.3">
      <c r="A124" s="68">
        <v>2016</v>
      </c>
      <c r="B124" s="69" t="s">
        <v>5</v>
      </c>
      <c r="C124" s="70" t="s">
        <v>184</v>
      </c>
      <c r="D124" s="34">
        <v>128.85570000000001</v>
      </c>
      <c r="E124" s="71">
        <v>10.725099999999999</v>
      </c>
      <c r="F124" s="34">
        <v>10.725099999999999</v>
      </c>
      <c r="G124" s="74">
        <f t="shared" si="43"/>
        <v>22.592770951786779</v>
      </c>
      <c r="H124" s="34">
        <v>8.7495999999999992</v>
      </c>
      <c r="I124" s="34">
        <v>8.7495999999999992</v>
      </c>
      <c r="J124" s="34">
        <v>21.6952</v>
      </c>
      <c r="K124" s="74">
        <v>15.457700000000001</v>
      </c>
      <c r="L124" s="34">
        <v>15.457700000000001</v>
      </c>
      <c r="M124" s="74">
        <v>22.107900000000001</v>
      </c>
      <c r="N124" s="34">
        <v>107</v>
      </c>
      <c r="O124" s="71">
        <f t="shared" si="39"/>
        <v>8.4585505883116205</v>
      </c>
      <c r="P124" s="74">
        <f>((N124/N120)-1)*100</f>
        <v>8.4585505883116205</v>
      </c>
      <c r="Q124" s="74">
        <f t="shared" si="41"/>
        <v>6.5404079903341517</v>
      </c>
      <c r="R124" s="74">
        <v>12.0403</v>
      </c>
      <c r="S124" s="74">
        <v>12.0403</v>
      </c>
      <c r="T124" s="74">
        <v>4.3738000000000001</v>
      </c>
      <c r="U124" s="74">
        <v>-24.019600000000001</v>
      </c>
      <c r="V124" s="74">
        <v>-24.019600000000001</v>
      </c>
      <c r="W124" s="74">
        <v>5.1508000000000003</v>
      </c>
      <c r="X124" s="74">
        <v>20.758500000000002</v>
      </c>
      <c r="Y124" s="74">
        <v>20.758500000000002</v>
      </c>
      <c r="Z124" s="74">
        <v>14.047599999999999</v>
      </c>
      <c r="AA124" s="68" t="s">
        <v>161</v>
      </c>
      <c r="AB124" s="34">
        <v>99.94</v>
      </c>
      <c r="AC124" s="34">
        <f t="shared" si="27"/>
        <v>128.93305983590156</v>
      </c>
      <c r="AD124" s="71">
        <f t="shared" si="40"/>
        <v>10.215483753089071</v>
      </c>
      <c r="AE124" s="74">
        <f>((AC124/AC120)-1)*100</f>
        <v>10.215483753089071</v>
      </c>
      <c r="AF124" s="74">
        <f t="shared" si="42"/>
        <v>17.47586257956857</v>
      </c>
    </row>
    <row r="125" spans="1:32" x14ac:dyDescent="0.3">
      <c r="A125" s="68">
        <v>2016</v>
      </c>
      <c r="B125" s="69" t="s">
        <v>6</v>
      </c>
      <c r="C125" s="70" t="s">
        <v>184</v>
      </c>
      <c r="D125" s="34">
        <v>157.70429999999999</v>
      </c>
      <c r="E125" s="71">
        <v>16.043500000000002</v>
      </c>
      <c r="F125" s="34">
        <v>13.590199999999999</v>
      </c>
      <c r="G125" s="74">
        <f t="shared" si="43"/>
        <v>17.109250497308359</v>
      </c>
      <c r="H125" s="34">
        <v>18.419499999999999</v>
      </c>
      <c r="I125" s="34">
        <v>13.906499999999999</v>
      </c>
      <c r="J125" s="34">
        <v>16.805099999999999</v>
      </c>
      <c r="K125" s="74">
        <v>6.1928000000000001</v>
      </c>
      <c r="L125" s="34">
        <v>10.3421</v>
      </c>
      <c r="M125" s="74">
        <v>15.437900000000001</v>
      </c>
      <c r="N125" s="34">
        <v>108.7586</v>
      </c>
      <c r="O125" s="71">
        <f t="shared" si="39"/>
        <v>-0.37903352862078687</v>
      </c>
      <c r="P125" s="74">
        <f>(SUM(N124:N125)/SUM(N120:N121)-1)*100</f>
        <v>3.8161437653131847</v>
      </c>
      <c r="Q125" s="74">
        <f t="shared" si="41"/>
        <v>4.2686078504142522</v>
      </c>
      <c r="R125" s="74">
        <v>6.45</v>
      </c>
      <c r="S125" s="74">
        <v>9.1920000000000002</v>
      </c>
      <c r="T125" s="74">
        <v>5.4660000000000002</v>
      </c>
      <c r="U125" s="74">
        <v>2.5078</v>
      </c>
      <c r="V125" s="74">
        <v>-12.3796</v>
      </c>
      <c r="W125" s="74">
        <v>0.98380000000000001</v>
      </c>
      <c r="X125" s="74">
        <v>-18.437100000000001</v>
      </c>
      <c r="Y125" s="74">
        <v>-3.5606</v>
      </c>
      <c r="Z125" s="74">
        <v>2.4068999999999998</v>
      </c>
      <c r="AA125" s="68" t="s">
        <v>161</v>
      </c>
      <c r="AB125" s="34">
        <v>99.89</v>
      </c>
      <c r="AC125" s="34">
        <f t="shared" si="27"/>
        <v>157.87796576233856</v>
      </c>
      <c r="AD125" s="71">
        <f t="shared" si="40"/>
        <v>11.234024928027875</v>
      </c>
      <c r="AE125" s="74">
        <f>(SUM(AC124:AC125)/SUM(AC120:AC121)-1)*100</f>
        <v>10.773830242862402</v>
      </c>
      <c r="AF125" s="74">
        <f t="shared" ref="AF125:AF136" si="44">(SUM(AC122:AC125)/SUM(AC118:AC121)-1)*100</f>
        <v>12.304790273073341</v>
      </c>
    </row>
    <row r="126" spans="1:32" x14ac:dyDescent="0.3">
      <c r="A126" s="68">
        <v>2016</v>
      </c>
      <c r="B126" s="69" t="s">
        <v>7</v>
      </c>
      <c r="C126" s="70" t="s">
        <v>184</v>
      </c>
      <c r="D126" s="34">
        <v>119.375</v>
      </c>
      <c r="E126" s="71">
        <v>-1.7673000000000001</v>
      </c>
      <c r="F126" s="34">
        <v>8.5974000000000004</v>
      </c>
      <c r="G126" s="74">
        <f>(SUM(D123:D126)/SUM(D119:D122)-1)*100</f>
        <v>9.3988462706203748</v>
      </c>
      <c r="H126" s="34">
        <v>-4.1014999999999997</v>
      </c>
      <c r="I126" s="34">
        <v>8.0854999999999997</v>
      </c>
      <c r="J126" s="34">
        <v>8.6601999999999997</v>
      </c>
      <c r="K126" s="74">
        <v>6.4020999999999999</v>
      </c>
      <c r="L126" s="34">
        <v>9.0471000000000004</v>
      </c>
      <c r="M126" s="74">
        <v>10.184900000000001</v>
      </c>
      <c r="N126" s="34">
        <v>109.7931</v>
      </c>
      <c r="O126" s="71">
        <f t="shared" si="39"/>
        <v>4.9093594967091869</v>
      </c>
      <c r="P126" s="74">
        <f>(SUM(N124:N126)/SUM(N120:N122)-1)*100</f>
        <v>4.1822781925917152</v>
      </c>
      <c r="Q126" s="74">
        <f t="shared" si="41"/>
        <v>4.3449644361025275</v>
      </c>
      <c r="R126" s="74">
        <v>18.571400000000001</v>
      </c>
      <c r="S126" s="74">
        <v>12.2524</v>
      </c>
      <c r="T126" s="74">
        <v>9.5838000000000001</v>
      </c>
      <c r="U126" s="74">
        <v>2.6177999999999999</v>
      </c>
      <c r="V126" s="74">
        <v>-7.2137000000000002</v>
      </c>
      <c r="W126" s="74">
        <v>-1.2286999999999999</v>
      </c>
      <c r="X126" s="74">
        <v>-30.110499999999998</v>
      </c>
      <c r="Y126" s="74">
        <v>-12.9648</v>
      </c>
      <c r="Z126" s="74">
        <v>-7.9721000000000002</v>
      </c>
      <c r="AA126" s="68" t="s">
        <v>161</v>
      </c>
      <c r="AB126" s="34">
        <v>100.37</v>
      </c>
      <c r="AC126" s="34">
        <f t="shared" si="27"/>
        <v>118.93494071933843</v>
      </c>
      <c r="AD126" s="71">
        <f t="shared" si="40"/>
        <v>-4.7914459271177323</v>
      </c>
      <c r="AE126" s="74">
        <f>(SUM(AC124:AC126)/SUM(AC120:AC122)-1)*100</f>
        <v>5.7080741980717997</v>
      </c>
      <c r="AF126" s="74">
        <f t="shared" si="44"/>
        <v>6.0228257663286655</v>
      </c>
    </row>
    <row r="127" spans="1:32" x14ac:dyDescent="0.3">
      <c r="A127" s="68">
        <v>2016</v>
      </c>
      <c r="B127" s="69" t="s">
        <v>8</v>
      </c>
      <c r="C127" s="70" t="s">
        <v>184</v>
      </c>
      <c r="D127" s="34">
        <v>108.0707</v>
      </c>
      <c r="E127" s="71">
        <v>-4.3034999999999997</v>
      </c>
      <c r="F127" s="34">
        <v>5.6041999999999996</v>
      </c>
      <c r="G127" s="74">
        <f t="shared" ref="G127:G128" si="45">(SUM(D124:D127)/SUM(D120:D123)-1)*100</f>
        <v>5.604170373386741</v>
      </c>
      <c r="H127" s="34">
        <v>-6.5796999999999999</v>
      </c>
      <c r="I127" s="34">
        <v>4.7519</v>
      </c>
      <c r="J127" s="34">
        <v>4.7519</v>
      </c>
      <c r="K127" s="74">
        <v>2.0583</v>
      </c>
      <c r="L127" s="34">
        <v>7.3320999999999996</v>
      </c>
      <c r="M127" s="74">
        <v>7.3320999999999996</v>
      </c>
      <c r="N127" s="34">
        <v>103.6207</v>
      </c>
      <c r="O127" s="71">
        <f t="shared" si="39"/>
        <v>-7.2244799654757834</v>
      </c>
      <c r="P127" s="74">
        <f>(SUM(N124:N127)/SUM(N120:N123)-1)*100</f>
        <v>1.178742139106137</v>
      </c>
      <c r="Q127" s="74">
        <f t="shared" si="41"/>
        <v>1.178742139106137</v>
      </c>
      <c r="R127" s="74">
        <v>6.3380000000000001</v>
      </c>
      <c r="S127" s="74">
        <v>10.7042</v>
      </c>
      <c r="T127" s="74">
        <v>10.7042</v>
      </c>
      <c r="U127" s="74">
        <v>-10.765599999999999</v>
      </c>
      <c r="V127" s="74">
        <v>-8.1859999999999999</v>
      </c>
      <c r="W127" s="74">
        <v>-8.1859999999999999</v>
      </c>
      <c r="X127" s="74">
        <v>-44.352600000000002</v>
      </c>
      <c r="Y127" s="74">
        <v>-21.191299999999998</v>
      </c>
      <c r="Z127" s="74">
        <v>-21.191299999999998</v>
      </c>
      <c r="AA127" s="68" t="s">
        <v>161</v>
      </c>
      <c r="AB127" s="34">
        <v>102.4</v>
      </c>
      <c r="AC127" s="34">
        <f t="shared" si="27"/>
        <v>105.53779296874998</v>
      </c>
      <c r="AD127" s="71">
        <f t="shared" si="40"/>
        <v>-6.9762144882841826</v>
      </c>
      <c r="AE127" s="74">
        <f>(SUM(AC124:AC127)/SUM(AC120:AC123)-1)*100</f>
        <v>2.8142546205305541</v>
      </c>
      <c r="AF127" s="74">
        <f t="shared" si="44"/>
        <v>2.8142546205305541</v>
      </c>
    </row>
    <row r="128" spans="1:32" x14ac:dyDescent="0.3">
      <c r="A128" s="68">
        <v>2017</v>
      </c>
      <c r="B128" s="69" t="s">
        <v>5</v>
      </c>
      <c r="C128" s="70" t="s">
        <v>184</v>
      </c>
      <c r="D128" s="34">
        <v>97.323599999999999</v>
      </c>
      <c r="E128" s="71">
        <v>-24.4709</v>
      </c>
      <c r="F128" s="34">
        <v>-24.4709</v>
      </c>
      <c r="G128" s="74">
        <f t="shared" si="45"/>
        <v>-3.3525577116960248</v>
      </c>
      <c r="H128" s="34">
        <v>-31.025200000000002</v>
      </c>
      <c r="I128" s="34">
        <v>-31.025200000000002</v>
      </c>
      <c r="J128" s="34">
        <v>-5.5000999999999998</v>
      </c>
      <c r="K128" s="74">
        <v>4.4188000000000001</v>
      </c>
      <c r="L128" s="34">
        <v>4.4188000000000001</v>
      </c>
      <c r="M128" s="74">
        <v>4.8137999999999996</v>
      </c>
      <c r="N128" s="34">
        <v>115.069</v>
      </c>
      <c r="O128" s="71">
        <f t="shared" si="39"/>
        <v>7.5411214953271077</v>
      </c>
      <c r="P128" s="74">
        <f>((N128/N124)-1)*100</f>
        <v>7.5411214953271077</v>
      </c>
      <c r="Q128" s="74">
        <f t="shared" si="41"/>
        <v>1.092233767296702</v>
      </c>
      <c r="R128" s="74">
        <v>-2.6078999999999999</v>
      </c>
      <c r="S128" s="74">
        <v>-2.6078999999999999</v>
      </c>
      <c r="T128" s="74">
        <v>6.8529</v>
      </c>
      <c r="U128" s="74">
        <v>48.387099999999997</v>
      </c>
      <c r="V128" s="74">
        <v>48.387099999999997</v>
      </c>
      <c r="W128" s="74">
        <v>8.6074000000000002</v>
      </c>
      <c r="X128" s="74">
        <v>17.520700000000001</v>
      </c>
      <c r="Y128" s="74">
        <v>17.520700000000001</v>
      </c>
      <c r="Z128" s="74">
        <v>-20.354900000000001</v>
      </c>
      <c r="AA128" s="68" t="s">
        <v>161</v>
      </c>
      <c r="AB128" s="34">
        <v>104.928663</v>
      </c>
      <c r="AC128" s="34">
        <f t="shared" si="27"/>
        <v>92.752158673745797</v>
      </c>
      <c r="AD128" s="71">
        <f t="shared" si="40"/>
        <v>-28.06177190567314</v>
      </c>
      <c r="AE128" s="74">
        <f>((AC128/AC124)-1)*100</f>
        <v>-28.06177190567314</v>
      </c>
      <c r="AF128" s="74">
        <f t="shared" si="44"/>
        <v>-6.7033886070604893</v>
      </c>
    </row>
    <row r="129" spans="1:32" x14ac:dyDescent="0.3">
      <c r="A129" s="68">
        <v>2017</v>
      </c>
      <c r="B129" s="69" t="s">
        <v>6</v>
      </c>
      <c r="C129" s="70" t="s">
        <v>184</v>
      </c>
      <c r="D129" s="34">
        <v>145.77379999999999</v>
      </c>
      <c r="E129" s="71">
        <v>-7.5651000000000002</v>
      </c>
      <c r="F129" s="34">
        <v>-15.167</v>
      </c>
      <c r="G129" s="74">
        <f t="shared" ref="G129" si="46">(SUM(D126:D129)/SUM(D122:D125)-1)*100</f>
        <v>-9.6869138824121954</v>
      </c>
      <c r="H129" s="34">
        <v>-10.412100000000001</v>
      </c>
      <c r="I129" s="34">
        <v>-19.596800000000002</v>
      </c>
      <c r="J129" s="34">
        <v>-13.230499999999999</v>
      </c>
      <c r="K129" s="74">
        <v>8.0289000000000001</v>
      </c>
      <c r="L129" s="34">
        <v>6.3371000000000004</v>
      </c>
      <c r="M129" s="74">
        <v>5.3547000000000002</v>
      </c>
      <c r="N129" s="34">
        <v>116.2414</v>
      </c>
      <c r="O129" s="71">
        <f t="shared" si="39"/>
        <v>6.8801915434733463</v>
      </c>
      <c r="P129" s="74">
        <f>(SUM(N128:N129)/SUM(N124:N125)-1)*100</f>
        <v>7.207962973434201</v>
      </c>
      <c r="Q129" s="74">
        <f t="shared" ref="Q129:Q135" si="47">(SUM(N126:N129)/SUM(N122:N125)-1)*100</f>
        <v>2.9207585682596848</v>
      </c>
      <c r="R129" s="74">
        <v>-1.1845000000000001</v>
      </c>
      <c r="S129" s="74">
        <v>-1.9009</v>
      </c>
      <c r="T129" s="74">
        <v>4.8772000000000002</v>
      </c>
      <c r="U129" s="74">
        <v>41.284399999999998</v>
      </c>
      <c r="V129" s="74">
        <v>44.741</v>
      </c>
      <c r="W129" s="74">
        <v>17.397400000000001</v>
      </c>
      <c r="X129" s="74">
        <v>10.7784</v>
      </c>
      <c r="Y129" s="74">
        <v>13.982699999999999</v>
      </c>
      <c r="Z129" s="74">
        <v>-13.2942</v>
      </c>
      <c r="AA129" s="68" t="s">
        <v>161</v>
      </c>
      <c r="AB129" s="34">
        <v>109.41</v>
      </c>
      <c r="AC129" s="34">
        <f t="shared" si="27"/>
        <v>133.23626725162234</v>
      </c>
      <c r="AD129" s="71">
        <f t="shared" si="40"/>
        <v>-15.608066896308115</v>
      </c>
      <c r="AE129" s="74">
        <f>(SUM(AC128:AC129)/SUM(AC124:AC125)-1)*100</f>
        <v>-21.206506809145907</v>
      </c>
      <c r="AF129" s="74">
        <f t="shared" si="44"/>
        <v>-14.227926095092547</v>
      </c>
    </row>
    <row r="130" spans="1:32" x14ac:dyDescent="0.3">
      <c r="A130" s="68">
        <v>2017</v>
      </c>
      <c r="B130" s="69" t="s">
        <v>7</v>
      </c>
      <c r="C130" s="70" t="s">
        <v>184</v>
      </c>
      <c r="D130" s="34">
        <v>121.3177</v>
      </c>
      <c r="E130" s="71">
        <v>1.6274</v>
      </c>
      <c r="F130" s="34">
        <v>-10.228199999999999</v>
      </c>
      <c r="G130" s="74">
        <f t="shared" ref="G130:G136" si="48">(SUM(D127:D130)/SUM(D123:D126)-1)*100</f>
        <v>-8.9386924089783548</v>
      </c>
      <c r="H130" s="34">
        <v>1.0237000000000001</v>
      </c>
      <c r="I130" s="34">
        <v>-13.6828</v>
      </c>
      <c r="J130" s="34">
        <v>-12.1631</v>
      </c>
      <c r="K130" s="74">
        <v>4.9972000000000003</v>
      </c>
      <c r="L130" s="34">
        <v>5.9074</v>
      </c>
      <c r="M130" s="74">
        <v>5.0232000000000001</v>
      </c>
      <c r="N130" s="34">
        <v>122.96550000000001</v>
      </c>
      <c r="O130" s="71">
        <f t="shared" si="39"/>
        <v>11.997475251177004</v>
      </c>
      <c r="P130" s="74">
        <f>(SUM(N128:N130)/SUM(N124:N126)-1)*100</f>
        <v>8.823237599435064</v>
      </c>
      <c r="Q130" s="74">
        <f t="shared" si="47"/>
        <v>4.7239808490229906</v>
      </c>
      <c r="R130" s="74">
        <v>-5.1635</v>
      </c>
      <c r="S130" s="74">
        <v>-3.0253999999999999</v>
      </c>
      <c r="T130" s="74">
        <v>-0.77759999999999996</v>
      </c>
      <c r="U130" s="74">
        <v>78.826499999999996</v>
      </c>
      <c r="V130" s="74">
        <v>57.725900000000003</v>
      </c>
      <c r="W130" s="74">
        <v>37.940600000000003</v>
      </c>
      <c r="X130" s="74">
        <v>30.632400000000001</v>
      </c>
      <c r="Y130" s="74">
        <v>18.718399999999999</v>
      </c>
      <c r="Z130" s="74">
        <v>0.43909999999999999</v>
      </c>
      <c r="AA130" s="68" t="s">
        <v>161</v>
      </c>
      <c r="AB130" s="34">
        <v>106.75</v>
      </c>
      <c r="AC130" s="34">
        <f t="shared" si="27"/>
        <v>113.64655737704919</v>
      </c>
      <c r="AD130" s="71">
        <f t="shared" si="40"/>
        <v>-4.4464505639000729</v>
      </c>
      <c r="AE130" s="74">
        <f>(SUM(AC128:AC130)/SUM(AC124:AC126)-1)*100</f>
        <v>-16.293688293481633</v>
      </c>
      <c r="AF130" s="74">
        <f t="shared" si="44"/>
        <v>-14.257683508929976</v>
      </c>
    </row>
    <row r="131" spans="1:32" x14ac:dyDescent="0.3">
      <c r="A131" s="68">
        <v>2017</v>
      </c>
      <c r="B131" s="69" t="s">
        <v>8</v>
      </c>
      <c r="C131" s="70" t="s">
        <v>184</v>
      </c>
      <c r="D131" s="34">
        <v>154.79490000000001</v>
      </c>
      <c r="E131" s="71">
        <v>43.234900000000003</v>
      </c>
      <c r="F131" s="34">
        <v>1.0125</v>
      </c>
      <c r="G131" s="74">
        <f t="shared" si="48"/>
        <v>1.0124984995302455</v>
      </c>
      <c r="H131" s="34">
        <v>52.541400000000003</v>
      </c>
      <c r="I131" s="34">
        <v>-0.25769999999999998</v>
      </c>
      <c r="J131" s="34">
        <v>-0.25769999999999998</v>
      </c>
      <c r="K131" s="74">
        <v>13.013400000000001</v>
      </c>
      <c r="L131" s="34">
        <v>7.5655000000000001</v>
      </c>
      <c r="M131" s="74">
        <v>7.5655000000000001</v>
      </c>
      <c r="N131" s="34">
        <v>124.4483</v>
      </c>
      <c r="O131" s="71">
        <f t="shared" si="39"/>
        <v>20.099844915156929</v>
      </c>
      <c r="P131" s="74">
        <f>(SUM(N128:N131)/SUM(N124:N127)-1)*100</f>
        <v>11.545896241230814</v>
      </c>
      <c r="Q131" s="74">
        <f t="shared" si="47"/>
        <v>11.545896241230814</v>
      </c>
      <c r="R131" s="74">
        <v>1.0155000000000001</v>
      </c>
      <c r="S131" s="74">
        <v>-2.0093000000000001</v>
      </c>
      <c r="T131" s="74">
        <v>-2.0093000000000001</v>
      </c>
      <c r="U131" s="74">
        <v>103.7534</v>
      </c>
      <c r="V131" s="74">
        <v>69.971500000000006</v>
      </c>
      <c r="W131" s="74">
        <v>69.971500000000006</v>
      </c>
      <c r="X131" s="74">
        <v>38.861400000000003</v>
      </c>
      <c r="Y131" s="74">
        <v>22.446200000000001</v>
      </c>
      <c r="Z131" s="74">
        <v>22.446200000000001</v>
      </c>
      <c r="AA131" s="68" t="s">
        <v>161</v>
      </c>
      <c r="AB131" s="34">
        <v>103.2</v>
      </c>
      <c r="AC131" s="34">
        <f t="shared" si="27"/>
        <v>149.99505813953488</v>
      </c>
      <c r="AD131" s="71">
        <f t="shared" si="40"/>
        <v>42.124497699083776</v>
      </c>
      <c r="AE131" s="74">
        <f>(SUM(AC128:AC131)/SUM(AC124:AC127)-1)*100</f>
        <v>-4.2351663730922144</v>
      </c>
      <c r="AF131" s="74">
        <f t="shared" si="44"/>
        <v>-4.2351663730922144</v>
      </c>
    </row>
    <row r="132" spans="1:32" x14ac:dyDescent="0.3">
      <c r="A132" s="68">
        <v>2018</v>
      </c>
      <c r="B132" s="69" t="s">
        <v>5</v>
      </c>
      <c r="C132" s="70" t="s">
        <v>184</v>
      </c>
      <c r="D132" s="34">
        <v>133.58770000000001</v>
      </c>
      <c r="E132" s="71">
        <v>37.261400000000002</v>
      </c>
      <c r="F132" s="34">
        <v>37.261400000000002</v>
      </c>
      <c r="G132" s="74">
        <f t="shared" si="48"/>
        <v>15.130465169493213</v>
      </c>
      <c r="H132" s="34">
        <v>49.054400000000001</v>
      </c>
      <c r="I132" s="34">
        <v>49.054400000000001</v>
      </c>
      <c r="J132" s="34">
        <v>17.555299999999999</v>
      </c>
      <c r="K132" s="74">
        <v>5.6459000000000001</v>
      </c>
      <c r="L132" s="34">
        <v>5.6459000000000001</v>
      </c>
      <c r="M132" s="74">
        <v>7.8413000000000004</v>
      </c>
      <c r="N132" s="34">
        <v>129.41380000000001</v>
      </c>
      <c r="O132" s="71">
        <f t="shared" si="39"/>
        <v>12.466259374809896</v>
      </c>
      <c r="P132" s="74">
        <f>((N132/N128)-1)*100</f>
        <v>12.466259374809896</v>
      </c>
      <c r="Q132" s="74">
        <f t="shared" si="47"/>
        <v>12.768141351665264</v>
      </c>
      <c r="R132" s="74">
        <v>9.2335999999999991</v>
      </c>
      <c r="S132" s="74">
        <v>9.2335999999999991</v>
      </c>
      <c r="T132" s="74">
        <v>0.86029999999999995</v>
      </c>
      <c r="U132" s="74">
        <v>91.739099999999993</v>
      </c>
      <c r="V132" s="74">
        <v>91.739099999999993</v>
      </c>
      <c r="W132" s="74">
        <v>80.734499999999997</v>
      </c>
      <c r="X132" s="74">
        <v>-28.973299999999998</v>
      </c>
      <c r="Y132" s="74">
        <v>-28.973299999999998</v>
      </c>
      <c r="Z132" s="74">
        <v>7.7763</v>
      </c>
      <c r="AA132" s="68" t="s">
        <v>161</v>
      </c>
      <c r="AB132" s="34">
        <v>106.93</v>
      </c>
      <c r="AC132" s="34">
        <f t="shared" si="27"/>
        <v>124.93004769475358</v>
      </c>
      <c r="AD132" s="71">
        <f t="shared" si="40"/>
        <v>34.692334368403202</v>
      </c>
      <c r="AE132" s="74">
        <f>((AC132/AC128)-1)*100</f>
        <v>34.692334368403202</v>
      </c>
      <c r="AF132" s="74">
        <f t="shared" si="44"/>
        <v>9.8305180741683493</v>
      </c>
    </row>
    <row r="133" spans="1:32" x14ac:dyDescent="0.3">
      <c r="A133" s="68">
        <v>2018</v>
      </c>
      <c r="B133" s="5" t="s">
        <v>6</v>
      </c>
      <c r="C133" s="70" t="s">
        <v>184</v>
      </c>
      <c r="D133" s="34">
        <v>142.4434</v>
      </c>
      <c r="E133" s="71">
        <v>-2.2846000000000002</v>
      </c>
      <c r="F133" s="34">
        <v>13.547599999999999</v>
      </c>
      <c r="G133" s="74">
        <f t="shared" si="48"/>
        <v>17.341790794509592</v>
      </c>
      <c r="H133" s="34">
        <v>-3.4790999999999999</v>
      </c>
      <c r="I133" s="34">
        <v>16.601299999999998</v>
      </c>
      <c r="J133" s="34">
        <v>20.792200000000001</v>
      </c>
      <c r="K133" s="74">
        <v>1.2403999999999999</v>
      </c>
      <c r="L133" s="34">
        <v>3.2675999999999998</v>
      </c>
      <c r="M133" s="74">
        <v>5.8807</v>
      </c>
      <c r="N133" s="34">
        <v>128.82759999999999</v>
      </c>
      <c r="O133" s="71">
        <f t="shared" si="39"/>
        <v>10.827639722164385</v>
      </c>
      <c r="P133" s="74">
        <f>(SUM(N132:N133)/SUM(N128:N129)-1)*100</f>
        <v>11.642796865164717</v>
      </c>
      <c r="Q133" s="74">
        <f t="shared" si="47"/>
        <v>13.700850999338465</v>
      </c>
      <c r="R133" s="74">
        <v>10.511799999999999</v>
      </c>
      <c r="S133" s="74">
        <v>9.8731000000000009</v>
      </c>
      <c r="T133" s="74">
        <v>3.7090999999999998</v>
      </c>
      <c r="U133" s="74">
        <v>93.29</v>
      </c>
      <c r="V133" s="74">
        <v>92.516300000000001</v>
      </c>
      <c r="W133" s="74">
        <v>91.819800000000001</v>
      </c>
      <c r="X133" s="74">
        <v>-39.729700000000001</v>
      </c>
      <c r="Y133" s="74">
        <v>-34.459000000000003</v>
      </c>
      <c r="Z133" s="74">
        <v>-7.9626999999999999</v>
      </c>
      <c r="AA133" s="68" t="s">
        <v>161</v>
      </c>
      <c r="AB133" s="34">
        <v>108.59</v>
      </c>
      <c r="AC133" s="34">
        <f t="shared" si="27"/>
        <v>131.17543051846394</v>
      </c>
      <c r="AD133" s="71">
        <f t="shared" si="40"/>
        <v>-1.546753579688942</v>
      </c>
      <c r="AE133" s="74">
        <f>(SUM(AC132:AC133)/SUM(AC128:AC129)-1)*100</f>
        <v>13.326811833184514</v>
      </c>
      <c r="AF133" s="74">
        <f t="shared" si="44"/>
        <v>15.3811116980207</v>
      </c>
    </row>
    <row r="134" spans="1:32" x14ac:dyDescent="0.3">
      <c r="A134" s="68">
        <v>2018</v>
      </c>
      <c r="B134" s="5" t="s">
        <v>7</v>
      </c>
      <c r="C134" s="70" t="s">
        <v>184</v>
      </c>
      <c r="D134" s="34">
        <v>143.34809999999999</v>
      </c>
      <c r="E134" s="71">
        <v>18.159300000000002</v>
      </c>
      <c r="F134" s="34">
        <v>15.0829</v>
      </c>
      <c r="G134" s="74">
        <f t="shared" si="48"/>
        <v>21.521980131466378</v>
      </c>
      <c r="H134" s="34">
        <v>20.0505</v>
      </c>
      <c r="I134" s="34">
        <v>17.7591</v>
      </c>
      <c r="J134" s="34">
        <v>25.6736</v>
      </c>
      <c r="K134" s="74">
        <v>14.902100000000001</v>
      </c>
      <c r="L134" s="34">
        <v>6.9669999999999996</v>
      </c>
      <c r="M134" s="74">
        <v>8.3167000000000009</v>
      </c>
      <c r="N134" s="34">
        <v>124.6207</v>
      </c>
      <c r="O134" s="71">
        <f t="shared" si="39"/>
        <v>1.3460686127409582</v>
      </c>
      <c r="P134" s="74">
        <f>(SUM(N132:N134)/SUM(N128:N130)-1)*100</f>
        <v>8.0689090056647927</v>
      </c>
      <c r="Q134" s="74">
        <f t="shared" si="47"/>
        <v>10.791475630087666</v>
      </c>
      <c r="R134" s="74">
        <v>9.3012999999999995</v>
      </c>
      <c r="S134" s="74">
        <v>9.6804000000000006</v>
      </c>
      <c r="T134" s="74">
        <v>7.4512</v>
      </c>
      <c r="U134" s="74">
        <v>17.546399999999998</v>
      </c>
      <c r="V134" s="74">
        <v>60.135599999999997</v>
      </c>
      <c r="W134" s="74">
        <v>68.286600000000007</v>
      </c>
      <c r="X134" s="74">
        <v>-42.360100000000003</v>
      </c>
      <c r="Y134" s="74">
        <v>-36.931800000000003</v>
      </c>
      <c r="Z134" s="74">
        <v>-24.761500000000002</v>
      </c>
      <c r="AA134" s="68" t="s">
        <v>161</v>
      </c>
      <c r="AB134" s="34">
        <v>108.22</v>
      </c>
      <c r="AC134" s="34">
        <f t="shared" si="27"/>
        <v>132.4598965071151</v>
      </c>
      <c r="AD134" s="71">
        <f t="shared" si="40"/>
        <v>16.554253436510379</v>
      </c>
      <c r="AE134" s="74">
        <f>(SUM(AC132:AC134)/SUM(AC128:AC130)-1)*100</f>
        <v>14.406758379877127</v>
      </c>
      <c r="AF134" s="74">
        <f t="shared" si="44"/>
        <v>20.977845359486903</v>
      </c>
    </row>
    <row r="135" spans="1:32" x14ac:dyDescent="0.3">
      <c r="A135" s="68">
        <v>2018</v>
      </c>
      <c r="B135" s="69" t="s">
        <v>8</v>
      </c>
      <c r="C135" s="70" t="s">
        <v>184</v>
      </c>
      <c r="D135" s="34">
        <v>122.9945</v>
      </c>
      <c r="E135" s="71">
        <v>-20.543600000000001</v>
      </c>
      <c r="F135" s="34">
        <v>4.4614000000000003</v>
      </c>
      <c r="G135" s="74">
        <f t="shared" si="48"/>
        <v>4.4613354904566416</v>
      </c>
      <c r="H135" s="34">
        <v>-26.793500000000002</v>
      </c>
      <c r="I135" s="34">
        <v>3.9462999999999999</v>
      </c>
      <c r="J135" s="34">
        <v>3.9462999999999999</v>
      </c>
      <c r="K135" s="74">
        <v>11.965299999999999</v>
      </c>
      <c r="L135" s="34">
        <v>8.1923999999999992</v>
      </c>
      <c r="M135" s="74">
        <v>8.1923999999999992</v>
      </c>
      <c r="N135" s="34">
        <v>121.58620000000001</v>
      </c>
      <c r="O135" s="71">
        <f t="shared" si="39"/>
        <v>-2.2998305320361956</v>
      </c>
      <c r="P135" s="74">
        <f>(SUM(N132:N135)/SUM(N128:N131)-1)*100</f>
        <v>5.3734697347658456</v>
      </c>
      <c r="Q135" s="74">
        <f t="shared" si="47"/>
        <v>5.3734697347658456</v>
      </c>
      <c r="R135" s="74">
        <v>3.5838999999999999</v>
      </c>
      <c r="S135" s="74">
        <v>8.1000999999999994</v>
      </c>
      <c r="T135" s="74">
        <v>8.1000999999999994</v>
      </c>
      <c r="U135" s="74">
        <v>-3.2894999999999999</v>
      </c>
      <c r="V135" s="74">
        <v>39.907699999999998</v>
      </c>
      <c r="W135" s="74">
        <v>39.907699999999998</v>
      </c>
      <c r="X135" s="74">
        <v>-24.955400000000001</v>
      </c>
      <c r="Y135" s="74">
        <v>-34.418300000000002</v>
      </c>
      <c r="Z135" s="74">
        <v>-34.418300000000002</v>
      </c>
      <c r="AA135" s="68" t="s">
        <v>161</v>
      </c>
      <c r="AB135" s="34">
        <v>111.63</v>
      </c>
      <c r="AC135" s="34">
        <f t="shared" si="27"/>
        <v>110.18050703215982</v>
      </c>
      <c r="AD135" s="71">
        <f t="shared" si="40"/>
        <v>-26.543908580199382</v>
      </c>
      <c r="AE135" s="74">
        <f>(SUM(AC132:AC135)/SUM(AC128:AC131)-1)*100</f>
        <v>1.8617812509408749</v>
      </c>
      <c r="AF135" s="74">
        <f t="shared" si="44"/>
        <v>1.8617812509408749</v>
      </c>
    </row>
    <row r="136" spans="1:32" x14ac:dyDescent="0.3">
      <c r="A136" s="68">
        <v>2019</v>
      </c>
      <c r="B136" s="69" t="s">
        <v>5</v>
      </c>
      <c r="C136" s="70" t="s">
        <v>184</v>
      </c>
      <c r="D136" s="34">
        <v>117.6529</v>
      </c>
      <c r="E136" s="71">
        <v>-11.9284</v>
      </c>
      <c r="F136" s="34">
        <v>-11.9284</v>
      </c>
      <c r="G136" s="74">
        <f t="shared" si="48"/>
        <v>-5.2271023977535691</v>
      </c>
      <c r="H136" s="34">
        <v>-17.208400000000001</v>
      </c>
      <c r="I136" s="34">
        <v>-17.208400000000001</v>
      </c>
      <c r="J136" s="34">
        <v>-8.4189000000000007</v>
      </c>
      <c r="K136" s="74">
        <v>9.5428999999999995</v>
      </c>
      <c r="L136" s="34">
        <v>9.5428999999999995</v>
      </c>
      <c r="M136" s="74">
        <v>9.1212</v>
      </c>
      <c r="N136" s="34">
        <v>120.6207</v>
      </c>
      <c r="O136" s="71">
        <f t="shared" si="39"/>
        <v>-6.7945613218992174</v>
      </c>
      <c r="P136" s="74">
        <f>(SUM(N133:N136)/SUM(N129:N132)-1)*100</f>
        <v>0.52451076826973697</v>
      </c>
      <c r="Q136" s="74">
        <f t="shared" ref="Q136" si="49">(SUM(N133:N136)/SUM(N129:N132)-1)*100</f>
        <v>0.52451076826973697</v>
      </c>
      <c r="R136" s="74">
        <v>0.76080000000000003</v>
      </c>
      <c r="S136" s="74">
        <v>0.76080000000000003</v>
      </c>
      <c r="T136" s="74">
        <v>5.9044999999999996</v>
      </c>
      <c r="U136" s="74">
        <v>-20.975100000000001</v>
      </c>
      <c r="V136" s="74">
        <v>-20.975100000000001</v>
      </c>
      <c r="W136" s="74">
        <v>12.2638</v>
      </c>
      <c r="X136" s="74">
        <v>-17.425699999999999</v>
      </c>
      <c r="Y136" s="74">
        <v>-17.425699999999999</v>
      </c>
      <c r="Z136" s="74">
        <v>-32.509099999999997</v>
      </c>
      <c r="AA136" s="68" t="s">
        <v>161</v>
      </c>
      <c r="AB136" s="34">
        <v>101.28</v>
      </c>
      <c r="AC136" s="34">
        <f t="shared" si="27"/>
        <v>116.16597551342811</v>
      </c>
      <c r="AD136" s="71">
        <f t="shared" si="40"/>
        <v>-7.0151835711606108</v>
      </c>
      <c r="AE136" s="74">
        <f>((AC136/AC132)-1)*100</f>
        <v>-7.0151835711606108</v>
      </c>
      <c r="AF136" s="74">
        <f t="shared" si="44"/>
        <v>-6.0992022224645286</v>
      </c>
    </row>
    <row r="137" spans="1:32" x14ac:dyDescent="0.3">
      <c r="A137" s="68">
        <v>2012</v>
      </c>
      <c r="B137" s="69" t="s">
        <v>5</v>
      </c>
      <c r="C137" s="70" t="s">
        <v>183</v>
      </c>
      <c r="D137" s="34">
        <v>67.831199999999995</v>
      </c>
      <c r="E137" s="73"/>
      <c r="F137" s="34"/>
      <c r="G137" s="69"/>
      <c r="H137" s="69"/>
      <c r="I137" s="69"/>
      <c r="J137" s="69"/>
      <c r="K137" s="74"/>
      <c r="L137" s="69"/>
      <c r="M137" s="74"/>
      <c r="N137" s="34">
        <v>92.472200000000001</v>
      </c>
      <c r="O137" s="73"/>
      <c r="P137" s="69"/>
      <c r="Q137" s="74"/>
      <c r="R137" s="74"/>
      <c r="S137" s="74"/>
      <c r="T137" s="74"/>
      <c r="U137" s="74"/>
      <c r="V137" s="74"/>
      <c r="W137" s="74"/>
      <c r="X137" s="74"/>
      <c r="Y137" s="74"/>
      <c r="Z137" s="74"/>
      <c r="AA137" s="68" t="s">
        <v>162</v>
      </c>
      <c r="AB137" s="34">
        <v>102.47</v>
      </c>
      <c r="AC137" s="34">
        <f t="shared" si="27"/>
        <v>66.196154972186989</v>
      </c>
      <c r="AD137" s="73"/>
      <c r="AE137" s="69"/>
      <c r="AF137" s="69"/>
    </row>
    <row r="138" spans="1:32" x14ac:dyDescent="0.3">
      <c r="A138" s="68">
        <v>2012</v>
      </c>
      <c r="B138" s="69" t="s">
        <v>6</v>
      </c>
      <c r="C138" s="70" t="s">
        <v>183</v>
      </c>
      <c r="D138" s="34">
        <v>83.837999999999994</v>
      </c>
      <c r="E138" s="73"/>
      <c r="F138" s="34"/>
      <c r="G138" s="69"/>
      <c r="H138" s="69"/>
      <c r="I138" s="69"/>
      <c r="J138" s="69"/>
      <c r="K138" s="74"/>
      <c r="L138" s="69"/>
      <c r="M138" s="74"/>
      <c r="N138" s="34">
        <v>100.9521</v>
      </c>
      <c r="O138" s="73"/>
      <c r="P138" s="69"/>
      <c r="Q138" s="74"/>
      <c r="R138" s="74"/>
      <c r="S138" s="74"/>
      <c r="T138" s="74"/>
      <c r="U138" s="74"/>
      <c r="V138" s="74"/>
      <c r="W138" s="74"/>
      <c r="X138" s="74"/>
      <c r="Y138" s="74"/>
      <c r="Z138" s="74"/>
      <c r="AA138" s="68" t="s">
        <v>162</v>
      </c>
      <c r="AB138" s="34">
        <v>102.47</v>
      </c>
      <c r="AC138" s="34">
        <f t="shared" si="27"/>
        <v>81.817117205035615</v>
      </c>
      <c r="AD138" s="73"/>
      <c r="AE138" s="69"/>
      <c r="AF138" s="69"/>
    </row>
    <row r="139" spans="1:32" x14ac:dyDescent="0.3">
      <c r="A139" s="68">
        <v>2012</v>
      </c>
      <c r="B139" s="69" t="s">
        <v>7</v>
      </c>
      <c r="C139" s="70" t="s">
        <v>183</v>
      </c>
      <c r="D139" s="34">
        <v>98.070400000000006</v>
      </c>
      <c r="E139" s="73"/>
      <c r="F139" s="34"/>
      <c r="G139" s="69"/>
      <c r="H139" s="69"/>
      <c r="I139" s="69"/>
      <c r="J139" s="69"/>
      <c r="K139" s="74"/>
      <c r="L139" s="69"/>
      <c r="M139" s="74"/>
      <c r="N139" s="34">
        <v>96.261899999999997</v>
      </c>
      <c r="O139" s="73"/>
      <c r="P139" s="69"/>
      <c r="Q139" s="74"/>
      <c r="R139" s="74"/>
      <c r="S139" s="74"/>
      <c r="T139" s="74"/>
      <c r="U139" s="74"/>
      <c r="V139" s="74"/>
      <c r="W139" s="74"/>
      <c r="X139" s="74"/>
      <c r="Y139" s="74"/>
      <c r="Z139" s="74"/>
      <c r="AA139" s="68" t="s">
        <v>162</v>
      </c>
      <c r="AB139" s="34">
        <v>101.99</v>
      </c>
      <c r="AC139" s="34">
        <f t="shared" si="27"/>
        <v>96.156878125306406</v>
      </c>
      <c r="AD139" s="73"/>
      <c r="AE139" s="69"/>
      <c r="AF139" s="69"/>
    </row>
    <row r="140" spans="1:32" x14ac:dyDescent="0.3">
      <c r="A140" s="68">
        <v>2012</v>
      </c>
      <c r="B140" s="69" t="s">
        <v>8</v>
      </c>
      <c r="C140" s="70" t="s">
        <v>183</v>
      </c>
      <c r="D140" s="34">
        <v>99.438800000000001</v>
      </c>
      <c r="E140" s="73"/>
      <c r="F140" s="34"/>
      <c r="G140" s="69"/>
      <c r="H140" s="69"/>
      <c r="I140" s="69"/>
      <c r="J140" s="69"/>
      <c r="K140" s="74"/>
      <c r="L140" s="69"/>
      <c r="M140" s="74"/>
      <c r="N140" s="34">
        <v>94.723500000000001</v>
      </c>
      <c r="O140" s="73"/>
      <c r="P140" s="69"/>
      <c r="Q140"/>
      <c r="R140" s="74"/>
      <c r="S140" s="74"/>
      <c r="T140" s="74"/>
      <c r="U140" s="74"/>
      <c r="V140" s="74"/>
      <c r="W140" s="74"/>
      <c r="X140" s="74"/>
      <c r="Y140" s="74"/>
      <c r="Z140" s="74"/>
      <c r="AA140" s="68" t="s">
        <v>162</v>
      </c>
      <c r="AB140" s="34">
        <v>100.68</v>
      </c>
      <c r="AC140" s="34">
        <f t="shared" si="27"/>
        <v>98.767183154549059</v>
      </c>
      <c r="AD140" s="73"/>
      <c r="AE140" s="69"/>
      <c r="AF140" s="69"/>
    </row>
    <row r="141" spans="1:32" x14ac:dyDescent="0.3">
      <c r="A141" s="68">
        <v>2013</v>
      </c>
      <c r="B141" s="69" t="s">
        <v>5</v>
      </c>
      <c r="C141" s="70" t="s">
        <v>183</v>
      </c>
      <c r="D141" s="34">
        <v>75.243300000000005</v>
      </c>
      <c r="E141" s="71">
        <v>10.927300000000001</v>
      </c>
      <c r="F141" s="34">
        <v>10.927300000000001</v>
      </c>
      <c r="G141" s="69"/>
      <c r="H141" s="34">
        <v>11.3871</v>
      </c>
      <c r="I141" s="34">
        <v>11.3871</v>
      </c>
      <c r="J141" s="69"/>
      <c r="K141" s="74">
        <v>-5.9451000000000001</v>
      </c>
      <c r="L141" s="34">
        <v>-5.9451000000000001</v>
      </c>
      <c r="M141" s="74"/>
      <c r="N141" s="34">
        <v>96.280699999999996</v>
      </c>
      <c r="O141" s="71">
        <f>((N141/N137)-1)*100</f>
        <v>4.118535084057684</v>
      </c>
      <c r="P141" s="74">
        <f>((N141/N137)-1)*100</f>
        <v>4.118535084057684</v>
      </c>
      <c r="Q141" s="69"/>
      <c r="R141" s="74">
        <v>3.8881999999999999</v>
      </c>
      <c r="S141" s="74">
        <v>3.8881999999999999</v>
      </c>
      <c r="T141" s="74"/>
      <c r="U141" s="74">
        <v>13.8264</v>
      </c>
      <c r="V141" s="74">
        <v>13.8264</v>
      </c>
      <c r="W141" s="74"/>
      <c r="X141" s="74">
        <v>1.0248999999999999</v>
      </c>
      <c r="Y141" s="74">
        <v>1.0248999999999999</v>
      </c>
      <c r="Z141" s="74"/>
      <c r="AA141" s="68" t="s">
        <v>162</v>
      </c>
      <c r="AB141" s="34">
        <v>103.55</v>
      </c>
      <c r="AC141" s="34">
        <f t="shared" si="27"/>
        <v>72.66373732496379</v>
      </c>
      <c r="AD141" s="71">
        <f>((AC141/AC137)-1)*100</f>
        <v>9.7703293423828441</v>
      </c>
      <c r="AE141" s="74">
        <f>((AC141/AC137)-1)*100</f>
        <v>9.7703293423828441</v>
      </c>
      <c r="AF141" s="69"/>
    </row>
    <row r="142" spans="1:32" x14ac:dyDescent="0.3">
      <c r="A142" s="68">
        <v>2013</v>
      </c>
      <c r="B142" s="69" t="s">
        <v>6</v>
      </c>
      <c r="C142" s="70" t="s">
        <v>183</v>
      </c>
      <c r="D142" s="34">
        <v>104.4435</v>
      </c>
      <c r="E142" s="71">
        <v>24.5777</v>
      </c>
      <c r="F142" s="34">
        <v>18.472799999999999</v>
      </c>
      <c r="G142" s="69"/>
      <c r="H142" s="34">
        <v>22.441600000000001</v>
      </c>
      <c r="I142" s="34">
        <v>17.521899999999999</v>
      </c>
      <c r="J142" s="69"/>
      <c r="K142" s="74">
        <v>-79.406899999999993</v>
      </c>
      <c r="L142" s="34">
        <v>-39.197200000000002</v>
      </c>
      <c r="M142" s="74"/>
      <c r="N142" s="34">
        <v>96.749700000000004</v>
      </c>
      <c r="O142" s="71">
        <f t="shared" ref="O142:O165" si="50">((N142/N138)-1)*100</f>
        <v>-4.1627663020382899</v>
      </c>
      <c r="P142" s="74">
        <f>(SUM(N141:N142)/SUM(N137:N138)-1)*100</f>
        <v>-0.20364556056298166</v>
      </c>
      <c r="Q142" s="69"/>
      <c r="R142" s="74">
        <v>5.9950000000000001</v>
      </c>
      <c r="S142" s="74">
        <v>4.9528999999999996</v>
      </c>
      <c r="T142" s="74"/>
      <c r="U142" s="74">
        <v>18.333300000000001</v>
      </c>
      <c r="V142" s="74">
        <v>16.039300000000001</v>
      </c>
      <c r="W142" s="74"/>
      <c r="X142" s="74">
        <v>-49.010399999999997</v>
      </c>
      <c r="Y142" s="74">
        <v>-29.415099999999999</v>
      </c>
      <c r="Z142" s="74"/>
      <c r="AA142" s="68" t="s">
        <v>162</v>
      </c>
      <c r="AB142" s="34">
        <v>103.55</v>
      </c>
      <c r="AC142" s="34">
        <f t="shared" si="27"/>
        <v>100.86286817962338</v>
      </c>
      <c r="AD142" s="71">
        <f t="shared" ref="AD142:AD165" si="51">((AC142/AC138)-1)*100</f>
        <v>23.278442977719038</v>
      </c>
      <c r="AE142" s="74">
        <f>(SUM(AC141:AC142)/SUM(AC137:AC138)-1)*100</f>
        <v>17.237192957139925</v>
      </c>
      <c r="AF142" s="69"/>
    </row>
    <row r="143" spans="1:32" x14ac:dyDescent="0.3">
      <c r="A143" s="68">
        <v>2013</v>
      </c>
      <c r="B143" s="69" t="s">
        <v>7</v>
      </c>
      <c r="C143" s="70" t="s">
        <v>183</v>
      </c>
      <c r="D143" s="34">
        <v>102.72</v>
      </c>
      <c r="E143" s="71">
        <v>4.7411000000000003</v>
      </c>
      <c r="F143" s="34">
        <v>13.080500000000001</v>
      </c>
      <c r="G143" s="69"/>
      <c r="H143" s="34">
        <v>4.8419999999999996</v>
      </c>
      <c r="I143" s="34">
        <v>12.4925</v>
      </c>
      <c r="J143" s="69"/>
      <c r="K143" s="74">
        <v>-50.602200000000003</v>
      </c>
      <c r="L143" s="34">
        <v>-40.8598</v>
      </c>
      <c r="M143" s="74"/>
      <c r="N143" s="34">
        <v>98.907200000000003</v>
      </c>
      <c r="O143" s="71">
        <f t="shared" si="50"/>
        <v>2.7480238806838475</v>
      </c>
      <c r="P143" s="74">
        <f>(SUM(N141:N143)/SUM(N137:N139)-1)*100</f>
        <v>0.77718579621672834</v>
      </c>
      <c r="Q143" s="69"/>
      <c r="R143" s="74">
        <v>3.0842999999999998</v>
      </c>
      <c r="S143" s="74">
        <v>4.3122999999999996</v>
      </c>
      <c r="T143" s="74"/>
      <c r="U143" s="74">
        <v>27.118600000000001</v>
      </c>
      <c r="V143" s="74">
        <v>19.646799999999999</v>
      </c>
      <c r="W143" s="74"/>
      <c r="X143" s="74">
        <v>-9.7667999999999999</v>
      </c>
      <c r="Y143" s="74">
        <v>-23.868300000000001</v>
      </c>
      <c r="Z143" s="74"/>
      <c r="AA143" s="68" t="s">
        <v>162</v>
      </c>
      <c r="AB143" s="34">
        <v>103.55</v>
      </c>
      <c r="AC143" s="34">
        <f t="shared" si="27"/>
        <v>99.198454852728162</v>
      </c>
      <c r="AD143" s="71">
        <f t="shared" si="51"/>
        <v>3.1631400547947663</v>
      </c>
      <c r="AE143" s="74">
        <f>(SUM(AC141:AC143)/SUM(AC137:AC139)-1)*100</f>
        <v>11.694676855220232</v>
      </c>
      <c r="AF143" s="69"/>
    </row>
    <row r="144" spans="1:32" x14ac:dyDescent="0.3">
      <c r="A144" s="68">
        <v>2013</v>
      </c>
      <c r="B144" s="69" t="s">
        <v>8</v>
      </c>
      <c r="C144" s="70" t="s">
        <v>183</v>
      </c>
      <c r="D144" s="34">
        <v>100.18600000000001</v>
      </c>
      <c r="E144" s="71">
        <v>0.75129999999999997</v>
      </c>
      <c r="F144" s="34">
        <v>9.5693999999999999</v>
      </c>
      <c r="G144" s="74">
        <f>(SUM(D141:D144)/SUM(D137:D140)-1)*100</f>
        <v>9.5694349936880307</v>
      </c>
      <c r="H144" s="34">
        <v>0.6321</v>
      </c>
      <c r="I144" s="34">
        <v>9.0972000000000008</v>
      </c>
      <c r="J144" s="34">
        <v>9.0972000000000008</v>
      </c>
      <c r="K144" s="74">
        <v>-64.429699999999997</v>
      </c>
      <c r="L144" s="34">
        <v>-44.894300000000001</v>
      </c>
      <c r="M144" s="74">
        <v>-44.894300000000001</v>
      </c>
      <c r="N144" s="34">
        <v>99.263599999999997</v>
      </c>
      <c r="O144" s="71">
        <f t="shared" si="50"/>
        <v>4.7930027923376972</v>
      </c>
      <c r="P144" s="74">
        <f>(SUM(N141:N144)/SUM(N137:N140)-1)*100</f>
        <v>1.7667348144440709</v>
      </c>
      <c r="Q144" s="74">
        <f>(SUM(N141:N144)/SUM(N137:N140)-1)*100</f>
        <v>1.7667348144440709</v>
      </c>
      <c r="R144" s="74">
        <v>2.5488</v>
      </c>
      <c r="S144" s="74">
        <v>3.8582000000000001</v>
      </c>
      <c r="T144" s="74">
        <v>3.8582000000000001</v>
      </c>
      <c r="U144" s="74">
        <v>21.1356</v>
      </c>
      <c r="V144" s="74">
        <v>20.032699999999998</v>
      </c>
      <c r="W144" s="74">
        <v>20.032699999999998</v>
      </c>
      <c r="X144" s="74">
        <v>12.7341</v>
      </c>
      <c r="Y144" s="74">
        <v>-17.274000000000001</v>
      </c>
      <c r="Z144" s="74">
        <v>-17.274000000000001</v>
      </c>
      <c r="AA144" s="68" t="s">
        <v>162</v>
      </c>
      <c r="AB144" s="34">
        <v>104.11</v>
      </c>
      <c r="AC144" s="34">
        <f t="shared" si="27"/>
        <v>96.230909614830466</v>
      </c>
      <c r="AD144" s="71">
        <f t="shared" si="51"/>
        <v>-2.5679314309793311</v>
      </c>
      <c r="AE144" s="74">
        <f>(SUM(AC141:AC144)/SUM(AC137:AC140)-1)*100</f>
        <v>7.5869944671171918</v>
      </c>
      <c r="AF144" s="74">
        <f>(SUM(AC141:AC144)/SUM(AC137:AC140)-1)*100</f>
        <v>7.5869944671171918</v>
      </c>
    </row>
    <row r="145" spans="1:32" x14ac:dyDescent="0.3">
      <c r="A145" s="68">
        <v>2014</v>
      </c>
      <c r="B145" s="69" t="s">
        <v>5</v>
      </c>
      <c r="C145" s="70" t="s">
        <v>183</v>
      </c>
      <c r="D145" s="34">
        <v>85.802400000000006</v>
      </c>
      <c r="E145" s="71">
        <v>14.033200000000001</v>
      </c>
      <c r="F145" s="34">
        <v>14.033200000000001</v>
      </c>
      <c r="G145" s="74">
        <f>(SUM(D142:D145)/SUM(D138:D141)-1)*100</f>
        <v>10.253049366149703</v>
      </c>
      <c r="H145" s="34">
        <v>12.3887</v>
      </c>
      <c r="I145" s="34">
        <v>12.3887</v>
      </c>
      <c r="J145" s="34">
        <v>9.3552999999999997</v>
      </c>
      <c r="K145" s="74">
        <v>-68.930599999999998</v>
      </c>
      <c r="L145" s="34">
        <v>-68.930599999999998</v>
      </c>
      <c r="M145" s="74">
        <v>-69.311899999999994</v>
      </c>
      <c r="N145" s="34">
        <v>97.106099999999998</v>
      </c>
      <c r="O145" s="71">
        <f t="shared" si="50"/>
        <v>0.85728500104382821</v>
      </c>
      <c r="P145" s="74">
        <f>((N145/N141)-1)*100</f>
        <v>0.85728500104382821</v>
      </c>
      <c r="Q145" s="74">
        <f t="shared" ref="Q145:Q157" si="52">(SUM(N142:N145)/SUM(N138:N141)-1)*100</f>
        <v>0.9809947086458104</v>
      </c>
      <c r="R145" s="74">
        <v>7.8522999999999996</v>
      </c>
      <c r="S145" s="74">
        <v>7.8522999999999996</v>
      </c>
      <c r="T145" s="74">
        <v>4.8432000000000004</v>
      </c>
      <c r="U145" s="74">
        <v>-3.3898000000000001</v>
      </c>
      <c r="V145" s="74">
        <v>-3.3898000000000001</v>
      </c>
      <c r="W145" s="74">
        <v>15.007899999999999</v>
      </c>
      <c r="X145" s="74">
        <v>-38.405799999999999</v>
      </c>
      <c r="Y145" s="74">
        <v>-38.405799999999999</v>
      </c>
      <c r="Z145" s="74">
        <v>-26.388400000000001</v>
      </c>
      <c r="AA145" s="68" t="s">
        <v>162</v>
      </c>
      <c r="AB145" s="34">
        <v>103.73</v>
      </c>
      <c r="AC145" s="34">
        <f t="shared" si="27"/>
        <v>82.717053889906495</v>
      </c>
      <c r="AD145" s="71">
        <f t="shared" si="51"/>
        <v>13.835397042657839</v>
      </c>
      <c r="AE145" s="74">
        <f>((AC145/AC141)-1)*100</f>
        <v>13.835397042657839</v>
      </c>
      <c r="AF145" s="74">
        <f t="shared" ref="AF145:AF153" si="53">(SUM(AC142:AC145)/SUM(AC138:AC141)-1)*100</f>
        <v>8.4727974300579767</v>
      </c>
    </row>
    <row r="146" spans="1:32" x14ac:dyDescent="0.3">
      <c r="A146" s="68">
        <v>2014</v>
      </c>
      <c r="B146" s="69" t="s">
        <v>6</v>
      </c>
      <c r="C146" s="70" t="s">
        <v>183</v>
      </c>
      <c r="D146" s="34">
        <v>110.3455</v>
      </c>
      <c r="E146" s="71">
        <v>5.6509</v>
      </c>
      <c r="F146" s="34">
        <v>9.1608999999999998</v>
      </c>
      <c r="G146" s="74">
        <f>(SUM(D143:D146)/SUM(D139:D142)-1)*100</f>
        <v>5.7948387575690097</v>
      </c>
      <c r="H146" s="34">
        <v>6.6574999999999998</v>
      </c>
      <c r="I146" s="34">
        <v>9.0749999999999993</v>
      </c>
      <c r="J146" s="34">
        <v>5.7133000000000003</v>
      </c>
      <c r="K146" s="74">
        <v>655.56510000000003</v>
      </c>
      <c r="L146" s="34">
        <v>42.138100000000001</v>
      </c>
      <c r="M146" s="74">
        <v>1.3807</v>
      </c>
      <c r="N146" s="34">
        <v>99.376199999999997</v>
      </c>
      <c r="O146" s="71">
        <f t="shared" si="50"/>
        <v>2.7147370999599962</v>
      </c>
      <c r="P146" s="74">
        <f>(SUM(N145:N146)/SUM(N141:N142)-1)*100</f>
        <v>1.788267547495126</v>
      </c>
      <c r="Q146" s="74">
        <f t="shared" si="52"/>
        <v>2.7700162337070289</v>
      </c>
      <c r="R146" s="74">
        <v>5.609</v>
      </c>
      <c r="S146" s="74">
        <v>6.7073999999999998</v>
      </c>
      <c r="T146" s="74">
        <v>4.7613000000000003</v>
      </c>
      <c r="U146" s="74">
        <v>-1.4085000000000001</v>
      </c>
      <c r="V146" s="74">
        <v>-2.3976999999999999</v>
      </c>
      <c r="W146" s="74">
        <v>9.8409999999999993</v>
      </c>
      <c r="X146" s="74">
        <v>-17.3752</v>
      </c>
      <c r="Y146" s="74">
        <v>-29.1633</v>
      </c>
      <c r="Z146" s="74">
        <v>-14.606299999999999</v>
      </c>
      <c r="AA146" s="68" t="s">
        <v>162</v>
      </c>
      <c r="AB146" s="34">
        <v>103.73</v>
      </c>
      <c r="AC146" s="34">
        <f t="shared" si="27"/>
        <v>106.37761496192037</v>
      </c>
      <c r="AD146" s="71">
        <f t="shared" si="51"/>
        <v>5.467568870316053</v>
      </c>
      <c r="AE146" s="74">
        <f>(SUM(AC145:AC146)/SUM(AC141:AC142)-1)*100</f>
        <v>8.9715714209762218</v>
      </c>
      <c r="AF146" s="74">
        <f t="shared" si="53"/>
        <v>4.3624202597376094</v>
      </c>
    </row>
    <row r="147" spans="1:32" x14ac:dyDescent="0.3">
      <c r="A147" s="68">
        <v>2014</v>
      </c>
      <c r="B147" s="69" t="s">
        <v>7</v>
      </c>
      <c r="C147" s="70" t="s">
        <v>183</v>
      </c>
      <c r="D147" s="34">
        <v>98.947599999999994</v>
      </c>
      <c r="E147" s="71">
        <v>-3.6724999999999999</v>
      </c>
      <c r="F147" s="34">
        <v>4.4930000000000003</v>
      </c>
      <c r="G147" s="74">
        <f>(SUM(D144:D147)/SUM(D140:D143)-1)*100</f>
        <v>3.5186735162065608</v>
      </c>
      <c r="H147" s="34">
        <v>-4.3944999999999999</v>
      </c>
      <c r="I147" s="34">
        <v>4.0956999999999999</v>
      </c>
      <c r="J147" s="34">
        <v>3.1852999999999998</v>
      </c>
      <c r="K147" s="74">
        <v>121.8094</v>
      </c>
      <c r="L147" s="34">
        <v>51.838900000000002</v>
      </c>
      <c r="M147" s="74">
        <v>21.745799999999999</v>
      </c>
      <c r="N147" s="34">
        <v>101.271</v>
      </c>
      <c r="O147" s="71">
        <f t="shared" si="50"/>
        <v>2.3899170131193692</v>
      </c>
      <c r="P147" s="74">
        <f>(SUM(N145:N147)/SUM(N141:N143)-1)*100</f>
        <v>1.9921037920432427</v>
      </c>
      <c r="Q147" s="74">
        <f t="shared" si="52"/>
        <v>2.6782626956784794</v>
      </c>
      <c r="R147" s="74">
        <v>7.8308</v>
      </c>
      <c r="S147" s="74">
        <v>7.0880000000000001</v>
      </c>
      <c r="T147" s="74">
        <v>5.9554</v>
      </c>
      <c r="U147" s="74">
        <v>1.0667</v>
      </c>
      <c r="V147" s="74">
        <v>-1.1993</v>
      </c>
      <c r="W147" s="74">
        <v>3.8544</v>
      </c>
      <c r="X147" s="74">
        <v>-34.410299999999999</v>
      </c>
      <c r="Y147" s="74">
        <v>-30.918900000000001</v>
      </c>
      <c r="Z147" s="74">
        <v>-21.140899999999998</v>
      </c>
      <c r="AA147" s="68" t="s">
        <v>162</v>
      </c>
      <c r="AB147" s="34">
        <v>103.73</v>
      </c>
      <c r="AC147" s="34">
        <f t="shared" si="27"/>
        <v>95.389569073556331</v>
      </c>
      <c r="AD147" s="71">
        <f t="shared" si="51"/>
        <v>-3.8396624068656848</v>
      </c>
      <c r="AE147" s="74">
        <f>(SUM(AC145:AC147)/SUM(AC141:AC143)-1)*100</f>
        <v>4.3117334185063028</v>
      </c>
      <c r="AF147" s="74">
        <f t="shared" si="53"/>
        <v>2.4826639558235275</v>
      </c>
    </row>
    <row r="148" spans="1:32" x14ac:dyDescent="0.3">
      <c r="A148" s="68">
        <v>2014</v>
      </c>
      <c r="B148" s="69" t="s">
        <v>8</v>
      </c>
      <c r="C148" s="70" t="s">
        <v>183</v>
      </c>
      <c r="D148" s="34">
        <v>104.9045</v>
      </c>
      <c r="E148" s="71">
        <v>4.7098000000000004</v>
      </c>
      <c r="F148" s="34">
        <v>4.5498000000000003</v>
      </c>
      <c r="G148" s="74">
        <f>(SUM(D145:D148)/SUM(D141:D144)-1)*100</f>
        <v>4.5497981143398425</v>
      </c>
      <c r="H148" s="34">
        <v>4.4297000000000004</v>
      </c>
      <c r="I148" s="34">
        <v>4.1839000000000004</v>
      </c>
      <c r="J148" s="34">
        <v>4.1839000000000004</v>
      </c>
      <c r="K148" s="74">
        <v>109.494</v>
      </c>
      <c r="L148" s="34">
        <v>58.209200000000003</v>
      </c>
      <c r="M148" s="74">
        <v>58.209200000000003</v>
      </c>
      <c r="N148" s="34">
        <v>102.2466</v>
      </c>
      <c r="O148" s="71">
        <f t="shared" si="50"/>
        <v>3.0051297756680251</v>
      </c>
      <c r="P148" s="74">
        <f>(SUM(N145:N148)/SUM(N141:N144)-1)*100</f>
        <v>2.249149542486073</v>
      </c>
      <c r="Q148" s="74">
        <f t="shared" si="52"/>
        <v>2.249149542486073</v>
      </c>
      <c r="R148" s="74">
        <v>7.6422999999999996</v>
      </c>
      <c r="S148" s="74">
        <v>7.2289000000000003</v>
      </c>
      <c r="T148" s="74">
        <v>7.2289000000000003</v>
      </c>
      <c r="U148" s="74">
        <v>0.78129999999999999</v>
      </c>
      <c r="V148" s="74">
        <v>-0.68120000000000003</v>
      </c>
      <c r="W148" s="74">
        <v>-0.68120000000000003</v>
      </c>
      <c r="X148" s="74">
        <v>-28.737500000000001</v>
      </c>
      <c r="Y148" s="74">
        <v>-30.383400000000002</v>
      </c>
      <c r="Z148" s="74">
        <v>-30.383400000000002</v>
      </c>
      <c r="AA148" s="68" t="s">
        <v>162</v>
      </c>
      <c r="AB148" s="34">
        <v>104.39</v>
      </c>
      <c r="AC148" s="34">
        <f t="shared" si="27"/>
        <v>100.49286330108247</v>
      </c>
      <c r="AD148" s="71">
        <f t="shared" si="51"/>
        <v>4.4288822617501111</v>
      </c>
      <c r="AE148" s="74">
        <f>(SUM(AC145:AC148)/SUM(AC141:AC144)-1)*100</f>
        <v>4.3422881205931851</v>
      </c>
      <c r="AF148" s="74">
        <f t="shared" si="53"/>
        <v>4.3422881205931851</v>
      </c>
    </row>
    <row r="149" spans="1:32" x14ac:dyDescent="0.3">
      <c r="A149" s="68">
        <v>2015</v>
      </c>
      <c r="B149" s="69" t="s">
        <v>5</v>
      </c>
      <c r="C149" s="70" t="s">
        <v>183</v>
      </c>
      <c r="D149" s="34">
        <v>88.0946</v>
      </c>
      <c r="E149" s="71">
        <v>2.6715</v>
      </c>
      <c r="F149" s="34">
        <v>2.6715</v>
      </c>
      <c r="G149" s="74">
        <f t="shared" ref="G149:G154" si="54">(SUM(D146:D149)/SUM(D142:D145)-1)*100</f>
        <v>2.3248774837409947</v>
      </c>
      <c r="H149" s="34">
        <v>4.3917999999999999</v>
      </c>
      <c r="I149" s="34">
        <v>4.3917999999999999</v>
      </c>
      <c r="J149" s="34">
        <v>2.6610999999999998</v>
      </c>
      <c r="K149" s="74">
        <v>6.3144</v>
      </c>
      <c r="L149" s="34">
        <v>6.3144</v>
      </c>
      <c r="M149" s="74">
        <v>193.17609999999999</v>
      </c>
      <c r="N149" s="34">
        <v>99.657600000000002</v>
      </c>
      <c r="O149" s="71">
        <f t="shared" si="50"/>
        <v>2.6275383317834855</v>
      </c>
      <c r="P149" s="74">
        <f>((N149/N145)-1)*100</f>
        <v>2.6275383317834855</v>
      </c>
      <c r="Q149" s="74">
        <f t="shared" si="52"/>
        <v>2.6847157820413026</v>
      </c>
      <c r="R149" s="74">
        <v>3.7423000000000002</v>
      </c>
      <c r="S149" s="74">
        <v>3.7423000000000002</v>
      </c>
      <c r="T149" s="74">
        <v>6.1901999999999999</v>
      </c>
      <c r="U149" s="74">
        <v>16.081900000000001</v>
      </c>
      <c r="V149" s="74">
        <v>16.081900000000001</v>
      </c>
      <c r="W149" s="74">
        <v>3.9148000000000001</v>
      </c>
      <c r="X149" s="74">
        <v>-19.764700000000001</v>
      </c>
      <c r="Y149" s="74">
        <v>-19.764700000000001</v>
      </c>
      <c r="Z149" s="74">
        <v>-25.788799999999998</v>
      </c>
      <c r="AA149" s="68" t="s">
        <v>162</v>
      </c>
      <c r="AB149" s="34">
        <v>107.87</v>
      </c>
      <c r="AC149" s="34">
        <f t="shared" ref="AC149:AC212" si="55">(D149/(AB149))*100</f>
        <v>81.667377398720674</v>
      </c>
      <c r="AD149" s="71">
        <f t="shared" si="51"/>
        <v>-1.2689964666571685</v>
      </c>
      <c r="AE149" s="74">
        <f>((AC149/AC145)-1)*100</f>
        <v>-1.2689964666571685</v>
      </c>
      <c r="AF149" s="74">
        <f t="shared" si="53"/>
        <v>1.2976299982322637</v>
      </c>
    </row>
    <row r="150" spans="1:32" x14ac:dyDescent="0.3">
      <c r="A150" s="68">
        <v>2015</v>
      </c>
      <c r="B150" s="69" t="s">
        <v>6</v>
      </c>
      <c r="C150" s="70" t="s">
        <v>183</v>
      </c>
      <c r="D150" s="34">
        <v>102.34869999999999</v>
      </c>
      <c r="E150" s="71">
        <v>-7.2470999999999997</v>
      </c>
      <c r="F150" s="34">
        <v>-2.9083000000000001</v>
      </c>
      <c r="G150" s="74">
        <f t="shared" si="54"/>
        <v>-1.1924454315569877</v>
      </c>
      <c r="H150" s="34">
        <v>-6.8254000000000001</v>
      </c>
      <c r="I150" s="34">
        <v>-1.9501999999999999</v>
      </c>
      <c r="J150" s="34">
        <v>-0.97170000000000001</v>
      </c>
      <c r="K150" s="74">
        <v>-75.004300000000001</v>
      </c>
      <c r="L150" s="34">
        <v>-59.9542</v>
      </c>
      <c r="M150" s="74">
        <v>-31.0578</v>
      </c>
      <c r="N150" s="34">
        <v>100.1266</v>
      </c>
      <c r="O150" s="71">
        <f t="shared" si="50"/>
        <v>0.75511037854134599</v>
      </c>
      <c r="P150" s="74">
        <f>(SUM(N149:N150)/SUM(N145:N146)-1)*100</f>
        <v>1.680507608064441</v>
      </c>
      <c r="Q150" s="74">
        <f t="shared" si="52"/>
        <v>2.1914689128249787</v>
      </c>
      <c r="R150" s="74">
        <v>0.68889999999999996</v>
      </c>
      <c r="S150" s="74">
        <v>2.2000000000000002</v>
      </c>
      <c r="T150" s="74">
        <v>4.9165000000000001</v>
      </c>
      <c r="U150" s="74">
        <v>16.285699999999999</v>
      </c>
      <c r="V150" s="74">
        <v>16.184999999999999</v>
      </c>
      <c r="W150" s="74">
        <v>8.2012</v>
      </c>
      <c r="X150" s="74">
        <v>-10.738300000000001</v>
      </c>
      <c r="Y150" s="74">
        <v>-15.137600000000001</v>
      </c>
      <c r="Z150" s="74">
        <v>-24.749199999999998</v>
      </c>
      <c r="AA150" s="68" t="s">
        <v>162</v>
      </c>
      <c r="AB150" s="34">
        <v>107.87</v>
      </c>
      <c r="AC150" s="34">
        <f t="shared" si="55"/>
        <v>94.881524056734946</v>
      </c>
      <c r="AD150" s="71">
        <f t="shared" si="51"/>
        <v>-10.806870326337592</v>
      </c>
      <c r="AE150" s="74">
        <f>(SUM(AC149:AC150)/SUM(AC145:AC146)-1)*100</f>
        <v>-6.6346489155662098</v>
      </c>
      <c r="AF150" s="74">
        <f t="shared" si="53"/>
        <v>-3.1448488108536066</v>
      </c>
    </row>
    <row r="151" spans="1:32" x14ac:dyDescent="0.3">
      <c r="A151" s="68">
        <v>2015</v>
      </c>
      <c r="B151" s="69" t="s">
        <v>7</v>
      </c>
      <c r="C151" s="70" t="s">
        <v>183</v>
      </c>
      <c r="D151" s="34">
        <v>101.9221</v>
      </c>
      <c r="E151" s="71">
        <v>3.0061</v>
      </c>
      <c r="F151" s="34">
        <v>-0.92520000000000002</v>
      </c>
      <c r="G151" s="74">
        <f t="shared" si="54"/>
        <v>0.50303391380572826</v>
      </c>
      <c r="H151" s="34">
        <v>1.9503999999999999</v>
      </c>
      <c r="I151" s="34">
        <v>-0.62590000000000001</v>
      </c>
      <c r="J151" s="34">
        <v>0.67</v>
      </c>
      <c r="K151" s="74">
        <v>2.7418999999999998</v>
      </c>
      <c r="L151" s="34">
        <v>-48.802399999999999</v>
      </c>
      <c r="M151" s="74">
        <v>-36.832000000000001</v>
      </c>
      <c r="N151" s="34">
        <v>100.82080000000001</v>
      </c>
      <c r="O151" s="71">
        <f t="shared" si="50"/>
        <v>-0.44454977239287707</v>
      </c>
      <c r="P151" s="74">
        <f>(SUM(N149:N151)/SUM(N145:N147)-1)*100</f>
        <v>0.95773917535086905</v>
      </c>
      <c r="Q151" s="74">
        <f t="shared" si="52"/>
        <v>1.4696351717017553</v>
      </c>
      <c r="R151" s="74">
        <v>-0.80210000000000004</v>
      </c>
      <c r="S151" s="74">
        <v>1.1758999999999999</v>
      </c>
      <c r="T151" s="74">
        <v>2.7374000000000001</v>
      </c>
      <c r="U151" s="74">
        <v>22.163599999999999</v>
      </c>
      <c r="V151" s="74">
        <v>18.300699999999999</v>
      </c>
      <c r="W151" s="74">
        <v>13.677</v>
      </c>
      <c r="X151" s="74">
        <v>-17.4877</v>
      </c>
      <c r="Y151" s="74">
        <v>-15.8842</v>
      </c>
      <c r="Z151" s="74">
        <v>-20</v>
      </c>
      <c r="AA151" s="68" t="s">
        <v>162</v>
      </c>
      <c r="AB151" s="34">
        <v>110.69</v>
      </c>
      <c r="AC151" s="34">
        <f t="shared" si="55"/>
        <v>92.078868913180955</v>
      </c>
      <c r="AD151" s="71">
        <f t="shared" si="51"/>
        <v>-3.4707150818790722</v>
      </c>
      <c r="AE151" s="74">
        <f>(SUM(AC149:AC151)/SUM(AC145:AC147)-1)*100</f>
        <v>-5.5737596122656168</v>
      </c>
      <c r="AF151" s="74">
        <f t="shared" si="53"/>
        <v>-3.0454564115471427</v>
      </c>
    </row>
    <row r="152" spans="1:32" x14ac:dyDescent="0.3">
      <c r="A152" s="68">
        <v>2015</v>
      </c>
      <c r="B152" s="69" t="s">
        <v>8</v>
      </c>
      <c r="C152" s="70" t="s">
        <v>183</v>
      </c>
      <c r="D152" s="34">
        <v>115.64409999999999</v>
      </c>
      <c r="E152" s="71">
        <v>10.237500000000001</v>
      </c>
      <c r="F152" s="34">
        <v>2.0024000000000002</v>
      </c>
      <c r="G152" s="74">
        <f t="shared" si="54"/>
        <v>2.0023750000000007</v>
      </c>
      <c r="H152" s="34">
        <v>10.139099999999999</v>
      </c>
      <c r="I152" s="34">
        <v>2.2233999999999998</v>
      </c>
      <c r="J152" s="34">
        <v>2.2233999999999998</v>
      </c>
      <c r="K152" s="74">
        <v>-6.4420000000000002</v>
      </c>
      <c r="L152" s="34">
        <v>-42.604799999999997</v>
      </c>
      <c r="M152" s="74">
        <v>-42.604799999999997</v>
      </c>
      <c r="N152" s="34">
        <v>99.075999999999993</v>
      </c>
      <c r="O152" s="71">
        <f t="shared" si="50"/>
        <v>-3.1009344075988876</v>
      </c>
      <c r="P152" s="74">
        <f>(SUM(N149:N152)/SUM(N145:N148)-1)*100</f>
        <v>-7.9725019931253804E-2</v>
      </c>
      <c r="Q152" s="74">
        <f t="shared" si="52"/>
        <v>-7.9725019931253804E-2</v>
      </c>
      <c r="R152" s="74">
        <v>-1.5322</v>
      </c>
      <c r="S152" s="74">
        <v>0.48470000000000002</v>
      </c>
      <c r="T152" s="74">
        <v>0.48470000000000002</v>
      </c>
      <c r="U152" s="74">
        <v>9.8191000000000006</v>
      </c>
      <c r="V152" s="74">
        <v>16.049399999999999</v>
      </c>
      <c r="W152" s="74">
        <v>16.049399999999999</v>
      </c>
      <c r="X152" s="74">
        <v>-31.701599999999999</v>
      </c>
      <c r="Y152" s="74">
        <v>-19.859400000000001</v>
      </c>
      <c r="Z152" s="74">
        <v>-19.859400000000001</v>
      </c>
      <c r="AA152" s="68" t="s">
        <v>162</v>
      </c>
      <c r="AB152" s="34">
        <v>110.69</v>
      </c>
      <c r="AC152" s="34">
        <f t="shared" si="55"/>
        <v>104.47565272382329</v>
      </c>
      <c r="AD152" s="71">
        <f t="shared" si="51"/>
        <v>3.9632559884458241</v>
      </c>
      <c r="AE152" s="74">
        <f>(SUM(AC149:AC152)/SUM(AC145:AC148)-1)*100</f>
        <v>-3.0842556859040471</v>
      </c>
      <c r="AF152" s="74">
        <f t="shared" si="53"/>
        <v>-3.0842556859040471</v>
      </c>
    </row>
    <row r="153" spans="1:32" x14ac:dyDescent="0.3">
      <c r="A153" s="68">
        <v>2016</v>
      </c>
      <c r="B153" s="69" t="s">
        <v>5</v>
      </c>
      <c r="C153" s="70" t="s">
        <v>183</v>
      </c>
      <c r="D153" s="34">
        <v>87.356999999999999</v>
      </c>
      <c r="E153" s="71">
        <v>-0.83730000000000004</v>
      </c>
      <c r="F153" s="34">
        <v>-0.83730000000000004</v>
      </c>
      <c r="G153" s="74">
        <f t="shared" si="54"/>
        <v>1.2378316059819205</v>
      </c>
      <c r="H153" s="34">
        <v>-2.0844</v>
      </c>
      <c r="I153" s="34">
        <v>-2.0844</v>
      </c>
      <c r="J153" s="34">
        <v>0.82940000000000003</v>
      </c>
      <c r="K153" s="74">
        <v>-22.974900000000002</v>
      </c>
      <c r="L153" s="34">
        <v>-22.974900000000002</v>
      </c>
      <c r="M153" s="74">
        <v>-46.218699999999998</v>
      </c>
      <c r="N153" s="34">
        <v>98.925899999999999</v>
      </c>
      <c r="O153" s="71">
        <f t="shared" si="50"/>
        <v>-0.73421394855986977</v>
      </c>
      <c r="P153" s="74">
        <f>((N153/N149)-1)*100</f>
        <v>-0.73421394855986977</v>
      </c>
      <c r="Q153" s="74">
        <f t="shared" si="52"/>
        <v>-0.89481740716836899</v>
      </c>
      <c r="R153" s="74">
        <v>-1.3335999999999999</v>
      </c>
      <c r="S153" s="74">
        <v>-1.3335999999999999</v>
      </c>
      <c r="T153" s="74">
        <v>-0.75319999999999998</v>
      </c>
      <c r="U153" s="74">
        <v>5.5415999999999999</v>
      </c>
      <c r="V153" s="74">
        <v>5.5415999999999999</v>
      </c>
      <c r="W153" s="74">
        <v>13.2849</v>
      </c>
      <c r="X153" s="74">
        <v>0</v>
      </c>
      <c r="Y153" s="74">
        <v>0</v>
      </c>
      <c r="Z153" s="74">
        <v>-15.711600000000001</v>
      </c>
      <c r="AA153" s="68" t="s">
        <v>162</v>
      </c>
      <c r="AB153" s="34">
        <v>116.53</v>
      </c>
      <c r="AC153" s="34">
        <f t="shared" si="55"/>
        <v>74.965245001287215</v>
      </c>
      <c r="AD153" s="71">
        <f t="shared" si="51"/>
        <v>-8.2066213106268382</v>
      </c>
      <c r="AE153" s="74">
        <f>((AC153/AC149)-1)*100</f>
        <v>-8.2066213106268382</v>
      </c>
      <c r="AF153" s="74">
        <f t="shared" si="53"/>
        <v>-4.5649601750481388</v>
      </c>
    </row>
    <row r="154" spans="1:32" x14ac:dyDescent="0.3">
      <c r="A154" s="68">
        <v>2016</v>
      </c>
      <c r="B154" s="69" t="s">
        <v>6</v>
      </c>
      <c r="C154" s="70" t="s">
        <v>183</v>
      </c>
      <c r="D154" s="34">
        <v>109.58629999999999</v>
      </c>
      <c r="E154" s="71">
        <v>7.0715000000000003</v>
      </c>
      <c r="F154" s="34">
        <v>3.4131</v>
      </c>
      <c r="G154" s="74">
        <f t="shared" si="54"/>
        <v>5.1266385557629857</v>
      </c>
      <c r="H154" s="34">
        <v>7.0942999999999996</v>
      </c>
      <c r="I154" s="34">
        <v>2.847</v>
      </c>
      <c r="J154" s="34">
        <v>4.5696000000000003</v>
      </c>
      <c r="K154" s="74">
        <v>-14.714399999999999</v>
      </c>
      <c r="L154" s="34">
        <v>-18.773099999999999</v>
      </c>
      <c r="M154" s="74">
        <v>-10.018000000000001</v>
      </c>
      <c r="N154" s="34">
        <v>100.4268</v>
      </c>
      <c r="O154" s="71">
        <f t="shared" si="50"/>
        <v>0.29982042733900371</v>
      </c>
      <c r="P154" s="74">
        <f>(SUM(N153:N154)/SUM(N149:N150)-1)*100</f>
        <v>-0.21598304570631388</v>
      </c>
      <c r="Q154" s="74">
        <f t="shared" si="52"/>
        <v>-1.0047810349470332</v>
      </c>
      <c r="R154" s="74">
        <v>1.1255999999999999</v>
      </c>
      <c r="S154" s="74">
        <v>-0.10979999999999999</v>
      </c>
      <c r="T154" s="74">
        <v>-0.64300000000000002</v>
      </c>
      <c r="U154" s="74">
        <v>-2.2113</v>
      </c>
      <c r="V154" s="74">
        <v>1.6169</v>
      </c>
      <c r="W154" s="74">
        <v>8.5986999999999991</v>
      </c>
      <c r="X154" s="74">
        <v>-6.5163000000000002</v>
      </c>
      <c r="Y154" s="74">
        <v>-3.5135000000000001</v>
      </c>
      <c r="Z154" s="74">
        <v>-14.793699999999999</v>
      </c>
      <c r="AA154" s="68" t="s">
        <v>162</v>
      </c>
      <c r="AB154" s="34">
        <v>116.53</v>
      </c>
      <c r="AC154" s="34">
        <f t="shared" si="55"/>
        <v>94.041276924397138</v>
      </c>
      <c r="AD154" s="71">
        <f t="shared" si="51"/>
        <v>-0.88557507975459693</v>
      </c>
      <c r="AE154" s="74">
        <f>(SUM(AC153:AC154)/SUM(AC149:AC150)-1)*100</f>
        <v>-4.2721192075353969</v>
      </c>
      <c r="AF154" s="74">
        <f t="shared" ref="AF154:AF165" si="56">(SUM(AC151:AC154)/SUM(AC147:AC150)-1)*100</f>
        <v>-1.8447132782173803</v>
      </c>
    </row>
    <row r="155" spans="1:32" x14ac:dyDescent="0.3">
      <c r="A155" s="68">
        <v>2016</v>
      </c>
      <c r="B155" s="69" t="s">
        <v>7</v>
      </c>
      <c r="C155" s="70" t="s">
        <v>183</v>
      </c>
      <c r="D155" s="34">
        <v>98.476399999999998</v>
      </c>
      <c r="E155" s="71">
        <v>-3.3807</v>
      </c>
      <c r="F155" s="34">
        <v>1.0447</v>
      </c>
      <c r="G155" s="74">
        <f>(SUM(D152:D155)/SUM(D148:D151)-1)*100</f>
        <v>3.4721734518522673</v>
      </c>
      <c r="H155" s="34">
        <v>-2.6926000000000001</v>
      </c>
      <c r="I155" s="34">
        <v>0.91749999999999998</v>
      </c>
      <c r="J155" s="34">
        <v>3.3696000000000002</v>
      </c>
      <c r="K155" s="74">
        <v>-22.237100000000002</v>
      </c>
      <c r="L155" s="34">
        <v>-20.009599999999999</v>
      </c>
      <c r="M155" s="74">
        <v>-16.606999999999999</v>
      </c>
      <c r="N155" s="34">
        <v>100.59569999999999</v>
      </c>
      <c r="O155" s="71">
        <f t="shared" si="50"/>
        <v>-0.22326742100837738</v>
      </c>
      <c r="P155" s="74">
        <f>(SUM(N153:N155)/SUM(N149:N151)-1)*100</f>
        <v>-0.21842617388267982</v>
      </c>
      <c r="Q155" s="74">
        <f t="shared" si="52"/>
        <v>-0.95002725569415247</v>
      </c>
      <c r="R155" s="74">
        <v>0.80859999999999999</v>
      </c>
      <c r="S155" s="74">
        <v>0.19739999999999999</v>
      </c>
      <c r="T155" s="74">
        <v>-0.2402</v>
      </c>
      <c r="U155" s="74">
        <v>-23.3261</v>
      </c>
      <c r="V155" s="74">
        <v>-7.4980000000000002</v>
      </c>
      <c r="W155" s="74">
        <v>-3.4462000000000002</v>
      </c>
      <c r="X155" s="74">
        <v>17.611899999999999</v>
      </c>
      <c r="Y155" s="74">
        <v>3.0697999999999999</v>
      </c>
      <c r="Z155" s="74">
        <v>-6.8483999999999998</v>
      </c>
      <c r="AA155" s="68" t="s">
        <v>162</v>
      </c>
      <c r="AB155" s="34">
        <v>116.53</v>
      </c>
      <c r="AC155" s="34">
        <f t="shared" si="55"/>
        <v>84.507337166394919</v>
      </c>
      <c r="AD155" s="71">
        <f t="shared" si="51"/>
        <v>-8.2228765797775605</v>
      </c>
      <c r="AE155" s="74">
        <f>(SUM(AC153:AC155)/SUM(AC149:AC151)-1)*100</f>
        <v>-5.6263398440959955</v>
      </c>
      <c r="AF155" s="74">
        <f t="shared" si="56"/>
        <v>-3.0155783336068831</v>
      </c>
    </row>
    <row r="156" spans="1:32" x14ac:dyDescent="0.3">
      <c r="A156" s="68">
        <v>2016</v>
      </c>
      <c r="B156" s="69" t="s">
        <v>8</v>
      </c>
      <c r="C156" s="70" t="s">
        <v>183</v>
      </c>
      <c r="D156" s="34">
        <v>107.60590000000001</v>
      </c>
      <c r="E156" s="71">
        <v>-6.9508000000000001</v>
      </c>
      <c r="F156" s="34">
        <v>-1.2215</v>
      </c>
      <c r="G156" s="74">
        <f t="shared" ref="G156:G157" si="57">(SUM(D153:D156)/SUM(D149:D152)-1)*100</f>
        <v>-1.2215156754928569</v>
      </c>
      <c r="H156" s="34">
        <v>-7.3893000000000004</v>
      </c>
      <c r="I156" s="34">
        <v>-1.4515</v>
      </c>
      <c r="J156" s="34">
        <v>-1.4515</v>
      </c>
      <c r="K156" s="74">
        <v>-9.1913999999999998</v>
      </c>
      <c r="L156" s="34">
        <v>-17.429600000000001</v>
      </c>
      <c r="M156" s="74">
        <v>-17.429600000000001</v>
      </c>
      <c r="N156" s="34">
        <v>101.66500000000001</v>
      </c>
      <c r="O156" s="71">
        <f t="shared" si="50"/>
        <v>2.6131454640881957</v>
      </c>
      <c r="P156" s="74">
        <f>(SUM(N153:N156)/SUM(N149:N152)-1)*100</f>
        <v>0.48348557974984274</v>
      </c>
      <c r="Q156" s="74">
        <f t="shared" si="52"/>
        <v>0.48348557974984274</v>
      </c>
      <c r="R156" s="74">
        <v>-0.54790000000000005</v>
      </c>
      <c r="S156" s="74">
        <v>1.0999999999999999E-2</v>
      </c>
      <c r="T156" s="74">
        <v>1.0999999999999999E-2</v>
      </c>
      <c r="U156" s="74">
        <v>-12.235300000000001</v>
      </c>
      <c r="V156" s="74">
        <v>-8.6879000000000008</v>
      </c>
      <c r="W156" s="74">
        <v>-8.6879000000000008</v>
      </c>
      <c r="X156" s="74">
        <v>73.378799999999998</v>
      </c>
      <c r="Y156" s="74">
        <v>18.128699999999998</v>
      </c>
      <c r="Z156" s="74">
        <v>18.128699999999998</v>
      </c>
      <c r="AA156" s="68" t="s">
        <v>162</v>
      </c>
      <c r="AB156" s="34">
        <v>117.91</v>
      </c>
      <c r="AC156" s="34">
        <f t="shared" si="55"/>
        <v>91.261046560936308</v>
      </c>
      <c r="AD156" s="71">
        <f t="shared" si="51"/>
        <v>-12.648503089824381</v>
      </c>
      <c r="AE156" s="74">
        <f>(SUM(AC153:AC156)/SUM(AC149:AC152)-1)*100</f>
        <v>-7.592671545236418</v>
      </c>
      <c r="AF156" s="74">
        <f t="shared" si="56"/>
        <v>-7.592671545236418</v>
      </c>
    </row>
    <row r="157" spans="1:32" x14ac:dyDescent="0.3">
      <c r="A157" s="68">
        <v>2017</v>
      </c>
      <c r="B157" s="69" t="s">
        <v>5</v>
      </c>
      <c r="C157" s="70" t="s">
        <v>183</v>
      </c>
      <c r="D157" s="34">
        <v>81.926699999999997</v>
      </c>
      <c r="E157" s="71">
        <v>-6.2161999999999997</v>
      </c>
      <c r="F157" s="34">
        <v>-6.2161999999999997</v>
      </c>
      <c r="G157" s="74">
        <f t="shared" si="57"/>
        <v>-2.3759557190171865</v>
      </c>
      <c r="H157" s="34">
        <v>-6.1516999999999999</v>
      </c>
      <c r="I157" s="34">
        <v>-6.1516999999999999</v>
      </c>
      <c r="J157" s="34">
        <v>-2.3109000000000002</v>
      </c>
      <c r="K157" s="74">
        <v>17.5458</v>
      </c>
      <c r="L157" s="34">
        <v>17.5458</v>
      </c>
      <c r="M157" s="74">
        <v>-9.1560000000000006</v>
      </c>
      <c r="N157" s="34">
        <v>102.32170000000001</v>
      </c>
      <c r="O157" s="71">
        <f t="shared" si="50"/>
        <v>3.4326703118192636</v>
      </c>
      <c r="P157" s="74">
        <f>((N157/N153)-1)*100</f>
        <v>3.4326703118192636</v>
      </c>
      <c r="Q157" s="74">
        <f t="shared" si="52"/>
        <v>1.5189649411591732</v>
      </c>
      <c r="R157" s="74">
        <v>-24.263200000000001</v>
      </c>
      <c r="S157" s="74">
        <v>-24.263200000000001</v>
      </c>
      <c r="T157" s="74">
        <v>-5.6756000000000002</v>
      </c>
      <c r="U157" s="74">
        <v>264.20049999999998</v>
      </c>
      <c r="V157" s="74">
        <v>264.20049999999998</v>
      </c>
      <c r="W157" s="74">
        <v>54.7258</v>
      </c>
      <c r="X157" s="74">
        <v>49.560099999999998</v>
      </c>
      <c r="Y157" s="74">
        <v>49.560099999999998</v>
      </c>
      <c r="Z157" s="74">
        <v>30.482500000000002</v>
      </c>
      <c r="AA157" s="68" t="s">
        <v>162</v>
      </c>
      <c r="AB157" s="34">
        <v>121.25108899999999</v>
      </c>
      <c r="AC157" s="34">
        <f t="shared" si="55"/>
        <v>67.567805514719964</v>
      </c>
      <c r="AD157" s="71">
        <f t="shared" si="51"/>
        <v>-9.8678253988768176</v>
      </c>
      <c r="AE157" s="74">
        <f>((AC157/AC153)-1)*100</f>
        <v>-9.8678253988768176</v>
      </c>
      <c r="AF157" s="74">
        <f t="shared" si="56"/>
        <v>-7.9213215852823033</v>
      </c>
    </row>
    <row r="158" spans="1:32" x14ac:dyDescent="0.3">
      <c r="A158" s="68">
        <v>2017</v>
      </c>
      <c r="B158" s="69" t="s">
        <v>6</v>
      </c>
      <c r="C158" s="70" t="s">
        <v>183</v>
      </c>
      <c r="D158" s="34">
        <v>101.5664</v>
      </c>
      <c r="E158" s="71">
        <v>-7.3182999999999998</v>
      </c>
      <c r="F158" s="34">
        <v>-6.8295000000000003</v>
      </c>
      <c r="G158" s="74">
        <f t="shared" ref="G158" si="58">(SUM(D155:D158)/SUM(D151:D154)-1)*100</f>
        <v>-6.0153265486074359</v>
      </c>
      <c r="H158" s="34">
        <v>-10.5146</v>
      </c>
      <c r="I158" s="34">
        <v>-8.5925999999999991</v>
      </c>
      <c r="J158" s="34">
        <v>-6.8041</v>
      </c>
      <c r="K158" s="74">
        <v>-0.12670000000000001</v>
      </c>
      <c r="L158" s="34">
        <v>8.1074000000000002</v>
      </c>
      <c r="M158" s="74">
        <v>-5.5190000000000001</v>
      </c>
      <c r="N158" s="34">
        <v>101.89019999999999</v>
      </c>
      <c r="O158" s="71">
        <f t="shared" si="50"/>
        <v>1.4571807525481262</v>
      </c>
      <c r="P158" s="74">
        <f>(SUM(N157:N158)/SUM(N153:N154)-1)*100</f>
        <v>2.4374889329314309</v>
      </c>
      <c r="Q158" s="74">
        <f t="shared" ref="Q158:Q164" si="59">(SUM(N155:N158)/SUM(N151:N154)-1)*100</f>
        <v>1.8091694541884085</v>
      </c>
      <c r="R158" s="74">
        <v>-24.465299999999999</v>
      </c>
      <c r="S158" s="74">
        <v>-24.364999999999998</v>
      </c>
      <c r="T158" s="74">
        <v>-12.087300000000001</v>
      </c>
      <c r="U158" s="74">
        <v>279.64819999999997</v>
      </c>
      <c r="V158" s="74">
        <v>271.72579999999999</v>
      </c>
      <c r="W158" s="74">
        <v>120.8211</v>
      </c>
      <c r="X158" s="74">
        <v>23.0563</v>
      </c>
      <c r="Y158" s="74">
        <v>35.714300000000001</v>
      </c>
      <c r="Z158" s="74">
        <v>39.418799999999997</v>
      </c>
      <c r="AA158" s="68" t="s">
        <v>162</v>
      </c>
      <c r="AB158" s="34">
        <v>125.02</v>
      </c>
      <c r="AC158" s="34">
        <f t="shared" si="55"/>
        <v>81.240121580547125</v>
      </c>
      <c r="AD158" s="71">
        <f t="shared" si="51"/>
        <v>-13.61227299597525</v>
      </c>
      <c r="AE158" s="74">
        <f>(SUM(AC157:AC158)/SUM(AC153:AC154)-1)*100</f>
        <v>-11.951370041979214</v>
      </c>
      <c r="AF158" s="74">
        <f t="shared" si="56"/>
        <v>-11.211460701791653</v>
      </c>
    </row>
    <row r="159" spans="1:32" x14ac:dyDescent="0.3">
      <c r="A159" s="68">
        <v>2017</v>
      </c>
      <c r="B159" s="69" t="s">
        <v>7</v>
      </c>
      <c r="C159" s="70" t="s">
        <v>183</v>
      </c>
      <c r="D159" s="34">
        <v>97.961699999999993</v>
      </c>
      <c r="E159" s="71">
        <v>-0.52259999999999995</v>
      </c>
      <c r="F159" s="34">
        <v>-4.7271000000000001</v>
      </c>
      <c r="G159" s="74">
        <f t="shared" ref="G159:G165" si="60">(SUM(D156:D159)/SUM(D152:D155)-1)*100</f>
        <v>-5.3527214023711185</v>
      </c>
      <c r="H159" s="34">
        <v>6.0000000000000001E-3</v>
      </c>
      <c r="I159" s="34">
        <v>-5.7046000000000001</v>
      </c>
      <c r="J159" s="34">
        <v>-6.1820000000000004</v>
      </c>
      <c r="K159" s="74">
        <v>3.7934000000000001</v>
      </c>
      <c r="L159" s="34">
        <v>6.6104000000000003</v>
      </c>
      <c r="M159" s="74">
        <v>2.1644000000000001</v>
      </c>
      <c r="N159" s="34">
        <v>102.134</v>
      </c>
      <c r="O159" s="71">
        <f t="shared" si="50"/>
        <v>1.5291906115271425</v>
      </c>
      <c r="P159" s="74">
        <f>(SUM(N157:N159)/SUM(N153:N155)-1)*100</f>
        <v>2.1328668530987471</v>
      </c>
      <c r="Q159" s="74">
        <f t="shared" si="59"/>
        <v>2.2521179155961413</v>
      </c>
      <c r="R159" s="74">
        <v>-22.870100000000001</v>
      </c>
      <c r="S159" s="74">
        <v>-23.861999999999998</v>
      </c>
      <c r="T159" s="74">
        <v>-18.0395</v>
      </c>
      <c r="U159" s="74">
        <v>320.5634</v>
      </c>
      <c r="V159" s="74">
        <v>286.5188</v>
      </c>
      <c r="W159" s="74">
        <v>207.01310000000001</v>
      </c>
      <c r="X159" s="74">
        <v>-0.25380000000000003</v>
      </c>
      <c r="Y159" s="74">
        <v>22.924199999999999</v>
      </c>
      <c r="Z159" s="74">
        <v>33.476100000000002</v>
      </c>
      <c r="AA159" s="68" t="s">
        <v>162</v>
      </c>
      <c r="AB159" s="34">
        <v>127.25</v>
      </c>
      <c r="AC159" s="34">
        <f t="shared" si="55"/>
        <v>76.983654223968557</v>
      </c>
      <c r="AD159" s="71">
        <f t="shared" si="51"/>
        <v>-8.9029937455161186</v>
      </c>
      <c r="AE159" s="74">
        <f>(SUM(AC157:AC159)/SUM(AC153:AC155)-1)*100</f>
        <v>-10.935211933630251</v>
      </c>
      <c r="AF159" s="74">
        <f t="shared" si="56"/>
        <v>-11.435218794002711</v>
      </c>
    </row>
    <row r="160" spans="1:32" x14ac:dyDescent="0.3">
      <c r="A160" s="68">
        <v>2017</v>
      </c>
      <c r="B160" s="69" t="s">
        <v>8</v>
      </c>
      <c r="C160" s="70" t="s">
        <v>183</v>
      </c>
      <c r="D160" s="34">
        <v>98.487700000000004</v>
      </c>
      <c r="E160" s="71">
        <v>-8.4736999999999991</v>
      </c>
      <c r="F160" s="34">
        <v>-5.7274000000000003</v>
      </c>
      <c r="G160" s="74">
        <f t="shared" si="60"/>
        <v>-5.727452548919965</v>
      </c>
      <c r="H160" s="34">
        <v>-7.8147000000000002</v>
      </c>
      <c r="I160" s="34">
        <v>-6.2701000000000002</v>
      </c>
      <c r="J160" s="34">
        <v>-6.2701000000000002</v>
      </c>
      <c r="K160" s="74">
        <v>-2.0371000000000001</v>
      </c>
      <c r="L160" s="34">
        <v>4.3422999999999998</v>
      </c>
      <c r="M160" s="74">
        <v>4.3422999999999998</v>
      </c>
      <c r="N160" s="34">
        <v>104.79810000000001</v>
      </c>
      <c r="O160" s="71">
        <f t="shared" si="50"/>
        <v>3.0817882260364859</v>
      </c>
      <c r="P160" s="74">
        <f>(SUM(N157:N160)/SUM(N153:N156)-1)*100</f>
        <v>2.3730781891241559</v>
      </c>
      <c r="Q160" s="74">
        <f t="shared" si="59"/>
        <v>2.3730781891241559</v>
      </c>
      <c r="R160" s="74">
        <v>-19.986799999999999</v>
      </c>
      <c r="S160" s="74">
        <v>-22.898199999999999</v>
      </c>
      <c r="T160" s="74">
        <v>-22.898199999999999</v>
      </c>
      <c r="U160" s="74">
        <v>304.02140000000003</v>
      </c>
      <c r="V160" s="74">
        <v>290.74430000000001</v>
      </c>
      <c r="W160" s="74">
        <v>290.74430000000001</v>
      </c>
      <c r="X160" s="74">
        <v>-11.811</v>
      </c>
      <c r="Y160" s="74">
        <v>12.005000000000001</v>
      </c>
      <c r="Z160" s="74">
        <v>12.005000000000001</v>
      </c>
      <c r="AA160" s="68" t="s">
        <v>162</v>
      </c>
      <c r="AB160" s="34">
        <v>127.25</v>
      </c>
      <c r="AC160" s="34">
        <f t="shared" si="55"/>
        <v>77.397013752455806</v>
      </c>
      <c r="AD160" s="71">
        <f t="shared" si="51"/>
        <v>-15.191621541643496</v>
      </c>
      <c r="AE160" s="74">
        <f>(SUM(AC157:AC160)/SUM(AC153:AC156)-1)*100</f>
        <v>-12.061872804390516</v>
      </c>
      <c r="AF160" s="74">
        <f t="shared" si="56"/>
        <v>-12.061872804390516</v>
      </c>
    </row>
    <row r="161" spans="1:32" x14ac:dyDescent="0.3">
      <c r="A161" s="68">
        <v>2018</v>
      </c>
      <c r="B161" s="69" t="s">
        <v>5</v>
      </c>
      <c r="C161" s="70" t="s">
        <v>183</v>
      </c>
      <c r="D161" s="34">
        <v>83.129900000000006</v>
      </c>
      <c r="E161" s="71">
        <v>1.4685999999999999</v>
      </c>
      <c r="F161" s="34">
        <v>1.4685999999999999</v>
      </c>
      <c r="G161" s="74">
        <f t="shared" si="60"/>
        <v>-4.1372722464274592</v>
      </c>
      <c r="H161" s="34">
        <v>1.3422000000000001</v>
      </c>
      <c r="I161" s="34">
        <v>1.3422000000000001</v>
      </c>
      <c r="J161" s="34">
        <v>-4.7454000000000001</v>
      </c>
      <c r="K161" s="74">
        <v>-9.7194000000000003</v>
      </c>
      <c r="L161" s="34">
        <v>-9.7194000000000003</v>
      </c>
      <c r="M161" s="74">
        <v>-2.0781999999999998</v>
      </c>
      <c r="N161" s="34">
        <v>106.39279999999999</v>
      </c>
      <c r="O161" s="71">
        <f t="shared" si="50"/>
        <v>3.9787259203081904</v>
      </c>
      <c r="P161" s="74">
        <f>((N161/N157)-1)*100</f>
        <v>3.9787259203081904</v>
      </c>
      <c r="Q161" s="74">
        <f t="shared" si="59"/>
        <v>2.519918066058735</v>
      </c>
      <c r="R161" s="74">
        <v>7.0509000000000004</v>
      </c>
      <c r="S161" s="74">
        <v>7.0509000000000004</v>
      </c>
      <c r="T161" s="74">
        <v>-16.570499999999999</v>
      </c>
      <c r="U161" s="74">
        <v>-0.2621</v>
      </c>
      <c r="V161" s="74">
        <v>-0.2621</v>
      </c>
      <c r="W161" s="74">
        <v>127.48869999999999</v>
      </c>
      <c r="X161" s="74">
        <v>-3.9216000000000002</v>
      </c>
      <c r="Y161" s="74">
        <v>-3.9216000000000002</v>
      </c>
      <c r="Z161" s="74">
        <v>0.28010000000000002</v>
      </c>
      <c r="AA161" s="68" t="s">
        <v>162</v>
      </c>
      <c r="AB161" s="34">
        <v>130.55000000000001</v>
      </c>
      <c r="AC161" s="34">
        <f t="shared" si="55"/>
        <v>63.676675603217156</v>
      </c>
      <c r="AD161" s="71">
        <f t="shared" si="51"/>
        <v>-5.7588519885481642</v>
      </c>
      <c r="AE161" s="74">
        <f>((AC161/AC157)-1)*100</f>
        <v>-5.7588519885481642</v>
      </c>
      <c r="AF161" s="74">
        <f t="shared" si="56"/>
        <v>-11.287061177782542</v>
      </c>
    </row>
    <row r="162" spans="1:32" x14ac:dyDescent="0.3">
      <c r="A162" s="68">
        <v>2018</v>
      </c>
      <c r="B162" s="5" t="s">
        <v>6</v>
      </c>
      <c r="C162" s="70" t="s">
        <v>183</v>
      </c>
      <c r="D162" s="34">
        <v>104.9307</v>
      </c>
      <c r="E162" s="71">
        <v>3.3123999999999998</v>
      </c>
      <c r="F162" s="34">
        <v>2.4891999999999999</v>
      </c>
      <c r="G162" s="74">
        <f t="shared" si="60"/>
        <v>-1.3002361032036447</v>
      </c>
      <c r="H162" s="34">
        <v>7.8979999999999997</v>
      </c>
      <c r="I162" s="34">
        <v>4.9328000000000003</v>
      </c>
      <c r="J162" s="34">
        <v>0.10349999999999999</v>
      </c>
      <c r="K162" s="74">
        <v>-14.72</v>
      </c>
      <c r="L162" s="34">
        <v>-12.1867</v>
      </c>
      <c r="M162" s="74">
        <v>-5.6877000000000004</v>
      </c>
      <c r="N162" s="34">
        <v>106.59910000000001</v>
      </c>
      <c r="O162" s="71">
        <f t="shared" si="50"/>
        <v>4.6215435831905571</v>
      </c>
      <c r="P162" s="74">
        <f>(SUM(N161:N162)/SUM(N157:N158)-1)*100</f>
        <v>4.2994556144867024</v>
      </c>
      <c r="Q162" s="74">
        <f t="shared" si="59"/>
        <v>3.3093005531000141</v>
      </c>
      <c r="R162" s="74">
        <v>6.2988</v>
      </c>
      <c r="S162" s="74">
        <v>6.6725000000000003</v>
      </c>
      <c r="T162" s="74">
        <v>-9.3762000000000008</v>
      </c>
      <c r="U162" s="74">
        <v>-1.7206999999999999</v>
      </c>
      <c r="V162" s="74">
        <v>-0.98780000000000001</v>
      </c>
      <c r="W162" s="74">
        <v>59.548499999999997</v>
      </c>
      <c r="X162" s="74">
        <v>12.853999999999999</v>
      </c>
      <c r="Y162" s="74">
        <v>4.0247999999999999</v>
      </c>
      <c r="Z162" s="74">
        <v>-1.1758</v>
      </c>
      <c r="AA162" s="68" t="s">
        <v>162</v>
      </c>
      <c r="AB162" s="34">
        <v>130.55000000000001</v>
      </c>
      <c r="AC162" s="34">
        <f t="shared" si="55"/>
        <v>80.375871313672917</v>
      </c>
      <c r="AD162" s="71">
        <f t="shared" si="51"/>
        <v>-1.0638219762107659</v>
      </c>
      <c r="AE162" s="74">
        <f>(SUM(AC161:AC162)/SUM(AC157:AC158)-1)*100</f>
        <v>-3.1956497689350938</v>
      </c>
      <c r="AF162" s="74">
        <f t="shared" si="56"/>
        <v>-8.0545298771273259</v>
      </c>
    </row>
    <row r="163" spans="1:32" x14ac:dyDescent="0.3">
      <c r="A163" s="68">
        <v>2018</v>
      </c>
      <c r="B163" s="5" t="s">
        <v>7</v>
      </c>
      <c r="C163" s="70" t="s">
        <v>183</v>
      </c>
      <c r="D163" s="34">
        <v>94.581400000000002</v>
      </c>
      <c r="E163" s="71">
        <v>-3.4506000000000001</v>
      </c>
      <c r="F163" s="34">
        <v>0.42180000000000001</v>
      </c>
      <c r="G163" s="74">
        <f t="shared" si="60"/>
        <v>-2.0384993909690508</v>
      </c>
      <c r="H163" s="34">
        <v>-3.2456999999999998</v>
      </c>
      <c r="I163" s="34">
        <v>2.0196000000000001</v>
      </c>
      <c r="J163" s="34">
        <v>-0.73080000000000001</v>
      </c>
      <c r="K163" s="74">
        <v>-6.3578999999999999</v>
      </c>
      <c r="L163" s="34">
        <v>-10.217499999999999</v>
      </c>
      <c r="M163" s="74">
        <v>-8.1716999999999995</v>
      </c>
      <c r="N163" s="34">
        <v>105.1358</v>
      </c>
      <c r="O163" s="71">
        <f t="shared" si="50"/>
        <v>2.9390800321146715</v>
      </c>
      <c r="P163" s="74">
        <f>(SUM(N161:N163)/SUM(N157:N159)-1)*100</f>
        <v>3.845914046833987</v>
      </c>
      <c r="Q163" s="74">
        <f t="shared" si="59"/>
        <v>3.6555150855038576</v>
      </c>
      <c r="R163" s="74">
        <v>3.4007999999999998</v>
      </c>
      <c r="S163" s="74">
        <v>5.5571999999999999</v>
      </c>
      <c r="T163" s="74">
        <v>-2.1836000000000002</v>
      </c>
      <c r="U163" s="74">
        <v>-1.8084</v>
      </c>
      <c r="V163" s="74">
        <v>-1.2583</v>
      </c>
      <c r="W163" s="74">
        <v>21.966100000000001</v>
      </c>
      <c r="X163" s="74">
        <v>16.793900000000001</v>
      </c>
      <c r="Y163" s="74">
        <v>7.7092999999999998</v>
      </c>
      <c r="Z163" s="74">
        <v>2.4064000000000001</v>
      </c>
      <c r="AA163" s="68" t="s">
        <v>162</v>
      </c>
      <c r="AB163" s="34">
        <v>130.55000000000001</v>
      </c>
      <c r="AC163" s="34">
        <f t="shared" si="55"/>
        <v>72.448410570662574</v>
      </c>
      <c r="AD163" s="71">
        <f t="shared" si="51"/>
        <v>-5.891177418145932</v>
      </c>
      <c r="AE163" s="74">
        <f>(SUM(AC161:AC163)/SUM(AC157:AC159)-1)*100</f>
        <v>-4.1146900949098892</v>
      </c>
      <c r="AF163" s="74">
        <f t="shared" si="56"/>
        <v>-7.3030956390352397</v>
      </c>
    </row>
    <row r="164" spans="1:32" x14ac:dyDescent="0.3">
      <c r="A164" s="68">
        <v>2018</v>
      </c>
      <c r="B164" s="69" t="s">
        <v>8</v>
      </c>
      <c r="C164" s="70" t="s">
        <v>183</v>
      </c>
      <c r="D164" s="34">
        <v>90.992199999999997</v>
      </c>
      <c r="E164" s="71">
        <v>-7.6106999999999996</v>
      </c>
      <c r="F164" s="34">
        <v>-1.6604000000000001</v>
      </c>
      <c r="G164" s="74">
        <f t="shared" si="60"/>
        <v>-1.6603301815406035</v>
      </c>
      <c r="H164" s="34">
        <v>-8.3862000000000005</v>
      </c>
      <c r="I164" s="34">
        <v>-0.72319999999999995</v>
      </c>
      <c r="J164" s="34">
        <v>-0.72319999999999995</v>
      </c>
      <c r="K164" s="74">
        <v>-3.2909999999999999</v>
      </c>
      <c r="L164" s="34">
        <v>-8.5119000000000007</v>
      </c>
      <c r="M164" s="74">
        <v>-8.5119000000000007</v>
      </c>
      <c r="N164" s="34">
        <v>102.8657</v>
      </c>
      <c r="O164" s="71">
        <f t="shared" si="50"/>
        <v>-1.8439265597372523</v>
      </c>
      <c r="P164" s="74">
        <f>(SUM(N161:N164)/SUM(N157:N160)-1)*100</f>
        <v>2.3956083513319015</v>
      </c>
      <c r="Q164" s="74">
        <f t="shared" si="59"/>
        <v>2.3956083513319015</v>
      </c>
      <c r="R164" s="74">
        <v>-5.5100000000000003E-2</v>
      </c>
      <c r="S164" s="74">
        <v>4.1086</v>
      </c>
      <c r="T164" s="74">
        <v>4.1086</v>
      </c>
      <c r="U164" s="74">
        <v>-4.6449999999999996</v>
      </c>
      <c r="V164" s="74">
        <v>-2.1036999999999999</v>
      </c>
      <c r="W164" s="74">
        <v>-2.1036999999999999</v>
      </c>
      <c r="X164" s="74">
        <v>-6.9196</v>
      </c>
      <c r="Y164" s="74">
        <v>4.0884</v>
      </c>
      <c r="Z164" s="74">
        <v>4.0884</v>
      </c>
      <c r="AA164" s="68" t="s">
        <v>162</v>
      </c>
      <c r="AB164" s="34">
        <v>131.16</v>
      </c>
      <c r="AC164" s="34">
        <f t="shared" si="55"/>
        <v>69.374961878621534</v>
      </c>
      <c r="AD164" s="71">
        <f t="shared" si="51"/>
        <v>-10.364808000850978</v>
      </c>
      <c r="AE164" s="74">
        <f>(SUM(AC161:AC164)/SUM(AC157:AC160)-1)*100</f>
        <v>-5.7102001813173597</v>
      </c>
      <c r="AF164" s="74">
        <f t="shared" si="56"/>
        <v>-5.7102001813173597</v>
      </c>
    </row>
    <row r="165" spans="1:32" x14ac:dyDescent="0.3">
      <c r="A165" s="68">
        <v>2019</v>
      </c>
      <c r="B165" s="69" t="s">
        <v>5</v>
      </c>
      <c r="C165" s="70" t="s">
        <v>183</v>
      </c>
      <c r="D165" s="34">
        <v>75.556700000000006</v>
      </c>
      <c r="E165" s="71">
        <v>-9.1100999999999992</v>
      </c>
      <c r="F165" s="34">
        <v>-9.1100999999999992</v>
      </c>
      <c r="G165" s="74">
        <f t="shared" si="60"/>
        <v>-3.9577253527981582</v>
      </c>
      <c r="H165" s="34">
        <v>-9.8384999999999998</v>
      </c>
      <c r="I165" s="34">
        <v>-9.8384999999999998</v>
      </c>
      <c r="J165" s="34">
        <v>-3.1400999999999999</v>
      </c>
      <c r="K165" s="74">
        <v>1.3089999999999999</v>
      </c>
      <c r="L165" s="34">
        <v>1.3089999999999999</v>
      </c>
      <c r="M165" s="74">
        <v>-5.9005000000000001</v>
      </c>
      <c r="N165" s="34">
        <v>102.4905</v>
      </c>
      <c r="O165" s="71">
        <f t="shared" si="50"/>
        <v>-3.667823386544955</v>
      </c>
      <c r="P165" s="74">
        <f>(SUM(N162:N165)/SUM(N158:N161)-1)*100</f>
        <v>0.45181401158098655</v>
      </c>
      <c r="Q165" s="74">
        <f t="shared" ref="Q165" si="61">(SUM(N162:N165)/SUM(N158:N161)-1)*100</f>
        <v>0.45181401158098655</v>
      </c>
      <c r="R165" s="74">
        <v>-2.5143</v>
      </c>
      <c r="S165" s="74">
        <v>-2.5143</v>
      </c>
      <c r="T165" s="74">
        <v>1.7121999999999999</v>
      </c>
      <c r="U165" s="74">
        <v>-9.7240000000000002</v>
      </c>
      <c r="V165" s="74">
        <v>-9.7240000000000002</v>
      </c>
      <c r="W165" s="74">
        <v>-4.492</v>
      </c>
      <c r="X165" s="74">
        <v>6.5305999999999997</v>
      </c>
      <c r="Y165" s="74">
        <v>6.5305999999999997</v>
      </c>
      <c r="Z165" s="74">
        <v>7.0391000000000004</v>
      </c>
      <c r="AA165" s="68" t="s">
        <v>162</v>
      </c>
      <c r="AB165" s="34">
        <v>101.48</v>
      </c>
      <c r="AC165" s="34">
        <f t="shared" si="55"/>
        <v>74.454769412692158</v>
      </c>
      <c r="AD165" s="71">
        <f t="shared" si="51"/>
        <v>16.926282202035161</v>
      </c>
      <c r="AE165" s="74">
        <f>((AC165/AC161)-1)*100</f>
        <v>16.926282202035161</v>
      </c>
      <c r="AF165" s="74">
        <f t="shared" si="56"/>
        <v>-0.88321896850167558</v>
      </c>
    </row>
    <row r="166" spans="1:32" x14ac:dyDescent="0.3">
      <c r="A166" s="68">
        <v>2012</v>
      </c>
      <c r="B166" s="69" t="s">
        <v>5</v>
      </c>
      <c r="C166" s="70" t="s">
        <v>78</v>
      </c>
      <c r="D166" s="34">
        <v>71.876999999999995</v>
      </c>
      <c r="E166" s="73"/>
      <c r="F166" s="34"/>
      <c r="G166" s="69"/>
      <c r="H166" s="69"/>
      <c r="I166" s="69"/>
      <c r="J166" s="69"/>
      <c r="K166" s="74"/>
      <c r="L166" s="69"/>
      <c r="M166" s="74"/>
      <c r="N166" s="34">
        <v>81.275000000000006</v>
      </c>
      <c r="O166" s="73"/>
      <c r="P166" s="69"/>
      <c r="Q166" s="68"/>
      <c r="R166" s="74"/>
      <c r="S166" s="74"/>
      <c r="T166" s="74"/>
      <c r="U166" s="74"/>
      <c r="V166" s="74"/>
      <c r="W166" s="74"/>
      <c r="X166" s="74"/>
      <c r="Y166" s="74"/>
      <c r="Z166" s="74"/>
      <c r="AA166" s="68" t="s">
        <v>163</v>
      </c>
      <c r="AB166" s="34">
        <v>102.36</v>
      </c>
      <c r="AC166" s="34">
        <f t="shared" si="55"/>
        <v>70.219812426729192</v>
      </c>
      <c r="AD166" s="73"/>
      <c r="AE166" s="69"/>
      <c r="AF166" s="69"/>
    </row>
    <row r="167" spans="1:32" x14ac:dyDescent="0.3">
      <c r="A167" s="68">
        <v>2012</v>
      </c>
      <c r="B167" s="69" t="s">
        <v>6</v>
      </c>
      <c r="C167" s="70" t="s">
        <v>78</v>
      </c>
      <c r="D167" s="34">
        <v>74.185699999999997</v>
      </c>
      <c r="E167" s="73"/>
      <c r="F167" s="34"/>
      <c r="G167" s="69"/>
      <c r="H167" s="69"/>
      <c r="I167" s="69"/>
      <c r="J167" s="69"/>
      <c r="K167" s="74"/>
      <c r="L167" s="69"/>
      <c r="M167" s="74"/>
      <c r="N167" s="34">
        <v>84.900199999999998</v>
      </c>
      <c r="O167" s="73"/>
      <c r="P167" s="69"/>
      <c r="Q167" s="68"/>
      <c r="R167" s="74"/>
      <c r="S167" s="74"/>
      <c r="T167" s="74"/>
      <c r="U167" s="74"/>
      <c r="V167" s="74"/>
      <c r="W167" s="74"/>
      <c r="X167" s="74"/>
      <c r="Y167" s="74"/>
      <c r="Z167" s="74"/>
      <c r="AA167" s="68" t="s">
        <v>163</v>
      </c>
      <c r="AB167" s="34">
        <v>103.11</v>
      </c>
      <c r="AC167" s="34">
        <f t="shared" si="55"/>
        <v>71.948113665017942</v>
      </c>
      <c r="AD167" s="73"/>
      <c r="AE167" s="69"/>
      <c r="AF167" s="69"/>
    </row>
    <row r="168" spans="1:32" x14ac:dyDescent="0.3">
      <c r="A168" s="68">
        <v>2012</v>
      </c>
      <c r="B168" s="69" t="s">
        <v>7</v>
      </c>
      <c r="C168" s="70" t="s">
        <v>78</v>
      </c>
      <c r="D168" s="34">
        <v>83.527900000000002</v>
      </c>
      <c r="E168" s="73"/>
      <c r="F168" s="34"/>
      <c r="G168" s="69"/>
      <c r="H168" s="69"/>
      <c r="I168" s="69"/>
      <c r="J168" s="69"/>
      <c r="K168" s="74"/>
      <c r="L168" s="69"/>
      <c r="M168" s="74"/>
      <c r="N168" s="34">
        <v>91.304500000000004</v>
      </c>
      <c r="O168" s="73"/>
      <c r="P168" s="69"/>
      <c r="Q168" s="68"/>
      <c r="R168" s="74"/>
      <c r="S168" s="74"/>
      <c r="T168" s="74"/>
      <c r="U168" s="74"/>
      <c r="V168" s="74"/>
      <c r="W168" s="74"/>
      <c r="X168" s="74"/>
      <c r="Y168" s="74"/>
      <c r="Z168" s="74"/>
      <c r="AA168" s="68" t="s">
        <v>163</v>
      </c>
      <c r="AB168" s="34">
        <v>102.81</v>
      </c>
      <c r="AC168" s="34">
        <f t="shared" si="55"/>
        <v>81.244917809551595</v>
      </c>
      <c r="AD168" s="73"/>
      <c r="AE168" s="69"/>
      <c r="AF168" s="69"/>
    </row>
    <row r="169" spans="1:32" x14ac:dyDescent="0.3">
      <c r="A169" s="68">
        <v>2012</v>
      </c>
      <c r="B169" s="69" t="s">
        <v>8</v>
      </c>
      <c r="C169" s="70" t="s">
        <v>78</v>
      </c>
      <c r="D169" s="34">
        <v>90.4178</v>
      </c>
      <c r="E169" s="73"/>
      <c r="F169" s="34"/>
      <c r="G169" s="69"/>
      <c r="H169" s="69"/>
      <c r="I169" s="69"/>
      <c r="J169" s="69"/>
      <c r="K169" s="74"/>
      <c r="L169" s="69"/>
      <c r="M169" s="74"/>
      <c r="N169" s="34">
        <v>92.4679</v>
      </c>
      <c r="O169" s="73"/>
      <c r="P169" s="69"/>
      <c r="Q169" s="68"/>
      <c r="R169" s="74"/>
      <c r="S169" s="74"/>
      <c r="T169" s="74"/>
      <c r="U169" s="74"/>
      <c r="V169" s="74"/>
      <c r="W169" s="74"/>
      <c r="X169" s="74"/>
      <c r="Y169" s="74"/>
      <c r="Z169" s="74"/>
      <c r="AA169" s="68" t="s">
        <v>163</v>
      </c>
      <c r="AB169" s="34">
        <v>103.13</v>
      </c>
      <c r="AC169" s="34">
        <f t="shared" si="55"/>
        <v>87.673615824687289</v>
      </c>
      <c r="AD169" s="73"/>
      <c r="AE169" s="69"/>
      <c r="AF169" s="69"/>
    </row>
    <row r="170" spans="1:32" x14ac:dyDescent="0.3">
      <c r="A170" s="68">
        <v>2013</v>
      </c>
      <c r="B170" s="69" t="s">
        <v>5</v>
      </c>
      <c r="C170" s="70" t="s">
        <v>78</v>
      </c>
      <c r="D170" s="34">
        <v>85.653000000000006</v>
      </c>
      <c r="E170" s="71">
        <v>19.166</v>
      </c>
      <c r="F170" s="34">
        <v>19.166</v>
      </c>
      <c r="G170" s="69"/>
      <c r="H170" s="34">
        <v>17.610600000000002</v>
      </c>
      <c r="I170" s="34">
        <v>17.610600000000002</v>
      </c>
      <c r="J170" s="34"/>
      <c r="K170" s="74">
        <v>39.641399999999997</v>
      </c>
      <c r="L170" s="34">
        <v>39.641399999999997</v>
      </c>
      <c r="M170" s="74"/>
      <c r="N170" s="34">
        <v>89.397000000000006</v>
      </c>
      <c r="O170" s="71">
        <f>((N170/N166)-1)*100</f>
        <v>9.9932328514303226</v>
      </c>
      <c r="P170" s="74">
        <f>((N170/N166)-1)*100</f>
        <v>9.9932328514303226</v>
      </c>
      <c r="Q170" s="69"/>
      <c r="R170" s="74">
        <v>18.165199999999999</v>
      </c>
      <c r="S170" s="74">
        <v>18.165199999999999</v>
      </c>
      <c r="T170" s="74"/>
      <c r="U170" s="74">
        <v>12.574299999999999</v>
      </c>
      <c r="V170" s="74">
        <v>12.574299999999999</v>
      </c>
      <c r="W170" s="74"/>
      <c r="X170" s="74">
        <v>-21.610900000000001</v>
      </c>
      <c r="Y170" s="74">
        <v>-21.610900000000001</v>
      </c>
      <c r="Z170" s="74"/>
      <c r="AA170" s="68" t="s">
        <v>163</v>
      </c>
      <c r="AB170" s="34">
        <v>105.96</v>
      </c>
      <c r="AC170" s="34">
        <f t="shared" si="55"/>
        <v>80.835220838052095</v>
      </c>
      <c r="AD170" s="71">
        <f>((AC170/AC166)-1)*100</f>
        <v>15.117397846084458</v>
      </c>
      <c r="AE170" s="74">
        <f>((AC170/AC166)-1)*100</f>
        <v>15.117397846084458</v>
      </c>
      <c r="AF170" s="69"/>
    </row>
    <row r="171" spans="1:32" x14ac:dyDescent="0.3">
      <c r="A171" s="68">
        <v>2013</v>
      </c>
      <c r="B171" s="69" t="s">
        <v>6</v>
      </c>
      <c r="C171" s="70" t="s">
        <v>78</v>
      </c>
      <c r="D171" s="34">
        <v>87.594800000000006</v>
      </c>
      <c r="E171" s="71">
        <v>18.074999999999999</v>
      </c>
      <c r="F171" s="34">
        <v>18.611899999999999</v>
      </c>
      <c r="G171" s="69"/>
      <c r="H171" s="34">
        <v>13.9305</v>
      </c>
      <c r="I171" s="34">
        <v>15.7377</v>
      </c>
      <c r="J171" s="34"/>
      <c r="K171" s="74">
        <v>75.085999999999999</v>
      </c>
      <c r="L171" s="34">
        <v>57.058</v>
      </c>
      <c r="M171" s="74"/>
      <c r="N171" s="34">
        <v>89.634100000000004</v>
      </c>
      <c r="O171" s="71">
        <f t="shared" ref="O171:O194" si="62">((N171/N167)-1)*100</f>
        <v>5.5758408107401403</v>
      </c>
      <c r="P171" s="74">
        <f>(SUM(N170:N171)/SUM(N166:N167)-1)*100</f>
        <v>7.7363529576013779</v>
      </c>
      <c r="Q171" s="69"/>
      <c r="R171" s="74">
        <v>11.8346</v>
      </c>
      <c r="S171" s="74">
        <v>14.893700000000001</v>
      </c>
      <c r="T171" s="74"/>
      <c r="U171" s="74">
        <v>14.205299999999999</v>
      </c>
      <c r="V171" s="74">
        <v>13.411899999999999</v>
      </c>
      <c r="W171" s="74"/>
      <c r="X171" s="74">
        <v>-25.537700000000001</v>
      </c>
      <c r="Y171" s="74">
        <v>-23.520900000000001</v>
      </c>
      <c r="Z171" s="74"/>
      <c r="AA171" s="68" t="s">
        <v>163</v>
      </c>
      <c r="AB171" s="34">
        <v>105.88</v>
      </c>
      <c r="AC171" s="34">
        <f t="shared" si="55"/>
        <v>82.730260672459394</v>
      </c>
      <c r="AD171" s="71">
        <f t="shared" ref="AD171:AD187" si="63">((AC171/AC167)-1)*100</f>
        <v>14.986003743811649</v>
      </c>
      <c r="AE171" s="74">
        <f>(SUM(AC170:AC171)/SUM(AC166:AC167)-1)*100</f>
        <v>15.050902131719646</v>
      </c>
      <c r="AF171" s="69"/>
    </row>
    <row r="172" spans="1:32" x14ac:dyDescent="0.3">
      <c r="A172" s="68">
        <v>2013</v>
      </c>
      <c r="B172" s="69" t="s">
        <v>7</v>
      </c>
      <c r="C172" s="70" t="s">
        <v>78</v>
      </c>
      <c r="D172" s="34">
        <v>90.184899999999999</v>
      </c>
      <c r="E172" s="71">
        <v>7.9696999999999996</v>
      </c>
      <c r="F172" s="34">
        <v>14.7401</v>
      </c>
      <c r="G172" s="69"/>
      <c r="H172" s="34">
        <v>8.3449000000000009</v>
      </c>
      <c r="I172" s="34">
        <v>13.110099999999999</v>
      </c>
      <c r="J172"/>
      <c r="K172" s="74">
        <v>3.6835</v>
      </c>
      <c r="L172" s="34">
        <v>32.616300000000003</v>
      </c>
      <c r="M172" s="74"/>
      <c r="N172" s="34">
        <v>94.240399999999994</v>
      </c>
      <c r="O172" s="71">
        <f t="shared" si="62"/>
        <v>3.2155041646358962</v>
      </c>
      <c r="P172" s="74">
        <f>(SUM(N170:N172)/SUM(N166:N168)-1)*100</f>
        <v>6.1332213762871346</v>
      </c>
      <c r="Q172" s="69"/>
      <c r="R172" s="74">
        <v>2.7629999999999999</v>
      </c>
      <c r="S172" s="74">
        <v>10.472300000000001</v>
      </c>
      <c r="T172" s="74"/>
      <c r="U172" s="74">
        <v>0.60580000000000001</v>
      </c>
      <c r="V172" s="74">
        <v>8.6730999999999998</v>
      </c>
      <c r="W172" s="74"/>
      <c r="X172" s="74">
        <v>7.4791999999999996</v>
      </c>
      <c r="Y172" s="74">
        <v>-14.1372</v>
      </c>
      <c r="Z172" s="74"/>
      <c r="AA172" s="68" t="s">
        <v>163</v>
      </c>
      <c r="AB172" s="34">
        <v>108.3</v>
      </c>
      <c r="AC172" s="34">
        <f t="shared" si="55"/>
        <v>83.273222530009235</v>
      </c>
      <c r="AD172" s="71">
        <f t="shared" si="63"/>
        <v>2.4965311986803185</v>
      </c>
      <c r="AE172" s="74">
        <f>(SUM(AC170:AC172)/SUM(AC166:AC168)-1)*100</f>
        <v>10.485458100865186</v>
      </c>
      <c r="AF172" s="69"/>
    </row>
    <row r="173" spans="1:32" x14ac:dyDescent="0.3">
      <c r="A173" s="68">
        <v>2013</v>
      </c>
      <c r="B173" s="69" t="s">
        <v>8</v>
      </c>
      <c r="C173" s="70" t="s">
        <v>78</v>
      </c>
      <c r="D173" s="34">
        <v>100.60550000000001</v>
      </c>
      <c r="E173" s="71">
        <v>11.267300000000001</v>
      </c>
      <c r="F173" s="34">
        <v>13.758900000000001</v>
      </c>
      <c r="G173" s="74">
        <f>(SUM(D170:D173)/SUM(D166:D169)-1)*100</f>
        <v>13.758951327527669</v>
      </c>
      <c r="H173" s="34">
        <v>8.7634000000000007</v>
      </c>
      <c r="I173" s="34">
        <v>11.9094</v>
      </c>
      <c r="J173" s="34">
        <v>11.9094</v>
      </c>
      <c r="K173" s="74">
        <v>31.5977</v>
      </c>
      <c r="L173" s="34">
        <v>32.2652</v>
      </c>
      <c r="M173" s="74">
        <v>32.2652</v>
      </c>
      <c r="N173" s="34">
        <v>94.736400000000003</v>
      </c>
      <c r="O173" s="71">
        <f t="shared" si="62"/>
        <v>2.4532837882119019</v>
      </c>
      <c r="P173" s="74">
        <f>(SUM(N170:N173)/SUM(N166:N169)-1)*100</f>
        <v>5.1608583685100129</v>
      </c>
      <c r="Q173" s="74">
        <f>(SUM(N170:N173)/SUM(N166:N169)-1)*100</f>
        <v>5.1608583685100129</v>
      </c>
      <c r="R173" s="74">
        <v>4.0762999999999998</v>
      </c>
      <c r="S173" s="74">
        <v>8.7616999999999994</v>
      </c>
      <c r="T173" s="74">
        <v>8.7616999999999994</v>
      </c>
      <c r="U173" s="74">
        <v>-5.5796000000000001</v>
      </c>
      <c r="V173" s="74">
        <v>4.9267000000000003</v>
      </c>
      <c r="W173" s="74">
        <v>4.9267000000000003</v>
      </c>
      <c r="X173" s="74">
        <v>-7.51E-2</v>
      </c>
      <c r="Y173" s="74">
        <v>-10.61</v>
      </c>
      <c r="Z173" s="74">
        <v>-10.61</v>
      </c>
      <c r="AA173" s="68" t="s">
        <v>163</v>
      </c>
      <c r="AB173" s="34">
        <v>108</v>
      </c>
      <c r="AC173" s="34">
        <f t="shared" si="55"/>
        <v>93.153240740740756</v>
      </c>
      <c r="AD173" s="71">
        <f t="shared" si="63"/>
        <v>6.2500272910045895</v>
      </c>
      <c r="AE173" s="74">
        <f>(SUM(AC170:AC173)/SUM(AC166:AC169)-1)*100</f>
        <v>9.2917850171737815</v>
      </c>
      <c r="AF173" s="74">
        <f>(SUM(AC170:AC173)/SUM(AC166:AC169)-1)*100</f>
        <v>9.2917850171737815</v>
      </c>
    </row>
    <row r="174" spans="1:32" x14ac:dyDescent="0.3">
      <c r="A174" s="68">
        <v>2014</v>
      </c>
      <c r="B174" s="69" t="s">
        <v>5</v>
      </c>
      <c r="C174" s="70" t="s">
        <v>78</v>
      </c>
      <c r="D174" s="34">
        <v>94.838800000000006</v>
      </c>
      <c r="E174" s="71">
        <v>10.724399999999999</v>
      </c>
      <c r="F174" s="34">
        <v>10.724399999999999</v>
      </c>
      <c r="G174" s="74">
        <f>(SUM(D171:D174)/SUM(D167:D170)-1)*100</f>
        <v>11.815890736655144</v>
      </c>
      <c r="H174" s="34">
        <v>7.8925999999999998</v>
      </c>
      <c r="I174" s="34">
        <v>7.8925999999999998</v>
      </c>
      <c r="J174" s="34">
        <v>9.6135999999999999</v>
      </c>
      <c r="K174" s="74">
        <v>39.241300000000003</v>
      </c>
      <c r="L174" s="34">
        <v>39.241300000000003</v>
      </c>
      <c r="M174" s="74">
        <v>32.664099999999998</v>
      </c>
      <c r="N174" s="34">
        <v>95.221400000000003</v>
      </c>
      <c r="O174" s="71">
        <f t="shared" si="62"/>
        <v>6.5152074454400077</v>
      </c>
      <c r="P174" s="74">
        <f>((N174/N170)-1)*100</f>
        <v>6.5152074454400077</v>
      </c>
      <c r="Q174" s="74">
        <f t="shared" ref="Q174:Q183" si="64">(SUM(N171:N174)/SUM(N167:N170)-1)*100</f>
        <v>4.4021329931387854</v>
      </c>
      <c r="R174" s="74">
        <v>5.9138000000000002</v>
      </c>
      <c r="S174" s="74">
        <v>5.9138000000000002</v>
      </c>
      <c r="T174" s="74">
        <v>6.0019</v>
      </c>
      <c r="U174" s="74">
        <v>-6.7019000000000002</v>
      </c>
      <c r="V174" s="74">
        <v>-6.7019000000000002</v>
      </c>
      <c r="W174" s="74">
        <v>0.37159999999999999</v>
      </c>
      <c r="X174" s="74">
        <v>19.593800000000002</v>
      </c>
      <c r="Y174" s="74">
        <v>19.593800000000002</v>
      </c>
      <c r="Z174" s="74">
        <v>-0.73350000000000004</v>
      </c>
      <c r="AA174" s="68" t="s">
        <v>163</v>
      </c>
      <c r="AB174" s="34">
        <v>110.4</v>
      </c>
      <c r="AC174" s="34">
        <f t="shared" si="55"/>
        <v>85.904710144927549</v>
      </c>
      <c r="AD174" s="71">
        <f t="shared" si="63"/>
        <v>6.2713867226661391</v>
      </c>
      <c r="AE174" s="74">
        <f>((AC174/AC170)-1)*100</f>
        <v>6.2713867226661391</v>
      </c>
      <c r="AF174" s="74">
        <f t="shared" ref="AF174:AF182" si="65">(SUM(AC171:AC174)/SUM(AC167:AC170)-1)*100</f>
        <v>7.2612465964474016</v>
      </c>
    </row>
    <row r="175" spans="1:32" x14ac:dyDescent="0.3">
      <c r="A175" s="68">
        <v>2014</v>
      </c>
      <c r="B175" s="69" t="s">
        <v>6</v>
      </c>
      <c r="C175" s="70" t="s">
        <v>78</v>
      </c>
      <c r="D175" s="34">
        <v>97.917100000000005</v>
      </c>
      <c r="E175" s="71">
        <v>11.7842</v>
      </c>
      <c r="F175" s="34">
        <v>11.260199999999999</v>
      </c>
      <c r="G175" s="74">
        <f>(SUM(D172:D175)/SUM(D168:D171)-1)*100</f>
        <v>10.470472517486652</v>
      </c>
      <c r="H175" s="34">
        <v>9.8994</v>
      </c>
      <c r="I175" s="34">
        <v>8.8979999999999997</v>
      </c>
      <c r="J175" s="34">
        <v>8.7308000000000003</v>
      </c>
      <c r="K175" s="74">
        <v>30.200900000000001</v>
      </c>
      <c r="L175" s="34">
        <v>34.289200000000001</v>
      </c>
      <c r="M175" s="74">
        <v>25.8809</v>
      </c>
      <c r="N175" s="34">
        <v>99.393699999999995</v>
      </c>
      <c r="O175" s="71">
        <f t="shared" si="62"/>
        <v>10.888266853797823</v>
      </c>
      <c r="P175" s="74">
        <f>(SUM(N174:N175)/SUM(N170:N171)-1)*100</f>
        <v>8.7046328822198973</v>
      </c>
      <c r="Q175" s="74">
        <f t="shared" si="64"/>
        <v>5.7299336968910319</v>
      </c>
      <c r="R175" s="74">
        <v>3.1118000000000001</v>
      </c>
      <c r="S175" s="74">
        <v>4.5044000000000004</v>
      </c>
      <c r="T175" s="74">
        <v>3.9624999999999999</v>
      </c>
      <c r="U175" s="74">
        <v>1.5168999999999999</v>
      </c>
      <c r="V175" s="74">
        <v>-2.4514999999999998</v>
      </c>
      <c r="W175" s="74">
        <v>-2.4403999999999999</v>
      </c>
      <c r="X175" s="74">
        <v>67.961500000000001</v>
      </c>
      <c r="Y175" s="74">
        <v>42.5</v>
      </c>
      <c r="Z175" s="74">
        <v>21.270499999999998</v>
      </c>
      <c r="AA175" s="68" t="s">
        <v>163</v>
      </c>
      <c r="AB175" s="34">
        <v>110.07</v>
      </c>
      <c r="AC175" s="34">
        <f t="shared" si="55"/>
        <v>88.958935223039887</v>
      </c>
      <c r="AD175" s="71">
        <f t="shared" si="63"/>
        <v>7.5288951103885449</v>
      </c>
      <c r="AE175" s="74">
        <f>(SUM(AC174:AC175)/SUM(AC170:AC171)-1)*100</f>
        <v>6.907425547932533</v>
      </c>
      <c r="AF175" s="74">
        <f t="shared" si="65"/>
        <v>5.6562398904439259</v>
      </c>
    </row>
    <row r="176" spans="1:32" x14ac:dyDescent="0.3">
      <c r="A176" s="68">
        <v>2014</v>
      </c>
      <c r="B176" s="69" t="s">
        <v>7</v>
      </c>
      <c r="C176" s="70" t="s">
        <v>78</v>
      </c>
      <c r="D176" s="34">
        <v>98.111999999999995</v>
      </c>
      <c r="E176" s="71">
        <v>8.7898999999999994</v>
      </c>
      <c r="F176" s="34">
        <v>10.4145</v>
      </c>
      <c r="G176" s="74">
        <f>(SUM(D173:D176)/SUM(D169:D172)-1)*100</f>
        <v>10.632428101698309</v>
      </c>
      <c r="H176" s="34">
        <v>7.3601999999999999</v>
      </c>
      <c r="I176" s="34">
        <v>8.3744999999999994</v>
      </c>
      <c r="J176" s="34">
        <v>8.4725999999999999</v>
      </c>
      <c r="K176" s="74">
        <v>21.994299999999999</v>
      </c>
      <c r="L176" s="34">
        <v>29.8873</v>
      </c>
      <c r="M176" s="74">
        <v>30.373000000000001</v>
      </c>
      <c r="N176" s="34">
        <v>101.6476</v>
      </c>
      <c r="O176" s="71">
        <f t="shared" si="62"/>
        <v>7.8598987270852128</v>
      </c>
      <c r="P176" s="74">
        <f>(SUM(N174:N176)/SUM(N170:N172)-1)*100</f>
        <v>8.4133178908155415</v>
      </c>
      <c r="Q176" s="74">
        <f t="shared" si="64"/>
        <v>6.9064749381663404</v>
      </c>
      <c r="R176" s="74">
        <v>4.7195</v>
      </c>
      <c r="S176" s="74">
        <v>4.5773000000000001</v>
      </c>
      <c r="T176" s="74">
        <v>4.4528999999999996</v>
      </c>
      <c r="U176" s="74">
        <v>8.0541999999999998</v>
      </c>
      <c r="V176" s="74">
        <v>1.1475</v>
      </c>
      <c r="W176" s="74">
        <v>-0.51449999999999996</v>
      </c>
      <c r="X176" s="74">
        <v>23.3505</v>
      </c>
      <c r="Y176" s="74">
        <v>35.244100000000003</v>
      </c>
      <c r="Z176" s="74">
        <v>25.3355</v>
      </c>
      <c r="AA176" s="68" t="s">
        <v>163</v>
      </c>
      <c r="AB176" s="34">
        <v>109.98</v>
      </c>
      <c r="AC176" s="34">
        <f t="shared" si="55"/>
        <v>89.208947081287505</v>
      </c>
      <c r="AD176" s="71">
        <f t="shared" si="63"/>
        <v>7.1280111072190122</v>
      </c>
      <c r="AE176" s="74">
        <f>(SUM(AC174:AC176)/SUM(AC170:AC172)-1)*100</f>
        <v>6.9818420396118519</v>
      </c>
      <c r="AF176" s="74">
        <f t="shared" si="65"/>
        <v>6.790037907703983</v>
      </c>
    </row>
    <row r="177" spans="1:32" x14ac:dyDescent="0.3">
      <c r="A177" s="68">
        <v>2014</v>
      </c>
      <c r="B177" s="69" t="s">
        <v>8</v>
      </c>
      <c r="C177" s="70" t="s">
        <v>78</v>
      </c>
      <c r="D177" s="34">
        <v>109.1322</v>
      </c>
      <c r="E177" s="71">
        <v>8.4754000000000005</v>
      </c>
      <c r="F177" s="34">
        <v>9.8786000000000005</v>
      </c>
      <c r="G177" s="74">
        <f>(SUM(D174:D177)/SUM(D170:D173)-1)*100</f>
        <v>9.8786061462780452</v>
      </c>
      <c r="H177" s="34">
        <v>5.5517000000000003</v>
      </c>
      <c r="I177" s="34">
        <v>7.6166</v>
      </c>
      <c r="J177" s="34">
        <v>7.6166</v>
      </c>
      <c r="K177" s="74">
        <v>27.9922</v>
      </c>
      <c r="L177" s="34">
        <v>29.237500000000001</v>
      </c>
      <c r="M177" s="74">
        <v>29.237500000000001</v>
      </c>
      <c r="N177" s="34">
        <v>103.7373</v>
      </c>
      <c r="O177" s="71">
        <f t="shared" si="62"/>
        <v>9.5009943379735784</v>
      </c>
      <c r="P177" s="74">
        <f>(SUM(N174:N177)/SUM(N170:N173)-1)*100</f>
        <v>8.6933188119059359</v>
      </c>
      <c r="Q177" s="74">
        <f t="shared" si="64"/>
        <v>8.6933188119059359</v>
      </c>
      <c r="R177" s="74">
        <v>4.4885999999999999</v>
      </c>
      <c r="S177" s="74">
        <v>4.5545999999999998</v>
      </c>
      <c r="T177" s="74">
        <v>4.5545999999999998</v>
      </c>
      <c r="U177" s="74">
        <v>27.7986</v>
      </c>
      <c r="V177" s="74">
        <v>7.4515000000000002</v>
      </c>
      <c r="W177" s="74">
        <v>7.4515000000000002</v>
      </c>
      <c r="X177" s="74">
        <v>23.082699999999999</v>
      </c>
      <c r="Y177" s="74">
        <v>31.834199999999999</v>
      </c>
      <c r="Z177" s="74">
        <v>31.834199999999999</v>
      </c>
      <c r="AA177" s="68" t="s">
        <v>163</v>
      </c>
      <c r="AB177" s="34">
        <v>111.48</v>
      </c>
      <c r="AC177" s="34">
        <f t="shared" si="55"/>
        <v>97.893972012917104</v>
      </c>
      <c r="AD177" s="71">
        <f t="shared" si="63"/>
        <v>5.0891748204128451</v>
      </c>
      <c r="AE177" s="74">
        <f>(SUM(AC174:AC177)/SUM(AC170:AC173)-1)*100</f>
        <v>6.4632765623456656</v>
      </c>
      <c r="AF177" s="74">
        <f t="shared" si="65"/>
        <v>6.4632765623456656</v>
      </c>
    </row>
    <row r="178" spans="1:32" x14ac:dyDescent="0.3">
      <c r="A178" s="68">
        <v>2015</v>
      </c>
      <c r="B178" s="69" t="s">
        <v>5</v>
      </c>
      <c r="C178" s="70" t="s">
        <v>78</v>
      </c>
      <c r="D178" s="34">
        <v>104.7077</v>
      </c>
      <c r="E178" s="71">
        <v>10.406000000000001</v>
      </c>
      <c r="F178" s="34">
        <v>10.406000000000001</v>
      </c>
      <c r="G178" s="74">
        <f t="shared" ref="G178:G183" si="66">(SUM(D175:D178)/SUM(D171:D174)-1)*100</f>
        <v>9.8185004179795357</v>
      </c>
      <c r="H178" s="34">
        <v>7.8898999999999999</v>
      </c>
      <c r="I178" s="34">
        <v>7.8898999999999999</v>
      </c>
      <c r="J178" s="34">
        <v>7.6211000000000002</v>
      </c>
      <c r="K178" s="74">
        <v>26.467600000000001</v>
      </c>
      <c r="L178" s="34">
        <v>26.467600000000001</v>
      </c>
      <c r="M178" s="74">
        <v>26.7775</v>
      </c>
      <c r="N178" s="34">
        <v>110.9731</v>
      </c>
      <c r="O178" s="71">
        <f t="shared" si="62"/>
        <v>16.542184845003337</v>
      </c>
      <c r="P178" s="74">
        <f>((N178/N174)-1)*100</f>
        <v>16.542184845003337</v>
      </c>
      <c r="Q178" s="74">
        <f t="shared" si="64"/>
        <v>11.213423773173137</v>
      </c>
      <c r="R178" s="74">
        <v>13.0907</v>
      </c>
      <c r="S178" s="74">
        <v>13.0907</v>
      </c>
      <c r="T178" s="74">
        <v>6.4054000000000002</v>
      </c>
      <c r="U178" s="74">
        <v>32.999600000000001</v>
      </c>
      <c r="V178" s="74">
        <v>32.999600000000001</v>
      </c>
      <c r="W178" s="74">
        <v>16.810099999999998</v>
      </c>
      <c r="X178" s="74">
        <v>24.175799999999999</v>
      </c>
      <c r="Y178" s="74">
        <v>24.175799999999999</v>
      </c>
      <c r="Z178" s="74">
        <v>32.527200000000001</v>
      </c>
      <c r="AA178" s="68" t="s">
        <v>163</v>
      </c>
      <c r="AB178" s="34">
        <v>115.79</v>
      </c>
      <c r="AC178" s="34">
        <f t="shared" si="55"/>
        <v>90.428966231971671</v>
      </c>
      <c r="AD178" s="71">
        <f t="shared" si="63"/>
        <v>5.2665983965388685</v>
      </c>
      <c r="AE178" s="74">
        <f>((AC178/AC174)-1)*100</f>
        <v>5.2665983965388685</v>
      </c>
      <c r="AF178" s="74">
        <f t="shared" si="65"/>
        <v>6.2103104966536815</v>
      </c>
    </row>
    <row r="179" spans="1:32" x14ac:dyDescent="0.3">
      <c r="A179" s="68">
        <v>2015</v>
      </c>
      <c r="B179" s="69" t="s">
        <v>6</v>
      </c>
      <c r="C179" s="70" t="s">
        <v>78</v>
      </c>
      <c r="D179" s="34">
        <v>106.8386</v>
      </c>
      <c r="E179" s="71">
        <v>9.1113</v>
      </c>
      <c r="F179" s="34">
        <v>9.7483000000000004</v>
      </c>
      <c r="G179" s="74">
        <f t="shared" si="66"/>
        <v>9.1890340227502865</v>
      </c>
      <c r="H179" s="34">
        <v>6.3059000000000003</v>
      </c>
      <c r="I179" s="34">
        <v>7.0891000000000002</v>
      </c>
      <c r="J179" s="34">
        <v>6.758</v>
      </c>
      <c r="K179" s="74">
        <v>25.7225</v>
      </c>
      <c r="L179" s="34">
        <v>26.071899999999999</v>
      </c>
      <c r="M179" s="74">
        <v>25.809100000000001</v>
      </c>
      <c r="N179" s="34">
        <v>113.7996</v>
      </c>
      <c r="O179" s="71">
        <f t="shared" si="62"/>
        <v>14.493775762447726</v>
      </c>
      <c r="P179" s="74">
        <f>(SUM(N178:N179)/SUM(N174:N175)-1)*100</f>
        <v>15.49602266216754</v>
      </c>
      <c r="Q179" s="74">
        <f t="shared" si="64"/>
        <v>12.139385633533962</v>
      </c>
      <c r="R179" s="74">
        <v>16.606000000000002</v>
      </c>
      <c r="S179" s="74">
        <v>14.8353</v>
      </c>
      <c r="T179" s="74">
        <v>9.7479999999999993</v>
      </c>
      <c r="U179" s="74">
        <v>18.976500000000001</v>
      </c>
      <c r="V179" s="74">
        <v>25.452400000000001</v>
      </c>
      <c r="W179" s="74">
        <v>21.4072</v>
      </c>
      <c r="X179" s="74">
        <v>3.9731000000000001</v>
      </c>
      <c r="Y179" s="74">
        <v>12.8986</v>
      </c>
      <c r="Z179" s="74">
        <v>17.693300000000001</v>
      </c>
      <c r="AA179" s="68" t="s">
        <v>163</v>
      </c>
      <c r="AB179" s="34">
        <v>115.62</v>
      </c>
      <c r="AC179" s="34">
        <f t="shared" si="55"/>
        <v>92.404947240961761</v>
      </c>
      <c r="AD179" s="71">
        <f t="shared" si="63"/>
        <v>3.8737109535786907</v>
      </c>
      <c r="AE179" s="74">
        <f>(SUM(AC178:AC179)/SUM(AC174:AC175)-1)*100</f>
        <v>4.5579903634023422</v>
      </c>
      <c r="AF179" s="74">
        <f t="shared" si="65"/>
        <v>5.3080697320737169</v>
      </c>
    </row>
    <row r="180" spans="1:32" x14ac:dyDescent="0.3">
      <c r="A180" s="68">
        <v>2015</v>
      </c>
      <c r="B180" s="69" t="s">
        <v>7</v>
      </c>
      <c r="C180" s="70" t="s">
        <v>78</v>
      </c>
      <c r="D180" s="34">
        <v>110.6866</v>
      </c>
      <c r="E180" s="71">
        <v>12.816599999999999</v>
      </c>
      <c r="F180" s="34">
        <v>10.783300000000001</v>
      </c>
      <c r="G180" s="74">
        <f t="shared" si="66"/>
        <v>10.190143187251044</v>
      </c>
      <c r="H180" s="34">
        <v>7.4676999999999998</v>
      </c>
      <c r="I180" s="34">
        <v>7.2167000000000003</v>
      </c>
      <c r="J180" s="34">
        <v>6.7954999999999997</v>
      </c>
      <c r="K180" s="74">
        <v>49.827500000000001</v>
      </c>
      <c r="L180" s="34">
        <v>34.060099999999998</v>
      </c>
      <c r="M180" s="74">
        <v>32.320999999999998</v>
      </c>
      <c r="N180" s="34">
        <v>110.7616</v>
      </c>
      <c r="O180" s="71">
        <f t="shared" si="62"/>
        <v>8.9662717073497156</v>
      </c>
      <c r="P180" s="74">
        <f>(SUM(N178:N180)/SUM(N174:N176)-1)*100</f>
        <v>13.25566802705842</v>
      </c>
      <c r="Q180" s="74">
        <f t="shared" si="64"/>
        <v>12.345936346145049</v>
      </c>
      <c r="R180" s="74">
        <v>10.561999999999999</v>
      </c>
      <c r="S180" s="74">
        <v>13.384499999999999</v>
      </c>
      <c r="T180" s="74">
        <v>11.182700000000001</v>
      </c>
      <c r="U180" s="74">
        <v>11.0763</v>
      </c>
      <c r="V180" s="74">
        <v>20.191199999999998</v>
      </c>
      <c r="W180" s="74">
        <v>21.975000000000001</v>
      </c>
      <c r="X180" s="74">
        <v>0.96109999999999995</v>
      </c>
      <c r="Y180" s="74">
        <v>8.7731999999999992</v>
      </c>
      <c r="Z180" s="74">
        <v>11.973800000000001</v>
      </c>
      <c r="AA180" s="68" t="s">
        <v>163</v>
      </c>
      <c r="AB180" s="34">
        <v>116.78</v>
      </c>
      <c r="AC180" s="34">
        <f t="shared" si="55"/>
        <v>94.782154478506584</v>
      </c>
      <c r="AD180" s="71">
        <f t="shared" si="63"/>
        <v>6.2473637225431533</v>
      </c>
      <c r="AE180" s="74">
        <f>(SUM(AC178:AC180)/SUM(AC174:AC176)-1)*100</f>
        <v>5.1286941126946761</v>
      </c>
      <c r="AF180" s="74">
        <f t="shared" si="65"/>
        <v>5.1183887265613182</v>
      </c>
    </row>
    <row r="181" spans="1:32" x14ac:dyDescent="0.3">
      <c r="A181" s="68">
        <v>2015</v>
      </c>
      <c r="B181" s="69" t="s">
        <v>8</v>
      </c>
      <c r="C181" s="70" t="s">
        <v>78</v>
      </c>
      <c r="D181" s="34">
        <v>113.4286</v>
      </c>
      <c r="E181" s="71">
        <v>3.9369000000000001</v>
      </c>
      <c r="F181" s="34">
        <v>8.9154</v>
      </c>
      <c r="G181" s="74">
        <f t="shared" si="66"/>
        <v>8.9153477711630522</v>
      </c>
      <c r="H181" s="34">
        <v>0.86580000000000001</v>
      </c>
      <c r="I181" s="34">
        <v>5.5444000000000004</v>
      </c>
      <c r="J181" s="34">
        <v>5.5444000000000004</v>
      </c>
      <c r="K181" s="74">
        <v>14.507099999999999</v>
      </c>
      <c r="L181" s="34">
        <v>27.42</v>
      </c>
      <c r="M181" s="74">
        <v>27.42</v>
      </c>
      <c r="N181" s="34">
        <v>109.6237</v>
      </c>
      <c r="O181" s="71">
        <f t="shared" si="62"/>
        <v>5.6743331472864478</v>
      </c>
      <c r="P181" s="74">
        <f>(SUM(N178:N181)/SUM(N174:N177)-1)*100</f>
        <v>11.289499999999997</v>
      </c>
      <c r="Q181" s="74">
        <f t="shared" si="64"/>
        <v>11.289499999999997</v>
      </c>
      <c r="R181" s="74">
        <v>7.3941999999999997</v>
      </c>
      <c r="S181" s="74">
        <v>11.852399999999999</v>
      </c>
      <c r="T181" s="74">
        <v>11.852399999999999</v>
      </c>
      <c r="U181" s="74">
        <v>5.9589999999999996</v>
      </c>
      <c r="V181" s="74">
        <v>16.187200000000001</v>
      </c>
      <c r="W181" s="74">
        <v>16.187200000000001</v>
      </c>
      <c r="X181" s="74">
        <v>-1.6697</v>
      </c>
      <c r="Y181" s="74">
        <v>6.0393999999999997</v>
      </c>
      <c r="Z181" s="74">
        <v>6.0393999999999997</v>
      </c>
      <c r="AA181" s="68" t="s">
        <v>163</v>
      </c>
      <c r="AB181" s="34">
        <v>117.15</v>
      </c>
      <c r="AC181" s="34">
        <f t="shared" si="55"/>
        <v>96.823388817755003</v>
      </c>
      <c r="AD181" s="71">
        <f t="shared" si="63"/>
        <v>-1.0936150338458406</v>
      </c>
      <c r="AE181" s="74">
        <f>(SUM(AC178:AC181)/SUM(AC174:AC177)-1)*100</f>
        <v>3.4458686330754995</v>
      </c>
      <c r="AF181" s="74">
        <f t="shared" si="65"/>
        <v>3.4458686330754995</v>
      </c>
    </row>
    <row r="182" spans="1:32" x14ac:dyDescent="0.3">
      <c r="A182" s="68">
        <v>2016</v>
      </c>
      <c r="B182" s="69" t="s">
        <v>5</v>
      </c>
      <c r="C182" s="70" t="s">
        <v>78</v>
      </c>
      <c r="D182" s="34">
        <v>105.6279</v>
      </c>
      <c r="E182" s="71">
        <v>0.87880000000000003</v>
      </c>
      <c r="F182" s="34">
        <v>0.87880000000000003</v>
      </c>
      <c r="G182" s="74">
        <f t="shared" si="66"/>
        <v>6.5173750637398831</v>
      </c>
      <c r="H182" s="34">
        <v>-0.61499999999999999</v>
      </c>
      <c r="I182" s="34">
        <v>-0.61499999999999999</v>
      </c>
      <c r="J182" s="34">
        <v>3.4146999999999998</v>
      </c>
      <c r="K182" s="74">
        <v>10.214</v>
      </c>
      <c r="L182" s="34">
        <v>10.214</v>
      </c>
      <c r="M182" s="74">
        <v>23.364000000000001</v>
      </c>
      <c r="N182" s="34">
        <v>110.5391</v>
      </c>
      <c r="O182" s="71">
        <f t="shared" si="62"/>
        <v>-0.39108576763197123</v>
      </c>
      <c r="P182" s="74">
        <f>((N182/N178)-1)*100</f>
        <v>-0.39108576763197123</v>
      </c>
      <c r="Q182" s="74">
        <f t="shared" si="64"/>
        <v>6.9686546080268696</v>
      </c>
      <c r="R182" s="74">
        <v>-0.16520000000000001</v>
      </c>
      <c r="S182" s="74">
        <v>-0.16520000000000001</v>
      </c>
      <c r="T182" s="74">
        <v>8.2959999999999994</v>
      </c>
      <c r="U182" s="74">
        <v>1.9313</v>
      </c>
      <c r="V182" s="74">
        <v>1.9313</v>
      </c>
      <c r="W182" s="74">
        <v>9.1485000000000003</v>
      </c>
      <c r="X182" s="74">
        <v>-2.8359000000000001</v>
      </c>
      <c r="Y182" s="74">
        <v>-2.8359000000000001</v>
      </c>
      <c r="Z182" s="74">
        <v>0.1217</v>
      </c>
      <c r="AA182" s="68" t="s">
        <v>163</v>
      </c>
      <c r="AB182" s="34">
        <v>121.91</v>
      </c>
      <c r="AC182" s="34">
        <f t="shared" si="55"/>
        <v>86.644163727339844</v>
      </c>
      <c r="AD182" s="71">
        <f t="shared" si="63"/>
        <v>-4.1853873402941666</v>
      </c>
      <c r="AE182" s="74">
        <f>((AC182/AC178)-1)*100</f>
        <v>-4.1853873402941666</v>
      </c>
      <c r="AF182" s="74">
        <f t="shared" si="65"/>
        <v>1.1361358816865064</v>
      </c>
    </row>
    <row r="183" spans="1:32" x14ac:dyDescent="0.3">
      <c r="A183" s="68">
        <v>2016</v>
      </c>
      <c r="B183" s="69" t="s">
        <v>6</v>
      </c>
      <c r="C183" s="70" t="s">
        <v>78</v>
      </c>
      <c r="D183" s="34">
        <v>107.6861</v>
      </c>
      <c r="E183" s="71">
        <v>0.79330000000000001</v>
      </c>
      <c r="F183" s="34">
        <v>0.83560000000000001</v>
      </c>
      <c r="G183" s="74">
        <f t="shared" si="66"/>
        <v>4.4506023895002578</v>
      </c>
      <c r="H183" s="34">
        <v>-0.61739999999999995</v>
      </c>
      <c r="I183" s="34">
        <v>-0.61619999999999997</v>
      </c>
      <c r="J183" s="34">
        <v>1.7021999999999999</v>
      </c>
      <c r="K183" s="74">
        <v>8.4589999999999996</v>
      </c>
      <c r="L183" s="34">
        <v>9.2844999999999995</v>
      </c>
      <c r="M183" s="74">
        <v>18.956199999999999</v>
      </c>
      <c r="N183" s="34">
        <v>108.41289999999999</v>
      </c>
      <c r="O183" s="71">
        <f t="shared" si="62"/>
        <v>-4.7334964270524749</v>
      </c>
      <c r="P183" s="74">
        <f>(SUM(N182:N183)/SUM(N178:N179)-1)*100</f>
        <v>-2.5895938430245291</v>
      </c>
      <c r="Q183" s="74">
        <f t="shared" si="64"/>
        <v>2.1340318060171448</v>
      </c>
      <c r="R183" s="74">
        <v>-2.4430999999999998</v>
      </c>
      <c r="S183" s="74">
        <v>-1.3130999999999999</v>
      </c>
      <c r="T183" s="74">
        <v>3.5592000000000001</v>
      </c>
      <c r="U183" s="74">
        <v>-2.9199000000000002</v>
      </c>
      <c r="V183" s="74">
        <v>-0.54490000000000005</v>
      </c>
      <c r="W183" s="74">
        <v>3.8334999999999999</v>
      </c>
      <c r="X183" s="74">
        <v>-15.741400000000001</v>
      </c>
      <c r="Y183" s="74">
        <v>-9.4702999999999999</v>
      </c>
      <c r="Z183" s="74">
        <v>-5.0429000000000004</v>
      </c>
      <c r="AA183" s="68" t="s">
        <v>163</v>
      </c>
      <c r="AB183" s="34">
        <v>121.97</v>
      </c>
      <c r="AC183" s="34">
        <f t="shared" si="55"/>
        <v>88.28900549315405</v>
      </c>
      <c r="AD183" s="71">
        <f t="shared" si="63"/>
        <v>-4.4542439238395843</v>
      </c>
      <c r="AE183" s="74">
        <f>(SUM(AC182:AC183)/SUM(AC178:AC179)-1)*100</f>
        <v>-4.3212684683955889</v>
      </c>
      <c r="AF183" s="74">
        <f t="shared" ref="AF183:AF184" si="67">(SUM(AC180:AC183)/SUM(AC176:AC179)-1)*100</f>
        <v>-0.91856764486024645</v>
      </c>
    </row>
    <row r="184" spans="1:32" x14ac:dyDescent="0.3">
      <c r="A184" s="68">
        <v>2016</v>
      </c>
      <c r="B184" s="69" t="s">
        <v>7</v>
      </c>
      <c r="C184" s="70" t="s">
        <v>78</v>
      </c>
      <c r="D184" s="34">
        <v>110.5759</v>
      </c>
      <c r="E184" s="71">
        <v>-0.1</v>
      </c>
      <c r="F184" s="34">
        <v>0.51419999999999999</v>
      </c>
      <c r="G184" s="74">
        <f>(SUM(D181:D184)/SUM(D177:D180)-1)*100</f>
        <v>1.3801301959755152</v>
      </c>
      <c r="H184" s="34">
        <v>1.9666999999999999</v>
      </c>
      <c r="I184" s="34">
        <v>0.25690000000000002</v>
      </c>
      <c r="J184" s="34">
        <v>0.40920000000000001</v>
      </c>
      <c r="K184" s="74">
        <v>-10.847200000000001</v>
      </c>
      <c r="L184" s="34">
        <v>1.7186999999999999</v>
      </c>
      <c r="M184" s="74">
        <v>5.2641</v>
      </c>
      <c r="N184" s="34">
        <v>105.6156</v>
      </c>
      <c r="O184" s="71">
        <f t="shared" si="62"/>
        <v>-4.6460145032213296</v>
      </c>
      <c r="P184" s="74">
        <f>(SUM(N182:N184)/SUM(N178:N180)-1)*100</f>
        <v>-3.2684288908764292</v>
      </c>
      <c r="Q184" s="74">
        <f>(SUM(N181:N184)/SUM(N177:N180)-1)*100</f>
        <v>-1.1565282162561918</v>
      </c>
      <c r="R184" s="74">
        <v>-2.5190999999999999</v>
      </c>
      <c r="S184" s="74">
        <v>-1.7123999999999999</v>
      </c>
      <c r="T184" s="74">
        <v>0.40579999999999999</v>
      </c>
      <c r="U184" s="74">
        <v>-5.1426999999999996</v>
      </c>
      <c r="V184" s="74">
        <v>-2.0998999999999999</v>
      </c>
      <c r="W184" s="74">
        <v>-0.12</v>
      </c>
      <c r="X184" s="74">
        <v>-14.1556</v>
      </c>
      <c r="Y184" s="74">
        <v>-10.9732</v>
      </c>
      <c r="Z184" s="74">
        <v>-8.6859000000000002</v>
      </c>
      <c r="AA184" s="68" t="s">
        <v>163</v>
      </c>
      <c r="AB184" s="34">
        <v>125.96</v>
      </c>
      <c r="AC184" s="34">
        <f t="shared" si="55"/>
        <v>87.786519530009528</v>
      </c>
      <c r="AD184" s="71">
        <f t="shared" si="63"/>
        <v>-7.3807511413801379</v>
      </c>
      <c r="AE184" s="74">
        <f>(SUM(AC182:AC184)/SUM(AC178:AC180)-1)*100</f>
        <v>-5.3658202534380139</v>
      </c>
      <c r="AF184" s="74">
        <f t="shared" si="67"/>
        <v>-4.2520733660315173</v>
      </c>
    </row>
    <row r="185" spans="1:32" x14ac:dyDescent="0.3">
      <c r="A185" s="68">
        <v>2016</v>
      </c>
      <c r="B185" s="69" t="s">
        <v>8</v>
      </c>
      <c r="C185" s="70" t="s">
        <v>78</v>
      </c>
      <c r="D185" s="34">
        <v>119.3282</v>
      </c>
      <c r="E185" s="71">
        <v>5.2012</v>
      </c>
      <c r="F185" s="34">
        <v>1.7344999999999999</v>
      </c>
      <c r="G185" s="74">
        <f t="shared" ref="G185:G186" si="68">(SUM(D182:D185)/SUM(D178:D181)-1)*100</f>
        <v>1.7345117711801583</v>
      </c>
      <c r="H185" s="34">
        <v>8.2619000000000007</v>
      </c>
      <c r="I185" s="34">
        <v>2.2713999999999999</v>
      </c>
      <c r="J185" s="34">
        <v>2.2713999999999999</v>
      </c>
      <c r="K185" s="74">
        <v>-8.6251999999999995</v>
      </c>
      <c r="L185" s="34">
        <v>-1.4379999999999999</v>
      </c>
      <c r="M185" s="74">
        <v>-1.4379999999999999</v>
      </c>
      <c r="N185" s="34">
        <v>104.0437</v>
      </c>
      <c r="O185" s="71">
        <f t="shared" si="62"/>
        <v>-5.0901401795414696</v>
      </c>
      <c r="P185" s="74">
        <f>(SUM(N182:N185)/SUM(N178:N181)-1)*100</f>
        <v>-3.7170397926129528</v>
      </c>
      <c r="Q185" s="74">
        <f t="shared" ref="Q185:Q193" si="69">(SUM(N182:N185)/SUM(N178:N181)-1)*100</f>
        <v>-3.7170397926129528</v>
      </c>
      <c r="R185" s="74">
        <v>-2.6621000000000001</v>
      </c>
      <c r="S185" s="74">
        <v>-1.9456</v>
      </c>
      <c r="T185" s="74">
        <v>-1.9456</v>
      </c>
      <c r="U185" s="74">
        <v>-5.9926000000000004</v>
      </c>
      <c r="V185" s="74">
        <v>-3.0985999999999998</v>
      </c>
      <c r="W185" s="74">
        <v>-3.0985999999999998</v>
      </c>
      <c r="X185" s="74">
        <v>-15.5312</v>
      </c>
      <c r="Y185" s="74">
        <v>-12.079599999999999</v>
      </c>
      <c r="Z185" s="74">
        <v>-12.079599999999999</v>
      </c>
      <c r="AA185" s="68" t="s">
        <v>163</v>
      </c>
      <c r="AB185" s="34">
        <v>125.91</v>
      </c>
      <c r="AC185" s="34">
        <f t="shared" si="55"/>
        <v>94.772615360177909</v>
      </c>
      <c r="AD185" s="71">
        <f t="shared" si="63"/>
        <v>-2.1180558567694296</v>
      </c>
      <c r="AE185" s="74">
        <f>(SUM(AC182:AC185)/SUM(AC178:AC181)-1)*100</f>
        <v>-4.5260061011572317</v>
      </c>
      <c r="AF185" s="74">
        <f t="shared" ref="AF185:AF194" si="70">(SUM(AC182:AC185)/SUM(AC178:AC181)-1)*100</f>
        <v>-4.5260061011572317</v>
      </c>
    </row>
    <row r="186" spans="1:32" x14ac:dyDescent="0.3">
      <c r="A186" s="68">
        <v>2017</v>
      </c>
      <c r="B186" s="69" t="s">
        <v>5</v>
      </c>
      <c r="C186" s="70" t="s">
        <v>78</v>
      </c>
      <c r="D186" s="34">
        <v>102.7453</v>
      </c>
      <c r="E186" s="71">
        <v>-2.7290000000000001</v>
      </c>
      <c r="F186" s="34">
        <v>-2.7290000000000001</v>
      </c>
      <c r="G186" s="74">
        <f t="shared" si="68"/>
        <v>0.85981615812114054</v>
      </c>
      <c r="H186" s="34">
        <v>-0.32240000000000002</v>
      </c>
      <c r="I186" s="34">
        <v>-0.32240000000000002</v>
      </c>
      <c r="J186" s="34">
        <v>2.3477000000000001</v>
      </c>
      <c r="K186" s="74">
        <v>-12.254099999999999</v>
      </c>
      <c r="L186" s="34">
        <v>-12.254099999999999</v>
      </c>
      <c r="M186" s="74">
        <v>-6.1486999999999998</v>
      </c>
      <c r="N186" s="34">
        <v>102.91670000000001</v>
      </c>
      <c r="O186" s="71">
        <f t="shared" si="62"/>
        <v>-6.8956595449031095</v>
      </c>
      <c r="P186" s="74">
        <f>((N186/N182)-1)*100</f>
        <v>-6.8956595449031095</v>
      </c>
      <c r="Q186" s="74">
        <f t="shared" si="69"/>
        <v>-5.3370405015245375</v>
      </c>
      <c r="R186" s="74">
        <v>-3.6219000000000001</v>
      </c>
      <c r="S186" s="74">
        <v>-3.6219000000000001</v>
      </c>
      <c r="T186" s="74">
        <v>-2.8106</v>
      </c>
      <c r="U186" s="74">
        <v>-9.5054999999999996</v>
      </c>
      <c r="V186" s="74">
        <v>-9.5054999999999996</v>
      </c>
      <c r="W186" s="74">
        <v>-5.8704000000000001</v>
      </c>
      <c r="X186" s="74">
        <v>-20.368500000000001</v>
      </c>
      <c r="Y186" s="74">
        <v>-20.368500000000001</v>
      </c>
      <c r="Z186" s="74">
        <v>-16.433800000000002</v>
      </c>
      <c r="AA186" s="68" t="s">
        <v>163</v>
      </c>
      <c r="AB186" s="34">
        <v>130.43176399999999</v>
      </c>
      <c r="AC186" s="34">
        <f t="shared" si="55"/>
        <v>78.773219689032203</v>
      </c>
      <c r="AD186" s="71">
        <f t="shared" si="63"/>
        <v>-9.0842172163801855</v>
      </c>
      <c r="AE186" s="74">
        <f>((AC186/AC182)-1)*100</f>
        <v>-9.0842172163801855</v>
      </c>
      <c r="AF186" s="74">
        <f t="shared" si="70"/>
        <v>-5.67463377302595</v>
      </c>
    </row>
    <row r="187" spans="1:32" x14ac:dyDescent="0.3">
      <c r="A187" s="68">
        <v>2017</v>
      </c>
      <c r="B187" s="69" t="s">
        <v>6</v>
      </c>
      <c r="C187" s="70" t="s">
        <v>78</v>
      </c>
      <c r="D187" s="34">
        <v>105.10899999999999</v>
      </c>
      <c r="E187" s="71">
        <v>-2.3932000000000002</v>
      </c>
      <c r="F187" s="34">
        <v>-2.5594999999999999</v>
      </c>
      <c r="G187" s="74">
        <f t="shared" ref="G187" si="71">(SUM(D184:D187)/SUM(D180:D183)-1)*100</f>
        <v>7.5257893163049872E-2</v>
      </c>
      <c r="H187" s="34">
        <v>-0.32979999999999998</v>
      </c>
      <c r="I187" s="34">
        <v>-0.3261</v>
      </c>
      <c r="J187" s="34">
        <v>2.4235000000000002</v>
      </c>
      <c r="K187" s="74">
        <v>-10.7622</v>
      </c>
      <c r="L187" s="34">
        <v>-11.469900000000001</v>
      </c>
      <c r="M187" s="74">
        <v>-10.478999999999999</v>
      </c>
      <c r="N187" s="34">
        <v>104.09480000000001</v>
      </c>
      <c r="O187" s="71">
        <f t="shared" si="62"/>
        <v>-3.9830130916154727</v>
      </c>
      <c r="P187" s="74">
        <f>(SUM(N186:N187)/SUM(N182:N183)-1)*100</f>
        <v>-5.4534783879571673</v>
      </c>
      <c r="Q187" s="74">
        <f t="shared" si="69"/>
        <v>-5.1592478034530487</v>
      </c>
      <c r="R187" s="74">
        <v>-1.9593</v>
      </c>
      <c r="S187" s="74">
        <v>-2.7936000000000001</v>
      </c>
      <c r="T187" s="74">
        <v>-2.6920999999999999</v>
      </c>
      <c r="U187" s="74">
        <v>-1.6494</v>
      </c>
      <c r="V187" s="74">
        <v>-5.5914000000000001</v>
      </c>
      <c r="W187" s="74">
        <v>-5.5815000000000001</v>
      </c>
      <c r="X187" s="74">
        <v>-15.7491</v>
      </c>
      <c r="Y187" s="74">
        <v>-18.158300000000001</v>
      </c>
      <c r="Z187" s="74">
        <v>-16.465900000000001</v>
      </c>
      <c r="AA187" s="68" t="s">
        <v>163</v>
      </c>
      <c r="AB187" s="34">
        <v>131.08000000000001</v>
      </c>
      <c r="AC187" s="34">
        <f t="shared" si="55"/>
        <v>80.186908758010361</v>
      </c>
      <c r="AD187" s="71">
        <f t="shared" si="63"/>
        <v>-9.1767901222671746</v>
      </c>
      <c r="AE187" s="74">
        <f>(SUM(AC186:AC187)/SUM(AC182:AC183)-1)*100</f>
        <v>-9.1309388863344498</v>
      </c>
      <c r="AF187" s="74">
        <f t="shared" si="70"/>
        <v>-6.8258681348376644</v>
      </c>
    </row>
    <row r="188" spans="1:32" x14ac:dyDescent="0.3">
      <c r="A188" s="68">
        <v>2017</v>
      </c>
      <c r="B188" s="69" t="s">
        <v>7</v>
      </c>
      <c r="C188" s="70" t="s">
        <v>78</v>
      </c>
      <c r="D188" s="34">
        <v>104.9439</v>
      </c>
      <c r="E188" s="71">
        <v>-5.0933999999999999</v>
      </c>
      <c r="F188" s="34">
        <v>-3.4245999999999999</v>
      </c>
      <c r="G188" s="74">
        <f t="shared" ref="G188:G194" si="72">(SUM(D185:D188)/SUM(D181:D184)-1)*100</f>
        <v>-1.1872582568539847</v>
      </c>
      <c r="H188" s="34">
        <v>-2.8879000000000001</v>
      </c>
      <c r="I188" s="34">
        <v>-1.2069000000000001</v>
      </c>
      <c r="J188" s="34">
        <v>1.1714</v>
      </c>
      <c r="K188" s="74">
        <v>-16.287800000000001</v>
      </c>
      <c r="L188" s="34">
        <v>-13.056900000000001</v>
      </c>
      <c r="M188" s="74">
        <v>-11.7204</v>
      </c>
      <c r="N188" s="34">
        <v>102.85469999999999</v>
      </c>
      <c r="O188" s="71">
        <f t="shared" si="62"/>
        <v>-2.6141024621362807</v>
      </c>
      <c r="P188" s="74">
        <f>(SUM(N186:N188)/SUM(N182:N184)-1)*100</f>
        <v>-4.5295340631658743</v>
      </c>
      <c r="Q188" s="74">
        <f t="shared" si="69"/>
        <v>-4.6710747083140491</v>
      </c>
      <c r="R188" s="74">
        <v>-2.6301000000000001</v>
      </c>
      <c r="S188" s="74">
        <v>-2.7399</v>
      </c>
      <c r="T188" s="74">
        <v>-2.7206000000000001</v>
      </c>
      <c r="U188" s="74">
        <v>-3.4380000000000002</v>
      </c>
      <c r="V188" s="74">
        <v>-4.8856999999999999</v>
      </c>
      <c r="W188" s="74">
        <v>-5.1741999999999999</v>
      </c>
      <c r="X188" s="74">
        <v>-1.9286000000000001</v>
      </c>
      <c r="Y188" s="74">
        <v>-13.138500000000001</v>
      </c>
      <c r="Z188" s="74">
        <v>-13.7719</v>
      </c>
      <c r="AA188" s="68" t="s">
        <v>163</v>
      </c>
      <c r="AB188" s="34">
        <v>131.12</v>
      </c>
      <c r="AC188" s="34">
        <f t="shared" si="55"/>
        <v>80.036531421598539</v>
      </c>
      <c r="AD188" s="71">
        <f>((AC188/AC184)-1)*100</f>
        <v>-8.8282211778104251</v>
      </c>
      <c r="AE188" s="74">
        <f>(SUM(AC186:AC188)/SUM(AC182:AC184)-1)*100</f>
        <v>-9.0297872210069912</v>
      </c>
      <c r="AF188" s="74">
        <f t="shared" si="70"/>
        <v>-7.1684879914135857</v>
      </c>
    </row>
    <row r="189" spans="1:32" x14ac:dyDescent="0.3">
      <c r="A189" s="68">
        <v>2017</v>
      </c>
      <c r="B189" s="69" t="s">
        <v>8</v>
      </c>
      <c r="C189" s="70" t="s">
        <v>78</v>
      </c>
      <c r="D189" s="34">
        <v>115.81610000000001</v>
      </c>
      <c r="E189" s="71">
        <v>-2.9432999999999998</v>
      </c>
      <c r="F189" s="34">
        <v>-3.2949999999999999</v>
      </c>
      <c r="G189" s="74">
        <f t="shared" si="72"/>
        <v>-3.2949466639561775</v>
      </c>
      <c r="H189" s="34">
        <v>-1.0137</v>
      </c>
      <c r="I189" s="34">
        <v>-1.1554</v>
      </c>
      <c r="J189" s="34">
        <v>-1.1554</v>
      </c>
      <c r="K189" s="74">
        <v>-8.9145000000000003</v>
      </c>
      <c r="L189" s="34">
        <v>-11.8849</v>
      </c>
      <c r="M189" s="74">
        <v>-11.8849</v>
      </c>
      <c r="N189" s="34">
        <v>104.38290000000001</v>
      </c>
      <c r="O189" s="71">
        <f t="shared" si="62"/>
        <v>0.32601685637863032</v>
      </c>
      <c r="P189" s="74">
        <f>(SUM(N186:N189)/SUM(N182:N185)-1)*100</f>
        <v>-3.3508682575564275</v>
      </c>
      <c r="Q189" s="74">
        <f t="shared" si="69"/>
        <v>-3.3508682575564275</v>
      </c>
      <c r="R189" s="74">
        <v>-1.1734</v>
      </c>
      <c r="S189" s="74">
        <v>-2.3580000000000001</v>
      </c>
      <c r="T189" s="74">
        <v>-2.3580000000000001</v>
      </c>
      <c r="U189" s="74">
        <v>-1.5364</v>
      </c>
      <c r="V189" s="74">
        <v>-4.0521000000000003</v>
      </c>
      <c r="W189" s="74">
        <v>-4.0521000000000003</v>
      </c>
      <c r="X189" s="74">
        <v>9.5856999999999992</v>
      </c>
      <c r="Y189" s="74">
        <v>-7.8388</v>
      </c>
      <c r="Z189" s="74">
        <v>-7.8388</v>
      </c>
      <c r="AA189" s="68" t="s">
        <v>163</v>
      </c>
      <c r="AB189" s="34">
        <v>133.88</v>
      </c>
      <c r="AC189" s="34">
        <f t="shared" si="55"/>
        <v>86.507394681804612</v>
      </c>
      <c r="AD189" s="71">
        <f>((AC189/AC185)-1)*100</f>
        <v>-8.7211064577692561</v>
      </c>
      <c r="AE189" s="74">
        <f>(SUM(AC186:AC189)/SUM(AC182:AC185)-1)*100</f>
        <v>-8.947954737042906</v>
      </c>
      <c r="AF189" s="74">
        <f t="shared" si="70"/>
        <v>-8.947954737042906</v>
      </c>
    </row>
    <row r="190" spans="1:32" x14ac:dyDescent="0.3">
      <c r="A190" s="68">
        <v>2018</v>
      </c>
      <c r="B190" s="69" t="s">
        <v>5</v>
      </c>
      <c r="C190" s="70" t="s">
        <v>78</v>
      </c>
      <c r="D190" s="34">
        <v>102.5202</v>
      </c>
      <c r="E190" s="71">
        <v>-0.219</v>
      </c>
      <c r="F190" s="34">
        <v>-0.219</v>
      </c>
      <c r="G190" s="74">
        <f t="shared" si="72"/>
        <v>-2.7129995196844114</v>
      </c>
      <c r="H190" s="34">
        <v>1.6442000000000001</v>
      </c>
      <c r="I190" s="34">
        <v>1.6442000000000001</v>
      </c>
      <c r="J190" s="34">
        <v>-0.68569999999999998</v>
      </c>
      <c r="K190" s="74">
        <v>-14.3406</v>
      </c>
      <c r="L190" s="34">
        <v>-14.3406</v>
      </c>
      <c r="M190" s="74">
        <v>-12.303900000000001</v>
      </c>
      <c r="N190" s="34">
        <v>102.986</v>
      </c>
      <c r="O190" s="71">
        <f t="shared" si="62"/>
        <v>6.7336010579421846E-2</v>
      </c>
      <c r="P190" s="74">
        <f>((N190/N186)-1)*100</f>
        <v>6.7336010579421846E-2</v>
      </c>
      <c r="Q190" s="74">
        <f t="shared" si="69"/>
        <v>-1.58448358139609</v>
      </c>
      <c r="R190" s="74">
        <v>-3.0434999999999999</v>
      </c>
      <c r="S190" s="74">
        <v>-3.0434999999999999</v>
      </c>
      <c r="T190" s="74">
        <v>-2.2029000000000001</v>
      </c>
      <c r="U190" s="74">
        <v>5.7488000000000001</v>
      </c>
      <c r="V190" s="74">
        <v>5.7488000000000001</v>
      </c>
      <c r="W190" s="74">
        <v>-0.33350000000000002</v>
      </c>
      <c r="X190" s="74">
        <v>13.335100000000001</v>
      </c>
      <c r="Y190" s="74">
        <v>13.335100000000001</v>
      </c>
      <c r="Z190" s="74">
        <v>0.76339999999999997</v>
      </c>
      <c r="AA190" s="68" t="s">
        <v>163</v>
      </c>
      <c r="AB190" s="34">
        <v>134.04</v>
      </c>
      <c r="AC190" s="34">
        <f t="shared" si="55"/>
        <v>76.484780662488816</v>
      </c>
      <c r="AD190" s="71">
        <f t="shared" ref="AD190:AD194" si="73">((AC190/AC186)-1)*100</f>
        <v>-2.9050977420718715</v>
      </c>
      <c r="AE190" s="74">
        <f>((AC190/AC186)-1)*100</f>
        <v>-2.9050977420718715</v>
      </c>
      <c r="AF190" s="74">
        <f t="shared" si="70"/>
        <v>-7.5526691341184726</v>
      </c>
    </row>
    <row r="191" spans="1:32" x14ac:dyDescent="0.3">
      <c r="A191" s="68">
        <v>2018</v>
      </c>
      <c r="B191" s="5" t="s">
        <v>6</v>
      </c>
      <c r="C191" s="70" t="s">
        <v>78</v>
      </c>
      <c r="D191" s="34">
        <v>92.548100000000005</v>
      </c>
      <c r="E191" s="71">
        <v>-11.9503</v>
      </c>
      <c r="F191" s="34">
        <v>-6.1513999999999998</v>
      </c>
      <c r="G191" s="74">
        <f t="shared" si="72"/>
        <v>-5.0096354518839536</v>
      </c>
      <c r="H191" s="34">
        <v>0.51929999999999998</v>
      </c>
      <c r="I191" s="34">
        <v>1.0795999999999999</v>
      </c>
      <c r="J191" s="34">
        <v>-0.48120000000000002</v>
      </c>
      <c r="K191" s="74">
        <v>-22.9392</v>
      </c>
      <c r="L191" s="34">
        <v>-18.8964</v>
      </c>
      <c r="M191" s="74">
        <v>-15.2553</v>
      </c>
      <c r="N191" s="34">
        <v>103.8942</v>
      </c>
      <c r="O191" s="71">
        <f t="shared" si="62"/>
        <v>-0.19270895376138908</v>
      </c>
      <c r="P191" s="74">
        <f>(SUM(N190:N191)/SUM(N186:N187)-1)*100</f>
        <v>-6.3426428000379342E-2</v>
      </c>
      <c r="Q191" s="74">
        <f t="shared" si="69"/>
        <v>-0.61271392187790541</v>
      </c>
      <c r="R191" s="74">
        <v>-4.0658000000000003</v>
      </c>
      <c r="S191" s="74">
        <v>-3.5571999999999999</v>
      </c>
      <c r="T191" s="74">
        <v>-2.7342</v>
      </c>
      <c r="U191" s="74">
        <v>5.952</v>
      </c>
      <c r="V191" s="74">
        <v>5.8541999999999996</v>
      </c>
      <c r="W191" s="74">
        <v>1.6075999999999999</v>
      </c>
      <c r="X191" s="74">
        <v>17.380800000000001</v>
      </c>
      <c r="Y191" s="74">
        <v>15.3278</v>
      </c>
      <c r="Z191" s="74">
        <v>9.3180999999999994</v>
      </c>
      <c r="AA191" s="68" t="s">
        <v>163</v>
      </c>
      <c r="AB191" s="34">
        <v>136.25</v>
      </c>
      <c r="AC191" s="34">
        <f t="shared" si="55"/>
        <v>67.925211009174319</v>
      </c>
      <c r="AD191" s="71">
        <f t="shared" si="73"/>
        <v>-15.291395988140199</v>
      </c>
      <c r="AE191" s="74">
        <f>(SUM(AC190:AC191)/SUM(AC186:AC187)-1)*100</f>
        <v>-9.1533247472348371</v>
      </c>
      <c r="AF191" s="74">
        <f t="shared" si="70"/>
        <v>-8.9498159674765496</v>
      </c>
    </row>
    <row r="192" spans="1:32" x14ac:dyDescent="0.3">
      <c r="A192" s="68">
        <v>2018</v>
      </c>
      <c r="B192" s="5" t="s">
        <v>7</v>
      </c>
      <c r="C192" s="70" t="s">
        <v>78</v>
      </c>
      <c r="D192" s="34">
        <v>106.6593</v>
      </c>
      <c r="E192" s="71">
        <v>1.6347</v>
      </c>
      <c r="F192" s="34">
        <v>-3.5392000000000001</v>
      </c>
      <c r="G192" s="74">
        <f t="shared" si="72"/>
        <v>-3.3746376060337702</v>
      </c>
      <c r="H192" s="34">
        <v>2.3216999999999999</v>
      </c>
      <c r="I192" s="34">
        <v>1.4994000000000001</v>
      </c>
      <c r="J192" s="34">
        <v>0.82389999999999997</v>
      </c>
      <c r="K192" s="74">
        <v>-4.2961</v>
      </c>
      <c r="L192" s="34">
        <v>-14.2659</v>
      </c>
      <c r="M192" s="74">
        <v>-12.595499999999999</v>
      </c>
      <c r="N192" s="34">
        <v>104.3719</v>
      </c>
      <c r="O192" s="71">
        <f t="shared" si="62"/>
        <v>1.4750905889570509</v>
      </c>
      <c r="P192" s="74">
        <f>(SUM(N190:N192)/SUM(N186:N188)-1)*100</f>
        <v>0.44725755826224844</v>
      </c>
      <c r="Q192" s="74">
        <f t="shared" si="69"/>
        <v>0.41678152660760137</v>
      </c>
      <c r="R192" s="74">
        <v>-1.7347999999999999</v>
      </c>
      <c r="S192" s="74">
        <v>-2.9581</v>
      </c>
      <c r="T192" s="74">
        <v>-2.5137999999999998</v>
      </c>
      <c r="U192" s="74">
        <v>14.2075</v>
      </c>
      <c r="V192" s="74">
        <v>8.6333000000000002</v>
      </c>
      <c r="W192" s="74">
        <v>6.0056000000000003</v>
      </c>
      <c r="X192" s="74">
        <v>9.0708000000000002</v>
      </c>
      <c r="Y192" s="74">
        <v>13.142799999999999</v>
      </c>
      <c r="Z192" s="74">
        <v>12.2202</v>
      </c>
      <c r="AA192" s="68" t="s">
        <v>163</v>
      </c>
      <c r="AB192" s="34">
        <v>134.22</v>
      </c>
      <c r="AC192" s="34">
        <f t="shared" si="55"/>
        <v>79.466025927581583</v>
      </c>
      <c r="AD192" s="71">
        <f t="shared" si="73"/>
        <v>-0.71280636964610178</v>
      </c>
      <c r="AE192" s="74">
        <f>(SUM(AC190:AC192)/SUM(AC186:AC188)-1)*100</f>
        <v>-6.326716983286329</v>
      </c>
      <c r="AF192" s="74">
        <f t="shared" si="70"/>
        <v>-7.0065954787891123</v>
      </c>
    </row>
    <row r="193" spans="1:32" x14ac:dyDescent="0.3">
      <c r="A193" s="68">
        <v>2018</v>
      </c>
      <c r="B193" s="69" t="s">
        <v>8</v>
      </c>
      <c r="C193" s="70" t="s">
        <v>78</v>
      </c>
      <c r="D193" s="34">
        <v>115.81699999999999</v>
      </c>
      <c r="E193" s="71">
        <v>8.0000000000000004E-4</v>
      </c>
      <c r="F193" s="34">
        <v>-2.5825999999999998</v>
      </c>
      <c r="G193" s="74">
        <f t="shared" si="72"/>
        <v>-2.5826716467462596</v>
      </c>
      <c r="H193" s="34">
        <v>-0.49349999999999999</v>
      </c>
      <c r="I193" s="34">
        <v>0.9677</v>
      </c>
      <c r="J193" s="34">
        <v>0.9677</v>
      </c>
      <c r="K193" s="74">
        <v>3.1701000000000001</v>
      </c>
      <c r="L193" s="34">
        <v>-9.1664999999999992</v>
      </c>
      <c r="M193" s="74">
        <v>-9.1664999999999992</v>
      </c>
      <c r="N193" s="34">
        <v>104.1969</v>
      </c>
      <c r="O193" s="71">
        <f t="shared" si="62"/>
        <v>-0.17819010585067296</v>
      </c>
      <c r="P193" s="74">
        <f>(SUM(N190:N193)/SUM(N186:N189)-1)*100</f>
        <v>0.28965663413631493</v>
      </c>
      <c r="Q193" s="74">
        <f t="shared" si="69"/>
        <v>0.28965663413631493</v>
      </c>
      <c r="R193" s="74">
        <v>-1.8875</v>
      </c>
      <c r="S193" s="74">
        <v>-2.694</v>
      </c>
      <c r="T193" s="74">
        <v>-2.694</v>
      </c>
      <c r="U193" s="74">
        <v>11.553800000000001</v>
      </c>
      <c r="V193" s="74">
        <v>9.3792000000000009</v>
      </c>
      <c r="W193" s="74">
        <v>9.3792000000000009</v>
      </c>
      <c r="X193" s="74">
        <v>0</v>
      </c>
      <c r="Y193" s="74">
        <v>9.4981000000000009</v>
      </c>
      <c r="Z193" s="74">
        <v>9.4981000000000009</v>
      </c>
      <c r="AA193" s="68" t="s">
        <v>163</v>
      </c>
      <c r="AB193" s="34">
        <v>134.03</v>
      </c>
      <c r="AC193" s="34">
        <f t="shared" si="55"/>
        <v>86.411251212415124</v>
      </c>
      <c r="AD193" s="71">
        <f t="shared" si="73"/>
        <v>-0.11113901851180774</v>
      </c>
      <c r="AE193" s="74">
        <f>(SUM(AC190:AC193)/SUM(AC186:AC189)-1)*100</f>
        <v>-4.674837540749488</v>
      </c>
      <c r="AF193" s="74">
        <f t="shared" si="70"/>
        <v>-4.674837540749488</v>
      </c>
    </row>
    <row r="194" spans="1:32" x14ac:dyDescent="0.3">
      <c r="A194" s="68">
        <v>2019</v>
      </c>
      <c r="B194" s="69" t="s">
        <v>5</v>
      </c>
      <c r="C194" s="70" t="s">
        <v>78</v>
      </c>
      <c r="D194" s="34">
        <v>106.1374</v>
      </c>
      <c r="E194" s="71">
        <v>3.5283000000000002</v>
      </c>
      <c r="F194" s="34">
        <v>3.5283000000000002</v>
      </c>
      <c r="G194" s="74">
        <f t="shared" si="72"/>
        <v>-1.6871106927999091</v>
      </c>
      <c r="H194" s="34">
        <v>2.78</v>
      </c>
      <c r="I194" s="34">
        <v>2.78</v>
      </c>
      <c r="J194" s="34">
        <v>1.2484999999999999</v>
      </c>
      <c r="K194" s="74">
        <v>9.5736000000000008</v>
      </c>
      <c r="L194" s="34">
        <v>9.5736000000000008</v>
      </c>
      <c r="M194" s="74">
        <v>-4.1822999999999997</v>
      </c>
      <c r="N194" s="34">
        <v>103.854</v>
      </c>
      <c r="O194" s="71">
        <f t="shared" si="62"/>
        <v>0.84283300642804537</v>
      </c>
      <c r="P194" s="74">
        <f>(SUM(N191:N194)/SUM(N187:N190)-1)*100</f>
        <v>0.48238263132893699</v>
      </c>
      <c r="Q194" s="74">
        <f t="shared" ref="Q194" si="74">(SUM(N191:N194)/SUM(N187:N190)-1)*100</f>
        <v>0.48238263132893699</v>
      </c>
      <c r="R194" s="74">
        <v>-1.5647</v>
      </c>
      <c r="S194" s="74">
        <v>-1.5647</v>
      </c>
      <c r="T194" s="74">
        <v>-2.3277999999999999</v>
      </c>
      <c r="U194" s="74">
        <v>12.047000000000001</v>
      </c>
      <c r="V194" s="74">
        <v>12.047000000000001</v>
      </c>
      <c r="W194" s="74">
        <v>10.9001</v>
      </c>
      <c r="X194" s="74">
        <v>4.7248000000000001</v>
      </c>
      <c r="Y194" s="74">
        <v>4.7248000000000001</v>
      </c>
      <c r="Z194" s="74">
        <v>7.3593000000000002</v>
      </c>
      <c r="AA194" s="68" t="s">
        <v>163</v>
      </c>
      <c r="AB194" s="34">
        <v>94.99</v>
      </c>
      <c r="AC194" s="34">
        <f t="shared" si="55"/>
        <v>111.73534056216445</v>
      </c>
      <c r="AD194" s="71">
        <f t="shared" si="73"/>
        <v>46.088332337944337</v>
      </c>
      <c r="AE194" s="74">
        <f>((AC194/AC190)-1)*100</f>
        <v>46.088332337944337</v>
      </c>
      <c r="AF194" s="74">
        <f t="shared" si="70"/>
        <v>6.9062916874393254</v>
      </c>
    </row>
    <row r="195" spans="1:32" x14ac:dyDescent="0.3">
      <c r="A195" s="68">
        <v>2012</v>
      </c>
      <c r="B195" s="69" t="s">
        <v>5</v>
      </c>
      <c r="C195" s="70" t="s">
        <v>99</v>
      </c>
      <c r="D195" s="34">
        <v>58.7928</v>
      </c>
      <c r="E195" s="73"/>
      <c r="F195" s="34"/>
      <c r="G195" s="69"/>
      <c r="H195" s="69"/>
      <c r="I195" s="69"/>
      <c r="J195" s="69"/>
      <c r="K195" s="74"/>
      <c r="L195" s="69"/>
      <c r="M195" s="74"/>
      <c r="N195" s="34">
        <v>75.289699999999996</v>
      </c>
      <c r="O195" s="73"/>
      <c r="P195" s="69"/>
      <c r="Q195" s="68"/>
      <c r="R195" s="74"/>
      <c r="S195" s="74"/>
      <c r="T195" s="74"/>
      <c r="U195" s="74"/>
      <c r="V195" s="74"/>
      <c r="W195" s="74"/>
      <c r="X195" s="74"/>
      <c r="Y195" s="74"/>
      <c r="Z195" s="74"/>
      <c r="AA195" s="68" t="s">
        <v>164</v>
      </c>
      <c r="AB195" s="34">
        <v>110.55</v>
      </c>
      <c r="AC195" s="34">
        <f t="shared" si="55"/>
        <v>53.182089552238807</v>
      </c>
      <c r="AD195" s="73"/>
      <c r="AE195" s="69"/>
      <c r="AF195" s="69"/>
    </row>
    <row r="196" spans="1:32" x14ac:dyDescent="0.3">
      <c r="A196" s="68">
        <v>2012</v>
      </c>
      <c r="B196" s="69" t="s">
        <v>6</v>
      </c>
      <c r="C196" s="70" t="s">
        <v>99</v>
      </c>
      <c r="D196" s="34">
        <v>68.550899999999999</v>
      </c>
      <c r="E196" s="73"/>
      <c r="F196" s="34"/>
      <c r="G196" s="69"/>
      <c r="H196" s="69"/>
      <c r="I196" s="69"/>
      <c r="J196" s="69"/>
      <c r="K196" s="74"/>
      <c r="L196" s="69"/>
      <c r="M196" s="74"/>
      <c r="N196" s="34">
        <v>80.906099999999995</v>
      </c>
      <c r="O196" s="73"/>
      <c r="P196" s="69"/>
      <c r="Q196" s="68"/>
      <c r="R196" s="74"/>
      <c r="S196" s="74"/>
      <c r="T196" s="74"/>
      <c r="U196" s="74"/>
      <c r="V196" s="74"/>
      <c r="W196" s="74"/>
      <c r="X196" s="74"/>
      <c r="Y196" s="74"/>
      <c r="Z196" s="74"/>
      <c r="AA196" s="68" t="s">
        <v>164</v>
      </c>
      <c r="AB196" s="34">
        <v>111.07</v>
      </c>
      <c r="AC196" s="34">
        <f t="shared" si="55"/>
        <v>61.718645898982629</v>
      </c>
      <c r="AD196" s="73"/>
      <c r="AE196" s="69"/>
      <c r="AF196" s="69"/>
    </row>
    <row r="197" spans="1:32" x14ac:dyDescent="0.3">
      <c r="A197" s="68">
        <v>2012</v>
      </c>
      <c r="B197" s="69" t="s">
        <v>7</v>
      </c>
      <c r="C197" s="70" t="s">
        <v>99</v>
      </c>
      <c r="D197" s="34">
        <v>67.430700000000002</v>
      </c>
      <c r="E197" s="73"/>
      <c r="F197" s="34"/>
      <c r="G197" s="69"/>
      <c r="H197" s="69"/>
      <c r="I197" s="69"/>
      <c r="J197" s="69"/>
      <c r="K197" s="74"/>
      <c r="L197" s="69"/>
      <c r="M197" s="74"/>
      <c r="N197" s="34">
        <v>81.396500000000003</v>
      </c>
      <c r="O197" s="73"/>
      <c r="P197" s="69"/>
      <c r="Q197" s="68"/>
      <c r="R197" s="74"/>
      <c r="S197" s="74"/>
      <c r="T197" s="74"/>
      <c r="U197" s="74"/>
      <c r="V197" s="74"/>
      <c r="W197" s="74"/>
      <c r="X197" s="74"/>
      <c r="Y197" s="74"/>
      <c r="Z197" s="74"/>
      <c r="AA197" s="68" t="s">
        <v>164</v>
      </c>
      <c r="AB197" s="34">
        <v>111.13</v>
      </c>
      <c r="AC197" s="34">
        <f t="shared" si="55"/>
        <v>60.67731485647441</v>
      </c>
      <c r="AD197" s="73"/>
      <c r="AE197" s="69"/>
      <c r="AF197" s="69"/>
    </row>
    <row r="198" spans="1:32" x14ac:dyDescent="0.3">
      <c r="A198" s="68">
        <v>2012</v>
      </c>
      <c r="B198" s="69" t="s">
        <v>8</v>
      </c>
      <c r="C198" s="70" t="s">
        <v>99</v>
      </c>
      <c r="D198" s="34">
        <v>92.364999999999995</v>
      </c>
      <c r="E198" s="73"/>
      <c r="F198" s="34"/>
      <c r="G198" s="69"/>
      <c r="H198" s="69"/>
      <c r="I198" s="69"/>
      <c r="J198" s="69"/>
      <c r="K198" s="74"/>
      <c r="L198" s="69"/>
      <c r="M198" s="74"/>
      <c r="N198" s="34">
        <v>86.845500000000001</v>
      </c>
      <c r="O198" s="73"/>
      <c r="P198" s="69"/>
      <c r="Q198" s="68"/>
      <c r="R198" s="74"/>
      <c r="S198" s="74"/>
      <c r="T198" s="74"/>
      <c r="U198" s="74"/>
      <c r="V198" s="74"/>
      <c r="W198" s="74"/>
      <c r="X198" s="74"/>
      <c r="Y198" s="74"/>
      <c r="Z198" s="74"/>
      <c r="AA198" s="68" t="s">
        <v>164</v>
      </c>
      <c r="AB198" s="34">
        <v>111.2</v>
      </c>
      <c r="AC198" s="34">
        <f t="shared" si="55"/>
        <v>83.062050359712231</v>
      </c>
      <c r="AD198" s="73"/>
      <c r="AE198" s="69"/>
      <c r="AF198" s="69"/>
    </row>
    <row r="199" spans="1:32" x14ac:dyDescent="0.3">
      <c r="A199" s="68">
        <v>2013</v>
      </c>
      <c r="B199" s="69" t="s">
        <v>5</v>
      </c>
      <c r="C199" s="70" t="s">
        <v>99</v>
      </c>
      <c r="D199" s="34">
        <v>69.856800000000007</v>
      </c>
      <c r="E199" s="71">
        <v>18.8186</v>
      </c>
      <c r="F199" s="34">
        <v>18.8186</v>
      </c>
      <c r="G199" s="69"/>
      <c r="H199" s="34">
        <v>18.563500000000001</v>
      </c>
      <c r="I199" s="34">
        <v>18.563500000000001</v>
      </c>
      <c r="J199" s="34"/>
      <c r="K199" s="74">
        <v>19.486699999999999</v>
      </c>
      <c r="L199" s="34">
        <v>19.486699999999999</v>
      </c>
      <c r="M199" s="74"/>
      <c r="N199" s="34">
        <v>85.2303</v>
      </c>
      <c r="O199" s="71">
        <f>((N199/N195)-1)*100</f>
        <v>13.203134027629293</v>
      </c>
      <c r="P199" s="74">
        <f>((N199/N195)-1)*100</f>
        <v>13.203134027629293</v>
      </c>
      <c r="Q199" s="69"/>
      <c r="R199" s="74">
        <v>14.745699999999999</v>
      </c>
      <c r="S199" s="74">
        <v>14.745699999999999</v>
      </c>
      <c r="T199" s="74"/>
      <c r="U199" s="74">
        <v>-7.2441000000000004</v>
      </c>
      <c r="V199" s="74">
        <v>-7.2441000000000004</v>
      </c>
      <c r="W199" s="74"/>
      <c r="X199" s="74">
        <v>39.725200000000001</v>
      </c>
      <c r="Y199" s="74">
        <v>39.725200000000001</v>
      </c>
      <c r="Z199" s="74"/>
      <c r="AA199" s="68" t="s">
        <v>164</v>
      </c>
      <c r="AB199" s="34">
        <v>112.57</v>
      </c>
      <c r="AC199" s="34">
        <f t="shared" si="55"/>
        <v>62.056320511681626</v>
      </c>
      <c r="AD199" s="71">
        <f>((AC199/AC195)-1)*100</f>
        <v>16.686502982787065</v>
      </c>
      <c r="AE199" s="74">
        <f>((AC199/AC195)-1)*100</f>
        <v>16.686502982787065</v>
      </c>
      <c r="AF199" s="69"/>
    </row>
    <row r="200" spans="1:32" x14ac:dyDescent="0.3">
      <c r="A200" s="68">
        <v>2013</v>
      </c>
      <c r="B200" s="69" t="s">
        <v>6</v>
      </c>
      <c r="C200" s="70" t="s">
        <v>99</v>
      </c>
      <c r="D200" s="34">
        <v>83.010800000000003</v>
      </c>
      <c r="E200" s="71">
        <v>21.093599999999999</v>
      </c>
      <c r="F200" s="34">
        <v>20.043299999999999</v>
      </c>
      <c r="G200" s="69"/>
      <c r="H200" s="34">
        <v>18.069500000000001</v>
      </c>
      <c r="I200" s="34">
        <v>18.3017</v>
      </c>
      <c r="J200" s="34"/>
      <c r="K200" s="74">
        <v>-0.64190000000000003</v>
      </c>
      <c r="L200" s="34">
        <v>7.0587999999999997</v>
      </c>
      <c r="M200" s="74"/>
      <c r="N200" s="34">
        <v>85.568899999999999</v>
      </c>
      <c r="O200" s="71">
        <f t="shared" ref="O200:O223" si="75">((N200/N196)-1)*100</f>
        <v>5.7632242809874779</v>
      </c>
      <c r="P200" s="74">
        <f>(SUM(N199:N200)/SUM(N195:N196)-1)*100</f>
        <v>9.3494191265065965</v>
      </c>
      <c r="Q200" s="69"/>
      <c r="R200" s="74">
        <v>14.6228</v>
      </c>
      <c r="S200" s="74">
        <v>14.683199999999999</v>
      </c>
      <c r="T200" s="74"/>
      <c r="U200" s="74">
        <v>-3.4161000000000001</v>
      </c>
      <c r="V200" s="74">
        <v>-5.3167</v>
      </c>
      <c r="W200" s="74"/>
      <c r="X200" s="74">
        <v>-36.169400000000003</v>
      </c>
      <c r="Y200" s="74">
        <v>-6.3955000000000002</v>
      </c>
      <c r="Z200" s="74"/>
      <c r="AA200" s="68" t="s">
        <v>164</v>
      </c>
      <c r="AB200" s="34">
        <v>113.71</v>
      </c>
      <c r="AC200" s="34">
        <f t="shared" si="55"/>
        <v>73.002198575323192</v>
      </c>
      <c r="AD200" s="71">
        <f t="shared" ref="AD200:AD223" si="76">((AC200/AC196)-1)*100</f>
        <v>18.282242767945366</v>
      </c>
      <c r="AE200" s="74">
        <f>(SUM(AC199:AC200)/SUM(AC195:AC196)-1)*100</f>
        <v>17.543650662132549</v>
      </c>
      <c r="AF200" s="69"/>
    </row>
    <row r="201" spans="1:32" x14ac:dyDescent="0.3">
      <c r="A201" s="68">
        <v>2013</v>
      </c>
      <c r="B201" s="69" t="s">
        <v>7</v>
      </c>
      <c r="C201" s="70" t="s">
        <v>99</v>
      </c>
      <c r="D201" s="34">
        <v>88.985799999999998</v>
      </c>
      <c r="E201" s="71">
        <v>31.966200000000001</v>
      </c>
      <c r="F201" s="34">
        <v>24.170999999999999</v>
      </c>
      <c r="G201" s="69"/>
      <c r="H201" s="34">
        <v>32.572899999999997</v>
      </c>
      <c r="I201" s="34">
        <v>23.109200000000001</v>
      </c>
      <c r="J201" s="34"/>
      <c r="K201" s="74">
        <v>-6.9409999999999998</v>
      </c>
      <c r="L201" s="34">
        <v>1.4874000000000001</v>
      </c>
      <c r="M201" s="74"/>
      <c r="N201" s="34">
        <v>87.713499999999996</v>
      </c>
      <c r="O201" s="71">
        <f t="shared" si="75"/>
        <v>7.7607759547400512</v>
      </c>
      <c r="P201" s="74">
        <f>(SUM(N199:N201)/SUM(N195:N197)-1)*100</f>
        <v>8.8051675075328628</v>
      </c>
      <c r="Q201" s="69"/>
      <c r="R201" s="74">
        <v>11.4192</v>
      </c>
      <c r="S201" s="74">
        <v>13.547000000000001</v>
      </c>
      <c r="T201" s="74"/>
      <c r="U201" s="74">
        <v>3.2267000000000001</v>
      </c>
      <c r="V201" s="74">
        <v>-2.3283999999999998</v>
      </c>
      <c r="W201" s="74"/>
      <c r="X201" s="74">
        <v>-17.998799999999999</v>
      </c>
      <c r="Y201" s="74">
        <v>-9.7202999999999999</v>
      </c>
      <c r="Z201" s="74"/>
      <c r="AA201" s="68" t="s">
        <v>164</v>
      </c>
      <c r="AB201" s="34">
        <v>114.23</v>
      </c>
      <c r="AC201" s="34">
        <f t="shared" si="55"/>
        <v>77.900551518865441</v>
      </c>
      <c r="AD201" s="71">
        <f t="shared" si="76"/>
        <v>28.384968423752312</v>
      </c>
      <c r="AE201" s="74">
        <f>(SUM(AC199:AC201)/SUM(AC195:AC197)-1)*100</f>
        <v>21.290258225709401</v>
      </c>
      <c r="AF201" s="69"/>
    </row>
    <row r="202" spans="1:32" x14ac:dyDescent="0.3">
      <c r="A202" s="68">
        <v>2013</v>
      </c>
      <c r="B202" s="69" t="s">
        <v>8</v>
      </c>
      <c r="C202" s="70" t="s">
        <v>99</v>
      </c>
      <c r="D202" s="34">
        <v>112.9966</v>
      </c>
      <c r="E202" s="71">
        <v>22.337</v>
      </c>
      <c r="F202" s="34">
        <v>23.581</v>
      </c>
      <c r="G202" s="74">
        <f>(SUM(D199:D202)/SUM(D195:D198)-1)*100</f>
        <v>23.581089881778674</v>
      </c>
      <c r="H202" s="34">
        <v>16.285900000000002</v>
      </c>
      <c r="I202" s="34">
        <v>20.9268</v>
      </c>
      <c r="J202" s="34">
        <v>20.9268</v>
      </c>
      <c r="K202" s="74">
        <v>25.102</v>
      </c>
      <c r="L202" s="34">
        <v>9.6495999999999995</v>
      </c>
      <c r="M202" s="74">
        <v>9.6495999999999995</v>
      </c>
      <c r="N202" s="34">
        <v>91.8703</v>
      </c>
      <c r="O202" s="71">
        <f t="shared" si="75"/>
        <v>5.7859071569626552</v>
      </c>
      <c r="P202" s="74">
        <f>(SUM(N199:N202)/SUM(N195:N198)-1)*100</f>
        <v>7.9969719927825977</v>
      </c>
      <c r="Q202" s="74">
        <f>(SUM(N199:N202)/SUM(N195:N198)-1)*100</f>
        <v>7.9969719927825977</v>
      </c>
      <c r="R202" s="74">
        <v>8.3472000000000008</v>
      </c>
      <c r="S202" s="74">
        <v>12.180099999999999</v>
      </c>
      <c r="T202" s="74">
        <v>12.180099999999999</v>
      </c>
      <c r="U202" s="74">
        <v>22.198</v>
      </c>
      <c r="V202" s="74">
        <v>4.3445999999999998</v>
      </c>
      <c r="W202" s="74">
        <v>4.3445999999999998</v>
      </c>
      <c r="X202" s="74">
        <v>-36.356099999999998</v>
      </c>
      <c r="Y202" s="74">
        <v>-17.627500000000001</v>
      </c>
      <c r="Z202" s="74">
        <v>-17.627500000000001</v>
      </c>
      <c r="AA202" s="68" t="s">
        <v>164</v>
      </c>
      <c r="AB202" s="34">
        <v>113.91</v>
      </c>
      <c r="AC202" s="34">
        <f t="shared" si="55"/>
        <v>99.198138881573172</v>
      </c>
      <c r="AD202" s="71">
        <f t="shared" si="76"/>
        <v>19.426547324537836</v>
      </c>
      <c r="AE202" s="74">
        <f>(SUM(AC199:AC202)/SUM(AC195:AC198)-1)*100</f>
        <v>20.691729040445406</v>
      </c>
      <c r="AF202" s="74">
        <f>(SUM(AC199:AC202)/SUM(AC195:AC198)-1)*100</f>
        <v>20.691729040445406</v>
      </c>
    </row>
    <row r="203" spans="1:32" x14ac:dyDescent="0.3">
      <c r="A203" s="68">
        <v>2014</v>
      </c>
      <c r="B203" s="69" t="s">
        <v>5</v>
      </c>
      <c r="C203" s="70" t="s">
        <v>99</v>
      </c>
      <c r="D203" s="34">
        <v>86.211399999999998</v>
      </c>
      <c r="E203" s="71">
        <v>23.4116</v>
      </c>
      <c r="F203" s="34">
        <v>23.4116</v>
      </c>
      <c r="G203" s="74">
        <f>(SUM(D200:D203)/SUM(D196:D199)-1)*100</f>
        <v>24.480337917005635</v>
      </c>
      <c r="H203" s="34">
        <v>18.425799999999999</v>
      </c>
      <c r="I203" s="34">
        <v>18.425799999999999</v>
      </c>
      <c r="J203" s="34">
        <v>20.803999999999998</v>
      </c>
      <c r="K203" s="74">
        <v>-13.363099999999999</v>
      </c>
      <c r="L203" s="34">
        <v>-13.363099999999999</v>
      </c>
      <c r="M203" s="74">
        <v>4.1833</v>
      </c>
      <c r="N203" s="34">
        <v>97.642300000000006</v>
      </c>
      <c r="O203" s="71">
        <f t="shared" si="75"/>
        <v>14.562896059265306</v>
      </c>
      <c r="P203" s="74">
        <f>((N203/N199)-1)*100</f>
        <v>14.562896059265306</v>
      </c>
      <c r="Q203" s="74">
        <f t="shared" ref="Q203:Q212" si="77">(SUM(N200:N203)/SUM(N196:N199)-1)*100</f>
        <v>8.4983360169197386</v>
      </c>
      <c r="R203" s="74">
        <v>6.0125999999999999</v>
      </c>
      <c r="S203" s="74">
        <v>6.0125999999999999</v>
      </c>
      <c r="T203" s="74">
        <v>9.9803999999999995</v>
      </c>
      <c r="U203" s="74">
        <v>78.064499999999995</v>
      </c>
      <c r="V203" s="74">
        <v>78.064499999999995</v>
      </c>
      <c r="W203" s="74">
        <v>23.4621</v>
      </c>
      <c r="X203" s="74">
        <v>-5.0960999999999999</v>
      </c>
      <c r="Y203" s="74">
        <v>-5.0960999999999999</v>
      </c>
      <c r="Z203" s="74">
        <v>-24.900200000000002</v>
      </c>
      <c r="AA203" s="68" t="s">
        <v>164</v>
      </c>
      <c r="AB203" s="34">
        <v>115.85</v>
      </c>
      <c r="AC203" s="34">
        <f t="shared" si="55"/>
        <v>74.4164005179111</v>
      </c>
      <c r="AD203" s="71">
        <f t="shared" si="76"/>
        <v>19.917519930790583</v>
      </c>
      <c r="AE203" s="74">
        <f>((AC203/AC199)-1)*100</f>
        <v>19.917519930790583</v>
      </c>
      <c r="AF203" s="74">
        <f t="shared" ref="AF203:AF211" si="78">(SUM(AC200:AC203)/SUM(AC196:AC199)-1)*100</f>
        <v>21.308375338310469</v>
      </c>
    </row>
    <row r="204" spans="1:32" x14ac:dyDescent="0.3">
      <c r="A204" s="68">
        <v>2014</v>
      </c>
      <c r="B204" s="69" t="s">
        <v>6</v>
      </c>
      <c r="C204" s="70" t="s">
        <v>99</v>
      </c>
      <c r="D204" s="34">
        <v>93.342799999999997</v>
      </c>
      <c r="E204" s="71">
        <v>12.4466</v>
      </c>
      <c r="F204" s="34">
        <v>17.4573</v>
      </c>
      <c r="G204" s="74">
        <f>(SUM(D201:D204)/SUM(D197:D200)-1)*100</f>
        <v>22.027945077020551</v>
      </c>
      <c r="H204" s="34">
        <v>14.418799999999999</v>
      </c>
      <c r="I204" s="34">
        <v>16.306699999999999</v>
      </c>
      <c r="J204" s="34">
        <v>19.743300000000001</v>
      </c>
      <c r="K204" s="74">
        <v>-27.0776</v>
      </c>
      <c r="L204" s="34">
        <v>-21.221699999999998</v>
      </c>
      <c r="M204" s="74">
        <v>-2.0253000000000001</v>
      </c>
      <c r="N204" s="34">
        <v>99.125200000000007</v>
      </c>
      <c r="O204" s="71">
        <f t="shared" si="75"/>
        <v>15.842554946949194</v>
      </c>
      <c r="P204" s="74">
        <f>(SUM(N203:N204)/SUM(N199:N200)-1)*100</f>
        <v>15.203993929713967</v>
      </c>
      <c r="Q204" s="74">
        <f t="shared" si="77"/>
        <v>11.004591772327377</v>
      </c>
      <c r="R204" s="74">
        <v>6.6158000000000001</v>
      </c>
      <c r="S204" s="74">
        <v>6.3193000000000001</v>
      </c>
      <c r="T204" s="74">
        <v>8.0395000000000003</v>
      </c>
      <c r="U204" s="74">
        <v>56.237900000000003</v>
      </c>
      <c r="V204" s="74">
        <v>66.853800000000007</v>
      </c>
      <c r="W204" s="74">
        <v>37.772399999999998</v>
      </c>
      <c r="X204" s="74">
        <v>37.271000000000001</v>
      </c>
      <c r="Y204" s="74">
        <v>12.460699999999999</v>
      </c>
      <c r="Z204" s="74">
        <v>-8.8519000000000005</v>
      </c>
      <c r="AA204" s="68" t="s">
        <v>164</v>
      </c>
      <c r="AB204" s="34">
        <v>117.03</v>
      </c>
      <c r="AC204" s="34">
        <f t="shared" si="55"/>
        <v>79.759719729983757</v>
      </c>
      <c r="AD204" s="71">
        <f t="shared" si="76"/>
        <v>9.256599508695885</v>
      </c>
      <c r="AE204" s="74">
        <f>(SUM(AC203:AC204)/SUM(AC199:AC200)-1)*100</f>
        <v>14.155050188707063</v>
      </c>
      <c r="AF204" s="74">
        <f t="shared" si="78"/>
        <v>18.822569789688082</v>
      </c>
    </row>
    <row r="205" spans="1:32" x14ac:dyDescent="0.3">
      <c r="A205" s="68">
        <v>2014</v>
      </c>
      <c r="B205" s="69" t="s">
        <v>7</v>
      </c>
      <c r="C205" s="70" t="s">
        <v>99</v>
      </c>
      <c r="D205" s="34">
        <v>92.781999999999996</v>
      </c>
      <c r="E205" s="71">
        <v>4.2660999999999998</v>
      </c>
      <c r="F205" s="34">
        <v>12.6038</v>
      </c>
      <c r="G205" s="74">
        <f>(SUM(D202:D205)/SUM(D198:D201)-1)*100</f>
        <v>15.293712135537717</v>
      </c>
      <c r="H205" s="34">
        <v>4.1946000000000003</v>
      </c>
      <c r="I205" s="34">
        <v>11.9129</v>
      </c>
      <c r="J205" s="34">
        <v>13.121600000000001</v>
      </c>
      <c r="K205" s="74">
        <v>-18.175999999999998</v>
      </c>
      <c r="L205" s="34">
        <v>-20.110299999999999</v>
      </c>
      <c r="M205" s="74">
        <v>-4.6336000000000004</v>
      </c>
      <c r="N205" s="34">
        <v>101.45269999999999</v>
      </c>
      <c r="O205" s="71">
        <f t="shared" si="75"/>
        <v>15.663723372114902</v>
      </c>
      <c r="P205" s="74">
        <f>(SUM(N203:N205)/SUM(N199:N201)-1)*100</f>
        <v>15.359980380074155</v>
      </c>
      <c r="Q205" s="74">
        <f t="shared" si="77"/>
        <v>12.952436050454285</v>
      </c>
      <c r="R205" s="74">
        <v>6.8362999999999996</v>
      </c>
      <c r="S205" s="74">
        <v>6.4958999999999998</v>
      </c>
      <c r="T205" s="74">
        <v>6.9383999999999997</v>
      </c>
      <c r="U205" s="74">
        <v>38.186399999999999</v>
      </c>
      <c r="V205" s="74">
        <v>56.256500000000003</v>
      </c>
      <c r="W205" s="74">
        <v>46.830300000000001</v>
      </c>
      <c r="X205" s="74">
        <v>72.023799999999994</v>
      </c>
      <c r="Y205" s="74">
        <v>27.962800000000001</v>
      </c>
      <c r="Z205" s="74">
        <v>7.468</v>
      </c>
      <c r="AA205" s="68" t="s">
        <v>164</v>
      </c>
      <c r="AB205" s="34">
        <v>117.47</v>
      </c>
      <c r="AC205" s="34">
        <f t="shared" si="55"/>
        <v>78.983570273261265</v>
      </c>
      <c r="AD205" s="71">
        <f t="shared" si="76"/>
        <v>1.3902581346083798</v>
      </c>
      <c r="AE205" s="74">
        <f>(SUM(AC203:AC205)/SUM(AC199:AC201)-1)*100</f>
        <v>9.4856818532382583</v>
      </c>
      <c r="AF205" s="74">
        <f t="shared" si="78"/>
        <v>12.275039131877197</v>
      </c>
    </row>
    <row r="206" spans="1:32" x14ac:dyDescent="0.3">
      <c r="A206" s="68">
        <v>2014</v>
      </c>
      <c r="B206" s="69" t="s">
        <v>8</v>
      </c>
      <c r="C206" s="70" t="s">
        <v>99</v>
      </c>
      <c r="D206" s="34">
        <v>127.66379999999999</v>
      </c>
      <c r="E206" s="71">
        <v>12.9802</v>
      </c>
      <c r="F206" s="34">
        <v>12.723699999999999</v>
      </c>
      <c r="G206" s="74">
        <f>(SUM(D203:D206)/SUM(D199:D202)-1)*100</f>
        <v>12.72368606453429</v>
      </c>
      <c r="H206" s="34">
        <v>13.0471</v>
      </c>
      <c r="I206" s="34">
        <v>12.261799999999999</v>
      </c>
      <c r="J206" s="34">
        <v>12.261799999999999</v>
      </c>
      <c r="K206" s="74">
        <v>-16.5047</v>
      </c>
      <c r="L206" s="34">
        <v>-18.688400000000001</v>
      </c>
      <c r="M206" s="74">
        <v>-18.688400000000001</v>
      </c>
      <c r="N206" s="34">
        <v>101.77970000000001</v>
      </c>
      <c r="O206" s="71">
        <f t="shared" si="75"/>
        <v>10.786293285207528</v>
      </c>
      <c r="P206" s="74">
        <f>(SUM(N203:N206)/SUM(N199:N202)-1)*100</f>
        <v>14.160761224146157</v>
      </c>
      <c r="Q206" s="74">
        <f t="shared" si="77"/>
        <v>14.160761224146157</v>
      </c>
      <c r="R206" s="74">
        <v>6.9131999999999998</v>
      </c>
      <c r="S206" s="74">
        <v>6.6018999999999997</v>
      </c>
      <c r="T206" s="74">
        <v>6.6018999999999997</v>
      </c>
      <c r="U206" s="74">
        <v>16.495999999999999</v>
      </c>
      <c r="V206" s="74">
        <v>43.587699999999998</v>
      </c>
      <c r="W206" s="74">
        <v>43.587699999999998</v>
      </c>
      <c r="X206" s="74">
        <v>38.386499999999998</v>
      </c>
      <c r="Y206" s="74">
        <v>30.3537</v>
      </c>
      <c r="Z206" s="74">
        <v>30.3537</v>
      </c>
      <c r="AA206" s="68" t="s">
        <v>164</v>
      </c>
      <c r="AB206" s="34">
        <v>118.2</v>
      </c>
      <c r="AC206" s="34">
        <f t="shared" si="55"/>
        <v>108.00659898477156</v>
      </c>
      <c r="AD206" s="71">
        <f t="shared" si="76"/>
        <v>8.8796626655609714</v>
      </c>
      <c r="AE206" s="74">
        <f>(SUM(AC203:AC206)/SUM(AC199:AC202)-1)*100</f>
        <v>9.293099482186129</v>
      </c>
      <c r="AF206" s="74">
        <f t="shared" si="78"/>
        <v>9.293099482186129</v>
      </c>
    </row>
    <row r="207" spans="1:32" x14ac:dyDescent="0.3">
      <c r="A207" s="68">
        <v>2015</v>
      </c>
      <c r="B207" s="69" t="s">
        <v>5</v>
      </c>
      <c r="C207" s="70" t="s">
        <v>99</v>
      </c>
      <c r="D207" s="34">
        <v>98.228099999999998</v>
      </c>
      <c r="E207" s="71">
        <v>13.938700000000001</v>
      </c>
      <c r="F207" s="34">
        <v>13.938700000000001</v>
      </c>
      <c r="G207" s="74">
        <f t="shared" ref="G207:G212" si="79">(SUM(D204:D207)/SUM(D200:D203)-1)*100</f>
        <v>10.994502762088597</v>
      </c>
      <c r="H207" s="34">
        <v>7.5491999999999999</v>
      </c>
      <c r="I207" s="34">
        <v>7.5491999999999999</v>
      </c>
      <c r="J207" s="34">
        <v>9.9100999999999999</v>
      </c>
      <c r="K207" s="74">
        <v>57.757100000000001</v>
      </c>
      <c r="L207" s="34">
        <v>57.757100000000001</v>
      </c>
      <c r="M207" s="74">
        <v>-8.4611999999999998</v>
      </c>
      <c r="N207" s="34">
        <v>99.183599999999998</v>
      </c>
      <c r="O207" s="71">
        <f t="shared" si="75"/>
        <v>1.5785166879518364</v>
      </c>
      <c r="P207" s="74">
        <f>((N207/N203)-1)*100</f>
        <v>1.5785166879518364</v>
      </c>
      <c r="Q207" s="74">
        <f t="shared" si="77"/>
        <v>10.679915654846406</v>
      </c>
      <c r="R207" s="74">
        <v>4.3114999999999997</v>
      </c>
      <c r="S207" s="74">
        <v>4.3114999999999997</v>
      </c>
      <c r="T207" s="74">
        <v>6.1642000000000001</v>
      </c>
      <c r="U207" s="74">
        <v>-6.7695999999999996</v>
      </c>
      <c r="V207" s="74">
        <v>-6.7695999999999996</v>
      </c>
      <c r="W207" s="74">
        <v>21.290500000000002</v>
      </c>
      <c r="X207" s="74">
        <v>-0.61229999999999996</v>
      </c>
      <c r="Y207" s="74">
        <v>-0.61229999999999996</v>
      </c>
      <c r="Z207" s="74">
        <v>32.412300000000002</v>
      </c>
      <c r="AA207" s="68" t="s">
        <v>164</v>
      </c>
      <c r="AB207" s="34">
        <v>120.84</v>
      </c>
      <c r="AC207" s="34">
        <f t="shared" si="55"/>
        <v>81.287735849056602</v>
      </c>
      <c r="AD207" s="71">
        <f t="shared" si="76"/>
        <v>9.2336303332645855</v>
      </c>
      <c r="AE207" s="74">
        <f>((AC207/AC203)-1)*100</f>
        <v>9.2336303332645855</v>
      </c>
      <c r="AF207" s="74">
        <f t="shared" si="78"/>
        <v>7.2477911362127445</v>
      </c>
    </row>
    <row r="208" spans="1:32" x14ac:dyDescent="0.3">
      <c r="A208" s="68">
        <v>2015</v>
      </c>
      <c r="B208" s="69" t="s">
        <v>6</v>
      </c>
      <c r="C208" s="70" t="s">
        <v>99</v>
      </c>
      <c r="D208" s="34">
        <v>108.21</v>
      </c>
      <c r="E208" s="71">
        <v>15.9275</v>
      </c>
      <c r="F208" s="34">
        <v>14.9726</v>
      </c>
      <c r="G208" s="74">
        <f t="shared" si="79"/>
        <v>11.885439037827549</v>
      </c>
      <c r="H208" s="34">
        <v>9.9377999999999993</v>
      </c>
      <c r="I208" s="34">
        <v>8.7919</v>
      </c>
      <c r="J208" s="34">
        <v>8.9354999999999993</v>
      </c>
      <c r="K208" s="74">
        <v>209.8409</v>
      </c>
      <c r="L208" s="34">
        <v>138.42509999999999</v>
      </c>
      <c r="M208" s="74">
        <v>34.211599999999997</v>
      </c>
      <c r="N208" s="34">
        <v>94.649299999999997</v>
      </c>
      <c r="O208" s="71">
        <f t="shared" si="75"/>
        <v>-4.5154007255470923</v>
      </c>
      <c r="P208" s="74">
        <f>(SUM(N207:N208)/SUM(N203:N204)-1)*100</f>
        <v>-1.4914048305741612</v>
      </c>
      <c r="Q208" s="74">
        <f t="shared" si="77"/>
        <v>5.503900212381363</v>
      </c>
      <c r="R208" s="74">
        <v>-0.53700000000000003</v>
      </c>
      <c r="S208" s="74">
        <v>1.8392999999999999</v>
      </c>
      <c r="T208" s="74">
        <v>4.3238000000000003</v>
      </c>
      <c r="U208" s="74">
        <v>-17.822600000000001</v>
      </c>
      <c r="V208" s="74">
        <v>-12.0855</v>
      </c>
      <c r="W208" s="74">
        <v>4.8274999999999997</v>
      </c>
      <c r="X208" s="74">
        <v>-8.5136000000000003</v>
      </c>
      <c r="Y208" s="74">
        <v>-4.6089000000000002</v>
      </c>
      <c r="Z208" s="74">
        <v>18.949400000000001</v>
      </c>
      <c r="AA208" s="68" t="s">
        <v>164</v>
      </c>
      <c r="AB208" s="34">
        <v>122.11</v>
      </c>
      <c r="AC208" s="34">
        <f t="shared" si="55"/>
        <v>88.61682089918925</v>
      </c>
      <c r="AD208" s="71">
        <f t="shared" si="76"/>
        <v>11.10472955420363</v>
      </c>
      <c r="AE208" s="74">
        <f>(SUM(AC207:AC208)/SUM(AC203:AC204)-1)*100</f>
        <v>10.201603513606216</v>
      </c>
      <c r="AF208" s="74">
        <f t="shared" si="78"/>
        <v>7.7337348130408268</v>
      </c>
    </row>
    <row r="209" spans="1:32" x14ac:dyDescent="0.3">
      <c r="A209" s="68">
        <v>2015</v>
      </c>
      <c r="B209" s="69" t="s">
        <v>7</v>
      </c>
      <c r="C209" s="70" t="s">
        <v>99</v>
      </c>
      <c r="D209" s="34">
        <v>121.729</v>
      </c>
      <c r="E209" s="71">
        <v>31.199000000000002</v>
      </c>
      <c r="F209" s="34">
        <v>20.500699999999998</v>
      </c>
      <c r="G209" s="74">
        <f t="shared" si="79"/>
        <v>18.295379993605533</v>
      </c>
      <c r="H209" s="34">
        <v>26.806899999999999</v>
      </c>
      <c r="I209" s="34">
        <v>14.876300000000001</v>
      </c>
      <c r="J209" s="34">
        <v>14.3566</v>
      </c>
      <c r="K209" s="74">
        <v>204.70330000000001</v>
      </c>
      <c r="L209" s="34">
        <v>163.19630000000001</v>
      </c>
      <c r="M209" s="74">
        <v>82.502600000000001</v>
      </c>
      <c r="N209" s="34">
        <v>98.023799999999994</v>
      </c>
      <c r="O209" s="71">
        <f t="shared" si="75"/>
        <v>-3.3798016218395399</v>
      </c>
      <c r="P209" s="74">
        <f>(SUM(N207:N209)/SUM(N203:N205)-1)*100</f>
        <v>-2.1338259447213792</v>
      </c>
      <c r="Q209" s="74">
        <f t="shared" si="77"/>
        <v>0.90899419493679634</v>
      </c>
      <c r="R209" s="74">
        <v>-0.89670000000000005</v>
      </c>
      <c r="S209" s="74">
        <v>0.90180000000000005</v>
      </c>
      <c r="T209" s="74">
        <v>2.3574999999999999</v>
      </c>
      <c r="U209" s="74">
        <v>-14.2042</v>
      </c>
      <c r="V209" s="74">
        <v>-12.7781</v>
      </c>
      <c r="W209" s="74">
        <v>-6.0353000000000003</v>
      </c>
      <c r="X209" s="74">
        <v>-0.64880000000000004</v>
      </c>
      <c r="Y209" s="74">
        <v>-3.2233999999999998</v>
      </c>
      <c r="Z209" s="74">
        <v>4.6285999999999996</v>
      </c>
      <c r="AA209" s="68" t="s">
        <v>164</v>
      </c>
      <c r="AB209" s="34">
        <v>123.82</v>
      </c>
      <c r="AC209" s="34">
        <f t="shared" si="55"/>
        <v>98.311258278145701</v>
      </c>
      <c r="AD209" s="71">
        <f t="shared" si="76"/>
        <v>24.470517017673423</v>
      </c>
      <c r="AE209" s="74">
        <f>(SUM(AC207:AC209)/SUM(AC203:AC205)-1)*100</f>
        <v>15.035242338364064</v>
      </c>
      <c r="AF209" s="74">
        <f t="shared" si="78"/>
        <v>13.197999483647372</v>
      </c>
    </row>
    <row r="210" spans="1:32" x14ac:dyDescent="0.3">
      <c r="A210" s="68">
        <v>2015</v>
      </c>
      <c r="B210" s="69" t="s">
        <v>8</v>
      </c>
      <c r="C210" s="70" t="s">
        <v>99</v>
      </c>
      <c r="D210" s="34">
        <v>142.94540000000001</v>
      </c>
      <c r="E210" s="71">
        <v>11.9702</v>
      </c>
      <c r="F210" s="34">
        <v>17.778099999999998</v>
      </c>
      <c r="G210" s="74">
        <f t="shared" si="79"/>
        <v>17.778125000000024</v>
      </c>
      <c r="H210" s="34">
        <v>12.796200000000001</v>
      </c>
      <c r="I210" s="34">
        <v>14.232100000000001</v>
      </c>
      <c r="J210" s="34">
        <v>14.232100000000001</v>
      </c>
      <c r="K210" s="74">
        <v>18.742799999999999</v>
      </c>
      <c r="L210" s="34">
        <v>104.70099999999999</v>
      </c>
      <c r="M210" s="74">
        <v>104.70099999999999</v>
      </c>
      <c r="N210" s="34">
        <v>101.9081</v>
      </c>
      <c r="O210" s="71">
        <f t="shared" si="75"/>
        <v>0.12615482262179345</v>
      </c>
      <c r="P210" s="74">
        <f>(SUM(N207:N210)/SUM(N203:N206)-1)*100</f>
        <v>-1.558775389693845</v>
      </c>
      <c r="Q210" s="74">
        <f t="shared" si="77"/>
        <v>-1.558775389693845</v>
      </c>
      <c r="R210" s="74">
        <v>1.0644</v>
      </c>
      <c r="S210" s="74">
        <v>0.94320000000000004</v>
      </c>
      <c r="T210" s="74">
        <v>0.94320000000000004</v>
      </c>
      <c r="U210" s="74">
        <v>-7.3954000000000004</v>
      </c>
      <c r="V210" s="74">
        <v>-11.386699999999999</v>
      </c>
      <c r="W210" s="74">
        <v>-11.386699999999999</v>
      </c>
      <c r="X210" s="74">
        <v>10.3432</v>
      </c>
      <c r="Y210" s="74">
        <v>8.0100000000000005E-2</v>
      </c>
      <c r="Z210" s="74">
        <v>8.0100000000000005E-2</v>
      </c>
      <c r="AA210" s="68" t="s">
        <v>164</v>
      </c>
      <c r="AB210" s="34">
        <v>126.03</v>
      </c>
      <c r="AC210" s="34">
        <f t="shared" si="55"/>
        <v>113.42172498611443</v>
      </c>
      <c r="AD210" s="71">
        <f t="shared" si="76"/>
        <v>5.0136992111994738</v>
      </c>
      <c r="AE210" s="74">
        <f>(SUM(AC207:AC210)/SUM(AC203:AC206)-1)*100</f>
        <v>11.862617073095993</v>
      </c>
      <c r="AF210" s="74">
        <f t="shared" si="78"/>
        <v>11.862617073095993</v>
      </c>
    </row>
    <row r="211" spans="1:32" x14ac:dyDescent="0.3">
      <c r="A211" s="68">
        <v>2016</v>
      </c>
      <c r="B211" s="69" t="s">
        <v>5</v>
      </c>
      <c r="C211" s="70" t="s">
        <v>99</v>
      </c>
      <c r="D211" s="34">
        <v>105.98050000000001</v>
      </c>
      <c r="E211" s="71">
        <v>7.8921999999999999</v>
      </c>
      <c r="F211" s="34">
        <v>7.8921999999999999</v>
      </c>
      <c r="G211" s="74">
        <f t="shared" si="79"/>
        <v>16.224633613152118</v>
      </c>
      <c r="H211" s="34">
        <v>12.157999999999999</v>
      </c>
      <c r="I211" s="34">
        <v>12.157999999999999</v>
      </c>
      <c r="J211" s="34">
        <v>15.192600000000001</v>
      </c>
      <c r="K211" s="74">
        <v>-2.4350999999999998</v>
      </c>
      <c r="L211" s="34">
        <v>-2.4350999999999998</v>
      </c>
      <c r="M211" s="74">
        <v>85.300299999999993</v>
      </c>
      <c r="N211" s="34">
        <v>104.9907</v>
      </c>
      <c r="O211" s="71">
        <f t="shared" si="75"/>
        <v>5.854899398690927</v>
      </c>
      <c r="P211" s="74">
        <f>((N211/N207)-1)*100</f>
        <v>5.854899398690927</v>
      </c>
      <c r="Q211" s="74">
        <f t="shared" si="77"/>
        <v>-0.49043535258649351</v>
      </c>
      <c r="R211" s="74">
        <v>4.5606999999999998</v>
      </c>
      <c r="S211" s="74">
        <v>4.5606999999999998</v>
      </c>
      <c r="T211" s="74">
        <v>1.0395000000000001</v>
      </c>
      <c r="U211" s="74">
        <v>8.5294000000000008</v>
      </c>
      <c r="V211" s="74">
        <v>8.5294000000000008</v>
      </c>
      <c r="W211" s="74">
        <v>-7.7081999999999997</v>
      </c>
      <c r="X211" s="74">
        <v>10.9953</v>
      </c>
      <c r="Y211" s="74">
        <v>10.9953</v>
      </c>
      <c r="Z211" s="74">
        <v>2.8892000000000002</v>
      </c>
      <c r="AA211" s="68" t="s">
        <v>164</v>
      </c>
      <c r="AB211" s="34">
        <v>130.83000000000001</v>
      </c>
      <c r="AC211" s="34">
        <f t="shared" si="55"/>
        <v>81.006267675609564</v>
      </c>
      <c r="AD211" s="71">
        <f t="shared" si="76"/>
        <v>-0.34626154918337981</v>
      </c>
      <c r="AE211" s="74">
        <f>((AC211/AC207)-1)*100</f>
        <v>-0.34626154918337981</v>
      </c>
      <c r="AF211" s="74">
        <f t="shared" si="78"/>
        <v>9.5732313474967246</v>
      </c>
    </row>
    <row r="212" spans="1:32" x14ac:dyDescent="0.3">
      <c r="A212" s="68">
        <v>2016</v>
      </c>
      <c r="B212" s="69" t="s">
        <v>6</v>
      </c>
      <c r="C212" s="70" t="s">
        <v>99</v>
      </c>
      <c r="D212" s="34">
        <v>116.5235</v>
      </c>
      <c r="E212" s="71">
        <v>7.6826999999999996</v>
      </c>
      <c r="F212" s="34">
        <v>7.7824</v>
      </c>
      <c r="G212" s="74">
        <f t="shared" si="79"/>
        <v>14.124332166193199</v>
      </c>
      <c r="H212" s="34">
        <v>12.3461</v>
      </c>
      <c r="I212" s="34">
        <v>12.2569</v>
      </c>
      <c r="J212" s="34">
        <v>15.678599999999999</v>
      </c>
      <c r="K212" s="74">
        <v>-55.6813</v>
      </c>
      <c r="L212" s="34">
        <v>-39.1374</v>
      </c>
      <c r="M212" s="74">
        <v>12.100099999999999</v>
      </c>
      <c r="N212" s="34">
        <v>104.6871</v>
      </c>
      <c r="O212" s="71">
        <f t="shared" si="75"/>
        <v>10.605255400726698</v>
      </c>
      <c r="P212" s="74">
        <f>(SUM(N211:N212)/SUM(N207:N208)-1)*100</f>
        <v>8.1745152654683508</v>
      </c>
      <c r="Q212" s="74">
        <f t="shared" si="77"/>
        <v>3.159278839022206</v>
      </c>
      <c r="R212" s="74">
        <v>3.3975</v>
      </c>
      <c r="S212" s="74">
        <v>3.9813999999999998</v>
      </c>
      <c r="T212" s="74">
        <v>2.0105</v>
      </c>
      <c r="U212" s="74">
        <v>44.127200000000002</v>
      </c>
      <c r="V212" s="74">
        <v>24.532800000000002</v>
      </c>
      <c r="W212" s="74">
        <v>5.7565</v>
      </c>
      <c r="X212" s="74">
        <v>9.7585999999999995</v>
      </c>
      <c r="Y212" s="74">
        <v>10.395300000000001</v>
      </c>
      <c r="Z212" s="74">
        <v>7.3914</v>
      </c>
      <c r="AA212" s="68" t="s">
        <v>164</v>
      </c>
      <c r="AB212" s="34">
        <v>132.72999999999999</v>
      </c>
      <c r="AC212" s="34">
        <f t="shared" si="55"/>
        <v>87.789874180667525</v>
      </c>
      <c r="AD212" s="71">
        <f t="shared" si="76"/>
        <v>-0.93317127621003193</v>
      </c>
      <c r="AE212" s="74">
        <f>(SUM(AC211:AC212)/SUM(AC207:AC208)-1)*100</f>
        <v>-0.65237502347341714</v>
      </c>
      <c r="AF212" s="74">
        <f t="shared" ref="AF212:AF213" si="80">(SUM(AC209:AC212)/SUM(AC205:AC208)-1)*100</f>
        <v>6.6222326619202354</v>
      </c>
    </row>
    <row r="213" spans="1:32" x14ac:dyDescent="0.3">
      <c r="A213" s="68">
        <v>2016</v>
      </c>
      <c r="B213" s="69" t="s">
        <v>7</v>
      </c>
      <c r="C213" s="70" t="s">
        <v>99</v>
      </c>
      <c r="D213" s="34">
        <v>113.00360000000001</v>
      </c>
      <c r="E213" s="71">
        <v>-7.1677999999999997</v>
      </c>
      <c r="F213" s="34">
        <v>2.2368000000000001</v>
      </c>
      <c r="G213" s="74">
        <f>(SUM(D210:D213)/SUM(D206:D209)-1)*100</f>
        <v>4.9628272238674498</v>
      </c>
      <c r="H213" s="34">
        <v>-3.5956999999999999</v>
      </c>
      <c r="I213" s="34">
        <v>6.3468</v>
      </c>
      <c r="J213" s="34">
        <v>8.1582000000000008</v>
      </c>
      <c r="K213" s="74">
        <v>-58.359000000000002</v>
      </c>
      <c r="L213" s="34">
        <v>-47.4544</v>
      </c>
      <c r="M213" s="74">
        <v>-33.854900000000001</v>
      </c>
      <c r="N213" s="34">
        <v>104.02549999999999</v>
      </c>
      <c r="O213" s="71">
        <f t="shared" si="75"/>
        <v>6.1226967328342763</v>
      </c>
      <c r="P213" s="74">
        <f>(SUM(N211:N213)/SUM(N207:N209)-1)*100</f>
        <v>7.4853858074870327</v>
      </c>
      <c r="Q213" s="74">
        <f>(SUM(N210:N213)/SUM(N206:N209)-1)*100</f>
        <v>5.5825629946824051</v>
      </c>
      <c r="R213" s="74">
        <v>2.1522999999999999</v>
      </c>
      <c r="S213" s="74">
        <v>3.3658000000000001</v>
      </c>
      <c r="T213" s="74">
        <v>2.7837000000000001</v>
      </c>
      <c r="U213" s="74">
        <v>35.558199999999999</v>
      </c>
      <c r="V213" s="74">
        <v>28.078199999999999</v>
      </c>
      <c r="W213" s="74">
        <v>17.9482</v>
      </c>
      <c r="X213" s="74">
        <v>-15.542</v>
      </c>
      <c r="Y213" s="74">
        <v>1.079</v>
      </c>
      <c r="Z213" s="74">
        <v>3.3912</v>
      </c>
      <c r="AA213" s="68" t="s">
        <v>164</v>
      </c>
      <c r="AB213" s="34">
        <v>132.66999999999999</v>
      </c>
      <c r="AC213" s="34">
        <f t="shared" ref="AC213:AC276" si="81">(D213/(AB213))*100</f>
        <v>85.176452852943413</v>
      </c>
      <c r="AD213" s="71">
        <f t="shared" si="76"/>
        <v>-13.360428556453652</v>
      </c>
      <c r="AE213" s="74">
        <f>(SUM(AC211:AC213)/SUM(AC207:AC209)-1)*100</f>
        <v>-5.3103581217869618</v>
      </c>
      <c r="AF213" s="74">
        <f t="shared" si="80"/>
        <v>-2.3465094016344779</v>
      </c>
    </row>
    <row r="214" spans="1:32" x14ac:dyDescent="0.3">
      <c r="A214" s="68">
        <v>2016</v>
      </c>
      <c r="B214" s="69" t="s">
        <v>8</v>
      </c>
      <c r="C214" s="70" t="s">
        <v>99</v>
      </c>
      <c r="D214" s="34">
        <v>136.02160000000001</v>
      </c>
      <c r="E214" s="71">
        <v>-4.8437000000000001</v>
      </c>
      <c r="F214" s="34">
        <v>8.8400000000000006E-2</v>
      </c>
      <c r="G214" s="74">
        <f t="shared" ref="G214:G215" si="82">(SUM(D211:D214)/SUM(D207:D210)-1)*100</f>
        <v>8.8450210936885654E-2</v>
      </c>
      <c r="H214" s="34">
        <v>-2.8058000000000001</v>
      </c>
      <c r="I214" s="34">
        <v>3.5476999999999999</v>
      </c>
      <c r="J214" s="34">
        <v>3.5476999999999999</v>
      </c>
      <c r="K214" s="74">
        <v>-14.2082</v>
      </c>
      <c r="L214" s="34">
        <v>-39.6449</v>
      </c>
      <c r="M214" s="74">
        <v>-39.6449</v>
      </c>
      <c r="N214" s="34">
        <v>104.7611</v>
      </c>
      <c r="O214" s="71">
        <f t="shared" si="75"/>
        <v>2.7995811912890023</v>
      </c>
      <c r="P214" s="74">
        <f>(SUM(N211:N214)/SUM(N207:N210)-1)*100</f>
        <v>6.272678512655272</v>
      </c>
      <c r="Q214" s="74">
        <f t="shared" ref="Q214:Q222" si="83">(SUM(N211:N214)/SUM(N207:N210)-1)*100</f>
        <v>6.272678512655272</v>
      </c>
      <c r="R214" s="74">
        <v>-0.52659999999999996</v>
      </c>
      <c r="S214" s="74">
        <v>2.3734999999999999</v>
      </c>
      <c r="T214" s="74">
        <v>2.3734999999999999</v>
      </c>
      <c r="U214" s="74">
        <v>29.529499999999999</v>
      </c>
      <c r="V214" s="74">
        <v>28.470300000000002</v>
      </c>
      <c r="W214" s="74">
        <v>28.470300000000002</v>
      </c>
      <c r="X214" s="74">
        <v>-25.479299999999999</v>
      </c>
      <c r="Y214" s="74">
        <v>-6.0511999999999997</v>
      </c>
      <c r="Z214" s="74">
        <v>-6.0511999999999997</v>
      </c>
      <c r="AA214" s="68" t="s">
        <v>164</v>
      </c>
      <c r="AB214" s="34">
        <v>133.19999999999999</v>
      </c>
      <c r="AC214" s="34">
        <f t="shared" si="81"/>
        <v>102.11831831831833</v>
      </c>
      <c r="AD214" s="71">
        <f t="shared" si="76"/>
        <v>-9.9658215118663573</v>
      </c>
      <c r="AE214" s="74">
        <f>(SUM(AC211:AC214)/SUM(AC207:AC210)-1)*100</f>
        <v>-6.6939502293537618</v>
      </c>
      <c r="AF214" s="74">
        <f t="shared" ref="AF214:AF223" si="84">(SUM(AC211:AC214)/SUM(AC207:AC210)-1)*100</f>
        <v>-6.6939502293537618</v>
      </c>
    </row>
    <row r="215" spans="1:32" x14ac:dyDescent="0.3">
      <c r="A215" s="68">
        <v>2017</v>
      </c>
      <c r="B215" s="69" t="s">
        <v>5</v>
      </c>
      <c r="C215" s="70" t="s">
        <v>99</v>
      </c>
      <c r="D215" s="34">
        <v>102.0248</v>
      </c>
      <c r="E215" s="71">
        <v>-3.7324999999999999</v>
      </c>
      <c r="F215" s="34">
        <v>-3.7324999999999999</v>
      </c>
      <c r="G215" s="74">
        <f t="shared" si="82"/>
        <v>-2.3579510630242329</v>
      </c>
      <c r="H215" s="34">
        <v>1.4081999999999999</v>
      </c>
      <c r="I215" s="34">
        <v>1.4081999999999999</v>
      </c>
      <c r="J215" s="34">
        <v>1.33</v>
      </c>
      <c r="K215" s="74">
        <v>14.506500000000001</v>
      </c>
      <c r="L215" s="34">
        <v>14.506500000000001</v>
      </c>
      <c r="M215" s="74">
        <v>-37.530999999999999</v>
      </c>
      <c r="N215" s="34">
        <v>103.247</v>
      </c>
      <c r="O215" s="71">
        <f t="shared" si="75"/>
        <v>-1.6608137673146284</v>
      </c>
      <c r="P215" s="74">
        <f>((N215/N211)-1)*100</f>
        <v>-1.6608137673146284</v>
      </c>
      <c r="Q215" s="74">
        <f t="shared" si="83"/>
        <v>4.2917932917705404</v>
      </c>
      <c r="R215" s="74">
        <v>1.6971000000000001</v>
      </c>
      <c r="S215" s="74">
        <v>1.6971000000000001</v>
      </c>
      <c r="T215" s="74">
        <v>1.6633</v>
      </c>
      <c r="U215" s="74">
        <v>1.4512</v>
      </c>
      <c r="V215" s="74">
        <v>1.4512</v>
      </c>
      <c r="W215" s="74">
        <v>25.9711</v>
      </c>
      <c r="X215" s="74">
        <v>-36.421900000000001</v>
      </c>
      <c r="Y215" s="74">
        <v>-36.421900000000001</v>
      </c>
      <c r="Z215" s="74">
        <v>-17.985299999999999</v>
      </c>
      <c r="AA215" s="68" t="s">
        <v>164</v>
      </c>
      <c r="AB215" s="34">
        <v>137.02745899999999</v>
      </c>
      <c r="AC215" s="34">
        <f t="shared" si="81"/>
        <v>74.455733722684016</v>
      </c>
      <c r="AD215" s="71">
        <f t="shared" si="76"/>
        <v>-8.0864532348993379</v>
      </c>
      <c r="AE215" s="74">
        <f>((AC215/AC211)-1)*100</f>
        <v>-8.0864532348993379</v>
      </c>
      <c r="AF215" s="74">
        <f t="shared" si="84"/>
        <v>-8.3427786034760203</v>
      </c>
    </row>
    <row r="216" spans="1:32" x14ac:dyDescent="0.3">
      <c r="A216" s="68">
        <v>2017</v>
      </c>
      <c r="B216" s="69" t="s">
        <v>6</v>
      </c>
      <c r="C216" s="70" t="s">
        <v>99</v>
      </c>
      <c r="D216" s="34">
        <v>113.51819999999999</v>
      </c>
      <c r="E216" s="71">
        <v>-2.5790999999999999</v>
      </c>
      <c r="F216" s="34">
        <v>-3.1284000000000001</v>
      </c>
      <c r="G216" s="74">
        <f t="shared" ref="G216" si="85">(SUM(D213:D216)/SUM(D209:D212)-1)*100</f>
        <v>-4.6410514095042039</v>
      </c>
      <c r="H216" s="34">
        <v>-1.0163</v>
      </c>
      <c r="I216" s="34">
        <v>0.13250000000000001</v>
      </c>
      <c r="J216" s="34">
        <v>-1.6365000000000001</v>
      </c>
      <c r="K216" s="74">
        <v>57.701099999999997</v>
      </c>
      <c r="L216" s="34">
        <v>36.187100000000001</v>
      </c>
      <c r="M216" s="74">
        <v>-15.777699999999999</v>
      </c>
      <c r="N216" s="34">
        <v>106.4542</v>
      </c>
      <c r="O216" s="71">
        <f t="shared" si="75"/>
        <v>1.6879825690080175</v>
      </c>
      <c r="P216" s="74">
        <f>(SUM(N215:N216)/SUM(N211:N212)-1)*100</f>
        <v>1.1159979740349435E-2</v>
      </c>
      <c r="Q216" s="74">
        <f t="shared" si="83"/>
        <v>2.1674535539563777</v>
      </c>
      <c r="R216" s="74">
        <v>6.0389999999999997</v>
      </c>
      <c r="S216" s="74">
        <v>3.8473000000000002</v>
      </c>
      <c r="T216" s="74">
        <v>2.3369</v>
      </c>
      <c r="U216" s="74">
        <v>2.9712999999999998</v>
      </c>
      <c r="V216" s="74">
        <v>2.2421000000000002</v>
      </c>
      <c r="W216" s="74">
        <v>15.787599999999999</v>
      </c>
      <c r="X216" s="74">
        <v>-39.505000000000003</v>
      </c>
      <c r="Y216" s="74">
        <v>-37.908900000000003</v>
      </c>
      <c r="Z216" s="74">
        <v>-29.123000000000001</v>
      </c>
      <c r="AA216" s="68" t="s">
        <v>164</v>
      </c>
      <c r="AB216" s="34">
        <v>138.19</v>
      </c>
      <c r="AC216" s="34">
        <f t="shared" si="81"/>
        <v>82.14646501194008</v>
      </c>
      <c r="AD216" s="71">
        <f t="shared" si="76"/>
        <v>-6.4283144512926054</v>
      </c>
      <c r="AE216" s="74">
        <f>(SUM(AC215:AC216)/SUM(AC211:AC212)-1)*100</f>
        <v>-7.224065068996433</v>
      </c>
      <c r="AF216" s="74">
        <f t="shared" si="84"/>
        <v>-9.6266363850724179</v>
      </c>
    </row>
    <row r="217" spans="1:32" x14ac:dyDescent="0.3">
      <c r="A217" s="68">
        <v>2017</v>
      </c>
      <c r="B217" s="69" t="s">
        <v>7</v>
      </c>
      <c r="C217" s="70" t="s">
        <v>99</v>
      </c>
      <c r="D217" s="34">
        <v>111.3532</v>
      </c>
      <c r="E217" s="71">
        <v>-1.4604999999999999</v>
      </c>
      <c r="F217" s="34">
        <v>-2.5667</v>
      </c>
      <c r="G217" s="74">
        <f t="shared" ref="G217:G223" si="86">(SUM(D214:D217)/SUM(D210:D213)-1)*100</f>
        <v>-3.2469646966368781</v>
      </c>
      <c r="H217" s="34">
        <v>3.3651</v>
      </c>
      <c r="I217" s="34">
        <v>1.2250000000000001</v>
      </c>
      <c r="J217" s="34">
        <v>4.4299999999999999E-2</v>
      </c>
      <c r="K217" s="74">
        <v>10.879099999999999</v>
      </c>
      <c r="L217" s="34">
        <v>27.5092</v>
      </c>
      <c r="M217" s="74">
        <v>12.123799999999999</v>
      </c>
      <c r="N217" s="34">
        <v>108.4936</v>
      </c>
      <c r="O217" s="71">
        <f t="shared" si="75"/>
        <v>4.2951968507721761</v>
      </c>
      <c r="P217" s="74">
        <f>(SUM(N215:N217)/SUM(N211:N213)-1)*100</f>
        <v>1.4317668956622231</v>
      </c>
      <c r="Q217" s="74">
        <f t="shared" si="83"/>
        <v>1.7671555688799856</v>
      </c>
      <c r="R217" s="74">
        <v>5.4978999999999996</v>
      </c>
      <c r="S217" s="74">
        <v>4.3963000000000001</v>
      </c>
      <c r="T217" s="74">
        <v>3.1718999999999999</v>
      </c>
      <c r="U217" s="74">
        <v>14.315799999999999</v>
      </c>
      <c r="V217" s="74">
        <v>6.3513999999999999</v>
      </c>
      <c r="W217" s="74">
        <v>11.5481</v>
      </c>
      <c r="X217" s="74">
        <v>-37.010300000000001</v>
      </c>
      <c r="Y217" s="74">
        <v>-37.639200000000002</v>
      </c>
      <c r="Z217" s="74">
        <v>-34.400199999999998</v>
      </c>
      <c r="AA217" s="68" t="s">
        <v>164</v>
      </c>
      <c r="AB217" s="34">
        <v>138.27000000000001</v>
      </c>
      <c r="AC217" s="34">
        <f t="shared" si="81"/>
        <v>80.533159759890054</v>
      </c>
      <c r="AD217" s="71">
        <f t="shared" si="76"/>
        <v>-5.4513811476394451</v>
      </c>
      <c r="AE217" s="74">
        <f>(SUM(AC215:AC217)/SUM(AC211:AC213)-1)*100</f>
        <v>-6.6295484495024759</v>
      </c>
      <c r="AF217" s="74">
        <f t="shared" si="84"/>
        <v>-7.6595204046263738</v>
      </c>
    </row>
    <row r="218" spans="1:32" x14ac:dyDescent="0.3">
      <c r="A218" s="68">
        <v>2017</v>
      </c>
      <c r="B218" s="69" t="s">
        <v>8</v>
      </c>
      <c r="C218" s="70" t="s">
        <v>99</v>
      </c>
      <c r="D218" s="34">
        <v>140.221</v>
      </c>
      <c r="E218" s="71">
        <v>3.0872999999999999</v>
      </c>
      <c r="F218" s="34">
        <v>-0.93569999999999998</v>
      </c>
      <c r="G218" s="74">
        <f t="shared" si="86"/>
        <v>-0.93567906292972847</v>
      </c>
      <c r="H218" s="34">
        <v>4.8075000000000001</v>
      </c>
      <c r="I218" s="34">
        <v>2.2534000000000001</v>
      </c>
      <c r="J218" s="34">
        <v>2.2534000000000001</v>
      </c>
      <c r="K218" s="74">
        <v>41.031599999999997</v>
      </c>
      <c r="L218" s="34">
        <v>32.024299999999997</v>
      </c>
      <c r="M218" s="74">
        <v>32.024299999999997</v>
      </c>
      <c r="N218" s="34">
        <v>109.5757</v>
      </c>
      <c r="O218" s="71">
        <f t="shared" si="75"/>
        <v>4.5957898494765725</v>
      </c>
      <c r="P218" s="74">
        <f>(SUM(N215:N218)/SUM(N211:N214)-1)*100</f>
        <v>2.2238689838370851</v>
      </c>
      <c r="Q218" s="74">
        <f t="shared" si="83"/>
        <v>2.2238689838370851</v>
      </c>
      <c r="R218" s="74">
        <v>8.4542000000000002</v>
      </c>
      <c r="S218" s="74">
        <v>5.4015000000000004</v>
      </c>
      <c r="T218" s="74">
        <v>5.4015000000000004</v>
      </c>
      <c r="U218" s="74">
        <v>4.2058</v>
      </c>
      <c r="V218" s="74">
        <v>5.7670000000000003</v>
      </c>
      <c r="W218" s="74">
        <v>5.7670000000000003</v>
      </c>
      <c r="X218" s="74">
        <v>-35.677500000000002</v>
      </c>
      <c r="Y218" s="74">
        <v>-37.221499999999999</v>
      </c>
      <c r="Z218" s="74">
        <v>-37.221499999999999</v>
      </c>
      <c r="AA218" s="68" t="s">
        <v>164</v>
      </c>
      <c r="AB218" s="34">
        <v>139.38</v>
      </c>
      <c r="AC218" s="34">
        <f t="shared" si="81"/>
        <v>100.6033864255991</v>
      </c>
      <c r="AD218" s="71">
        <f t="shared" si="76"/>
        <v>-1.4835065027187011</v>
      </c>
      <c r="AE218" s="74">
        <f>(SUM(AC215:AC218)/SUM(AC211:AC214)-1)*100</f>
        <v>-5.1537872593806489</v>
      </c>
      <c r="AF218" s="74">
        <f t="shared" si="84"/>
        <v>-5.1537872593806489</v>
      </c>
    </row>
    <row r="219" spans="1:32" x14ac:dyDescent="0.3">
      <c r="A219" s="68">
        <v>2018</v>
      </c>
      <c r="B219" s="69" t="s">
        <v>5</v>
      </c>
      <c r="C219" s="70" t="s">
        <v>99</v>
      </c>
      <c r="D219" s="34">
        <v>109.1455</v>
      </c>
      <c r="E219" s="71">
        <v>6.9794</v>
      </c>
      <c r="F219" s="34">
        <v>6.9794</v>
      </c>
      <c r="G219" s="74">
        <f t="shared" si="86"/>
        <v>1.4253160198342885</v>
      </c>
      <c r="H219" s="34">
        <v>7.8186</v>
      </c>
      <c r="I219" s="34">
        <v>7.8186</v>
      </c>
      <c r="J219" s="34">
        <v>3.7000999999999999</v>
      </c>
      <c r="K219" s="74">
        <v>0.61880000000000002</v>
      </c>
      <c r="L219" s="34">
        <v>0.61880000000000002</v>
      </c>
      <c r="M219" s="74">
        <v>28.126799999999999</v>
      </c>
      <c r="N219" s="34">
        <v>108.4392</v>
      </c>
      <c r="O219" s="71">
        <f t="shared" si="75"/>
        <v>5.028911251658652</v>
      </c>
      <c r="P219" s="74">
        <f>((N219/N215)-1)*100</f>
        <v>5.028911251658652</v>
      </c>
      <c r="Q219" s="74">
        <f t="shared" si="83"/>
        <v>3.8975745625307257</v>
      </c>
      <c r="R219" s="74">
        <v>3.8666999999999998</v>
      </c>
      <c r="S219" s="74">
        <v>3.8666999999999998</v>
      </c>
      <c r="T219" s="74">
        <v>5.9424000000000001</v>
      </c>
      <c r="U219" s="74">
        <v>17.183700000000002</v>
      </c>
      <c r="V219" s="74">
        <v>17.183700000000002</v>
      </c>
      <c r="W219" s="74">
        <v>9.4153000000000002</v>
      </c>
      <c r="X219" s="74">
        <v>-23.572900000000001</v>
      </c>
      <c r="Y219" s="74">
        <v>-23.572900000000001</v>
      </c>
      <c r="Z219" s="74">
        <v>-34.714700000000001</v>
      </c>
      <c r="AA219" s="68" t="s">
        <v>164</v>
      </c>
      <c r="AB219" s="34">
        <v>141.59</v>
      </c>
      <c r="AC219" s="34">
        <f t="shared" si="81"/>
        <v>77.085599265484845</v>
      </c>
      <c r="AD219" s="71">
        <f t="shared" si="76"/>
        <v>3.5321195713361231</v>
      </c>
      <c r="AE219" s="74">
        <f>((AC219/AC215)-1)*100</f>
        <v>3.5321195713361231</v>
      </c>
      <c r="AF219" s="74">
        <f t="shared" si="84"/>
        <v>-2.6239510971467372</v>
      </c>
    </row>
    <row r="220" spans="1:32" x14ac:dyDescent="0.3">
      <c r="A220" s="68">
        <v>2018</v>
      </c>
      <c r="B220" s="5" t="s">
        <v>6</v>
      </c>
      <c r="C220" s="70" t="s">
        <v>99</v>
      </c>
      <c r="D220" s="34">
        <v>122.53749999999999</v>
      </c>
      <c r="E220" s="71">
        <v>7.9451999999999998</v>
      </c>
      <c r="F220" s="34">
        <v>7.4881000000000002</v>
      </c>
      <c r="G220" s="74">
        <f t="shared" si="86"/>
        <v>4.0228754357272134</v>
      </c>
      <c r="H220" s="34">
        <v>9.8369999999999997</v>
      </c>
      <c r="I220" s="34">
        <v>8.8683999999999994</v>
      </c>
      <c r="J220" s="34">
        <v>6.3781999999999996</v>
      </c>
      <c r="K220" s="74">
        <v>-20.430399999999999</v>
      </c>
      <c r="L220" s="34">
        <v>-11.615399999999999</v>
      </c>
      <c r="M220" s="74">
        <v>7.9949000000000003</v>
      </c>
      <c r="N220" s="34">
        <v>112.73609999999999</v>
      </c>
      <c r="O220" s="71">
        <f t="shared" si="75"/>
        <v>5.9010353748372379</v>
      </c>
      <c r="P220" s="74">
        <f>(SUM(N219:N220)/SUM(N215:N216)-1)*100</f>
        <v>5.4716425084834874</v>
      </c>
      <c r="Q220" s="74">
        <f t="shared" si="83"/>
        <v>4.9599534323342187</v>
      </c>
      <c r="R220" s="74">
        <v>4.0884999999999998</v>
      </c>
      <c r="S220" s="74">
        <v>3.9788999999999999</v>
      </c>
      <c r="T220" s="74">
        <v>5.4393000000000002</v>
      </c>
      <c r="U220" s="74">
        <v>16.385400000000001</v>
      </c>
      <c r="V220" s="74">
        <v>16.7654</v>
      </c>
      <c r="W220" s="74">
        <v>12.7807</v>
      </c>
      <c r="X220" s="74">
        <v>-13.560600000000001</v>
      </c>
      <c r="Y220" s="74">
        <v>-18.867899999999999</v>
      </c>
      <c r="Z220" s="74">
        <v>-28.808900000000001</v>
      </c>
      <c r="AA220" s="68" t="s">
        <v>164</v>
      </c>
      <c r="AB220" s="34">
        <v>142.9</v>
      </c>
      <c r="AC220" s="34">
        <f t="shared" si="81"/>
        <v>85.750524842547222</v>
      </c>
      <c r="AD220" s="71">
        <f t="shared" si="76"/>
        <v>4.3873583970817087</v>
      </c>
      <c r="AE220" s="74">
        <f>(SUM(AC219:AC220)/SUM(AC215:AC216)-1)*100</f>
        <v>3.9807393662281143</v>
      </c>
      <c r="AF220" s="74">
        <f t="shared" si="84"/>
        <v>2.2012519521785734E-2</v>
      </c>
    </row>
    <row r="221" spans="1:32" x14ac:dyDescent="0.3">
      <c r="A221" s="68">
        <v>2018</v>
      </c>
      <c r="B221" s="5" t="s">
        <v>7</v>
      </c>
      <c r="C221" s="70" t="s">
        <v>99</v>
      </c>
      <c r="D221" s="34">
        <v>128.6217</v>
      </c>
      <c r="E221" s="71">
        <v>15.507899999999999</v>
      </c>
      <c r="F221" s="34">
        <v>10.219900000000001</v>
      </c>
      <c r="G221" s="74">
        <f t="shared" si="86"/>
        <v>8.1240989220980442</v>
      </c>
      <c r="H221" s="34">
        <v>14.758699999999999</v>
      </c>
      <c r="I221" s="34">
        <v>10.901199999999999</v>
      </c>
      <c r="J221" s="34">
        <v>9.1670999999999996</v>
      </c>
      <c r="K221" s="74">
        <v>26.0124</v>
      </c>
      <c r="L221" s="34">
        <v>-0.39589999999999997</v>
      </c>
      <c r="M221" s="74">
        <v>11.294499999999999</v>
      </c>
      <c r="N221" s="34">
        <v>117.395</v>
      </c>
      <c r="O221" s="71">
        <f t="shared" si="75"/>
        <v>8.2045392539283455</v>
      </c>
      <c r="P221" s="74">
        <f>(SUM(N219:N221)/SUM(N215:N217)-1)*100</f>
        <v>6.4034673099623296</v>
      </c>
      <c r="Q221" s="74">
        <f t="shared" si="83"/>
        <v>5.9557272992290411</v>
      </c>
      <c r="R221" s="74">
        <v>8.6740999999999993</v>
      </c>
      <c r="S221" s="74">
        <v>5.5568999999999997</v>
      </c>
      <c r="T221" s="74">
        <v>6.2516999999999996</v>
      </c>
      <c r="U221" s="74">
        <v>7.8632999999999997</v>
      </c>
      <c r="V221" s="74">
        <v>13.508699999999999</v>
      </c>
      <c r="W221" s="74">
        <v>11.0867</v>
      </c>
      <c r="X221" s="74">
        <v>2.2913000000000001</v>
      </c>
      <c r="Y221" s="74">
        <v>-12.4535</v>
      </c>
      <c r="Z221" s="74">
        <v>-19.481000000000002</v>
      </c>
      <c r="AA221" s="68" t="s">
        <v>164</v>
      </c>
      <c r="AB221" s="34">
        <v>142.96</v>
      </c>
      <c r="AC221" s="34">
        <f t="shared" si="81"/>
        <v>89.970411303861226</v>
      </c>
      <c r="AD221" s="71">
        <f t="shared" si="76"/>
        <v>11.718466743523258</v>
      </c>
      <c r="AE221" s="74">
        <f>(SUM(AC219:AC221)/SUM(AC215:AC217)-1)*100</f>
        <v>6.6085365830172771</v>
      </c>
      <c r="AF221" s="74">
        <f t="shared" si="84"/>
        <v>4.1727609727484127</v>
      </c>
    </row>
    <row r="222" spans="1:32" x14ac:dyDescent="0.3">
      <c r="A222" s="68">
        <v>2018</v>
      </c>
      <c r="B222" s="69" t="s">
        <v>8</v>
      </c>
      <c r="C222" s="70" t="s">
        <v>99</v>
      </c>
      <c r="D222" s="34">
        <v>159.0967</v>
      </c>
      <c r="E222" s="71">
        <v>13.461399999999999</v>
      </c>
      <c r="F222" s="34">
        <v>11.1929</v>
      </c>
      <c r="G222" s="74">
        <f t="shared" si="86"/>
        <v>11.192951148020235</v>
      </c>
      <c r="H222" s="34">
        <v>14.6785</v>
      </c>
      <c r="I222" s="34">
        <v>12.012600000000001</v>
      </c>
      <c r="J222" s="34">
        <v>12.012600000000001</v>
      </c>
      <c r="K222" s="74">
        <v>5.7769000000000004</v>
      </c>
      <c r="L222" s="34">
        <v>1.8058000000000001</v>
      </c>
      <c r="M222" s="74">
        <v>1.8058000000000001</v>
      </c>
      <c r="N222" s="34">
        <v>120.7033</v>
      </c>
      <c r="O222" s="71">
        <f t="shared" si="75"/>
        <v>10.155171265161901</v>
      </c>
      <c r="P222" s="74">
        <f>(SUM(N219:N222)/SUM(N215:N218)-1)*100</f>
        <v>7.3644863308713449</v>
      </c>
      <c r="Q222" s="74">
        <f t="shared" si="83"/>
        <v>7.3644863308713449</v>
      </c>
      <c r="R222" s="74">
        <v>7.2534000000000001</v>
      </c>
      <c r="S222" s="74">
        <v>5.9893999999999998</v>
      </c>
      <c r="T222" s="74">
        <v>5.9893999999999998</v>
      </c>
      <c r="U222" s="74">
        <v>20.134499999999999</v>
      </c>
      <c r="V222" s="74">
        <v>15.286799999999999</v>
      </c>
      <c r="W222" s="74">
        <v>15.286799999999999</v>
      </c>
      <c r="X222" s="74">
        <v>4.9778000000000002</v>
      </c>
      <c r="Y222" s="74">
        <v>-8.6501000000000001</v>
      </c>
      <c r="Z222" s="74">
        <v>-8.6501000000000001</v>
      </c>
      <c r="AA222" s="68" t="s">
        <v>164</v>
      </c>
      <c r="AB222" s="34">
        <v>143.63999999999999</v>
      </c>
      <c r="AC222" s="34">
        <f t="shared" si="81"/>
        <v>110.76072124756335</v>
      </c>
      <c r="AD222" s="71">
        <f t="shared" si="76"/>
        <v>10.096414427834466</v>
      </c>
      <c r="AE222" s="74">
        <f>(SUM(AC219:AC222)/SUM(AC215:AC218)-1)*100</f>
        <v>7.6474825964822912</v>
      </c>
      <c r="AF222" s="74">
        <f t="shared" si="84"/>
        <v>7.6474825964822912</v>
      </c>
    </row>
    <row r="223" spans="1:32" x14ac:dyDescent="0.3">
      <c r="A223" s="68">
        <v>2019</v>
      </c>
      <c r="B223" s="69" t="s">
        <v>5</v>
      </c>
      <c r="C223" s="70" t="s">
        <v>99</v>
      </c>
      <c r="D223" s="34">
        <v>129.8554</v>
      </c>
      <c r="E223" s="71">
        <v>18.974599999999999</v>
      </c>
      <c r="F223" s="34">
        <v>18.974599999999999</v>
      </c>
      <c r="G223" s="74">
        <f t="shared" si="86"/>
        <v>13.890370212924786</v>
      </c>
      <c r="H223" s="34">
        <v>16.305099999999999</v>
      </c>
      <c r="I223" s="34">
        <v>16.305099999999999</v>
      </c>
      <c r="J223" s="34">
        <v>13.936</v>
      </c>
      <c r="K223" s="74">
        <v>41.885899999999999</v>
      </c>
      <c r="L223" s="34">
        <v>41.885899999999999</v>
      </c>
      <c r="M223" s="74">
        <v>9.6463000000000001</v>
      </c>
      <c r="N223" s="34">
        <v>120.51649999999999</v>
      </c>
      <c r="O223" s="71">
        <f t="shared" si="75"/>
        <v>11.137393119831195</v>
      </c>
      <c r="P223" s="74">
        <f>(SUM(N220:N223)/SUM(N216:N219)-1)*100</f>
        <v>8.8663988837837557</v>
      </c>
      <c r="Q223" s="74">
        <f t="shared" ref="Q223" si="87">(SUM(N220:N223)/SUM(N216:N219)-1)*100</f>
        <v>8.8663988837837557</v>
      </c>
      <c r="R223" s="74">
        <v>10.648999999999999</v>
      </c>
      <c r="S223" s="74">
        <v>10.648999999999999</v>
      </c>
      <c r="T223" s="74">
        <v>7.6760000000000002</v>
      </c>
      <c r="U223" s="74">
        <v>14.3627</v>
      </c>
      <c r="V223" s="74">
        <v>14.3627</v>
      </c>
      <c r="W223" s="74">
        <v>14.652799999999999</v>
      </c>
      <c r="X223" s="74">
        <v>2.0211000000000001</v>
      </c>
      <c r="Y223" s="74">
        <v>2.0211000000000001</v>
      </c>
      <c r="Z223" s="74">
        <v>-1.4984</v>
      </c>
      <c r="AA223" s="68" t="s">
        <v>164</v>
      </c>
      <c r="AB223" s="34">
        <v>101.53</v>
      </c>
      <c r="AC223" s="34">
        <f t="shared" si="81"/>
        <v>127.89855215207328</v>
      </c>
      <c r="AD223" s="71">
        <f t="shared" si="76"/>
        <v>65.917568742752167</v>
      </c>
      <c r="AE223" s="74">
        <f>((AC223/AC219)-1)*100</f>
        <v>65.917568742752167</v>
      </c>
      <c r="AF223" s="74">
        <f t="shared" si="84"/>
        <v>21.744543065376231</v>
      </c>
    </row>
    <row r="224" spans="1:32" x14ac:dyDescent="0.3">
      <c r="A224" s="68">
        <v>2012</v>
      </c>
      <c r="B224" s="69" t="s">
        <v>5</v>
      </c>
      <c r="C224" s="70" t="s">
        <v>178</v>
      </c>
      <c r="D224" s="34">
        <v>82.288600000000002</v>
      </c>
      <c r="E224" s="73"/>
      <c r="F224" s="34"/>
      <c r="G224" s="69"/>
      <c r="H224" s="69"/>
      <c r="I224" s="69"/>
      <c r="J224" s="69"/>
      <c r="K224" s="74"/>
      <c r="L224" s="69"/>
      <c r="M224" s="74"/>
      <c r="N224" s="34">
        <v>98.550200000000004</v>
      </c>
      <c r="O224" s="73"/>
      <c r="P224" s="69"/>
      <c r="Q224" s="68"/>
      <c r="R224" s="74"/>
      <c r="S224" s="74"/>
      <c r="T224" s="74"/>
      <c r="U224" s="74"/>
      <c r="V224" s="74"/>
      <c r="W224" s="74"/>
      <c r="X224" s="74"/>
      <c r="Y224" s="74"/>
      <c r="Z224" s="74"/>
      <c r="AA224" s="68" t="s">
        <v>164</v>
      </c>
      <c r="AB224" s="34">
        <v>110.55</v>
      </c>
      <c r="AC224" s="34">
        <f t="shared" si="81"/>
        <v>74.435639981908636</v>
      </c>
      <c r="AD224" s="73"/>
      <c r="AE224" s="69"/>
      <c r="AF224" s="69"/>
    </row>
    <row r="225" spans="1:32" x14ac:dyDescent="0.3">
      <c r="A225" s="68">
        <v>2012</v>
      </c>
      <c r="B225" s="69" t="s">
        <v>6</v>
      </c>
      <c r="C225" s="70" t="s">
        <v>178</v>
      </c>
      <c r="D225" s="34">
        <v>87.331999999999994</v>
      </c>
      <c r="E225" s="73"/>
      <c r="F225" s="34"/>
      <c r="G225" s="69"/>
      <c r="H225" s="69"/>
      <c r="I225" s="69"/>
      <c r="J225" s="69"/>
      <c r="K225" s="74"/>
      <c r="L225" s="69"/>
      <c r="M225" s="74"/>
      <c r="N225" s="34">
        <v>101.559</v>
      </c>
      <c r="O225" s="73"/>
      <c r="P225" s="69"/>
      <c r="Q225" s="68"/>
      <c r="R225" s="74"/>
      <c r="S225" s="74"/>
      <c r="T225" s="74"/>
      <c r="U225" s="74"/>
      <c r="V225" s="74"/>
      <c r="W225" s="74"/>
      <c r="X225" s="74"/>
      <c r="Y225" s="74"/>
      <c r="Z225" s="74"/>
      <c r="AA225" s="68" t="s">
        <v>164</v>
      </c>
      <c r="AB225" s="34">
        <v>111.07</v>
      </c>
      <c r="AC225" s="34">
        <f t="shared" si="81"/>
        <v>78.627892320158452</v>
      </c>
      <c r="AD225" s="73"/>
      <c r="AE225" s="69"/>
      <c r="AF225" s="69"/>
    </row>
    <row r="226" spans="1:32" x14ac:dyDescent="0.3">
      <c r="A226" s="68">
        <v>2012</v>
      </c>
      <c r="B226" s="69" t="s">
        <v>7</v>
      </c>
      <c r="C226" s="70" t="s">
        <v>178</v>
      </c>
      <c r="D226" s="34">
        <v>81.132300000000001</v>
      </c>
      <c r="E226" s="73"/>
      <c r="F226" s="34"/>
      <c r="G226" s="69"/>
      <c r="H226" s="69"/>
      <c r="I226" s="69"/>
      <c r="J226" s="69"/>
      <c r="K226" s="74"/>
      <c r="L226" s="69"/>
      <c r="M226" s="74"/>
      <c r="N226" s="34">
        <v>98.399000000000001</v>
      </c>
      <c r="O226" s="73"/>
      <c r="P226" s="69"/>
      <c r="Q226" s="68"/>
      <c r="R226" s="74"/>
      <c r="S226" s="74"/>
      <c r="T226" s="74"/>
      <c r="U226" s="74"/>
      <c r="V226" s="74"/>
      <c r="W226" s="74"/>
      <c r="X226" s="74"/>
      <c r="Y226" s="74"/>
      <c r="Z226" s="74"/>
      <c r="AA226" s="68" t="s">
        <v>164</v>
      </c>
      <c r="AB226" s="34">
        <v>111.13</v>
      </c>
      <c r="AC226" s="34">
        <f t="shared" si="81"/>
        <v>73.006658867992442</v>
      </c>
      <c r="AD226" s="73"/>
      <c r="AE226" s="69"/>
      <c r="AF226" s="69"/>
    </row>
    <row r="227" spans="1:32" x14ac:dyDescent="0.3">
      <c r="A227" s="68">
        <v>2012</v>
      </c>
      <c r="B227" s="69" t="s">
        <v>8</v>
      </c>
      <c r="C227" s="70" t="s">
        <v>178</v>
      </c>
      <c r="D227" s="34">
        <v>92.729200000000006</v>
      </c>
      <c r="E227" s="73"/>
      <c r="F227" s="34"/>
      <c r="G227" s="69"/>
      <c r="H227" s="69"/>
      <c r="I227" s="69"/>
      <c r="J227" s="69"/>
      <c r="K227" s="74"/>
      <c r="L227" s="69"/>
      <c r="M227" s="74"/>
      <c r="N227" s="34">
        <v>100.5673</v>
      </c>
      <c r="O227" s="73"/>
      <c r="P227" s="69"/>
      <c r="Q227" s="68"/>
      <c r="R227" s="74"/>
      <c r="S227" s="74"/>
      <c r="T227" s="74"/>
      <c r="U227" s="74"/>
      <c r="V227" s="74"/>
      <c r="W227" s="74"/>
      <c r="X227" s="74"/>
      <c r="Y227" s="74"/>
      <c r="Z227" s="74"/>
      <c r="AA227" s="68" t="s">
        <v>164</v>
      </c>
      <c r="AB227" s="34">
        <v>111.2</v>
      </c>
      <c r="AC227" s="34">
        <f t="shared" si="81"/>
        <v>83.389568345323738</v>
      </c>
      <c r="AD227" s="73"/>
      <c r="AE227" s="69"/>
      <c r="AF227" s="69"/>
    </row>
    <row r="228" spans="1:32" x14ac:dyDescent="0.3">
      <c r="A228" s="68">
        <v>2013</v>
      </c>
      <c r="B228" s="69" t="s">
        <v>5</v>
      </c>
      <c r="C228" s="70" t="s">
        <v>178</v>
      </c>
      <c r="D228" s="34">
        <v>81.27</v>
      </c>
      <c r="E228" s="71">
        <v>-1.2378</v>
      </c>
      <c r="F228" s="34">
        <v>-1.2378</v>
      </c>
      <c r="G228" s="69"/>
      <c r="H228" s="34">
        <v>-0.49359999999999998</v>
      </c>
      <c r="I228" s="34">
        <v>-0.49359999999999998</v>
      </c>
      <c r="J228" s="34"/>
      <c r="K228" s="74">
        <v>16.787400000000002</v>
      </c>
      <c r="L228" s="34">
        <v>16.787400000000002</v>
      </c>
      <c r="M228" s="74"/>
      <c r="N228" s="34">
        <v>97.911500000000004</v>
      </c>
      <c r="O228" s="71">
        <f>((N228/N224)-1)*100</f>
        <v>-0.64809609721745431</v>
      </c>
      <c r="P228" s="74">
        <f>((N228/N224)-1)*100</f>
        <v>-0.64809609721745431</v>
      </c>
      <c r="Q228" s="69"/>
      <c r="R228" s="74">
        <v>-2.4712000000000001</v>
      </c>
      <c r="S228" s="74">
        <v>-2.4712000000000001</v>
      </c>
      <c r="T228" s="74"/>
      <c r="U228" s="74">
        <v>14.3523</v>
      </c>
      <c r="V228" s="74">
        <v>14.3523</v>
      </c>
      <c r="W228" s="74"/>
      <c r="X228" s="74">
        <v>-14.3087</v>
      </c>
      <c r="Y228" s="74">
        <v>-14.3087</v>
      </c>
      <c r="Z228" s="74"/>
      <c r="AA228" s="68" t="s">
        <v>164</v>
      </c>
      <c r="AB228" s="34">
        <v>112.57</v>
      </c>
      <c r="AC228" s="34">
        <f t="shared" si="81"/>
        <v>72.195078617748948</v>
      </c>
      <c r="AD228" s="71">
        <f>((AC228/AC224)-1)*100</f>
        <v>-3.0100652922501192</v>
      </c>
      <c r="AE228" s="74">
        <f>((AC228/AC224)-1)*100</f>
        <v>-3.0100652922501192</v>
      </c>
      <c r="AF228" s="69"/>
    </row>
    <row r="229" spans="1:32" x14ac:dyDescent="0.3">
      <c r="A229" s="68">
        <v>2013</v>
      </c>
      <c r="B229" s="69" t="s">
        <v>6</v>
      </c>
      <c r="C229" s="70" t="s">
        <v>178</v>
      </c>
      <c r="D229" s="34">
        <v>88.982299999999995</v>
      </c>
      <c r="E229" s="71">
        <v>1.8895999999999999</v>
      </c>
      <c r="F229" s="34">
        <v>0.37240000000000001</v>
      </c>
      <c r="G229" s="69"/>
      <c r="H229" s="34">
        <v>5.4267000000000003</v>
      </c>
      <c r="I229" s="34">
        <v>2.5163000000000002</v>
      </c>
      <c r="J229" s="34"/>
      <c r="K229" s="74">
        <v>9.5152000000000001</v>
      </c>
      <c r="L229" s="34">
        <v>13.087899999999999</v>
      </c>
      <c r="M229" s="74"/>
      <c r="N229" s="34">
        <v>98.617500000000007</v>
      </c>
      <c r="O229" s="71">
        <f t="shared" ref="O229:O252" si="88">((N229/N225)-1)*100</f>
        <v>-2.8963459663840618</v>
      </c>
      <c r="P229" s="74">
        <f>(SUM(N228:N229)/SUM(N224:N225)-1)*100</f>
        <v>-1.7891231387662243</v>
      </c>
      <c r="Q229" s="69"/>
      <c r="R229" s="74">
        <v>-1.8841000000000001</v>
      </c>
      <c r="S229" s="74">
        <v>-2.1749000000000001</v>
      </c>
      <c r="T229" s="74"/>
      <c r="U229" s="74">
        <v>10.451700000000001</v>
      </c>
      <c r="V229" s="74">
        <v>12.352399999999999</v>
      </c>
      <c r="W229" s="74"/>
      <c r="X229" s="74">
        <v>-31.934000000000001</v>
      </c>
      <c r="Y229" s="74">
        <v>-23.428999999999998</v>
      </c>
      <c r="Z229" s="74"/>
      <c r="AA229" s="68" t="s">
        <v>164</v>
      </c>
      <c r="AB229" s="34">
        <v>113.71</v>
      </c>
      <c r="AC229" s="34">
        <f t="shared" si="81"/>
        <v>78.253715592296189</v>
      </c>
      <c r="AD229" s="71">
        <f t="shared" ref="AD229:AD252" si="89">((AC229/AC225)-1)*100</f>
        <v>-0.4758829428349487</v>
      </c>
      <c r="AE229" s="74">
        <f>(SUM(AC228:AC229)/SUM(AC224:AC225)-1)*100</f>
        <v>-1.7082697966631311</v>
      </c>
      <c r="AF229" s="69"/>
    </row>
    <row r="230" spans="1:32" x14ac:dyDescent="0.3">
      <c r="A230" s="68">
        <v>2013</v>
      </c>
      <c r="B230" s="69" t="s">
        <v>7</v>
      </c>
      <c r="C230" s="70" t="s">
        <v>178</v>
      </c>
      <c r="D230" s="34">
        <v>85.938999999999993</v>
      </c>
      <c r="E230" s="71">
        <v>5.9245000000000001</v>
      </c>
      <c r="F230" s="34">
        <v>2.1688000000000001</v>
      </c>
      <c r="G230" s="69"/>
      <c r="H230" s="34">
        <v>5.5591999999999997</v>
      </c>
      <c r="I230" s="34">
        <v>3.5156999999999998</v>
      </c>
      <c r="J230" s="34"/>
      <c r="K230" s="74">
        <v>2.7301000000000002</v>
      </c>
      <c r="L230" s="34">
        <v>8.9312000000000005</v>
      </c>
      <c r="M230" s="74"/>
      <c r="N230" s="34">
        <v>98.197299999999998</v>
      </c>
      <c r="O230" s="71">
        <f t="shared" si="88"/>
        <v>-0.20498175794469997</v>
      </c>
      <c r="P230" s="74">
        <f>(SUM(N228:N230)/SUM(N224:N226)-1)*100</f>
        <v>-1.2669333706745722</v>
      </c>
      <c r="Q230" s="69"/>
      <c r="R230" s="74">
        <v>1.9544999999999999</v>
      </c>
      <c r="S230" s="74">
        <v>-0.83489999999999998</v>
      </c>
      <c r="T230" s="74"/>
      <c r="U230" s="74">
        <v>14.8444</v>
      </c>
      <c r="V230" s="74">
        <v>13.1951</v>
      </c>
      <c r="W230" s="74"/>
      <c r="X230" s="74">
        <v>-37.554600000000001</v>
      </c>
      <c r="Y230" s="74">
        <v>-28.3401</v>
      </c>
      <c r="Z230" s="74"/>
      <c r="AA230" s="68" t="s">
        <v>164</v>
      </c>
      <c r="AB230" s="34">
        <v>114.23</v>
      </c>
      <c r="AC230" s="34">
        <f t="shared" si="81"/>
        <v>75.233301234351728</v>
      </c>
      <c r="AD230" s="71">
        <f t="shared" si="89"/>
        <v>3.0499168170199376</v>
      </c>
      <c r="AE230" s="74">
        <f>(SUM(AC228:AC230)/SUM(AC224:AC226)-1)*100</f>
        <v>-0.17167045493878819</v>
      </c>
      <c r="AF230" s="69"/>
    </row>
    <row r="231" spans="1:32" x14ac:dyDescent="0.3">
      <c r="A231" s="68">
        <v>2013</v>
      </c>
      <c r="B231" s="69" t="s">
        <v>8</v>
      </c>
      <c r="C231" s="70" t="s">
        <v>178</v>
      </c>
      <c r="D231" s="34">
        <v>93.470600000000005</v>
      </c>
      <c r="E231" s="71">
        <v>0.79949999999999999</v>
      </c>
      <c r="F231" s="34">
        <v>1.7990999999999999</v>
      </c>
      <c r="G231" s="74">
        <f>(SUM(D228:D231)/SUM(D224:D227)-1)*100</f>
        <v>1.7991621688582704</v>
      </c>
      <c r="H231" s="34">
        <v>2.4980000000000002</v>
      </c>
      <c r="I231" s="34">
        <v>3.2397999999999998</v>
      </c>
      <c r="J231" s="34">
        <v>3.2397999999999998</v>
      </c>
      <c r="K231" s="74">
        <v>-15.901400000000001</v>
      </c>
      <c r="L231" s="34">
        <v>5.8700000000000002E-2</v>
      </c>
      <c r="M231" s="74">
        <v>5.8700000000000002E-2</v>
      </c>
      <c r="N231" s="34">
        <v>99.239400000000003</v>
      </c>
      <c r="O231" s="71">
        <f t="shared" si="88"/>
        <v>-1.3204093179393306</v>
      </c>
      <c r="P231" s="74">
        <f>(SUM(N228:N231)/SUM(N224:N227)-1)*100</f>
        <v>-1.2804093461011745</v>
      </c>
      <c r="Q231" s="74">
        <f>(SUM(N228:N231)/SUM(N224:N227)-1)*100</f>
        <v>-1.2804093461011745</v>
      </c>
      <c r="R231" s="74">
        <v>-4.4886999999999997</v>
      </c>
      <c r="S231" s="74">
        <v>-1.7761</v>
      </c>
      <c r="T231" s="74">
        <v>-1.7761</v>
      </c>
      <c r="U231" s="74">
        <v>18.838000000000001</v>
      </c>
      <c r="V231" s="74">
        <v>14.631399999999999</v>
      </c>
      <c r="W231" s="74">
        <v>14.631399999999999</v>
      </c>
      <c r="X231" s="74">
        <v>-18.857099999999999</v>
      </c>
      <c r="Y231" s="74">
        <v>-26.349499999999999</v>
      </c>
      <c r="Z231" s="74">
        <v>-26.349499999999999</v>
      </c>
      <c r="AA231" s="68" t="s">
        <v>164</v>
      </c>
      <c r="AB231" s="34">
        <v>113.91</v>
      </c>
      <c r="AC231" s="34">
        <f t="shared" si="81"/>
        <v>82.056535861645159</v>
      </c>
      <c r="AD231" s="71">
        <f t="shared" si="89"/>
        <v>-1.5985602397632914</v>
      </c>
      <c r="AE231" s="74">
        <f>(SUM(AC228:AC231)/SUM(AC224:AC227)-1)*100</f>
        <v>-0.55617189518807342</v>
      </c>
      <c r="AF231" s="74">
        <f>(SUM(AC228:AC231)/SUM(AC224:AC227)-1)*100</f>
        <v>-0.55617189518807342</v>
      </c>
    </row>
    <row r="232" spans="1:32" x14ac:dyDescent="0.3">
      <c r="A232" s="68">
        <v>2014</v>
      </c>
      <c r="B232" s="69" t="s">
        <v>5</v>
      </c>
      <c r="C232" s="70" t="s">
        <v>178</v>
      </c>
      <c r="D232" s="34">
        <v>86.164299999999997</v>
      </c>
      <c r="E232" s="71">
        <v>6.0221999999999998</v>
      </c>
      <c r="F232" s="34">
        <v>6.0221999999999998</v>
      </c>
      <c r="G232" s="74">
        <f>(SUM(D229:D232)/SUM(D225:D228)-1)*100</f>
        <v>3.5310916345829613</v>
      </c>
      <c r="H232" s="34">
        <v>6.3593999999999999</v>
      </c>
      <c r="I232" s="34">
        <v>6.3593999999999999</v>
      </c>
      <c r="J232" s="34">
        <v>4.8869999999999996</v>
      </c>
      <c r="K232" s="74">
        <v>8.0523000000000007</v>
      </c>
      <c r="L232" s="34">
        <v>8.0523000000000007</v>
      </c>
      <c r="M232" s="74">
        <v>-1.2959000000000001</v>
      </c>
      <c r="N232" s="34">
        <v>98.197299999999998</v>
      </c>
      <c r="O232" s="71">
        <f t="shared" si="88"/>
        <v>0.29189625324910207</v>
      </c>
      <c r="P232" s="74">
        <f>((N232/N228)-1)*100</f>
        <v>0.29189625324910207</v>
      </c>
      <c r="Q232" s="74">
        <f t="shared" ref="Q232:Q241" si="90">(SUM(N229:N232)/SUM(N225:N228)-1)*100</f>
        <v>-1.0504300807556044</v>
      </c>
      <c r="R232" s="74">
        <v>0.88560000000000005</v>
      </c>
      <c r="S232" s="74">
        <v>0.88560000000000005</v>
      </c>
      <c r="T232" s="74">
        <v>-0.95350000000000001</v>
      </c>
      <c r="U232" s="74">
        <v>8.9649999999999999</v>
      </c>
      <c r="V232" s="74">
        <v>8.9649999999999999</v>
      </c>
      <c r="W232" s="74">
        <v>13.1904</v>
      </c>
      <c r="X232" s="74">
        <v>-24.2026</v>
      </c>
      <c r="Y232" s="74">
        <v>-24.2026</v>
      </c>
      <c r="Z232" s="74">
        <v>-28.9801</v>
      </c>
      <c r="AA232" s="68" t="s">
        <v>164</v>
      </c>
      <c r="AB232" s="34">
        <v>115.85</v>
      </c>
      <c r="AC232" s="34">
        <f t="shared" si="81"/>
        <v>74.375744497194646</v>
      </c>
      <c r="AD232" s="71">
        <f t="shared" si="89"/>
        <v>3.0205187406078693</v>
      </c>
      <c r="AE232" s="74">
        <f>((AC232/AC228)-1)*100</f>
        <v>3.0205187406078693</v>
      </c>
      <c r="AF232" s="74">
        <f t="shared" ref="AF232:AF240" si="91">(SUM(AC229:AC232)/SUM(AC225:AC228)-1)*100</f>
        <v>0.87888356278276181</v>
      </c>
    </row>
    <row r="233" spans="1:32" x14ac:dyDescent="0.3">
      <c r="A233" s="68">
        <v>2014</v>
      </c>
      <c r="B233" s="69" t="s">
        <v>6</v>
      </c>
      <c r="C233" s="70" t="s">
        <v>178</v>
      </c>
      <c r="D233" s="34">
        <v>94.062899999999999</v>
      </c>
      <c r="E233" s="71">
        <v>5.7096999999999998</v>
      </c>
      <c r="F233" s="34">
        <v>5.8589000000000002</v>
      </c>
      <c r="G233" s="74">
        <f>(SUM(D230:D233)/SUM(D226:D229)-1)*100</f>
        <v>4.5110076957099565</v>
      </c>
      <c r="H233" s="34">
        <v>5.5349000000000004</v>
      </c>
      <c r="I233" s="34">
        <v>5.9283000000000001</v>
      </c>
      <c r="J233" s="34">
        <v>4.9222999999999999</v>
      </c>
      <c r="K233" s="74">
        <v>32.061399999999999</v>
      </c>
      <c r="L233" s="34">
        <v>19.880299999999998</v>
      </c>
      <c r="M233" s="74">
        <v>3.4973000000000001</v>
      </c>
      <c r="N233" s="34">
        <v>101.5758</v>
      </c>
      <c r="O233" s="71">
        <f t="shared" si="88"/>
        <v>2.9997718457677403</v>
      </c>
      <c r="P233" s="74">
        <f>(SUM(N232:N233)/SUM(N228:N229)-1)*100</f>
        <v>1.6506978613843204</v>
      </c>
      <c r="Q233" s="74">
        <f t="shared" si="90"/>
        <v>0.43350704799780537</v>
      </c>
      <c r="R233" s="74">
        <v>3.9605999999999999</v>
      </c>
      <c r="S233" s="74">
        <v>2.4420000000000002</v>
      </c>
      <c r="T233" s="74">
        <v>0.51819999999999999</v>
      </c>
      <c r="U233" s="74">
        <v>3.9293999999999998</v>
      </c>
      <c r="V233" s="74">
        <v>6.4268000000000001</v>
      </c>
      <c r="W233" s="74">
        <v>11.404400000000001</v>
      </c>
      <c r="X233" s="74">
        <v>-8.3699999999999992</v>
      </c>
      <c r="Y233" s="74">
        <v>-16.920000000000002</v>
      </c>
      <c r="Z233" s="74">
        <v>-23.829000000000001</v>
      </c>
      <c r="AA233" s="68" t="s">
        <v>164</v>
      </c>
      <c r="AB233" s="34">
        <v>117.03</v>
      </c>
      <c r="AC233" s="34">
        <f t="shared" si="81"/>
        <v>80.375032043065872</v>
      </c>
      <c r="AD233" s="71">
        <f t="shared" si="89"/>
        <v>2.7108188214624684</v>
      </c>
      <c r="AE233" s="74">
        <f>(SUM(AC232:AC233)/SUM(AC228:AC229)-1)*100</f>
        <v>2.8594329072583191</v>
      </c>
      <c r="AF233" s="74">
        <f t="shared" si="91"/>
        <v>1.6932300836413283</v>
      </c>
    </row>
    <row r="234" spans="1:32" x14ac:dyDescent="0.3">
      <c r="A234" s="68">
        <v>2014</v>
      </c>
      <c r="B234" s="69" t="s">
        <v>7</v>
      </c>
      <c r="C234" s="70" t="s">
        <v>178</v>
      </c>
      <c r="D234" s="34">
        <v>97.125200000000007</v>
      </c>
      <c r="E234" s="71">
        <v>13.016500000000001</v>
      </c>
      <c r="F234" s="34">
        <v>8.2599</v>
      </c>
      <c r="G234" s="74">
        <f>(SUM(D231:D234)/SUM(D227:D230)-1)*100</f>
        <v>6.2772178762784403</v>
      </c>
      <c r="H234" s="34">
        <v>12.9588</v>
      </c>
      <c r="I234" s="34">
        <v>8.2830999999999992</v>
      </c>
      <c r="J234" s="34">
        <v>6.7537000000000003</v>
      </c>
      <c r="K234" s="74">
        <v>26.5046</v>
      </c>
      <c r="L234" s="34">
        <v>22.3874</v>
      </c>
      <c r="M234" s="74">
        <v>9.4497</v>
      </c>
      <c r="N234" s="34">
        <v>100.9371</v>
      </c>
      <c r="O234" s="71">
        <f t="shared" si="88"/>
        <v>2.7900970800622815</v>
      </c>
      <c r="P234" s="74">
        <f>(SUM(N232:N234)/SUM(N228:N230)-1)*100</f>
        <v>2.0303244060676073</v>
      </c>
      <c r="Q234" s="74">
        <f t="shared" si="90"/>
        <v>1.1778586852911221</v>
      </c>
      <c r="R234" s="74">
        <v>1.7229000000000001</v>
      </c>
      <c r="S234" s="74">
        <v>2.2021000000000002</v>
      </c>
      <c r="T234" s="74">
        <v>0.46779999999999999</v>
      </c>
      <c r="U234" s="74">
        <v>6.9659000000000004</v>
      </c>
      <c r="V234" s="74">
        <v>6.6117999999999997</v>
      </c>
      <c r="W234" s="74">
        <v>9.4451000000000001</v>
      </c>
      <c r="X234" s="74">
        <v>0.4662</v>
      </c>
      <c r="Y234" s="74">
        <v>-11.6525</v>
      </c>
      <c r="Z234" s="74">
        <v>-13.6012</v>
      </c>
      <c r="AA234" s="68" t="s">
        <v>164</v>
      </c>
      <c r="AB234" s="34">
        <v>117.47</v>
      </c>
      <c r="AC234" s="34">
        <f t="shared" si="81"/>
        <v>82.680854686302894</v>
      </c>
      <c r="AD234" s="71">
        <f t="shared" si="89"/>
        <v>9.8992777530152907</v>
      </c>
      <c r="AE234" s="74">
        <f>(SUM(AC232:AC234)/SUM(AC228:AC230)-1)*100</f>
        <v>5.2062330239491139</v>
      </c>
      <c r="AF234" s="74">
        <f t="shared" si="91"/>
        <v>3.3702550310710455</v>
      </c>
    </row>
    <row r="235" spans="1:32" x14ac:dyDescent="0.3">
      <c r="A235" s="68">
        <v>2014</v>
      </c>
      <c r="B235" s="69" t="s">
        <v>8</v>
      </c>
      <c r="C235" s="70" t="s">
        <v>178</v>
      </c>
      <c r="D235" s="34">
        <v>122.6476</v>
      </c>
      <c r="E235" s="71">
        <v>31.215199999999999</v>
      </c>
      <c r="F235" s="34">
        <v>14.3962</v>
      </c>
      <c r="G235" s="74">
        <f>(SUM(D232:D235)/SUM(D228:D231)-1)*100</f>
        <v>14.396221035234348</v>
      </c>
      <c r="H235" s="34">
        <v>29.928799999999999</v>
      </c>
      <c r="I235" s="34">
        <v>14.1098</v>
      </c>
      <c r="J235" s="34">
        <v>14.1098</v>
      </c>
      <c r="K235" s="74">
        <v>19.666699999999999</v>
      </c>
      <c r="L235" s="34">
        <v>21.5703</v>
      </c>
      <c r="M235" s="74">
        <v>21.5703</v>
      </c>
      <c r="N235" s="34">
        <v>99.2898</v>
      </c>
      <c r="O235" s="71">
        <f t="shared" si="88"/>
        <v>5.0786280449099941E-2</v>
      </c>
      <c r="P235" s="74">
        <f>(SUM(N232:N235)/SUM(N228:N231)-1)*100</f>
        <v>1.5316815651718052</v>
      </c>
      <c r="Q235" s="74">
        <f t="shared" si="90"/>
        <v>1.5316815651718052</v>
      </c>
      <c r="R235" s="74">
        <v>-0.436</v>
      </c>
      <c r="S235" s="74">
        <v>1.5412999999999999</v>
      </c>
      <c r="T235" s="74">
        <v>1.5412999999999999</v>
      </c>
      <c r="U235" s="74">
        <v>-0.88890000000000002</v>
      </c>
      <c r="V235" s="74">
        <v>4.6325000000000003</v>
      </c>
      <c r="W235" s="74">
        <v>4.6325000000000003</v>
      </c>
      <c r="X235" s="74">
        <v>7.7465000000000002</v>
      </c>
      <c r="Y235" s="74">
        <v>-7.1661000000000001</v>
      </c>
      <c r="Z235" s="74">
        <v>-7.1661000000000001</v>
      </c>
      <c r="AA235" s="68" t="s">
        <v>164</v>
      </c>
      <c r="AB235" s="34">
        <v>118.2</v>
      </c>
      <c r="AC235" s="34">
        <f t="shared" si="81"/>
        <v>103.76277495769881</v>
      </c>
      <c r="AD235" s="71">
        <f t="shared" si="89"/>
        <v>26.452785104957833</v>
      </c>
      <c r="AE235" s="74">
        <f>(SUM(AC232:AC235)/SUM(AC228:AC231)-1)*100</f>
        <v>10.871490113618144</v>
      </c>
      <c r="AF235" s="74">
        <f t="shared" si="91"/>
        <v>10.871490113618144</v>
      </c>
    </row>
    <row r="236" spans="1:32" x14ac:dyDescent="0.3">
      <c r="A236" s="68">
        <v>2015</v>
      </c>
      <c r="B236" s="69" t="s">
        <v>5</v>
      </c>
      <c r="C236" s="70" t="s">
        <v>178</v>
      </c>
      <c r="D236" s="34">
        <v>94.844099999999997</v>
      </c>
      <c r="E236" s="71">
        <v>10.073600000000001</v>
      </c>
      <c r="F236" s="34">
        <v>10.073600000000001</v>
      </c>
      <c r="G236" s="74">
        <f t="shared" ref="G236:G241" si="92">(SUM(D233:D236)/SUM(D229:D232)-1)*100</f>
        <v>15.265168117212458</v>
      </c>
      <c r="H236" s="34">
        <v>10.440899999999999</v>
      </c>
      <c r="I236" s="34">
        <v>10.440899999999999</v>
      </c>
      <c r="J236" s="34">
        <v>14.9893</v>
      </c>
      <c r="K236" s="74">
        <v>-20.440200000000001</v>
      </c>
      <c r="L236" s="34">
        <v>-20.440200000000001</v>
      </c>
      <c r="M236" s="74">
        <v>14.6601</v>
      </c>
      <c r="N236" s="34">
        <v>97.760199999999998</v>
      </c>
      <c r="O236" s="71">
        <f t="shared" si="88"/>
        <v>-0.44512425494387386</v>
      </c>
      <c r="P236" s="74">
        <f>((N236/N232)-1)*100</f>
        <v>-0.44512425494387386</v>
      </c>
      <c r="Q236" s="74">
        <f t="shared" si="90"/>
        <v>1.3472111076305415</v>
      </c>
      <c r="R236" s="74">
        <v>1.0485</v>
      </c>
      <c r="S236" s="74">
        <v>1.0485</v>
      </c>
      <c r="T236" s="74">
        <v>1.5803</v>
      </c>
      <c r="U236" s="74">
        <v>-6.6566999999999998</v>
      </c>
      <c r="V236" s="74">
        <v>-6.6566999999999998</v>
      </c>
      <c r="W236" s="74">
        <v>0.72709999999999997</v>
      </c>
      <c r="X236" s="74">
        <v>4.9504999999999999</v>
      </c>
      <c r="Y236" s="74">
        <v>4.9504999999999999</v>
      </c>
      <c r="Z236" s="74">
        <v>0.99239999999999995</v>
      </c>
      <c r="AA236" s="68" t="s">
        <v>164</v>
      </c>
      <c r="AB236" s="34">
        <v>120.84</v>
      </c>
      <c r="AC236" s="34">
        <f t="shared" si="81"/>
        <v>78.487338629592855</v>
      </c>
      <c r="AD236" s="71">
        <f t="shared" si="89"/>
        <v>5.5281384545378121</v>
      </c>
      <c r="AE236" s="74">
        <f>((AC236/AC232)-1)*100</f>
        <v>5.5281384545378121</v>
      </c>
      <c r="AF236" s="74">
        <f t="shared" si="91"/>
        <v>11.418038002968768</v>
      </c>
    </row>
    <row r="237" spans="1:32" x14ac:dyDescent="0.3">
      <c r="A237" s="68">
        <v>2015</v>
      </c>
      <c r="B237" s="69" t="s">
        <v>6</v>
      </c>
      <c r="C237" s="70" t="s">
        <v>178</v>
      </c>
      <c r="D237" s="34">
        <v>103.5586</v>
      </c>
      <c r="E237" s="71">
        <v>10.0951</v>
      </c>
      <c r="F237" s="34">
        <v>10.0848</v>
      </c>
      <c r="G237" s="74">
        <f t="shared" si="92"/>
        <v>16.277171857829909</v>
      </c>
      <c r="H237" s="34">
        <v>11.028700000000001</v>
      </c>
      <c r="I237" s="34">
        <v>10.7471</v>
      </c>
      <c r="J237" s="34">
        <v>16.292200000000001</v>
      </c>
      <c r="K237" s="74">
        <v>-11.2247</v>
      </c>
      <c r="L237" s="34">
        <v>-15.4389</v>
      </c>
      <c r="M237" s="74">
        <v>4.4877000000000002</v>
      </c>
      <c r="N237" s="34">
        <v>98.499799999999993</v>
      </c>
      <c r="O237" s="71">
        <f t="shared" si="88"/>
        <v>-3.0282803581168083</v>
      </c>
      <c r="P237" s="74">
        <f>(SUM(N236:N237)/SUM(N232:N233)-1)*100</f>
        <v>-1.7585450693812121</v>
      </c>
      <c r="Q237" s="74">
        <f t="shared" si="90"/>
        <v>-0.181994502653271</v>
      </c>
      <c r="R237" s="74">
        <v>-3.8096999999999999</v>
      </c>
      <c r="S237" s="74">
        <v>-1.4469000000000001</v>
      </c>
      <c r="T237" s="74">
        <v>-0.41360000000000002</v>
      </c>
      <c r="U237" s="74">
        <v>-1.1574</v>
      </c>
      <c r="V237" s="74">
        <v>-3.9499</v>
      </c>
      <c r="W237" s="74">
        <v>-0.4929</v>
      </c>
      <c r="X237" s="74">
        <v>-0.72119999999999995</v>
      </c>
      <c r="Y237" s="74">
        <v>2.0731999999999999</v>
      </c>
      <c r="Z237" s="74">
        <v>3.1044999999999998</v>
      </c>
      <c r="AA237" s="68" t="s">
        <v>164</v>
      </c>
      <c r="AB237" s="34">
        <v>122.11</v>
      </c>
      <c r="AC237" s="34">
        <f t="shared" si="81"/>
        <v>84.807632462533775</v>
      </c>
      <c r="AD237" s="71">
        <f t="shared" si="89"/>
        <v>5.5148972346199088</v>
      </c>
      <c r="AE237" s="74">
        <f>(SUM(AC236:AC237)/SUM(AC232:AC233)-1)*100</f>
        <v>5.5212611806462863</v>
      </c>
      <c r="AF237" s="74">
        <f t="shared" si="91"/>
        <v>12.081115551136268</v>
      </c>
    </row>
    <row r="238" spans="1:32" x14ac:dyDescent="0.3">
      <c r="A238" s="68">
        <v>2015</v>
      </c>
      <c r="B238" s="69" t="s">
        <v>7</v>
      </c>
      <c r="C238" s="70" t="s">
        <v>178</v>
      </c>
      <c r="D238" s="34">
        <v>102.4736</v>
      </c>
      <c r="E238" s="71">
        <v>5.5065999999999997</v>
      </c>
      <c r="F238" s="34">
        <v>8.4816000000000003</v>
      </c>
      <c r="G238" s="74">
        <f t="shared" si="92"/>
        <v>14.211874667968271</v>
      </c>
      <c r="H238" s="34">
        <v>6.8494999999999999</v>
      </c>
      <c r="I238" s="34">
        <v>9.3853000000000009</v>
      </c>
      <c r="J238" s="34">
        <v>14.5997</v>
      </c>
      <c r="K238" s="74">
        <v>-32.184699999999999</v>
      </c>
      <c r="L238" s="34">
        <v>-21.989799999999999</v>
      </c>
      <c r="M238" s="74">
        <v>-11.1744</v>
      </c>
      <c r="N238" s="34">
        <v>99.088099999999997</v>
      </c>
      <c r="O238" s="71">
        <f t="shared" si="88"/>
        <v>-1.8318338846667892</v>
      </c>
      <c r="P238" s="74">
        <f>(SUM(N236:N238)/SUM(N232:N234)-1)*100</f>
        <v>-1.7831453672007114</v>
      </c>
      <c r="Q238" s="74">
        <f t="shared" si="90"/>
        <v>-1.3280923396347899</v>
      </c>
      <c r="R238" s="74">
        <v>-1.1689000000000001</v>
      </c>
      <c r="S238" s="74">
        <v>-1.3546</v>
      </c>
      <c r="T238" s="74">
        <v>-1.1282000000000001</v>
      </c>
      <c r="U238" s="74">
        <v>-2.4601999999999999</v>
      </c>
      <c r="V238" s="74">
        <v>-3.4371</v>
      </c>
      <c r="W238" s="74">
        <v>-2.7959000000000001</v>
      </c>
      <c r="X238" s="74">
        <v>-6.2645</v>
      </c>
      <c r="Y238" s="74">
        <v>-0.7994</v>
      </c>
      <c r="Z238" s="74">
        <v>1.3714999999999999</v>
      </c>
      <c r="AA238" s="68" t="s">
        <v>164</v>
      </c>
      <c r="AB238" s="34">
        <v>123.82</v>
      </c>
      <c r="AC238" s="34">
        <f t="shared" si="81"/>
        <v>82.76013568082702</v>
      </c>
      <c r="AD238" s="71">
        <f t="shared" si="89"/>
        <v>9.5887971677277584E-2</v>
      </c>
      <c r="AE238" s="74">
        <f>(SUM(AC236:AC238)/SUM(AC232:AC234)-1)*100</f>
        <v>3.6319826056206761</v>
      </c>
      <c r="AF238" s="74">
        <f t="shared" si="91"/>
        <v>9.4932200209061346</v>
      </c>
    </row>
    <row r="239" spans="1:32" x14ac:dyDescent="0.3">
      <c r="A239" s="68">
        <v>2015</v>
      </c>
      <c r="B239" s="69" t="s">
        <v>8</v>
      </c>
      <c r="C239" s="70" t="s">
        <v>178</v>
      </c>
      <c r="D239" s="34">
        <v>116.2987</v>
      </c>
      <c r="E239" s="71">
        <v>-5.1765999999999996</v>
      </c>
      <c r="F239" s="34">
        <v>4.2937000000000003</v>
      </c>
      <c r="G239" s="74">
        <f t="shared" si="92"/>
        <v>4.2937500000000073</v>
      </c>
      <c r="H239" s="34">
        <v>-3.8984000000000001</v>
      </c>
      <c r="I239" s="34">
        <v>5.3137999999999996</v>
      </c>
      <c r="J239" s="34">
        <v>5.3137999999999996</v>
      </c>
      <c r="K239" s="74">
        <v>-37.240900000000003</v>
      </c>
      <c r="L239" s="34">
        <v>-26.498000000000001</v>
      </c>
      <c r="M239" s="74">
        <v>-26.498000000000001</v>
      </c>
      <c r="N239" s="34">
        <v>96.129800000000003</v>
      </c>
      <c r="O239" s="71">
        <f t="shared" si="88"/>
        <v>-3.182602845408089</v>
      </c>
      <c r="P239" s="74">
        <f>(SUM(N236:N239)/SUM(N232:N235)-1)*100</f>
        <v>-2.1305250000000053</v>
      </c>
      <c r="Q239" s="74">
        <f t="shared" si="90"/>
        <v>-2.1305250000000053</v>
      </c>
      <c r="R239" s="74">
        <v>-1.9708000000000001</v>
      </c>
      <c r="S239" s="74">
        <v>-1.5059</v>
      </c>
      <c r="T239" s="74">
        <v>-1.5059</v>
      </c>
      <c r="U239" s="74">
        <v>-1.9432</v>
      </c>
      <c r="V239" s="74">
        <v>-3.0636999999999999</v>
      </c>
      <c r="W239" s="74">
        <v>-3.0636999999999999</v>
      </c>
      <c r="X239" s="74">
        <v>-17.647099999999998</v>
      </c>
      <c r="Y239" s="74">
        <v>-5.3216000000000001</v>
      </c>
      <c r="Z239" s="74">
        <v>-5.3216000000000001</v>
      </c>
      <c r="AA239" s="68" t="s">
        <v>164</v>
      </c>
      <c r="AB239" s="34">
        <v>126.03</v>
      </c>
      <c r="AC239" s="34">
        <f t="shared" si="81"/>
        <v>92.278584464016504</v>
      </c>
      <c r="AD239" s="71">
        <f t="shared" si="89"/>
        <v>-11.067736477136513</v>
      </c>
      <c r="AE239" s="74">
        <f>(SUM(AC236:AC239)/SUM(AC232:AC235)-1)*100</f>
        <v>-0.83844133884983796</v>
      </c>
      <c r="AF239" s="74">
        <f t="shared" si="91"/>
        <v>-0.83844133884983796</v>
      </c>
    </row>
    <row r="240" spans="1:32" x14ac:dyDescent="0.3">
      <c r="A240" s="68">
        <v>2016</v>
      </c>
      <c r="B240" s="69" t="s">
        <v>5</v>
      </c>
      <c r="C240" s="70" t="s">
        <v>178</v>
      </c>
      <c r="D240" s="34">
        <v>99.601500000000001</v>
      </c>
      <c r="E240" s="71">
        <v>5.016</v>
      </c>
      <c r="F240" s="34">
        <v>5.016</v>
      </c>
      <c r="G240" s="74">
        <f t="shared" si="92"/>
        <v>3.2427832254004141</v>
      </c>
      <c r="H240" s="34">
        <v>6.5153999999999996</v>
      </c>
      <c r="I240" s="34">
        <v>6.5153999999999996</v>
      </c>
      <c r="J240" s="34">
        <v>4.5103999999999997</v>
      </c>
      <c r="K240" s="74">
        <v>-17.787600000000001</v>
      </c>
      <c r="L240" s="34">
        <v>-17.787600000000001</v>
      </c>
      <c r="M240" s="74">
        <v>-26.319900000000001</v>
      </c>
      <c r="N240" s="34">
        <v>94.936300000000003</v>
      </c>
      <c r="O240" s="71">
        <f t="shared" si="88"/>
        <v>-2.8885988367454152</v>
      </c>
      <c r="P240" s="74">
        <f>((N240/N236)-1)*100</f>
        <v>-2.8885988367454152</v>
      </c>
      <c r="Q240" s="74">
        <f t="shared" si="90"/>
        <v>-2.7302084352676448</v>
      </c>
      <c r="R240" s="74">
        <v>-5.1158000000000001</v>
      </c>
      <c r="S240" s="74">
        <v>-5.1158000000000001</v>
      </c>
      <c r="T240" s="74">
        <v>-3.0219999999999998</v>
      </c>
      <c r="U240" s="74">
        <v>9.2949000000000002</v>
      </c>
      <c r="V240" s="74">
        <v>9.2949000000000002</v>
      </c>
      <c r="W240" s="74">
        <v>0.77890000000000004</v>
      </c>
      <c r="X240" s="74">
        <v>-16.981100000000001</v>
      </c>
      <c r="Y240" s="74">
        <v>-16.981100000000001</v>
      </c>
      <c r="Z240" s="74">
        <v>-10.577999999999999</v>
      </c>
      <c r="AA240" s="68" t="s">
        <v>164</v>
      </c>
      <c r="AB240" s="34">
        <v>130.83000000000001</v>
      </c>
      <c r="AC240" s="34">
        <f t="shared" si="81"/>
        <v>76.130474661774812</v>
      </c>
      <c r="AD240" s="71">
        <f t="shared" si="89"/>
        <v>-3.0028588164275116</v>
      </c>
      <c r="AE240" s="74">
        <f>((AC240/AC236)-1)*100</f>
        <v>-3.0028588164275116</v>
      </c>
      <c r="AF240" s="74">
        <f t="shared" si="91"/>
        <v>-2.7017118263085615</v>
      </c>
    </row>
    <row r="241" spans="1:32" x14ac:dyDescent="0.3">
      <c r="A241" s="68">
        <v>2016</v>
      </c>
      <c r="B241" s="69" t="s">
        <v>6</v>
      </c>
      <c r="C241" s="70" t="s">
        <v>178</v>
      </c>
      <c r="D241" s="34">
        <v>108.4641</v>
      </c>
      <c r="E241" s="71">
        <v>4.7369000000000003</v>
      </c>
      <c r="F241" s="34">
        <v>4.8704000000000001</v>
      </c>
      <c r="G241" s="74">
        <f t="shared" si="92"/>
        <v>2.071474775542792</v>
      </c>
      <c r="H241" s="34">
        <v>5.9147999999999996</v>
      </c>
      <c r="I241" s="34">
        <v>6.2016999999999998</v>
      </c>
      <c r="J241" s="34">
        <v>3.3988</v>
      </c>
      <c r="K241" s="74">
        <v>-35.936399999999999</v>
      </c>
      <c r="L241" s="34">
        <v>-28.1279</v>
      </c>
      <c r="M241" s="74">
        <v>-32.209899999999998</v>
      </c>
      <c r="N241" s="34">
        <v>95.373400000000004</v>
      </c>
      <c r="O241" s="71">
        <f t="shared" si="88"/>
        <v>-3.1740165969880052</v>
      </c>
      <c r="P241" s="74">
        <f>(SUM(N240:N241)/SUM(N236:N237)-1)*100</f>
        <v>-3.031845511056741</v>
      </c>
      <c r="Q241" s="74">
        <f t="shared" si="90"/>
        <v>-2.7641014116733698</v>
      </c>
      <c r="R241" s="74">
        <v>-3.0964999999999998</v>
      </c>
      <c r="S241" s="74">
        <v>-4.1035000000000004</v>
      </c>
      <c r="T241" s="74">
        <v>-2.8353000000000002</v>
      </c>
      <c r="U241" s="74">
        <v>-2.8883999999999999</v>
      </c>
      <c r="V241" s="74">
        <v>3.1238000000000001</v>
      </c>
      <c r="W241" s="74">
        <v>0.36199999999999999</v>
      </c>
      <c r="X241" s="74">
        <v>-4.8426</v>
      </c>
      <c r="Y241" s="74">
        <v>-10.9916</v>
      </c>
      <c r="Z241" s="74">
        <v>-11.5808</v>
      </c>
      <c r="AA241" s="68" t="s">
        <v>164</v>
      </c>
      <c r="AB241" s="34">
        <v>132.72999999999999</v>
      </c>
      <c r="AC241" s="34">
        <f t="shared" si="81"/>
        <v>81.717848263391858</v>
      </c>
      <c r="AD241" s="71">
        <f t="shared" si="89"/>
        <v>-3.6432855268149544</v>
      </c>
      <c r="AE241" s="74">
        <f>(SUM(AC240:AC241)/SUM(AC236:AC237)-1)*100</f>
        <v>-3.3354659549724386</v>
      </c>
      <c r="AF241" s="74">
        <f t="shared" ref="AF241:AF242" si="93">(SUM(AC238:AC241)/SUM(AC234:AC237)-1)*100</f>
        <v>-4.8183293553096469</v>
      </c>
    </row>
    <row r="242" spans="1:32" x14ac:dyDescent="0.3">
      <c r="A242" s="68">
        <v>2016</v>
      </c>
      <c r="B242" s="69" t="s">
        <v>7</v>
      </c>
      <c r="C242" s="70" t="s">
        <v>178</v>
      </c>
      <c r="D242" s="34">
        <v>110.1935</v>
      </c>
      <c r="E242" s="71">
        <v>7.5335999999999999</v>
      </c>
      <c r="F242" s="34">
        <v>5.7774000000000001</v>
      </c>
      <c r="G242" s="74">
        <f>(SUM(D239:D242)/SUM(D235:D238)-1)*100</f>
        <v>2.6052602934568458</v>
      </c>
      <c r="H242" s="34">
        <v>7.9151999999999996</v>
      </c>
      <c r="I242" s="34">
        <v>6.7865000000000002</v>
      </c>
      <c r="J242" s="34">
        <v>3.7117</v>
      </c>
      <c r="K242" s="74">
        <v>15.9132</v>
      </c>
      <c r="L242" s="34">
        <v>-13.150700000000001</v>
      </c>
      <c r="M242" s="74">
        <v>-21.577000000000002</v>
      </c>
      <c r="N242" s="34">
        <v>96.650800000000004</v>
      </c>
      <c r="O242" s="71">
        <f t="shared" si="88"/>
        <v>-2.4597302804272081</v>
      </c>
      <c r="P242" s="74">
        <f>(SUM(N240:N242)/SUM(N236:N238)-1)*100</f>
        <v>-2.8399031515692674</v>
      </c>
      <c r="Q242" s="74">
        <f>(SUM(N239:N242)/SUM(N235:N238)-1)*100</f>
        <v>-2.9261254430960615</v>
      </c>
      <c r="R242" s="74">
        <v>-1.5206</v>
      </c>
      <c r="S242" s="74">
        <v>-3.2442000000000002</v>
      </c>
      <c r="T242" s="74">
        <v>-2.9281999999999999</v>
      </c>
      <c r="U242" s="74">
        <v>-6.3798000000000004</v>
      </c>
      <c r="V242" s="74">
        <v>-0.18060000000000001</v>
      </c>
      <c r="W242" s="74">
        <v>-0.63280000000000003</v>
      </c>
      <c r="X242" s="74">
        <v>0.99009999999999998</v>
      </c>
      <c r="Y242" s="74">
        <v>-7.0911</v>
      </c>
      <c r="Z242" s="74">
        <v>-9.9412000000000003</v>
      </c>
      <c r="AA242" s="68" t="s">
        <v>164</v>
      </c>
      <c r="AB242" s="34">
        <v>132.66999999999999</v>
      </c>
      <c r="AC242" s="34">
        <f t="shared" si="81"/>
        <v>83.058340242707473</v>
      </c>
      <c r="AD242" s="71">
        <f t="shared" si="89"/>
        <v>0.36032391613096681</v>
      </c>
      <c r="AE242" s="74">
        <f>(SUM(AC240:AC242)/SUM(AC236:AC238)-1)*100</f>
        <v>-2.0923945341358996</v>
      </c>
      <c r="AF242" s="74">
        <f t="shared" si="93"/>
        <v>-4.7546551984350423</v>
      </c>
    </row>
    <row r="243" spans="1:32" x14ac:dyDescent="0.3">
      <c r="A243" s="68">
        <v>2016</v>
      </c>
      <c r="B243" s="69" t="s">
        <v>8</v>
      </c>
      <c r="C243" s="70" t="s">
        <v>178</v>
      </c>
      <c r="D243" s="34">
        <v>118.3419</v>
      </c>
      <c r="E243" s="71">
        <v>1.7567999999999999</v>
      </c>
      <c r="F243" s="34">
        <v>4.6566000000000001</v>
      </c>
      <c r="G243" s="74">
        <f t="shared" ref="G243:G244" si="94">(SUM(D240:D243)/SUM(D236:D239)-1)*100</f>
        <v>4.6565589980224198</v>
      </c>
      <c r="H243" s="34">
        <v>2.5221</v>
      </c>
      <c r="I243" s="34">
        <v>5.5937999999999999</v>
      </c>
      <c r="J243" s="34">
        <v>5.5937999999999999</v>
      </c>
      <c r="K243" s="74">
        <v>12.566700000000001</v>
      </c>
      <c r="L243" s="34">
        <v>-6.6597</v>
      </c>
      <c r="M243" s="74">
        <v>-6.6597</v>
      </c>
      <c r="N243" s="34">
        <v>99.508300000000006</v>
      </c>
      <c r="O243" s="71">
        <f t="shared" si="88"/>
        <v>3.5145189108892305</v>
      </c>
      <c r="P243" s="74">
        <f>(SUM(N240:N243)/SUM(N236:N239)-1)*100</f>
        <v>-1.2795358307582494</v>
      </c>
      <c r="Q243" s="74">
        <f t="shared" ref="Q243:Q244" si="95">(SUM(N240:N243)/SUM(N236:N239)-1)*100</f>
        <v>-1.2795358307582494</v>
      </c>
      <c r="R243" s="74">
        <v>2.4323999999999999</v>
      </c>
      <c r="S243" s="74">
        <v>-1.8566</v>
      </c>
      <c r="T243" s="74">
        <v>-1.8566</v>
      </c>
      <c r="U243" s="74">
        <v>-0.68600000000000005</v>
      </c>
      <c r="V243" s="74">
        <v>-0.30830000000000002</v>
      </c>
      <c r="W243" s="74">
        <v>-0.30830000000000002</v>
      </c>
      <c r="X243" s="74">
        <v>29.6296</v>
      </c>
      <c r="Y243" s="74">
        <v>1.4823999999999999</v>
      </c>
      <c r="Z243" s="74">
        <v>1.4823999999999999</v>
      </c>
      <c r="AA243" s="68" t="s">
        <v>164</v>
      </c>
      <c r="AB243" s="34">
        <v>133.19999999999999</v>
      </c>
      <c r="AC243" s="34">
        <f t="shared" si="81"/>
        <v>88.845270270270277</v>
      </c>
      <c r="AD243" s="71">
        <f t="shared" si="89"/>
        <v>-3.7205969442292708</v>
      </c>
      <c r="AE243" s="74">
        <f>(SUM(AC240:AC243)/SUM(AC236:AC239)-1)*100</f>
        <v>-2.536477454388375</v>
      </c>
      <c r="AF243" s="74">
        <f t="shared" ref="AF243:AF252" si="96">(SUM(AC240:AC243)/SUM(AC236:AC239)-1)*100</f>
        <v>-2.536477454388375</v>
      </c>
    </row>
    <row r="244" spans="1:32" x14ac:dyDescent="0.3">
      <c r="A244" s="68">
        <v>2017</v>
      </c>
      <c r="B244" s="69" t="s">
        <v>5</v>
      </c>
      <c r="C244" s="70" t="s">
        <v>178</v>
      </c>
      <c r="D244" s="34">
        <v>115.6485</v>
      </c>
      <c r="E244" s="71">
        <v>16.1111</v>
      </c>
      <c r="F244" s="34">
        <v>16.1111</v>
      </c>
      <c r="G244" s="74">
        <f t="shared" si="94"/>
        <v>7.2797443381925842</v>
      </c>
      <c r="H244" s="34">
        <v>16.647500000000001</v>
      </c>
      <c r="I244" s="34">
        <v>16.647500000000001</v>
      </c>
      <c r="J244" s="34">
        <v>8.0181000000000004</v>
      </c>
      <c r="K244" s="74">
        <v>34.016100000000002</v>
      </c>
      <c r="L244" s="34">
        <v>34.016100000000002</v>
      </c>
      <c r="M244" s="74">
        <v>3.1720000000000002</v>
      </c>
      <c r="N244" s="34">
        <v>95.776799999999994</v>
      </c>
      <c r="O244" s="71">
        <f t="shared" si="88"/>
        <v>0.88533047948993193</v>
      </c>
      <c r="P244" s="74">
        <f>((N244/N240)-1)*100</f>
        <v>0.88533047948993193</v>
      </c>
      <c r="Q244" s="74">
        <f t="shared" si="95"/>
        <v>-0.34598897734231526</v>
      </c>
      <c r="R244" s="74">
        <v>8.7995999999999999</v>
      </c>
      <c r="S244" s="74">
        <v>8.7995999999999999</v>
      </c>
      <c r="T244" s="74">
        <v>1.5488999999999999</v>
      </c>
      <c r="U244" s="74">
        <v>-23.900300000000001</v>
      </c>
      <c r="V244" s="74">
        <v>-23.900300000000001</v>
      </c>
      <c r="W244" s="74">
        <v>-8.6334</v>
      </c>
      <c r="X244" s="74">
        <v>8.5227000000000004</v>
      </c>
      <c r="Y244" s="74">
        <v>8.5227000000000004</v>
      </c>
      <c r="Z244" s="74">
        <v>8.1448</v>
      </c>
      <c r="AA244" s="68" t="s">
        <v>164</v>
      </c>
      <c r="AB244" s="34">
        <v>137.02745899999999</v>
      </c>
      <c r="AC244" s="34">
        <f t="shared" si="81"/>
        <v>84.398047547535711</v>
      </c>
      <c r="AD244" s="71">
        <f t="shared" si="89"/>
        <v>10.859741677023926</v>
      </c>
      <c r="AE244" s="74">
        <f>((AC244/AC240)-1)*100</f>
        <v>10.859741677023926</v>
      </c>
      <c r="AF244" s="74">
        <f t="shared" si="96"/>
        <v>0.60798212524246775</v>
      </c>
    </row>
    <row r="245" spans="1:32" x14ac:dyDescent="0.3">
      <c r="A245" s="68">
        <v>2017</v>
      </c>
      <c r="B245" s="69" t="s">
        <v>6</v>
      </c>
      <c r="C245" s="70" t="s">
        <v>178</v>
      </c>
      <c r="D245" s="34">
        <v>120.0509</v>
      </c>
      <c r="E245" s="71">
        <v>10.682600000000001</v>
      </c>
      <c r="F245" s="34">
        <v>13.2813</v>
      </c>
      <c r="G245" s="74">
        <f>(SUM(D242:D245)/SUM(D238:D241)-1)*100</f>
        <v>8.7613822483898485</v>
      </c>
      <c r="H245" s="34">
        <v>10.42</v>
      </c>
      <c r="I245" s="34">
        <v>13.404199999999999</v>
      </c>
      <c r="J245" s="34">
        <v>9.1366999999999994</v>
      </c>
      <c r="K245" s="74">
        <v>71.460300000000004</v>
      </c>
      <c r="L245" s="34">
        <v>53.0321</v>
      </c>
      <c r="M245" s="74">
        <v>30.215399999999999</v>
      </c>
      <c r="N245" s="34">
        <v>97.575299999999999</v>
      </c>
      <c r="O245" s="71">
        <f t="shared" si="88"/>
        <v>2.3087150085872921</v>
      </c>
      <c r="P245" s="74">
        <f>(SUM(N244:N245)/SUM(N240:N241)-1)*100</f>
        <v>1.5986573464200626</v>
      </c>
      <c r="Q245" s="74">
        <f t="shared" ref="Q245:Q251" si="97">(SUM(N242:N245)/SUM(N238:N241)-1)*100</f>
        <v>1.0332852952680938</v>
      </c>
      <c r="R245" s="74">
        <v>8.5954999999999995</v>
      </c>
      <c r="S245" s="74">
        <v>8.6961999999999993</v>
      </c>
      <c r="T245" s="74">
        <v>4.5103</v>
      </c>
      <c r="U245" s="74">
        <v>-16.800599999999999</v>
      </c>
      <c r="V245" s="74">
        <v>-20.5138</v>
      </c>
      <c r="W245" s="74">
        <v>-11.959</v>
      </c>
      <c r="X245" s="74">
        <v>-1.7811999999999999</v>
      </c>
      <c r="Y245" s="74">
        <v>3.0872000000000002</v>
      </c>
      <c r="Z245" s="74">
        <v>9.1028000000000002</v>
      </c>
      <c r="AA245" s="68" t="s">
        <v>164</v>
      </c>
      <c r="AB245" s="34">
        <v>138.19</v>
      </c>
      <c r="AC245" s="34">
        <f t="shared" si="81"/>
        <v>86.873796946233455</v>
      </c>
      <c r="AD245" s="71">
        <f t="shared" si="89"/>
        <v>6.3094523319104256</v>
      </c>
      <c r="AE245" s="74">
        <f>(SUM(AC244:AC245)/SUM(AC240:AC241)-1)*100</f>
        <v>8.504063470453449</v>
      </c>
      <c r="AF245" s="74">
        <f t="shared" si="96"/>
        <v>3.0906615775288415</v>
      </c>
    </row>
    <row r="246" spans="1:32" x14ac:dyDescent="0.3">
      <c r="A246" s="68">
        <v>2017</v>
      </c>
      <c r="B246" s="69" t="s">
        <v>7</v>
      </c>
      <c r="C246" s="70" t="s">
        <v>178</v>
      </c>
      <c r="D246" s="34">
        <v>120.0899</v>
      </c>
      <c r="E246" s="71">
        <v>8.9809000000000001</v>
      </c>
      <c r="F246" s="34">
        <v>11.792299999999999</v>
      </c>
      <c r="G246" s="74">
        <f>(SUM(D243:D246)/SUM(D239:D242)-1)*100</f>
        <v>9.1065906537634476</v>
      </c>
      <c r="H246" s="34">
        <v>9.7950999999999997</v>
      </c>
      <c r="I246" s="34">
        <v>12.1594</v>
      </c>
      <c r="J246" s="34">
        <v>9.5894999999999992</v>
      </c>
      <c r="K246" s="74">
        <v>-15.3683</v>
      </c>
      <c r="L246" s="34">
        <v>21.986799999999999</v>
      </c>
      <c r="M246" s="74">
        <v>19.350000000000001</v>
      </c>
      <c r="N246" s="34">
        <v>96.465900000000005</v>
      </c>
      <c r="O246" s="71">
        <f t="shared" si="88"/>
        <v>-0.1913072628472845</v>
      </c>
      <c r="P246" s="74">
        <f>(SUM(N244:N246)/SUM(N240:N242)-1)*100</f>
        <v>0.99578164939075897</v>
      </c>
      <c r="Q246" s="74">
        <f t="shared" si="97"/>
        <v>1.6278146431794482</v>
      </c>
      <c r="R246" s="74">
        <v>5.6618000000000004</v>
      </c>
      <c r="S246" s="74">
        <v>7.6687000000000003</v>
      </c>
      <c r="T246" s="74">
        <v>6.3564999999999996</v>
      </c>
      <c r="U246" s="74">
        <v>-16.2441</v>
      </c>
      <c r="V246" s="74">
        <v>-19.121400000000001</v>
      </c>
      <c r="W246" s="74">
        <v>-14.453900000000001</v>
      </c>
      <c r="X246" s="74">
        <v>-9.0686</v>
      </c>
      <c r="Y246" s="74">
        <v>-1.2141999999999999</v>
      </c>
      <c r="Z246" s="74">
        <v>6.4009999999999998</v>
      </c>
      <c r="AA246" s="68" t="s">
        <v>164</v>
      </c>
      <c r="AB246" s="34">
        <v>138.27000000000001</v>
      </c>
      <c r="AC246" s="34">
        <f t="shared" si="81"/>
        <v>86.851739350546026</v>
      </c>
      <c r="AD246" s="71">
        <f t="shared" si="89"/>
        <v>4.5671501462149822</v>
      </c>
      <c r="AE246" s="74">
        <f>(SUM(AC244:AC246)/SUM(AC240:AC242)-1)*100</f>
        <v>7.1467183389791078</v>
      </c>
      <c r="AF246" s="74">
        <f t="shared" si="96"/>
        <v>4.1369198008200048</v>
      </c>
    </row>
    <row r="247" spans="1:32" x14ac:dyDescent="0.3">
      <c r="A247" s="68">
        <v>2017</v>
      </c>
      <c r="B247" s="69" t="s">
        <v>8</v>
      </c>
      <c r="C247" s="70" t="s">
        <v>178</v>
      </c>
      <c r="D247" s="34">
        <v>133.83109999999999</v>
      </c>
      <c r="E247" s="71">
        <v>13.0886</v>
      </c>
      <c r="F247" s="34">
        <v>12.143700000000001</v>
      </c>
      <c r="G247" s="74">
        <f>(SUM(D244:D247)/SUM(D240:D243)-1)*100</f>
        <v>12.143673514261311</v>
      </c>
      <c r="H247" s="34">
        <v>13.392300000000001</v>
      </c>
      <c r="I247" s="34">
        <v>12.494199999999999</v>
      </c>
      <c r="J247" s="34">
        <v>12.494199999999999</v>
      </c>
      <c r="K247" s="74">
        <v>-14.8322</v>
      </c>
      <c r="L247" s="34">
        <v>10.7796</v>
      </c>
      <c r="M247" s="74">
        <v>10.7796</v>
      </c>
      <c r="N247" s="34">
        <v>95.9953</v>
      </c>
      <c r="O247" s="71">
        <f t="shared" si="88"/>
        <v>-3.5303587740922127</v>
      </c>
      <c r="P247" s="74">
        <f>(SUM(N244:N247)/SUM(N240:N243)-1)*100</f>
        <v>-0.16961265695965011</v>
      </c>
      <c r="Q247" s="74">
        <f t="shared" si="97"/>
        <v>-0.16961265695965011</v>
      </c>
      <c r="R247" s="74">
        <v>2.3988</v>
      </c>
      <c r="S247" s="74">
        <v>6.3242000000000003</v>
      </c>
      <c r="T247" s="74">
        <v>6.3242000000000003</v>
      </c>
      <c r="U247" s="74">
        <v>-14.4282</v>
      </c>
      <c r="V247" s="74">
        <v>-17.939299999999999</v>
      </c>
      <c r="W247" s="74">
        <v>-17.939299999999999</v>
      </c>
      <c r="X247" s="74">
        <v>-24.489799999999999</v>
      </c>
      <c r="Y247" s="74">
        <v>-8.1557999999999993</v>
      </c>
      <c r="Z247" s="74">
        <v>-8.1557999999999993</v>
      </c>
      <c r="AA247" s="68" t="s">
        <v>164</v>
      </c>
      <c r="AB247" s="34">
        <v>139.38</v>
      </c>
      <c r="AC247" s="34">
        <f t="shared" si="81"/>
        <v>96.01886927823216</v>
      </c>
      <c r="AD247" s="71">
        <f t="shared" si="89"/>
        <v>8.0742610002080717</v>
      </c>
      <c r="AE247" s="74">
        <f>(SUM(AC244:AC247)/SUM(AC240:AC243)-1)*100</f>
        <v>7.3966267400151997</v>
      </c>
      <c r="AF247" s="74">
        <f t="shared" si="96"/>
        <v>7.3966267400151997</v>
      </c>
    </row>
    <row r="248" spans="1:32" x14ac:dyDescent="0.3">
      <c r="A248" s="68">
        <v>2018</v>
      </c>
      <c r="B248" s="69" t="s">
        <v>5</v>
      </c>
      <c r="C248" s="70" t="s">
        <v>178</v>
      </c>
      <c r="D248" s="34">
        <v>120.22709999999999</v>
      </c>
      <c r="E248" s="71">
        <v>3.9590999999999998</v>
      </c>
      <c r="F248" s="34">
        <v>3.9590999999999998</v>
      </c>
      <c r="G248" s="74">
        <f t="shared" ref="G248:G252" si="98">(SUM(D245:D248)/SUM(D241:D244)-1)*100</f>
        <v>9.1795390678849778</v>
      </c>
      <c r="H248" s="34">
        <v>4.3756000000000004</v>
      </c>
      <c r="I248" s="34">
        <v>4.3756000000000004</v>
      </c>
      <c r="J248" s="34">
        <v>9.4931000000000001</v>
      </c>
      <c r="K248" s="74">
        <v>-31.150500000000001</v>
      </c>
      <c r="L248" s="34">
        <v>-31.150500000000001</v>
      </c>
      <c r="M248" s="74">
        <v>-3.1827999999999999</v>
      </c>
      <c r="N248" s="34">
        <v>96.146600000000007</v>
      </c>
      <c r="O248" s="71">
        <f t="shared" si="88"/>
        <v>0.38610602985276188</v>
      </c>
      <c r="P248" s="74">
        <f>((N248/N244)-1)*100</f>
        <v>0.38610602985276188</v>
      </c>
      <c r="Q248" s="74">
        <f t="shared" si="97"/>
        <v>-0.29077535705960278</v>
      </c>
      <c r="R248" s="74">
        <v>-2.0804</v>
      </c>
      <c r="S248" s="74">
        <v>-2.0804</v>
      </c>
      <c r="T248" s="74">
        <v>3.5589</v>
      </c>
      <c r="U248" s="74">
        <v>8.7668999999999997</v>
      </c>
      <c r="V248" s="74">
        <v>8.7668999999999997</v>
      </c>
      <c r="W248" s="74">
        <v>-10.5426</v>
      </c>
      <c r="X248" s="74">
        <v>5.2355999999999998</v>
      </c>
      <c r="Y248" s="74">
        <v>5.2355999999999998</v>
      </c>
      <c r="Z248" s="74">
        <v>-8.6073000000000004</v>
      </c>
      <c r="AA248" s="68" t="s">
        <v>164</v>
      </c>
      <c r="AB248" s="34">
        <v>141.59</v>
      </c>
      <c r="AC248" s="34">
        <f t="shared" si="81"/>
        <v>84.912140687901683</v>
      </c>
      <c r="AD248" s="71">
        <f t="shared" si="89"/>
        <v>0.60912918640259051</v>
      </c>
      <c r="AE248" s="74">
        <f>((AC248/AC244)-1)*100</f>
        <v>0.60912918640259051</v>
      </c>
      <c r="AF248" s="74">
        <f t="shared" si="96"/>
        <v>4.9219171165422848</v>
      </c>
    </row>
    <row r="249" spans="1:32" x14ac:dyDescent="0.3">
      <c r="A249" s="68">
        <v>2018</v>
      </c>
      <c r="B249" s="5" t="s">
        <v>6</v>
      </c>
      <c r="C249" s="70" t="s">
        <v>178</v>
      </c>
      <c r="D249" s="34">
        <v>131.49879999999999</v>
      </c>
      <c r="E249" s="71">
        <v>9.5358000000000001</v>
      </c>
      <c r="F249" s="34">
        <v>6.7995999999999999</v>
      </c>
      <c r="G249" s="74">
        <f t="shared" si="98"/>
        <v>8.9205074673419418</v>
      </c>
      <c r="H249" s="34">
        <v>11.2308</v>
      </c>
      <c r="I249" s="34">
        <v>7.8517999999999999</v>
      </c>
      <c r="J249" s="34">
        <v>9.7248000000000001</v>
      </c>
      <c r="K249" s="74">
        <v>-51.526499999999999</v>
      </c>
      <c r="L249" s="34">
        <v>-42.744599999999998</v>
      </c>
      <c r="M249" s="74">
        <v>-28.479099999999999</v>
      </c>
      <c r="N249" s="34">
        <v>96.835700000000003</v>
      </c>
      <c r="O249" s="71">
        <f t="shared" si="88"/>
        <v>-0.75797870977593051</v>
      </c>
      <c r="P249" s="74">
        <f>(SUM(N248:N249)/SUM(N244:N245)-1)*100</f>
        <v>-0.19125729692099913</v>
      </c>
      <c r="Q249" s="74">
        <f t="shared" si="97"/>
        <v>-1.0443088671134637</v>
      </c>
      <c r="R249" s="74">
        <v>-3.4215</v>
      </c>
      <c r="S249" s="74">
        <v>-2.7591999999999999</v>
      </c>
      <c r="T249" s="74">
        <v>0.53949999999999998</v>
      </c>
      <c r="U249" s="74">
        <v>5.7004999999999999</v>
      </c>
      <c r="V249" s="74">
        <v>7.2359</v>
      </c>
      <c r="W249" s="74">
        <v>-5.2393000000000001</v>
      </c>
      <c r="X249" s="74">
        <v>12.1762</v>
      </c>
      <c r="Y249" s="74">
        <v>8.7240000000000002</v>
      </c>
      <c r="Z249" s="74">
        <v>-5.4021999999999997</v>
      </c>
      <c r="AA249" s="68" t="s">
        <v>164</v>
      </c>
      <c r="AB249" s="34">
        <v>142.9</v>
      </c>
      <c r="AC249" s="34">
        <f t="shared" si="81"/>
        <v>92.021553533939809</v>
      </c>
      <c r="AD249" s="71">
        <f t="shared" si="89"/>
        <v>5.9255572665855905</v>
      </c>
      <c r="AE249" s="74">
        <f>(SUM(AC248:AC249)/SUM(AC244:AC245)-1)*100</f>
        <v>3.3057679414892682</v>
      </c>
      <c r="AF249" s="74">
        <f t="shared" si="96"/>
        <v>4.8455819322934524</v>
      </c>
    </row>
    <row r="250" spans="1:32" x14ac:dyDescent="0.3">
      <c r="A250" s="68">
        <v>2018</v>
      </c>
      <c r="B250" s="5" t="s">
        <v>7</v>
      </c>
      <c r="C250" s="70" t="s">
        <v>178</v>
      </c>
      <c r="D250" s="34">
        <v>137.67779999999999</v>
      </c>
      <c r="E250" s="71">
        <v>14.6455</v>
      </c>
      <c r="F250" s="34">
        <v>9.4478000000000009</v>
      </c>
      <c r="G250" s="74">
        <f t="shared" si="98"/>
        <v>10.35654266160928</v>
      </c>
      <c r="H250" s="34">
        <v>15.6538</v>
      </c>
      <c r="I250" s="34">
        <v>10.486000000000001</v>
      </c>
      <c r="J250" s="34">
        <v>11.211</v>
      </c>
      <c r="K250" s="74">
        <v>-41.330100000000002</v>
      </c>
      <c r="L250" s="34">
        <v>-42.299199999999999</v>
      </c>
      <c r="M250" s="74">
        <v>-35.047699999999999</v>
      </c>
      <c r="N250" s="34">
        <v>97.877899999999997</v>
      </c>
      <c r="O250" s="71">
        <f t="shared" si="88"/>
        <v>1.4637296702772584</v>
      </c>
      <c r="P250" s="74">
        <f>(SUM(N248:N250)/SUM(N244:N246)-1)*100</f>
        <v>0.35960499347866826</v>
      </c>
      <c r="Q250" s="74">
        <f t="shared" si="97"/>
        <v>-0.63463475239150524</v>
      </c>
      <c r="R250" s="74">
        <v>-0.48709999999999998</v>
      </c>
      <c r="S250" s="74">
        <v>-2.0042</v>
      </c>
      <c r="T250" s="74">
        <v>-0.9415</v>
      </c>
      <c r="U250" s="74">
        <v>4.3518999999999997</v>
      </c>
      <c r="V250" s="74">
        <v>6.2619999999999996</v>
      </c>
      <c r="W250" s="74">
        <v>0.18049999999999999</v>
      </c>
      <c r="X250" s="74">
        <v>15.903</v>
      </c>
      <c r="Y250" s="74">
        <v>11.0623</v>
      </c>
      <c r="Z250" s="74">
        <v>0.36830000000000002</v>
      </c>
      <c r="AA250" s="68" t="s">
        <v>164</v>
      </c>
      <c r="AB250" s="34">
        <v>142.96</v>
      </c>
      <c r="AC250" s="34">
        <f t="shared" si="81"/>
        <v>96.30512031337436</v>
      </c>
      <c r="AD250" s="71">
        <f t="shared" si="89"/>
        <v>10.884503906908694</v>
      </c>
      <c r="AE250" s="74">
        <f>(SUM(AC248:AC250)/SUM(AC244:AC246)-1)*100</f>
        <v>5.855811571257763</v>
      </c>
      <c r="AF250" s="74">
        <f t="shared" si="96"/>
        <v>6.4238704525051427</v>
      </c>
    </row>
    <row r="251" spans="1:32" x14ac:dyDescent="0.3">
      <c r="A251" s="68">
        <v>2018</v>
      </c>
      <c r="B251" s="69" t="s">
        <v>8</v>
      </c>
      <c r="C251" s="70" t="s">
        <v>178</v>
      </c>
      <c r="D251" s="34">
        <v>142.8785</v>
      </c>
      <c r="E251" s="71">
        <v>6.7603</v>
      </c>
      <c r="F251" s="34">
        <v>8.7132000000000005</v>
      </c>
      <c r="G251" s="74">
        <f t="shared" si="98"/>
        <v>8.7132398895144014</v>
      </c>
      <c r="H251" s="34">
        <v>7.1520000000000001</v>
      </c>
      <c r="I251" s="34">
        <v>9.5733999999999995</v>
      </c>
      <c r="J251" s="34">
        <v>9.5733999999999995</v>
      </c>
      <c r="K251" s="74">
        <v>-11.0718</v>
      </c>
      <c r="L251" s="34">
        <v>-34.991599999999998</v>
      </c>
      <c r="M251" s="74">
        <v>-34.991599999999998</v>
      </c>
      <c r="N251" s="34">
        <v>98.718299999999999</v>
      </c>
      <c r="O251" s="71">
        <f t="shared" si="88"/>
        <v>2.8365972084049895</v>
      </c>
      <c r="P251" s="74">
        <f>(SUM(N248:N251)/SUM(N244:N247)-1)*100</f>
        <v>0.97591244262447141</v>
      </c>
      <c r="Q251" s="74">
        <f t="shared" si="97"/>
        <v>0.97591244262447141</v>
      </c>
      <c r="R251" s="74">
        <v>1.4198</v>
      </c>
      <c r="S251" s="74">
        <v>-1.1629</v>
      </c>
      <c r="T251" s="74">
        <v>-1.1629</v>
      </c>
      <c r="U251" s="74">
        <v>1.2556</v>
      </c>
      <c r="V251" s="74">
        <v>4.9470000000000001</v>
      </c>
      <c r="W251" s="74">
        <v>4.9470000000000001</v>
      </c>
      <c r="X251" s="74">
        <v>23.783799999999999</v>
      </c>
      <c r="Y251" s="74">
        <v>14.1816</v>
      </c>
      <c r="Z251" s="74">
        <v>14.1816</v>
      </c>
      <c r="AA251" s="68" t="s">
        <v>164</v>
      </c>
      <c r="AB251" s="34">
        <v>143.63999999999999</v>
      </c>
      <c r="AC251" s="34">
        <f t="shared" si="81"/>
        <v>99.469855193539416</v>
      </c>
      <c r="AD251" s="71">
        <f t="shared" si="89"/>
        <v>3.5940705626384739</v>
      </c>
      <c r="AE251" s="74">
        <f>(SUM(AC248:AC251)/SUM(AC244:AC247)-1)*100</f>
        <v>5.2425842884708418</v>
      </c>
      <c r="AF251" s="74">
        <f t="shared" si="96"/>
        <v>5.2425842884708418</v>
      </c>
    </row>
    <row r="252" spans="1:32" x14ac:dyDescent="0.3">
      <c r="A252" s="68">
        <v>2019</v>
      </c>
      <c r="B252" s="69" t="s">
        <v>5</v>
      </c>
      <c r="C252" s="70" t="s">
        <v>178</v>
      </c>
      <c r="D252" s="34">
        <v>138.33349999999999</v>
      </c>
      <c r="E252" s="71">
        <v>15.0602</v>
      </c>
      <c r="F252" s="34">
        <v>15.0602</v>
      </c>
      <c r="G252" s="74">
        <f t="shared" si="98"/>
        <v>11.369832800147295</v>
      </c>
      <c r="H252" s="34">
        <v>11.097099999999999</v>
      </c>
      <c r="I252" s="34">
        <v>11.097099999999999</v>
      </c>
      <c r="J252" s="34">
        <v>11.166499999999999</v>
      </c>
      <c r="K252" s="74">
        <v>260.67649999999998</v>
      </c>
      <c r="L252" s="34">
        <v>260.67649999999998</v>
      </c>
      <c r="M252" s="74">
        <v>13.606199999999999</v>
      </c>
      <c r="N252" s="34">
        <v>97.087900000000005</v>
      </c>
      <c r="O252" s="71">
        <f t="shared" si="88"/>
        <v>0.97902577938273616</v>
      </c>
      <c r="P252" s="74">
        <f>(SUM(N249:N252)/SUM(N245:N248)-1)*100</f>
        <v>1.1229647283891975</v>
      </c>
      <c r="Q252" s="74">
        <f t="shared" ref="Q252" si="99">(SUM(N249:N252)/SUM(N245:N248)-1)*100</f>
        <v>1.1229647283891975</v>
      </c>
      <c r="R252" s="74">
        <v>2.0769000000000002</v>
      </c>
      <c r="S252" s="74">
        <v>2.0769000000000002</v>
      </c>
      <c r="T252" s="74">
        <v>-0.14030000000000001</v>
      </c>
      <c r="U252" s="74">
        <v>-3.1886999999999999</v>
      </c>
      <c r="V252" s="74">
        <v>-3.1886999999999999</v>
      </c>
      <c r="W252" s="74">
        <v>1.9141999999999999</v>
      </c>
      <c r="X252" s="74">
        <v>1.2438</v>
      </c>
      <c r="Y252" s="74">
        <v>1.2438</v>
      </c>
      <c r="Z252" s="74">
        <v>13.015000000000001</v>
      </c>
      <c r="AA252" s="68" t="s">
        <v>164</v>
      </c>
      <c r="AB252" s="34">
        <v>101.53</v>
      </c>
      <c r="AC252" s="34">
        <f t="shared" si="81"/>
        <v>136.24889195311729</v>
      </c>
      <c r="AD252" s="71">
        <f t="shared" si="89"/>
        <v>60.458670396623383</v>
      </c>
      <c r="AE252" s="74">
        <f>((AC252/AC248)-1)*100</f>
        <v>60.458670396623383</v>
      </c>
      <c r="AF252" s="74">
        <f t="shared" si="96"/>
        <v>19.565090638315286</v>
      </c>
    </row>
    <row r="253" spans="1:32" x14ac:dyDescent="0.3">
      <c r="A253" s="68">
        <v>2012</v>
      </c>
      <c r="B253" s="69" t="s">
        <v>5</v>
      </c>
      <c r="C253" s="70" t="s">
        <v>179</v>
      </c>
      <c r="D253" s="34">
        <v>72.652500000000003</v>
      </c>
      <c r="E253" s="71"/>
      <c r="F253" s="34"/>
      <c r="G253" s="74"/>
      <c r="H253" s="34"/>
      <c r="I253" s="34"/>
      <c r="J253" s="34"/>
      <c r="K253" s="74"/>
      <c r="L253" s="34"/>
      <c r="M253" s="74"/>
      <c r="N253" s="34">
        <v>88.710999999999999</v>
      </c>
      <c r="O253" s="71"/>
      <c r="P253" s="74"/>
      <c r="Q253" s="74"/>
      <c r="R253" s="74"/>
      <c r="S253" s="74"/>
      <c r="T253" s="74"/>
      <c r="U253" s="74"/>
      <c r="V253" s="74"/>
      <c r="W253" s="74"/>
      <c r="X253" s="74"/>
      <c r="Y253" s="74"/>
      <c r="Z253" s="74"/>
      <c r="AA253" s="68" t="s">
        <v>164</v>
      </c>
      <c r="AB253" s="34">
        <v>110.55</v>
      </c>
      <c r="AC253" s="34">
        <f t="shared" si="81"/>
        <v>65.719131614654003</v>
      </c>
      <c r="AD253" s="71"/>
      <c r="AE253" s="74"/>
      <c r="AF253" s="74"/>
    </row>
    <row r="254" spans="1:32" x14ac:dyDescent="0.3">
      <c r="A254" s="68">
        <v>2012</v>
      </c>
      <c r="B254" s="69" t="s">
        <v>6</v>
      </c>
      <c r="C254" s="70" t="s">
        <v>179</v>
      </c>
      <c r="D254" s="34">
        <v>80.8215</v>
      </c>
      <c r="E254" s="73"/>
      <c r="F254" s="34"/>
      <c r="G254" s="69"/>
      <c r="H254" s="69"/>
      <c r="I254" s="69"/>
      <c r="J254" s="69"/>
      <c r="K254" s="74"/>
      <c r="L254" s="69"/>
      <c r="M254" s="74"/>
      <c r="N254" s="34">
        <v>93.6</v>
      </c>
      <c r="O254" s="73"/>
      <c r="P254" s="69"/>
      <c r="Q254" s="68"/>
      <c r="R254" s="74"/>
      <c r="S254" s="74"/>
      <c r="T254" s="74"/>
      <c r="U254" s="74"/>
      <c r="V254" s="74"/>
      <c r="W254" s="74"/>
      <c r="X254" s="74"/>
      <c r="Y254" s="74"/>
      <c r="Z254" s="74"/>
      <c r="AA254" s="68" t="s">
        <v>164</v>
      </c>
      <c r="AB254" s="34">
        <v>111.07</v>
      </c>
      <c r="AC254" s="34">
        <f t="shared" si="81"/>
        <v>72.766273521202848</v>
      </c>
      <c r="AD254" s="73"/>
      <c r="AE254" s="69"/>
      <c r="AF254" s="69"/>
    </row>
    <row r="255" spans="1:32" x14ac:dyDescent="0.3">
      <c r="A255" s="68">
        <v>2012</v>
      </c>
      <c r="B255" s="69" t="s">
        <v>7</v>
      </c>
      <c r="C255" s="70" t="s">
        <v>179</v>
      </c>
      <c r="D255" s="34">
        <v>83.682199999999995</v>
      </c>
      <c r="E255" s="73"/>
      <c r="F255" s="34"/>
      <c r="G255" s="69"/>
      <c r="H255" s="69"/>
      <c r="I255" s="69"/>
      <c r="J255" s="69"/>
      <c r="K255" s="74"/>
      <c r="L255" s="69"/>
      <c r="M255" s="74"/>
      <c r="N255" s="34">
        <v>95.787300000000002</v>
      </c>
      <c r="O255" s="73"/>
      <c r="P255" s="69"/>
      <c r="Q255" s="68"/>
      <c r="R255" s="74"/>
      <c r="S255" s="74"/>
      <c r="T255" s="74"/>
      <c r="U255" s="74"/>
      <c r="V255" s="74"/>
      <c r="W255" s="74"/>
      <c r="X255" s="74"/>
      <c r="Y255" s="74"/>
      <c r="Z255" s="74"/>
      <c r="AA255" s="68" t="s">
        <v>164</v>
      </c>
      <c r="AB255" s="34">
        <v>111.13</v>
      </c>
      <c r="AC255" s="34">
        <f t="shared" si="81"/>
        <v>75.30117879960406</v>
      </c>
      <c r="AD255" s="73"/>
      <c r="AE255" s="69"/>
      <c r="AF255" s="69"/>
    </row>
    <row r="256" spans="1:32" x14ac:dyDescent="0.3">
      <c r="A256" s="68">
        <v>2012</v>
      </c>
      <c r="B256" s="69" t="s">
        <v>8</v>
      </c>
      <c r="C256" s="70" t="s">
        <v>179</v>
      </c>
      <c r="D256" s="34">
        <v>112.35380000000001</v>
      </c>
      <c r="E256" s="73"/>
      <c r="F256" s="34"/>
      <c r="G256" s="69"/>
      <c r="H256" s="69"/>
      <c r="I256" s="69"/>
      <c r="J256" s="69"/>
      <c r="K256" s="74"/>
      <c r="L256" s="69"/>
      <c r="M256" s="74"/>
      <c r="N256" s="34">
        <v>94.149299999999997</v>
      </c>
      <c r="O256" s="73"/>
      <c r="P256" s="69"/>
      <c r="Q256" s="68"/>
      <c r="R256" s="74"/>
      <c r="S256" s="74"/>
      <c r="T256" s="74"/>
      <c r="U256" s="74"/>
      <c r="V256" s="74"/>
      <c r="W256" s="74"/>
      <c r="X256" s="74"/>
      <c r="Y256" s="74"/>
      <c r="Z256" s="74"/>
      <c r="AA256" s="68" t="s">
        <v>164</v>
      </c>
      <c r="AB256" s="34">
        <v>111.2</v>
      </c>
      <c r="AC256" s="34">
        <f t="shared" si="81"/>
        <v>101.03758992805756</v>
      </c>
      <c r="AD256" s="73"/>
      <c r="AE256" s="69"/>
      <c r="AF256" s="69"/>
    </row>
    <row r="257" spans="1:32" x14ac:dyDescent="0.3">
      <c r="A257" s="68">
        <v>2013</v>
      </c>
      <c r="B257" s="69" t="s">
        <v>5</v>
      </c>
      <c r="C257" s="70" t="s">
        <v>179</v>
      </c>
      <c r="D257" s="34">
        <v>67.941800000000001</v>
      </c>
      <c r="E257" s="71">
        <v>-6.4839000000000002</v>
      </c>
      <c r="F257" s="34">
        <v>-6.4839000000000002</v>
      </c>
      <c r="G257" s="69"/>
      <c r="H257" s="34">
        <v>-6.2004999999999999</v>
      </c>
      <c r="I257" s="34">
        <v>-6.2004999999999999</v>
      </c>
      <c r="J257" s="69"/>
      <c r="K257" s="74">
        <v>-13.744899999999999</v>
      </c>
      <c r="L257" s="34">
        <v>-13.744899999999999</v>
      </c>
      <c r="M257" s="74"/>
      <c r="N257" s="34">
        <v>92.1952</v>
      </c>
      <c r="O257" s="71">
        <f t="shared" ref="O257:O281" si="100">((N257/N253)-1)*100</f>
        <v>3.9275850796406386</v>
      </c>
      <c r="P257" s="74">
        <f t="shared" ref="P257:P260" si="101">((N257/N253)-1)*100</f>
        <v>3.9275850796406386</v>
      </c>
      <c r="Q257" s="69"/>
      <c r="R257" s="74">
        <v>12.213699999999999</v>
      </c>
      <c r="S257" s="74">
        <v>12.213699999999999</v>
      </c>
      <c r="T257" s="74"/>
      <c r="U257" s="74">
        <v>-7.3827999999999996</v>
      </c>
      <c r="V257" s="74">
        <v>-7.3827999999999996</v>
      </c>
      <c r="W257" s="74"/>
      <c r="X257" s="74">
        <v>-4.8342000000000001</v>
      </c>
      <c r="Y257" s="74">
        <v>-4.8342000000000001</v>
      </c>
      <c r="Z257" s="74"/>
      <c r="AA257" s="68" t="s">
        <v>164</v>
      </c>
      <c r="AB257" s="34">
        <v>112.57</v>
      </c>
      <c r="AC257" s="34">
        <f t="shared" si="81"/>
        <v>60.355156791329847</v>
      </c>
      <c r="AD257" s="71">
        <f t="shared" ref="AD257:AD281" si="102">((AC257/AC253)-1)*100</f>
        <v>-8.1619685037470866</v>
      </c>
      <c r="AE257" s="74">
        <f>((AC257/AC253)-1)*100</f>
        <v>-8.1619685037470866</v>
      </c>
      <c r="AF257" s="69"/>
    </row>
    <row r="258" spans="1:32" x14ac:dyDescent="0.3">
      <c r="A258" s="68">
        <v>2013</v>
      </c>
      <c r="B258" s="69" t="s">
        <v>6</v>
      </c>
      <c r="C258" s="70" t="s">
        <v>179</v>
      </c>
      <c r="D258" s="34">
        <v>83.174400000000006</v>
      </c>
      <c r="E258" s="71">
        <v>2.9112</v>
      </c>
      <c r="F258" s="34">
        <v>-1.5363</v>
      </c>
      <c r="G258" s="69"/>
      <c r="H258" s="34">
        <v>3.2086999999999999</v>
      </c>
      <c r="I258" s="34">
        <v>-1.2569999999999999</v>
      </c>
      <c r="J258" s="69"/>
      <c r="K258" s="74">
        <v>-22.526700000000002</v>
      </c>
      <c r="L258" s="34">
        <v>-18.7</v>
      </c>
      <c r="M258" s="74"/>
      <c r="N258" s="34">
        <v>93.837100000000007</v>
      </c>
      <c r="O258" s="71">
        <f t="shared" si="100"/>
        <v>0.25331196581197535</v>
      </c>
      <c r="P258" s="74">
        <f t="shared" si="101"/>
        <v>0.25331196581197535</v>
      </c>
      <c r="Q258" s="69"/>
      <c r="R258" s="74">
        <v>7.6989000000000001</v>
      </c>
      <c r="S258" s="74">
        <v>9.9266000000000005</v>
      </c>
      <c r="T258" s="74"/>
      <c r="U258" s="74">
        <v>-9.3986000000000001</v>
      </c>
      <c r="V258" s="74">
        <v>-8.4347999999999992</v>
      </c>
      <c r="W258" s="74"/>
      <c r="X258" s="74">
        <v>-6.5510999999999999</v>
      </c>
      <c r="Y258" s="74">
        <v>-5.7329999999999997</v>
      </c>
      <c r="Z258" s="74"/>
      <c r="AA258" s="68" t="s">
        <v>164</v>
      </c>
      <c r="AB258" s="34">
        <v>113.71</v>
      </c>
      <c r="AC258" s="34">
        <f t="shared" si="81"/>
        <v>73.146073344472796</v>
      </c>
      <c r="AD258" s="71">
        <f t="shared" si="102"/>
        <v>0.52194485836805082</v>
      </c>
      <c r="AE258" s="74">
        <f>(SUM(AC257:AC258)/SUM(AC253:AC254)-1)*100</f>
        <v>-3.5990615727084396</v>
      </c>
      <c r="AF258" s="69"/>
    </row>
    <row r="259" spans="1:32" x14ac:dyDescent="0.3">
      <c r="A259" s="68">
        <v>2013</v>
      </c>
      <c r="B259" s="69" t="s">
        <v>7</v>
      </c>
      <c r="C259" s="70" t="s">
        <v>179</v>
      </c>
      <c r="D259" s="34">
        <v>87.156199999999998</v>
      </c>
      <c r="E259" s="71">
        <v>4.1513999999999998</v>
      </c>
      <c r="F259" s="34">
        <v>0.47070000000000001</v>
      </c>
      <c r="G259" s="69"/>
      <c r="H259" s="34">
        <v>5.1218000000000004</v>
      </c>
      <c r="I259" s="34">
        <v>1.0006999999999999</v>
      </c>
      <c r="J259" s="69"/>
      <c r="K259" s="74">
        <v>-23.479900000000001</v>
      </c>
      <c r="L259" s="34">
        <v>-20.230899999999998</v>
      </c>
      <c r="M259" s="74"/>
      <c r="N259" s="34">
        <v>93.037300000000002</v>
      </c>
      <c r="O259" s="71">
        <f t="shared" si="100"/>
        <v>-2.870944269229847</v>
      </c>
      <c r="P259" s="74">
        <f t="shared" si="101"/>
        <v>-2.870944269229847</v>
      </c>
      <c r="Q259" s="69"/>
      <c r="R259" s="74">
        <v>4.7558999999999996</v>
      </c>
      <c r="S259" s="74">
        <v>8.1210000000000004</v>
      </c>
      <c r="T259" s="74"/>
      <c r="U259" s="74">
        <v>-14.0023</v>
      </c>
      <c r="V259" s="74">
        <v>-10.34</v>
      </c>
      <c r="W259" s="74"/>
      <c r="X259" s="74">
        <v>-7.0666000000000002</v>
      </c>
      <c r="Y259" s="74">
        <v>-6.1512000000000002</v>
      </c>
      <c r="Z259" s="74"/>
      <c r="AA259" s="68" t="s">
        <v>164</v>
      </c>
      <c r="AB259" s="34">
        <v>114.23</v>
      </c>
      <c r="AC259" s="34">
        <f t="shared" si="81"/>
        <v>76.298870699465979</v>
      </c>
      <c r="AD259" s="71">
        <f t="shared" si="102"/>
        <v>1.3249353008364384</v>
      </c>
      <c r="AE259" s="74">
        <f>(SUM(AC257:AC259)/SUM(AC253:AC255)-1)*100</f>
        <v>-1.864702184209921</v>
      </c>
      <c r="AF259" s="69"/>
    </row>
    <row r="260" spans="1:32" x14ac:dyDescent="0.3">
      <c r="A260" s="68">
        <v>2013</v>
      </c>
      <c r="B260" s="69" t="s">
        <v>8</v>
      </c>
      <c r="C260" s="70" t="s">
        <v>179</v>
      </c>
      <c r="D260" s="34">
        <v>128.62020000000001</v>
      </c>
      <c r="E260" s="71">
        <v>14.4778</v>
      </c>
      <c r="F260" s="34">
        <v>4.9733999999999998</v>
      </c>
      <c r="G260" s="74">
        <f>(SUM(D257:D260)/SUM(D253:D256)-1)*100</f>
        <v>4.9734199307602145</v>
      </c>
      <c r="H260" s="34">
        <v>15.912000000000001</v>
      </c>
      <c r="I260" s="34">
        <v>5.7999000000000001</v>
      </c>
      <c r="J260" s="34">
        <v>5.7999000000000001</v>
      </c>
      <c r="K260" s="74">
        <v>-20.529599999999999</v>
      </c>
      <c r="L260" s="34">
        <v>-20.321300000000001</v>
      </c>
      <c r="M260" s="74">
        <v>-20.321300000000001</v>
      </c>
      <c r="N260" s="34">
        <v>101.1601</v>
      </c>
      <c r="O260" s="71">
        <f t="shared" si="100"/>
        <v>7.4464706588365459</v>
      </c>
      <c r="P260" s="74">
        <f t="shared" si="101"/>
        <v>7.4464706588365459</v>
      </c>
      <c r="Q260" s="74">
        <f t="shared" ref="Q260:Q270" si="103">(SUM(N257:N260)/SUM(N253:N256)-1)*100</f>
        <v>2.1442985797625269</v>
      </c>
      <c r="R260" s="74">
        <v>9.7437000000000005</v>
      </c>
      <c r="S260" s="74">
        <v>8.5446000000000009</v>
      </c>
      <c r="T260" s="74">
        <v>8.5446000000000009</v>
      </c>
      <c r="U260" s="74">
        <v>2.8449</v>
      </c>
      <c r="V260" s="74">
        <v>-7.1146000000000003</v>
      </c>
      <c r="W260" s="74">
        <v>-7.1146000000000003</v>
      </c>
      <c r="X260" s="74">
        <v>13.1297</v>
      </c>
      <c r="Y260" s="74">
        <v>-1.8058000000000001</v>
      </c>
      <c r="Z260" s="74">
        <v>-1.8058000000000001</v>
      </c>
      <c r="AA260" s="68" t="s">
        <v>164</v>
      </c>
      <c r="AB260" s="34">
        <v>113.91</v>
      </c>
      <c r="AC260" s="34">
        <f t="shared" si="81"/>
        <v>112.9138793784567</v>
      </c>
      <c r="AD260" s="71">
        <f t="shared" si="102"/>
        <v>11.754327729764235</v>
      </c>
      <c r="AE260" s="74">
        <f>(SUM(AC257:AC260)/SUM(AC253:AC256)-1)*100</f>
        <v>2.5060992786491765</v>
      </c>
      <c r="AF260" s="74">
        <f t="shared" ref="AF260:AF269" si="104">(SUM(AC257:AC260)/SUM(AC253:AC256)-1)*100</f>
        <v>2.5060992786491765</v>
      </c>
    </row>
    <row r="261" spans="1:32" x14ac:dyDescent="0.3">
      <c r="A261" s="68">
        <v>2014</v>
      </c>
      <c r="B261" s="69" t="s">
        <v>5</v>
      </c>
      <c r="C261" s="70" t="s">
        <v>179</v>
      </c>
      <c r="D261" s="34">
        <v>77.295000000000002</v>
      </c>
      <c r="E261" s="71">
        <v>13.766500000000001</v>
      </c>
      <c r="F261" s="34">
        <v>13.766500000000001</v>
      </c>
      <c r="G261" s="74">
        <f>(SUM(D258:D261)/SUM(D254:D257)-1)*100</f>
        <v>9.1202331327238984</v>
      </c>
      <c r="H261" s="34">
        <v>14.840299999999999</v>
      </c>
      <c r="I261" s="34">
        <v>14.840299999999999</v>
      </c>
      <c r="J261" s="34">
        <v>10.114100000000001</v>
      </c>
      <c r="K261" s="74">
        <v>-19.750499999999999</v>
      </c>
      <c r="L261" s="34">
        <v>-19.750499999999999</v>
      </c>
      <c r="M261" s="74">
        <v>-21.614799999999999</v>
      </c>
      <c r="N261" s="34">
        <v>97.864800000000002</v>
      </c>
      <c r="O261" s="71">
        <f t="shared" si="100"/>
        <v>6.1495609315886268</v>
      </c>
      <c r="P261" s="74">
        <f>((N261/N257)-1)*100</f>
        <v>6.1495609315886268</v>
      </c>
      <c r="Q261" s="74">
        <f t="shared" si="103"/>
        <v>2.7060525619604148</v>
      </c>
      <c r="R261" s="74">
        <v>7.0679999999999996</v>
      </c>
      <c r="S261" s="74">
        <v>7.0679999999999996</v>
      </c>
      <c r="T261" s="74">
        <v>7.3164999999999996</v>
      </c>
      <c r="U261" s="74">
        <v>6.5803000000000003</v>
      </c>
      <c r="V261" s="74">
        <v>6.5803000000000003</v>
      </c>
      <c r="W261" s="74">
        <v>-3.9828000000000001</v>
      </c>
      <c r="X261" s="74">
        <v>-6.3775000000000004</v>
      </c>
      <c r="Y261" s="74">
        <v>-6.3775000000000004</v>
      </c>
      <c r="Z261" s="74">
        <v>-2.145</v>
      </c>
      <c r="AA261" s="68" t="s">
        <v>164</v>
      </c>
      <c r="AB261" s="34">
        <v>115.85</v>
      </c>
      <c r="AC261" s="34">
        <f t="shared" si="81"/>
        <v>66.719896417781626</v>
      </c>
      <c r="AD261" s="71">
        <f t="shared" si="102"/>
        <v>10.545477743446252</v>
      </c>
      <c r="AE261" s="74">
        <f>((AC261/AC257)-1)*100</f>
        <v>10.545477743446252</v>
      </c>
      <c r="AF261" s="74">
        <f t="shared" si="104"/>
        <v>6.3395941904098141</v>
      </c>
    </row>
    <row r="262" spans="1:32" x14ac:dyDescent="0.3">
      <c r="A262" s="68">
        <v>2014</v>
      </c>
      <c r="B262" s="69" t="s">
        <v>6</v>
      </c>
      <c r="C262" s="70" t="s">
        <v>179</v>
      </c>
      <c r="D262" s="34">
        <v>98.415000000000006</v>
      </c>
      <c r="E262" s="71">
        <v>18.323599999999999</v>
      </c>
      <c r="F262" s="34">
        <v>16.274699999999999</v>
      </c>
      <c r="G262" s="74">
        <f>(SUM(D259:D262)/SUM(D255:D258)-1)*100</f>
        <v>12.770825015655983</v>
      </c>
      <c r="H262" s="34">
        <v>20.286300000000001</v>
      </c>
      <c r="I262" s="34">
        <v>17.831</v>
      </c>
      <c r="J262" s="34">
        <v>14.1425</v>
      </c>
      <c r="K262" s="74">
        <v>-17.246500000000001</v>
      </c>
      <c r="L262" s="34">
        <v>-18.4041</v>
      </c>
      <c r="M262" s="74">
        <v>-20.3538</v>
      </c>
      <c r="N262" s="34">
        <v>100.0732</v>
      </c>
      <c r="O262" s="71">
        <f t="shared" si="100"/>
        <v>6.6456657334891922</v>
      </c>
      <c r="P262" s="74">
        <f>(SUM(N261:N262)/SUM(N257:N258)-1)*100</f>
        <v>6.3998026149222342</v>
      </c>
      <c r="Q262" s="74">
        <f t="shared" si="103"/>
        <v>4.2999567251440274</v>
      </c>
      <c r="R262" s="74">
        <v>13.478999999999999</v>
      </c>
      <c r="S262" s="74">
        <v>10.25</v>
      </c>
      <c r="T262" s="74">
        <v>8.7707999999999995</v>
      </c>
      <c r="U262" s="74">
        <v>1.3264</v>
      </c>
      <c r="V262" s="74">
        <v>3.8672</v>
      </c>
      <c r="W262" s="74">
        <v>-1.2150000000000001</v>
      </c>
      <c r="X262" s="74">
        <v>-30.652899999999999</v>
      </c>
      <c r="Y262" s="74">
        <v>-18.976299999999998</v>
      </c>
      <c r="Z262" s="74">
        <v>-8.5292999999999992</v>
      </c>
      <c r="AA262" s="68" t="s">
        <v>164</v>
      </c>
      <c r="AB262" s="34">
        <v>117.03</v>
      </c>
      <c r="AC262" s="34">
        <f t="shared" si="81"/>
        <v>84.093822096898236</v>
      </c>
      <c r="AD262" s="71">
        <f t="shared" si="102"/>
        <v>14.966967127364871</v>
      </c>
      <c r="AE262" s="74">
        <f>(SUM(AC261:AC262)/SUM(AC257:AC258)-1)*100</f>
        <v>12.968036595068288</v>
      </c>
      <c r="AF262" s="74">
        <f t="shared" si="104"/>
        <v>9.7425993544624454</v>
      </c>
    </row>
    <row r="263" spans="1:32" x14ac:dyDescent="0.3">
      <c r="A263" s="68">
        <v>2014</v>
      </c>
      <c r="B263" s="69" t="s">
        <v>7</v>
      </c>
      <c r="C263" s="70" t="s">
        <v>179</v>
      </c>
      <c r="D263" s="34">
        <v>96.348500000000001</v>
      </c>
      <c r="E263" s="71">
        <v>10.546900000000001</v>
      </c>
      <c r="F263" s="34">
        <v>14.179600000000001</v>
      </c>
      <c r="G263" s="74">
        <f>(SUM(D260:D263)/SUM(D256:D259)-1)*100</f>
        <v>14.275173960188937</v>
      </c>
      <c r="H263" s="34">
        <v>9.7912999999999997</v>
      </c>
      <c r="I263" s="34">
        <v>14.869300000000001</v>
      </c>
      <c r="J263" s="34">
        <v>15.2026</v>
      </c>
      <c r="K263" s="74">
        <v>48.648000000000003</v>
      </c>
      <c r="L263" s="34">
        <v>2.1962999999999999</v>
      </c>
      <c r="M263" s="74">
        <v>-5.8091999999999997</v>
      </c>
      <c r="N263" s="34">
        <v>100.1233</v>
      </c>
      <c r="O263" s="71">
        <f t="shared" si="100"/>
        <v>7.616300129088005</v>
      </c>
      <c r="P263" s="74">
        <f>(SUM(N261:N263)/SUM(N257:N259)-1)*100</f>
        <v>6.8053632498845884</v>
      </c>
      <c r="Q263" s="74">
        <f t="shared" si="103"/>
        <v>6.9670908949144739</v>
      </c>
      <c r="R263" s="74">
        <v>11.301299999999999</v>
      </c>
      <c r="S263" s="74">
        <v>10.605700000000001</v>
      </c>
      <c r="T263" s="74">
        <v>10.3933</v>
      </c>
      <c r="U263" s="74">
        <v>6.0664999999999996</v>
      </c>
      <c r="V263" s="74">
        <v>4.5891000000000002</v>
      </c>
      <c r="W263" s="74">
        <v>4.1261999999999999</v>
      </c>
      <c r="X263" s="74">
        <v>-26.1782</v>
      </c>
      <c r="Y263" s="74">
        <v>-21.212499999999999</v>
      </c>
      <c r="Z263" s="74">
        <v>-13.0855</v>
      </c>
      <c r="AA263" s="68" t="s">
        <v>164</v>
      </c>
      <c r="AB263" s="34">
        <v>117.47</v>
      </c>
      <c r="AC263" s="34">
        <f t="shared" si="81"/>
        <v>82.019664595215801</v>
      </c>
      <c r="AD263" s="71">
        <f t="shared" si="102"/>
        <v>7.4978749269874356</v>
      </c>
      <c r="AE263" s="74">
        <f>(SUM(AC261:AC263)/SUM(AC257:AC259)-1)*100</f>
        <v>10.978680268944373</v>
      </c>
      <c r="AF263" s="74">
        <f t="shared" si="104"/>
        <v>11.230803973385118</v>
      </c>
    </row>
    <row r="264" spans="1:32" x14ac:dyDescent="0.3">
      <c r="A264" s="68">
        <v>2014</v>
      </c>
      <c r="B264" s="69" t="s">
        <v>8</v>
      </c>
      <c r="C264" s="70" t="s">
        <v>179</v>
      </c>
      <c r="D264" s="34">
        <v>127.9415</v>
      </c>
      <c r="E264" s="71">
        <v>-0.52769999999999995</v>
      </c>
      <c r="F264" s="34">
        <v>9.0236999999999998</v>
      </c>
      <c r="G264" s="74">
        <f>(SUM(D261:D264)/SUM(D257:D260)-1)*100</f>
        <v>9.023730650331995</v>
      </c>
      <c r="H264" s="34">
        <v>-0.95130000000000003</v>
      </c>
      <c r="I264" s="34">
        <v>9.2908000000000008</v>
      </c>
      <c r="J264" s="34">
        <v>9.2908000000000008</v>
      </c>
      <c r="K264" s="74">
        <v>24.227399999999999</v>
      </c>
      <c r="L264" s="34">
        <v>8.8445999999999998</v>
      </c>
      <c r="M264" s="74">
        <v>8.8445999999999998</v>
      </c>
      <c r="N264" s="34">
        <v>101.9387</v>
      </c>
      <c r="O264" s="71">
        <f t="shared" si="100"/>
        <v>0.7696710461931211</v>
      </c>
      <c r="P264" s="74">
        <f>(SUM(N261:N264)/SUM(N257:N260)-1)*100</f>
        <v>5.1995675245778861</v>
      </c>
      <c r="Q264" s="74">
        <f t="shared" si="103"/>
        <v>5.1995675245778861</v>
      </c>
      <c r="R264" s="74">
        <v>4.7252999999999998</v>
      </c>
      <c r="S264" s="74">
        <v>9.0533999999999999</v>
      </c>
      <c r="T264" s="74">
        <v>9.0533999999999999</v>
      </c>
      <c r="U264" s="74">
        <v>-2.1884999999999999</v>
      </c>
      <c r="V264" s="74">
        <v>2.7532999999999999</v>
      </c>
      <c r="W264" s="74">
        <v>2.7532999999999999</v>
      </c>
      <c r="X264" s="74">
        <v>-24.439</v>
      </c>
      <c r="Y264" s="74">
        <v>-22.0503</v>
      </c>
      <c r="Z264" s="74">
        <v>-22.0503</v>
      </c>
      <c r="AA264" s="68" t="s">
        <v>164</v>
      </c>
      <c r="AB264" s="34">
        <v>118.2</v>
      </c>
      <c r="AC264" s="34">
        <f t="shared" si="81"/>
        <v>108.24153976311337</v>
      </c>
      <c r="AD264" s="71">
        <f t="shared" si="102"/>
        <v>-4.1379674855408277</v>
      </c>
      <c r="AE264" s="74">
        <f>(SUM(AC261:AC264)/SUM(AC257:AC260)-1)*100</f>
        <v>5.68954051731001</v>
      </c>
      <c r="AF264" s="74">
        <f t="shared" si="104"/>
        <v>5.68954051731001</v>
      </c>
    </row>
    <row r="265" spans="1:32" x14ac:dyDescent="0.3">
      <c r="A265" s="68">
        <v>2015</v>
      </c>
      <c r="B265" s="69" t="s">
        <v>5</v>
      </c>
      <c r="C265" s="70" t="s">
        <v>179</v>
      </c>
      <c r="D265" s="34">
        <v>71.735500000000002</v>
      </c>
      <c r="E265" s="71">
        <v>-7.1925999999999997</v>
      </c>
      <c r="F265" s="34">
        <v>-7.1925999999999997</v>
      </c>
      <c r="G265" s="74">
        <f t="shared" ref="G265:G269" si="105">(SUM(D262:D265)/SUM(D258:D261)-1)*100</f>
        <v>4.8358546460850915</v>
      </c>
      <c r="H265" s="34">
        <v>-7.5523999999999996</v>
      </c>
      <c r="I265" s="34">
        <v>-7.5523999999999996</v>
      </c>
      <c r="J265" s="34">
        <v>4.8240999999999996</v>
      </c>
      <c r="K265" s="74">
        <v>17.009599999999999</v>
      </c>
      <c r="L265" s="34">
        <v>17.009599999999999</v>
      </c>
      <c r="M265" s="74">
        <v>17.067699999999999</v>
      </c>
      <c r="N265" s="34">
        <v>92.1875</v>
      </c>
      <c r="O265" s="71">
        <f t="shared" si="100"/>
        <v>-5.8011665072630887</v>
      </c>
      <c r="P265" s="74">
        <f>((N265/N261)-1)*100</f>
        <v>-5.8011665072630887</v>
      </c>
      <c r="Q265" s="74">
        <f t="shared" si="103"/>
        <v>2.1827974292775387</v>
      </c>
      <c r="R265" s="74">
        <v>-0.58140000000000003</v>
      </c>
      <c r="S265" s="74">
        <v>-0.58140000000000003</v>
      </c>
      <c r="T265" s="74">
        <v>7.0449000000000002</v>
      </c>
      <c r="U265" s="74">
        <v>-15.345599999999999</v>
      </c>
      <c r="V265" s="74">
        <v>-15.345599999999999</v>
      </c>
      <c r="W265" s="74">
        <v>-2.6383999999999999</v>
      </c>
      <c r="X265" s="74">
        <v>-7.4455</v>
      </c>
      <c r="Y265" s="74">
        <v>-7.4455</v>
      </c>
      <c r="Z265" s="74">
        <v>-22.548999999999999</v>
      </c>
      <c r="AA265" s="68" t="s">
        <v>164</v>
      </c>
      <c r="AB265" s="34">
        <v>120.84</v>
      </c>
      <c r="AC265" s="34">
        <f t="shared" si="81"/>
        <v>59.364035087719301</v>
      </c>
      <c r="AD265" s="71">
        <f t="shared" si="102"/>
        <v>-11.02498913367902</v>
      </c>
      <c r="AE265" s="74">
        <f>((AC265/AC261)-1)*100</f>
        <v>-11.02498913367902</v>
      </c>
      <c r="AF265" s="74">
        <f t="shared" si="104"/>
        <v>1.4101008126636616</v>
      </c>
    </row>
    <row r="266" spans="1:32" x14ac:dyDescent="0.3">
      <c r="A266" s="68">
        <v>2015</v>
      </c>
      <c r="B266" s="69" t="s">
        <v>6</v>
      </c>
      <c r="C266" s="70" t="s">
        <v>179</v>
      </c>
      <c r="D266" s="34">
        <v>84.559700000000007</v>
      </c>
      <c r="E266" s="71">
        <v>-14.0784</v>
      </c>
      <c r="F266" s="34">
        <v>-11.049300000000001</v>
      </c>
      <c r="G266" s="74">
        <f t="shared" si="105"/>
        <v>-2.7845667180264821</v>
      </c>
      <c r="H266" s="34">
        <v>-15.0039</v>
      </c>
      <c r="I266" s="34">
        <v>-11.729699999999999</v>
      </c>
      <c r="J266" s="34">
        <v>-3.4037000000000002</v>
      </c>
      <c r="K266" s="74">
        <v>-8.3278999999999996</v>
      </c>
      <c r="L266" s="34">
        <v>3.1926000000000001</v>
      </c>
      <c r="M266" s="74">
        <v>20.8644</v>
      </c>
      <c r="N266" s="34">
        <v>90.472300000000004</v>
      </c>
      <c r="O266" s="71">
        <f t="shared" si="100"/>
        <v>-9.5938772818296982</v>
      </c>
      <c r="P266" s="74">
        <f>(SUM(N265:N266)/SUM(N261:N262)-1)*100</f>
        <v>-7.7186795865371804</v>
      </c>
      <c r="Q266" s="74">
        <f t="shared" si="103"/>
        <v>-1.8905714709765986</v>
      </c>
      <c r="R266" s="74">
        <v>-4.7999000000000001</v>
      </c>
      <c r="S266" s="74">
        <v>-2.7364000000000002</v>
      </c>
      <c r="T266" s="74">
        <v>2.4689999999999999</v>
      </c>
      <c r="U266" s="74">
        <v>-21.3443</v>
      </c>
      <c r="V266" s="74">
        <v>-18.367599999999999</v>
      </c>
      <c r="W266" s="74">
        <v>-8.3277999999999999</v>
      </c>
      <c r="X266" s="74">
        <v>11.496499999999999</v>
      </c>
      <c r="Y266" s="74">
        <v>0.96850000000000003</v>
      </c>
      <c r="Z266" s="74">
        <v>-13.246</v>
      </c>
      <c r="AA266" s="68" t="s">
        <v>164</v>
      </c>
      <c r="AB266" s="34">
        <v>122.11</v>
      </c>
      <c r="AC266" s="34">
        <f t="shared" si="81"/>
        <v>69.248792072721315</v>
      </c>
      <c r="AD266" s="71">
        <f t="shared" si="102"/>
        <v>-17.652937699836656</v>
      </c>
      <c r="AE266" s="74">
        <f>(SUM(AC265:AC266)/SUM(AC261:AC262)-1)*100</f>
        <v>-14.720737326079703</v>
      </c>
      <c r="AF266" s="74">
        <f t="shared" si="104"/>
        <v>-6.2208207382750125</v>
      </c>
    </row>
    <row r="267" spans="1:32" x14ac:dyDescent="0.3">
      <c r="A267" s="68">
        <v>2015</v>
      </c>
      <c r="B267" s="69" t="s">
        <v>7</v>
      </c>
      <c r="C267" s="70" t="s">
        <v>179</v>
      </c>
      <c r="D267" s="34">
        <v>86.393000000000001</v>
      </c>
      <c r="E267" s="71">
        <v>-10.332800000000001</v>
      </c>
      <c r="F267" s="34">
        <v>-10.7956</v>
      </c>
      <c r="G267" s="74">
        <f t="shared" si="105"/>
        <v>-7.4995251806497247</v>
      </c>
      <c r="H267" s="34">
        <v>-10.393599999999999</v>
      </c>
      <c r="I267" s="34">
        <v>-11.2592</v>
      </c>
      <c r="J267" s="34">
        <v>-7.9436999999999998</v>
      </c>
      <c r="K267" s="74">
        <v>-20.188099999999999</v>
      </c>
      <c r="L267" s="34">
        <v>-7.2557</v>
      </c>
      <c r="M267" s="74">
        <v>2.1013999999999999</v>
      </c>
      <c r="N267" s="34">
        <v>89.765100000000004</v>
      </c>
      <c r="O267" s="71">
        <f t="shared" si="100"/>
        <v>-10.345444067464815</v>
      </c>
      <c r="P267" s="74">
        <f>(SUM(N265:N267)/SUM(N261:N263)-1)*100</f>
        <v>-8.6010495156533029</v>
      </c>
      <c r="Q267" s="74">
        <f t="shared" si="103"/>
        <v>-6.2265700185410893</v>
      </c>
      <c r="R267" s="74">
        <v>-6.1982999999999997</v>
      </c>
      <c r="S267" s="74">
        <v>-3.915</v>
      </c>
      <c r="T267" s="74">
        <v>-1.7994000000000001</v>
      </c>
      <c r="U267" s="74">
        <v>-21.224499999999999</v>
      </c>
      <c r="V267" s="74">
        <v>-19.3186</v>
      </c>
      <c r="W267" s="74">
        <v>-14.828900000000001</v>
      </c>
      <c r="X267" s="74">
        <v>14.216699999999999</v>
      </c>
      <c r="Y267" s="74">
        <v>4.8228999999999997</v>
      </c>
      <c r="Z267" s="74">
        <v>-4.1905000000000001</v>
      </c>
      <c r="AA267" s="68" t="s">
        <v>164</v>
      </c>
      <c r="AB267" s="34">
        <v>123.82</v>
      </c>
      <c r="AC267" s="34">
        <f t="shared" si="81"/>
        <v>69.773057664351484</v>
      </c>
      <c r="AD267" s="71">
        <f t="shared" si="102"/>
        <v>-14.931305792707006</v>
      </c>
      <c r="AE267" s="74">
        <f>(SUM(AC265:AC267)/SUM(AC261:AC263)-1)*100</f>
        <v>-14.794913781261599</v>
      </c>
      <c r="AF267" s="74">
        <f t="shared" si="104"/>
        <v>-11.314576323439374</v>
      </c>
    </row>
    <row r="268" spans="1:32" x14ac:dyDescent="0.3">
      <c r="A268" s="68">
        <v>2015</v>
      </c>
      <c r="B268" s="69" t="s">
        <v>8</v>
      </c>
      <c r="C268" s="70" t="s">
        <v>179</v>
      </c>
      <c r="D268" s="34">
        <v>125.44540000000001</v>
      </c>
      <c r="E268" s="71">
        <v>-1.9509000000000001</v>
      </c>
      <c r="F268" s="34">
        <v>-7.9665999999999997</v>
      </c>
      <c r="G268" s="74">
        <f t="shared" si="105"/>
        <v>-7.9666000000000015</v>
      </c>
      <c r="H268" s="34">
        <v>-2.8062999999999998</v>
      </c>
      <c r="I268" s="34">
        <v>-8.5579999999999998</v>
      </c>
      <c r="J268" s="34">
        <v>-8.5579999999999998</v>
      </c>
      <c r="K268" s="74">
        <v>-12.200900000000001</v>
      </c>
      <c r="L268" s="34">
        <v>-8.9588999999999999</v>
      </c>
      <c r="M268" s="74">
        <v>-8.9588999999999999</v>
      </c>
      <c r="N268" s="34">
        <v>88.695499999999996</v>
      </c>
      <c r="O268" s="71">
        <f t="shared" si="100"/>
        <v>-12.991336950539889</v>
      </c>
      <c r="P268" s="74">
        <f>(SUM(N265:N268)/SUM(N261:N264)-1)*100</f>
        <v>-9.7198999999999813</v>
      </c>
      <c r="Q268" s="74">
        <f t="shared" si="103"/>
        <v>-9.7198999999999813</v>
      </c>
      <c r="R268" s="74">
        <v>-5.3571999999999997</v>
      </c>
      <c r="S268" s="74">
        <v>-4.2805999999999997</v>
      </c>
      <c r="T268" s="74">
        <v>-4.2805999999999997</v>
      </c>
      <c r="U268" s="74">
        <v>-28.235600000000002</v>
      </c>
      <c r="V268" s="74">
        <v>-21.617699999999999</v>
      </c>
      <c r="W268" s="74">
        <v>-21.617699999999999</v>
      </c>
      <c r="X268" s="74">
        <v>-5.8005000000000004</v>
      </c>
      <c r="Y268" s="74">
        <v>2.149</v>
      </c>
      <c r="Z268" s="74">
        <v>2.149</v>
      </c>
      <c r="AA268" s="68" t="s">
        <v>164</v>
      </c>
      <c r="AB268" s="34">
        <v>126.03</v>
      </c>
      <c r="AC268" s="34">
        <f t="shared" si="81"/>
        <v>99.536142188367847</v>
      </c>
      <c r="AD268" s="71">
        <f t="shared" si="102"/>
        <v>-8.0425662770478681</v>
      </c>
      <c r="AE268" s="74">
        <f>(SUM(AC265:AC268)/SUM(AC261:AC264)-1)*100</f>
        <v>-12.652028327487452</v>
      </c>
      <c r="AF268" s="74">
        <f t="shared" si="104"/>
        <v>-12.652028327487452</v>
      </c>
    </row>
    <row r="269" spans="1:32" x14ac:dyDescent="0.3">
      <c r="A269" s="68">
        <v>2016</v>
      </c>
      <c r="B269" s="69" t="s">
        <v>5</v>
      </c>
      <c r="C269" s="70" t="s">
        <v>179</v>
      </c>
      <c r="D269" s="34">
        <v>67.582599999999999</v>
      </c>
      <c r="E269" s="71">
        <v>-5.7892000000000001</v>
      </c>
      <c r="F269" s="34">
        <v>-5.7892000000000001</v>
      </c>
      <c r="G269" s="74">
        <f t="shared" si="105"/>
        <v>-7.7222800397018121</v>
      </c>
      <c r="H269" s="34">
        <v>-5.6376999999999997</v>
      </c>
      <c r="I269" s="34">
        <v>-5.6376999999999997</v>
      </c>
      <c r="J269" s="34">
        <v>-8.2248999999999999</v>
      </c>
      <c r="K269" s="74">
        <v>-16.301300000000001</v>
      </c>
      <c r="L269" s="34">
        <v>-16.301300000000001</v>
      </c>
      <c r="M269" s="74">
        <v>-14.5015</v>
      </c>
      <c r="N269" s="34">
        <v>87.132599999999996</v>
      </c>
      <c r="O269" s="71">
        <f t="shared" si="100"/>
        <v>-5.4832813559322124</v>
      </c>
      <c r="P269" s="74">
        <f>((N269/N265)-1)*100</f>
        <v>-5.4832813559322124</v>
      </c>
      <c r="Q269" s="74">
        <f t="shared" si="103"/>
        <v>-9.7020029534185976</v>
      </c>
      <c r="R269" s="74">
        <v>-0.70299999999999996</v>
      </c>
      <c r="S269" s="74">
        <v>-0.70299999999999996</v>
      </c>
      <c r="T269" s="74">
        <v>-4.3148999999999997</v>
      </c>
      <c r="U269" s="74">
        <v>-13.1503</v>
      </c>
      <c r="V269" s="74">
        <v>-13.1503</v>
      </c>
      <c r="W269" s="74">
        <v>-21.3889</v>
      </c>
      <c r="X269" s="74">
        <v>-22.892600000000002</v>
      </c>
      <c r="Y269" s="74">
        <v>-22.892600000000002</v>
      </c>
      <c r="Z269" s="74">
        <v>-1.9464999999999999</v>
      </c>
      <c r="AA269" s="68" t="s">
        <v>164</v>
      </c>
      <c r="AB269" s="34">
        <v>130.83000000000001</v>
      </c>
      <c r="AC269" s="34">
        <f t="shared" si="81"/>
        <v>51.656806542841849</v>
      </c>
      <c r="AD269" s="71">
        <f t="shared" si="102"/>
        <v>-12.982993041980484</v>
      </c>
      <c r="AE269" s="74">
        <f>((AC269/AC265)-1)*100</f>
        <v>-12.982993041980484</v>
      </c>
      <c r="AF269" s="74">
        <f t="shared" si="104"/>
        <v>-13.036193639501048</v>
      </c>
    </row>
    <row r="270" spans="1:32" x14ac:dyDescent="0.3">
      <c r="A270" s="68">
        <v>2016</v>
      </c>
      <c r="B270" s="69" t="s">
        <v>6</v>
      </c>
      <c r="C270" s="70" t="s">
        <v>179</v>
      </c>
      <c r="D270" s="34">
        <v>82.435000000000002</v>
      </c>
      <c r="E270" s="71">
        <v>-2.5127000000000002</v>
      </c>
      <c r="F270" s="34">
        <v>-4.0164999999999997</v>
      </c>
      <c r="G270" s="74">
        <f t="shared" ref="G270" si="106">(SUM(D267:D270)/SUM(D263:D266)-1)*100</f>
        <v>-4.9211582583873597</v>
      </c>
      <c r="H270" s="34">
        <v>-2.5672000000000001</v>
      </c>
      <c r="I270" s="34">
        <v>-3.9803000000000002</v>
      </c>
      <c r="J270" s="34">
        <v>-5.2049000000000003</v>
      </c>
      <c r="K270" s="74">
        <v>43.127400000000002</v>
      </c>
      <c r="L270" s="34">
        <v>12.488200000000001</v>
      </c>
      <c r="M270" s="74">
        <v>-5.3813000000000004</v>
      </c>
      <c r="N270" s="34">
        <v>89.630200000000002</v>
      </c>
      <c r="O270" s="71">
        <f t="shared" si="100"/>
        <v>-0.93078212889470269</v>
      </c>
      <c r="P270" s="74">
        <f>(SUM(N269:N270)/SUM(N265:N266)-1)*100</f>
        <v>-3.228406031321629</v>
      </c>
      <c r="Q270" s="74">
        <f t="shared" si="103"/>
        <v>-7.6674625664571172</v>
      </c>
      <c r="R270" s="74">
        <v>0.21410000000000001</v>
      </c>
      <c r="S270" s="74">
        <v>-0.24440000000000001</v>
      </c>
      <c r="T270" s="74">
        <v>-3.0920000000000001</v>
      </c>
      <c r="U270" s="74">
        <v>-1.5598000000000001</v>
      </c>
      <c r="V270" s="74">
        <v>-7.5243000000000002</v>
      </c>
      <c r="W270" s="74">
        <v>-17.121700000000001</v>
      </c>
      <c r="X270" s="74">
        <v>-13.1111</v>
      </c>
      <c r="Y270" s="74">
        <v>-18.0946</v>
      </c>
      <c r="Z270" s="74">
        <v>-8.0176999999999996</v>
      </c>
      <c r="AA270" s="68" t="s">
        <v>164</v>
      </c>
      <c r="AB270" s="34">
        <v>132.72999999999999</v>
      </c>
      <c r="AC270" s="34">
        <f t="shared" si="81"/>
        <v>62.107285466736997</v>
      </c>
      <c r="AD270" s="71">
        <f t="shared" si="102"/>
        <v>-10.312824804921794</v>
      </c>
      <c r="AE270" s="74">
        <f>(SUM(AC269:AC270)/SUM(AC265:AC266)-1)*100</f>
        <v>-11.5452987689466</v>
      </c>
      <c r="AF270" s="74">
        <f t="shared" ref="AF270:AF271" si="107">(SUM(AC267:AC270)/SUM(AC263:AC266)-1)*100</f>
        <v>-11.227235873036046</v>
      </c>
    </row>
    <row r="271" spans="1:32" x14ac:dyDescent="0.3">
      <c r="A271" s="68">
        <v>2016</v>
      </c>
      <c r="B271" s="69" t="s">
        <v>7</v>
      </c>
      <c r="C271" s="70" t="s">
        <v>179</v>
      </c>
      <c r="D271" s="34">
        <v>88.311199999999999</v>
      </c>
      <c r="E271" s="71">
        <v>2.2202999999999999</v>
      </c>
      <c r="F271" s="34">
        <v>-1.7963</v>
      </c>
      <c r="G271" s="74">
        <f>(SUM(D268:D271)/SUM(D264:D267)-1)*100</f>
        <v>-1.8496898656529814</v>
      </c>
      <c r="H271" s="34">
        <v>3.7482000000000002</v>
      </c>
      <c r="I271" s="34">
        <v>-1.2325999999999999</v>
      </c>
      <c r="J271" s="34">
        <v>-1.7771999999999999</v>
      </c>
      <c r="K271" s="74">
        <v>-50.696199999999997</v>
      </c>
      <c r="L271" s="34">
        <v>-11.8102</v>
      </c>
      <c r="M271" s="74">
        <v>-11.951499999999999</v>
      </c>
      <c r="N271" s="34">
        <v>90.031000000000006</v>
      </c>
      <c r="O271" s="71">
        <f t="shared" si="100"/>
        <v>0.29621757230817725</v>
      </c>
      <c r="P271" s="74">
        <f>(SUM(N269:N271)/SUM(N265:N267)-1)*100</f>
        <v>-2.0670283810327206</v>
      </c>
      <c r="Q271" s="74">
        <f>(SUM(N268:N271)/SUM(N264:N267)-1)*100</f>
        <v>-5.0417027723849266</v>
      </c>
      <c r="R271" s="74">
        <v>1.1841999999999999</v>
      </c>
      <c r="S271" s="74">
        <v>0.23039999999999999</v>
      </c>
      <c r="T271" s="74">
        <v>-1.2286999999999999</v>
      </c>
      <c r="U271" s="74">
        <v>-0.18809999999999999</v>
      </c>
      <c r="V271" s="74">
        <v>-5.14</v>
      </c>
      <c r="W271" s="74">
        <v>-12.0915</v>
      </c>
      <c r="X271" s="74">
        <v>-9.6759000000000004</v>
      </c>
      <c r="Y271" s="74">
        <v>-15.425800000000001</v>
      </c>
      <c r="Z271" s="74">
        <v>-13.0876</v>
      </c>
      <c r="AA271" s="68" t="s">
        <v>164</v>
      </c>
      <c r="AB271" s="34">
        <v>132.66999999999999</v>
      </c>
      <c r="AC271" s="34">
        <f t="shared" si="81"/>
        <v>66.564558679430178</v>
      </c>
      <c r="AD271" s="71">
        <f t="shared" si="102"/>
        <v>-4.5984783988628264</v>
      </c>
      <c r="AE271" s="74">
        <f>(SUM(AC269:AC271)/SUM(AC265:AC267)-1)*100</f>
        <v>-9.1020760633906193</v>
      </c>
      <c r="AF271" s="74">
        <f t="shared" si="107"/>
        <v>-8.7280619946165761</v>
      </c>
    </row>
    <row r="272" spans="1:32" x14ac:dyDescent="0.3">
      <c r="A272" s="68">
        <v>2016</v>
      </c>
      <c r="B272" s="69" t="s">
        <v>8</v>
      </c>
      <c r="C272" s="70" t="s">
        <v>179</v>
      </c>
      <c r="D272" s="34">
        <v>121.40300000000001</v>
      </c>
      <c r="E272" s="71">
        <v>-3.2225000000000001</v>
      </c>
      <c r="F272" s="34">
        <v>-2.2823000000000002</v>
      </c>
      <c r="G272" s="74">
        <f t="shared" ref="G272:G273" si="108">(SUM(D269:D272)/SUM(D265:D268)-1)*100</f>
        <v>-2.2822692631153441</v>
      </c>
      <c r="H272" s="34">
        <v>-3.5806</v>
      </c>
      <c r="I272" s="34">
        <v>-2.0301</v>
      </c>
      <c r="J272" s="34">
        <v>-2.0301</v>
      </c>
      <c r="K272" s="74">
        <v>54.877200000000002</v>
      </c>
      <c r="L272" s="34">
        <v>10.340199999999999</v>
      </c>
      <c r="M272" s="74">
        <v>10.340199999999999</v>
      </c>
      <c r="N272" s="34">
        <v>90.742099999999994</v>
      </c>
      <c r="O272" s="71">
        <f t="shared" si="100"/>
        <v>2.3074451353225278</v>
      </c>
      <c r="P272" s="74">
        <f>(SUM(N269:N272)/SUM(N265:N268)-1)*100</f>
        <v>-0.99260523636991449</v>
      </c>
      <c r="Q272" s="74">
        <f t="shared" ref="Q272:Q280" si="109">(SUM(N269:N272)/SUM(N265:N268)-1)*100</f>
        <v>-0.99260523636991449</v>
      </c>
      <c r="R272" s="74">
        <v>1.8687</v>
      </c>
      <c r="S272" s="74">
        <v>0.64100000000000001</v>
      </c>
      <c r="T272" s="74">
        <v>0.64100000000000001</v>
      </c>
      <c r="U272" s="74">
        <v>7.2405999999999997</v>
      </c>
      <c r="V272" s="74">
        <v>-2.2174</v>
      </c>
      <c r="W272" s="74">
        <v>-2.2174</v>
      </c>
      <c r="X272" s="74">
        <v>-21.625599999999999</v>
      </c>
      <c r="Y272" s="74">
        <v>-16.864899999999999</v>
      </c>
      <c r="Z272" s="74">
        <v>-16.864899999999999</v>
      </c>
      <c r="AA272" s="68" t="s">
        <v>164</v>
      </c>
      <c r="AB272" s="34">
        <v>133.19999999999999</v>
      </c>
      <c r="AC272" s="34">
        <f t="shared" si="81"/>
        <v>91.143393393393396</v>
      </c>
      <c r="AD272" s="71">
        <f t="shared" si="102"/>
        <v>-8.4318606392153939</v>
      </c>
      <c r="AE272" s="74">
        <f>(SUM(AC269:AC272)/SUM(AC265:AC268)-1)*100</f>
        <v>-8.8781562061502672</v>
      </c>
      <c r="AF272" s="74">
        <f t="shared" ref="AF272:AF281" si="110">(SUM(AC269:AC272)/SUM(AC265:AC268)-1)*100</f>
        <v>-8.8781562061502672</v>
      </c>
    </row>
    <row r="273" spans="1:32" x14ac:dyDescent="0.3">
      <c r="A273" s="68">
        <v>2017</v>
      </c>
      <c r="B273" s="69" t="s">
        <v>5</v>
      </c>
      <c r="C273" s="70" t="s">
        <v>179</v>
      </c>
      <c r="D273" s="34">
        <v>67.583399999999997</v>
      </c>
      <c r="E273" s="71">
        <v>1.1999999999999999E-3</v>
      </c>
      <c r="F273" s="34">
        <v>1.1999999999999999E-3</v>
      </c>
      <c r="G273" s="74">
        <f t="shared" si="108"/>
        <v>-1.1671223226945915</v>
      </c>
      <c r="H273" s="34">
        <v>0.60840000000000005</v>
      </c>
      <c r="I273" s="34">
        <v>0.60840000000000005</v>
      </c>
      <c r="J273" s="34">
        <v>-0.82269999999999999</v>
      </c>
      <c r="K273" s="74">
        <v>-42.747</v>
      </c>
      <c r="L273" s="34">
        <v>-42.747</v>
      </c>
      <c r="M273" s="74">
        <v>6.4351000000000003</v>
      </c>
      <c r="N273" s="34">
        <v>86.140199999999993</v>
      </c>
      <c r="O273" s="71">
        <f t="shared" si="100"/>
        <v>-1.1389537325868893</v>
      </c>
      <c r="P273" s="74">
        <f>((N273/N269)-1)*100</f>
        <v>-1.1389537325868893</v>
      </c>
      <c r="Q273" s="74">
        <f t="shared" si="109"/>
        <v>0.13424496335645575</v>
      </c>
      <c r="R273" s="74">
        <v>-0.94610000000000005</v>
      </c>
      <c r="S273" s="74">
        <v>-0.94610000000000005</v>
      </c>
      <c r="T273" s="74">
        <v>0.58289999999999997</v>
      </c>
      <c r="U273" s="74">
        <v>0.95650000000000002</v>
      </c>
      <c r="V273" s="74">
        <v>0.95650000000000002</v>
      </c>
      <c r="W273" s="74">
        <v>1.5465</v>
      </c>
      <c r="X273" s="74">
        <v>-21.4206</v>
      </c>
      <c r="Y273" s="74">
        <v>-21.4206</v>
      </c>
      <c r="Z273" s="74">
        <v>-16.149100000000001</v>
      </c>
      <c r="AA273" s="68" t="s">
        <v>164</v>
      </c>
      <c r="AB273" s="34">
        <v>137.02745899999999</v>
      </c>
      <c r="AC273" s="34">
        <f t="shared" si="81"/>
        <v>49.321063451961116</v>
      </c>
      <c r="AD273" s="71">
        <f t="shared" si="102"/>
        <v>-4.5216559969567083</v>
      </c>
      <c r="AE273" s="74">
        <f>((AC273/AC269)-1)*100</f>
        <v>-4.5216559969567083</v>
      </c>
      <c r="AF273" s="74">
        <f t="shared" si="110"/>
        <v>-7.2630677649831998</v>
      </c>
    </row>
    <row r="274" spans="1:32" x14ac:dyDescent="0.3">
      <c r="A274" s="68">
        <v>2017</v>
      </c>
      <c r="B274" s="69" t="s">
        <v>6</v>
      </c>
      <c r="C274" s="70" t="s">
        <v>179</v>
      </c>
      <c r="D274" s="34">
        <v>80.409199999999998</v>
      </c>
      <c r="E274" s="71">
        <v>-2.4573999999999998</v>
      </c>
      <c r="F274" s="34">
        <v>-1.3498000000000001</v>
      </c>
      <c r="G274" s="74">
        <f t="shared" ref="G274" si="111">(SUM(D271:D274)/SUM(D267:D270)-1)*100</f>
        <v>-1.1466439688715968</v>
      </c>
      <c r="H274" s="34">
        <v>-1.0612999999999999</v>
      </c>
      <c r="I274" s="34">
        <v>-0.30620000000000003</v>
      </c>
      <c r="J274" s="34">
        <v>-0.46929999999999999</v>
      </c>
      <c r="K274" s="74">
        <v>-56.1081</v>
      </c>
      <c r="L274" s="34">
        <v>-50.982599999999998</v>
      </c>
      <c r="M274" s="74">
        <v>-17.467700000000001</v>
      </c>
      <c r="N274" s="34">
        <v>87.807100000000005</v>
      </c>
      <c r="O274" s="71">
        <f t="shared" si="100"/>
        <v>-2.0340242462919877</v>
      </c>
      <c r="P274" s="74">
        <f>(SUM(N273:N274)/SUM(N269:N270)-1)*100</f>
        <v>-1.5928125148504169</v>
      </c>
      <c r="Q274" s="74">
        <f t="shared" si="109"/>
        <v>-0.14160103191401818</v>
      </c>
      <c r="R274" s="74">
        <v>-1.1637</v>
      </c>
      <c r="S274" s="74">
        <v>-1.0553999999999999</v>
      </c>
      <c r="T274" s="74">
        <v>0.2369</v>
      </c>
      <c r="U274" s="74">
        <v>0</v>
      </c>
      <c r="V274" s="74">
        <v>0.46229999999999999</v>
      </c>
      <c r="W274" s="74">
        <v>1.9590000000000001</v>
      </c>
      <c r="X274" s="74">
        <v>-29.718699999999998</v>
      </c>
      <c r="Y274" s="74">
        <v>-25.738600000000002</v>
      </c>
      <c r="Z274" s="74">
        <v>-20.363800000000001</v>
      </c>
      <c r="AA274" s="68" t="s">
        <v>164</v>
      </c>
      <c r="AB274" s="34">
        <v>138.19</v>
      </c>
      <c r="AC274" s="34">
        <f t="shared" si="81"/>
        <v>58.18742311310514</v>
      </c>
      <c r="AD274" s="71">
        <f t="shared" si="102"/>
        <v>-6.3114372559902492</v>
      </c>
      <c r="AE274" s="74">
        <f>(SUM(AC273:AC274)/SUM(AC269:AC270)-1)*100</f>
        <v>-5.4987521405136182</v>
      </c>
      <c r="AF274" s="74">
        <f t="shared" si="110"/>
        <v>-6.3082084173079922</v>
      </c>
    </row>
    <row r="275" spans="1:32" x14ac:dyDescent="0.3">
      <c r="A275" s="68">
        <v>2017</v>
      </c>
      <c r="B275" s="69" t="s">
        <v>7</v>
      </c>
      <c r="C275" s="70" t="s">
        <v>179</v>
      </c>
      <c r="D275" s="34">
        <v>86.681899999999999</v>
      </c>
      <c r="E275" s="71">
        <v>-1.8449</v>
      </c>
      <c r="F275" s="34">
        <v>-1.5333000000000001</v>
      </c>
      <c r="G275" s="74">
        <f t="shared" ref="G275:G281" si="112">(SUM(D272:D275)/SUM(D268:D271)-1)*100</f>
        <v>-2.1157905096073404</v>
      </c>
      <c r="H275" s="34">
        <v>-2.1897000000000002</v>
      </c>
      <c r="I275" s="34">
        <v>-1.0096000000000001</v>
      </c>
      <c r="J275" s="34">
        <v>-1.8900999999999999</v>
      </c>
      <c r="K275" s="74">
        <v>10.2302</v>
      </c>
      <c r="L275" s="34">
        <v>-37.822099999999999</v>
      </c>
      <c r="M275" s="74">
        <v>-4.3952999999999998</v>
      </c>
      <c r="N275" s="34">
        <v>88.044200000000004</v>
      </c>
      <c r="O275" s="71">
        <f t="shared" si="100"/>
        <v>-2.206795437127218</v>
      </c>
      <c r="P275" s="74">
        <f>(SUM(N273:N275)/SUM(N269:N271)-1)*100</f>
        <v>-1.8000043479271532</v>
      </c>
      <c r="Q275" s="74">
        <f t="shared" si="109"/>
        <v>-0.77518507589400265</v>
      </c>
      <c r="R275" s="74">
        <v>-3.1589999999999998</v>
      </c>
      <c r="S275" s="74">
        <v>-1.7612000000000001</v>
      </c>
      <c r="T275" s="74">
        <v>-0.85299999999999998</v>
      </c>
      <c r="U275" s="74">
        <v>4.8544999999999998</v>
      </c>
      <c r="V275" s="74">
        <v>1.9642999999999999</v>
      </c>
      <c r="W275" s="74">
        <v>3.2606999999999999</v>
      </c>
      <c r="X275" s="74">
        <v>-35.309399999999997</v>
      </c>
      <c r="Y275" s="74">
        <v>-28.978899999999999</v>
      </c>
      <c r="Z275" s="74">
        <v>-27.0428</v>
      </c>
      <c r="AA275" s="68" t="s">
        <v>164</v>
      </c>
      <c r="AB275" s="34">
        <v>138.27000000000001</v>
      </c>
      <c r="AC275" s="34">
        <f t="shared" si="81"/>
        <v>62.690316048311267</v>
      </c>
      <c r="AD275" s="71">
        <f t="shared" si="102"/>
        <v>-5.8202784003676289</v>
      </c>
      <c r="AE275" s="74">
        <f>(SUM(AC273:AC275)/SUM(AC269:AC271)-1)*100</f>
        <v>-5.6174368503988941</v>
      </c>
      <c r="AF275" s="74">
        <f t="shared" si="110"/>
        <v>-6.6184090825321062</v>
      </c>
    </row>
    <row r="276" spans="1:32" x14ac:dyDescent="0.3">
      <c r="A276" s="68">
        <v>2017</v>
      </c>
      <c r="B276" s="69" t="s">
        <v>8</v>
      </c>
      <c r="C276" s="70" t="s">
        <v>179</v>
      </c>
      <c r="D276" s="34">
        <v>115.5423</v>
      </c>
      <c r="E276" s="71">
        <v>-4.8274999999999997</v>
      </c>
      <c r="F276" s="34">
        <v>-2.645</v>
      </c>
      <c r="G276" s="74">
        <f t="shared" si="112"/>
        <v>-2.6450261000000697</v>
      </c>
      <c r="H276" s="34">
        <v>-2.8224999999999998</v>
      </c>
      <c r="I276" s="34">
        <v>-1.6155999999999999</v>
      </c>
      <c r="J276" s="34">
        <v>-1.6155999999999999</v>
      </c>
      <c r="K276" s="74">
        <v>-74.234399999999994</v>
      </c>
      <c r="L276" s="34">
        <v>-54.798299999999998</v>
      </c>
      <c r="M276" s="74">
        <v>-54.798299999999998</v>
      </c>
      <c r="N276" s="34">
        <v>89.107900000000001</v>
      </c>
      <c r="O276" s="71">
        <f t="shared" si="100"/>
        <v>-1.8009281248725695</v>
      </c>
      <c r="P276" s="74">
        <f>(SUM(N273:N276)/SUM(N269:N272)-1)*100</f>
        <v>-1.8002388011945314</v>
      </c>
      <c r="Q276" s="74">
        <f t="shared" si="109"/>
        <v>-1.8002388011945314</v>
      </c>
      <c r="R276" s="74">
        <v>-4.6330999999999998</v>
      </c>
      <c r="S276" s="74">
        <v>-2.4897999999999998</v>
      </c>
      <c r="T276" s="74">
        <v>-2.4897999999999998</v>
      </c>
      <c r="U276" s="74">
        <v>6.8845999999999998</v>
      </c>
      <c r="V276" s="74">
        <v>3.2381000000000002</v>
      </c>
      <c r="W276" s="74">
        <v>3.2381000000000002</v>
      </c>
      <c r="X276" s="74">
        <v>-18.918900000000001</v>
      </c>
      <c r="Y276" s="74">
        <v>-26.7776</v>
      </c>
      <c r="Z276" s="74">
        <v>-26.7776</v>
      </c>
      <c r="AA276" s="68" t="s">
        <v>164</v>
      </c>
      <c r="AB276" s="34">
        <v>139.38</v>
      </c>
      <c r="AC276" s="34">
        <f t="shared" si="81"/>
        <v>82.897331037451565</v>
      </c>
      <c r="AD276" s="71">
        <f t="shared" si="102"/>
        <v>-9.0473506075752006</v>
      </c>
      <c r="AE276" s="74">
        <f>(SUM(AC273:AC276)/SUM(AC269:AC272)-1)*100</f>
        <v>-6.7689881268199859</v>
      </c>
      <c r="AF276" s="74">
        <f t="shared" si="110"/>
        <v>-6.7689881268199859</v>
      </c>
    </row>
    <row r="277" spans="1:32" x14ac:dyDescent="0.3">
      <c r="A277" s="68">
        <v>2018</v>
      </c>
      <c r="B277" s="69" t="s">
        <v>5</v>
      </c>
      <c r="C277" s="70" t="s">
        <v>179</v>
      </c>
      <c r="D277" s="34">
        <v>85.060199999999995</v>
      </c>
      <c r="E277" s="71">
        <v>25.8597</v>
      </c>
      <c r="F277" s="34">
        <v>25.8597</v>
      </c>
      <c r="G277" s="74">
        <f t="shared" si="112"/>
        <v>2.2130326803853739</v>
      </c>
      <c r="H277" s="34">
        <v>26.023399999999999</v>
      </c>
      <c r="I277" s="34">
        <v>26.023399999999999</v>
      </c>
      <c r="J277" s="34">
        <v>3.2046999999999999</v>
      </c>
      <c r="K277" s="74">
        <v>39.905099999999997</v>
      </c>
      <c r="L277" s="34">
        <v>39.905099999999997</v>
      </c>
      <c r="M277" s="74">
        <v>-47.519799999999996</v>
      </c>
      <c r="N277" s="34">
        <v>87.793599999999998</v>
      </c>
      <c r="O277" s="71">
        <f t="shared" si="100"/>
        <v>1.9194290238471856</v>
      </c>
      <c r="P277" s="74">
        <f>((N277/N273)-1)*100</f>
        <v>1.9194290238471856</v>
      </c>
      <c r="Q277" s="74">
        <f t="shared" si="109"/>
        <v>-1.063180229060412</v>
      </c>
      <c r="R277" s="74">
        <v>-1.4782</v>
      </c>
      <c r="S277" s="74">
        <v>-1.4782</v>
      </c>
      <c r="T277" s="74">
        <v>-2.6238000000000001</v>
      </c>
      <c r="U277" s="74">
        <v>13.2798</v>
      </c>
      <c r="V277" s="74">
        <v>13.2798</v>
      </c>
      <c r="W277" s="74">
        <v>6.1585999999999999</v>
      </c>
      <c r="X277" s="74">
        <v>-20.762699999999999</v>
      </c>
      <c r="Y277" s="74">
        <v>-20.762699999999999</v>
      </c>
      <c r="Z277" s="74">
        <v>-26.942599999999999</v>
      </c>
      <c r="AA277" s="68" t="s">
        <v>164</v>
      </c>
      <c r="AB277" s="34">
        <v>141.59</v>
      </c>
      <c r="AC277" s="34">
        <f t="shared" ref="AC277:AC340" si="113">(D277/(AB277))*100</f>
        <v>60.075005296984244</v>
      </c>
      <c r="AD277" s="71">
        <f t="shared" si="102"/>
        <v>21.803953711374248</v>
      </c>
      <c r="AE277" s="74">
        <f>((AC277/AC273)-1)*100</f>
        <v>21.803953711374248</v>
      </c>
      <c r="AF277" s="74">
        <f t="shared" si="110"/>
        <v>-1.964144367071452</v>
      </c>
    </row>
    <row r="278" spans="1:32" x14ac:dyDescent="0.3">
      <c r="A278" s="68">
        <v>2018</v>
      </c>
      <c r="B278" s="5" t="s">
        <v>6</v>
      </c>
      <c r="C278" s="70" t="s">
        <v>179</v>
      </c>
      <c r="D278" s="34">
        <v>96.622100000000003</v>
      </c>
      <c r="E278" s="71">
        <v>20.1629</v>
      </c>
      <c r="F278" s="34">
        <v>22.764500000000002</v>
      </c>
      <c r="G278" s="74">
        <f t="shared" si="112"/>
        <v>7.3243505574956957</v>
      </c>
      <c r="H278" s="34">
        <v>20.738</v>
      </c>
      <c r="I278" s="34">
        <v>23.150300000000001</v>
      </c>
      <c r="J278" s="34">
        <v>8.1487999999999996</v>
      </c>
      <c r="K278" s="74">
        <v>-2.3841000000000001</v>
      </c>
      <c r="L278" s="34">
        <v>16.5642</v>
      </c>
      <c r="M278" s="74">
        <v>-38.192300000000003</v>
      </c>
      <c r="N278" s="34">
        <v>89.865300000000005</v>
      </c>
      <c r="O278" s="71">
        <f t="shared" si="100"/>
        <v>2.3440017948434644</v>
      </c>
      <c r="P278" s="74">
        <f>(SUM(N277:N278)/SUM(N273:N274)-1)*100</f>
        <v>2.1337497046519438</v>
      </c>
      <c r="Q278" s="74">
        <f t="shared" si="109"/>
        <v>2.5541243187587881E-2</v>
      </c>
      <c r="R278" s="74">
        <v>-0.99680000000000002</v>
      </c>
      <c r="S278" s="74">
        <v>-1.2365999999999999</v>
      </c>
      <c r="T278" s="74">
        <v>-2.5867</v>
      </c>
      <c r="U278" s="74">
        <v>12.2517</v>
      </c>
      <c r="V278" s="74">
        <v>12.750999999999999</v>
      </c>
      <c r="W278" s="74">
        <v>9.2388999999999992</v>
      </c>
      <c r="X278" s="74">
        <v>-17.394500000000001</v>
      </c>
      <c r="Y278" s="74">
        <v>-19.103899999999999</v>
      </c>
      <c r="Z278" s="74">
        <v>-24.000599999999999</v>
      </c>
      <c r="AA278" s="68" t="s">
        <v>164</v>
      </c>
      <c r="AB278" s="34">
        <v>142.9</v>
      </c>
      <c r="AC278" s="34">
        <f t="shared" si="113"/>
        <v>67.615185444366688</v>
      </c>
      <c r="AD278" s="71">
        <f t="shared" si="102"/>
        <v>16.202405652052665</v>
      </c>
      <c r="AE278" s="74">
        <f>(SUM(AC277:AC278)/SUM(AC273:AC274)-1)*100</f>
        <v>18.772196336398352</v>
      </c>
      <c r="AF278" s="74">
        <f t="shared" si="110"/>
        <v>3.0395548747377932</v>
      </c>
    </row>
    <row r="279" spans="1:32" x14ac:dyDescent="0.3">
      <c r="A279" s="68">
        <v>2018</v>
      </c>
      <c r="B279" s="5" t="s">
        <v>7</v>
      </c>
      <c r="C279" s="70" t="s">
        <v>179</v>
      </c>
      <c r="D279" s="34">
        <v>94.498400000000004</v>
      </c>
      <c r="E279" s="71">
        <v>9.0175000000000001</v>
      </c>
      <c r="F279" s="34">
        <v>17.686699999999998</v>
      </c>
      <c r="G279" s="74">
        <f t="shared" si="112"/>
        <v>10.010601624646331</v>
      </c>
      <c r="H279" s="34">
        <v>9.9062999999999999</v>
      </c>
      <c r="I279" s="34">
        <v>18.263200000000001</v>
      </c>
      <c r="J279" s="34">
        <v>11.1668</v>
      </c>
      <c r="K279" s="74">
        <v>-29.346499999999999</v>
      </c>
      <c r="L279" s="34">
        <v>-0.93459999999999999</v>
      </c>
      <c r="M279" s="74">
        <v>-43.752899999999997</v>
      </c>
      <c r="N279" s="34">
        <v>88.957599999999999</v>
      </c>
      <c r="O279" s="71">
        <f t="shared" si="100"/>
        <v>1.0374334709157385</v>
      </c>
      <c r="P279" s="74">
        <f>(SUM(N277:N279)/SUM(N273:N275)-1)*100</f>
        <v>1.7653244475488883</v>
      </c>
      <c r="Q279" s="74">
        <f t="shared" si="109"/>
        <v>0.84789200688566435</v>
      </c>
      <c r="R279" s="74">
        <v>0.66810000000000003</v>
      </c>
      <c r="S279" s="74">
        <v>-0.60660000000000003</v>
      </c>
      <c r="T279" s="74">
        <v>-1.6416999999999999</v>
      </c>
      <c r="U279" s="74">
        <v>2.5880999999999998</v>
      </c>
      <c r="V279" s="74">
        <v>9.1770999999999994</v>
      </c>
      <c r="W279" s="74">
        <v>8.5921000000000003</v>
      </c>
      <c r="X279" s="74">
        <v>-7.2347000000000001</v>
      </c>
      <c r="Y279" s="74">
        <v>-15.4437</v>
      </c>
      <c r="Z279" s="74">
        <v>-16.4267</v>
      </c>
      <c r="AA279" s="68" t="s">
        <v>164</v>
      </c>
      <c r="AB279" s="34">
        <v>142.96</v>
      </c>
      <c r="AC279" s="34">
        <f t="shared" si="113"/>
        <v>66.101287073307219</v>
      </c>
      <c r="AD279" s="71">
        <f t="shared" si="102"/>
        <v>5.4409855301532417</v>
      </c>
      <c r="AE279" s="74">
        <f>(SUM(AC277:AC279)/SUM(AC273:AC275)-1)*100</f>
        <v>13.86183383138928</v>
      </c>
      <c r="AF279" s="74">
        <f t="shared" si="110"/>
        <v>5.8722292380757324</v>
      </c>
    </row>
    <row r="280" spans="1:32" x14ac:dyDescent="0.3">
      <c r="A280" s="68">
        <v>2018</v>
      </c>
      <c r="B280" s="69" t="s">
        <v>8</v>
      </c>
      <c r="C280" s="70" t="s">
        <v>179</v>
      </c>
      <c r="D280" s="34">
        <v>119.4422</v>
      </c>
      <c r="E280" s="71">
        <v>3.3753000000000002</v>
      </c>
      <c r="F280" s="34">
        <v>12.965199999999999</v>
      </c>
      <c r="G280" s="74">
        <f t="shared" si="112"/>
        <v>12.96514045014403</v>
      </c>
      <c r="H280" s="34">
        <v>3.7393999999999998</v>
      </c>
      <c r="I280" s="34">
        <v>13.467599999999999</v>
      </c>
      <c r="J280" s="34">
        <v>13.467599999999999</v>
      </c>
      <c r="K280" s="74">
        <v>3.5869</v>
      </c>
      <c r="L280" s="34">
        <v>0.26700000000000002</v>
      </c>
      <c r="M280" s="74">
        <v>0.26700000000000002</v>
      </c>
      <c r="N280" s="34">
        <v>88.9345</v>
      </c>
      <c r="O280" s="71">
        <f t="shared" si="100"/>
        <v>-0.19459554091163511</v>
      </c>
      <c r="P280" s="74">
        <f>(SUM(N277:N280)/SUM(N273:N276)-1)*100</f>
        <v>1.2679030496776988</v>
      </c>
      <c r="Q280" s="74">
        <f t="shared" si="109"/>
        <v>1.2679030496776988</v>
      </c>
      <c r="R280" s="74">
        <v>1.2014</v>
      </c>
      <c r="S280" s="74">
        <v>-0.158</v>
      </c>
      <c r="T280" s="74">
        <v>-0.158</v>
      </c>
      <c r="U280" s="74">
        <v>-1.6776</v>
      </c>
      <c r="V280" s="74">
        <v>6.2675999999999998</v>
      </c>
      <c r="W280" s="74">
        <v>6.2675999999999998</v>
      </c>
      <c r="X280" s="74">
        <v>-16.511600000000001</v>
      </c>
      <c r="Y280" s="74">
        <v>-15.702500000000001</v>
      </c>
      <c r="Z280" s="74">
        <v>-15.702500000000001</v>
      </c>
      <c r="AA280" s="68" t="s">
        <v>164</v>
      </c>
      <c r="AB280" s="34">
        <v>143.63999999999999</v>
      </c>
      <c r="AC280" s="34">
        <f t="shared" si="113"/>
        <v>83.153856864383187</v>
      </c>
      <c r="AD280" s="71">
        <f t="shared" si="102"/>
        <v>0.30945004347091576</v>
      </c>
      <c r="AE280" s="74">
        <f>(SUM(AC277:AC280)/SUM(AC273:AC276)-1)*100</f>
        <v>9.4229811748584922</v>
      </c>
      <c r="AF280" s="74">
        <f t="shared" si="110"/>
        <v>9.4229811748584922</v>
      </c>
    </row>
    <row r="281" spans="1:32" x14ac:dyDescent="0.3">
      <c r="A281" s="68">
        <v>2019</v>
      </c>
      <c r="B281" s="69" t="s">
        <v>5</v>
      </c>
      <c r="C281" s="70" t="s">
        <v>179</v>
      </c>
      <c r="D281" s="34">
        <v>78.116900000000001</v>
      </c>
      <c r="E281" s="71">
        <v>-8.1628000000000007</v>
      </c>
      <c r="F281" s="34">
        <v>-8.1628000000000007</v>
      </c>
      <c r="G281" s="74">
        <f t="shared" si="112"/>
        <v>5.7074694800235859</v>
      </c>
      <c r="H281" s="34">
        <v>-8.125</v>
      </c>
      <c r="I281" s="34">
        <v>-8.125</v>
      </c>
      <c r="J281" s="34">
        <v>6.1631999999999998</v>
      </c>
      <c r="K281" s="74">
        <v>-16.720400000000001</v>
      </c>
      <c r="L281" s="34">
        <v>-16.720400000000001</v>
      </c>
      <c r="M281" s="74">
        <v>-11.671900000000001</v>
      </c>
      <c r="N281" s="34">
        <v>88.223399999999998</v>
      </c>
      <c r="O281" s="71">
        <f t="shared" si="100"/>
        <v>0.48955732536313246</v>
      </c>
      <c r="P281" s="74">
        <f>(SUM(N278:N281)/SUM(N274:N277)-1)*100</f>
        <v>0.91508841318908019</v>
      </c>
      <c r="Q281" s="74">
        <f t="shared" ref="Q281" si="114">(SUM(N278:N281)/SUM(N274:N277)-1)*100</f>
        <v>0.91508841318908019</v>
      </c>
      <c r="R281" s="74">
        <v>3.3799000000000001</v>
      </c>
      <c r="S281" s="74">
        <v>3.3799000000000001</v>
      </c>
      <c r="T281" s="74">
        <v>1.0512999999999999</v>
      </c>
      <c r="U281" s="74">
        <v>-4.7557999999999998</v>
      </c>
      <c r="V281" s="74">
        <v>-4.7557999999999998</v>
      </c>
      <c r="W281" s="74">
        <v>1.9068000000000001</v>
      </c>
      <c r="X281" s="74">
        <v>-11.675599999999999</v>
      </c>
      <c r="Y281" s="74">
        <v>-11.675599999999999</v>
      </c>
      <c r="Z281" s="74">
        <v>-13.3797</v>
      </c>
      <c r="AA281" s="68" t="s">
        <v>164</v>
      </c>
      <c r="AB281" s="34">
        <v>101.53</v>
      </c>
      <c r="AC281" s="34">
        <f t="shared" si="113"/>
        <v>76.939722249581393</v>
      </c>
      <c r="AD281" s="71">
        <f t="shared" si="102"/>
        <v>28.072768149125338</v>
      </c>
      <c r="AE281" s="74">
        <f>((AC281/AC277)-1)*100</f>
        <v>28.072768149125338</v>
      </c>
      <c r="AF281" s="74">
        <f t="shared" si="110"/>
        <v>11.354924223342589</v>
      </c>
    </row>
    <row r="282" spans="1:32" x14ac:dyDescent="0.3">
      <c r="A282" s="68">
        <v>2012</v>
      </c>
      <c r="B282" s="69" t="s">
        <v>5</v>
      </c>
      <c r="C282" s="76" t="s">
        <v>79</v>
      </c>
      <c r="D282" s="34">
        <v>65.093199999999996</v>
      </c>
      <c r="E282" s="73"/>
      <c r="F282" s="34"/>
      <c r="G282" s="69"/>
      <c r="H282" s="34"/>
      <c r="I282" s="34"/>
      <c r="J282" s="34"/>
      <c r="K282" s="74"/>
      <c r="L282" s="34"/>
      <c r="M282" s="74"/>
      <c r="N282" s="34">
        <v>91.437700000000007</v>
      </c>
      <c r="O282" s="73"/>
      <c r="P282" s="69"/>
      <c r="Q282" s="68"/>
      <c r="R282" s="74"/>
      <c r="S282" s="74"/>
      <c r="T282" s="74"/>
      <c r="U282" s="74"/>
      <c r="V282" s="74"/>
      <c r="W282" s="74"/>
      <c r="X282" s="74"/>
      <c r="Y282" s="74"/>
      <c r="Z282" s="74"/>
      <c r="AA282" s="68" t="s">
        <v>163</v>
      </c>
      <c r="AB282" s="34">
        <v>102.36</v>
      </c>
      <c r="AC282" s="34">
        <f t="shared" si="113"/>
        <v>63.592418913638141</v>
      </c>
      <c r="AD282" s="73"/>
      <c r="AE282" s="69"/>
      <c r="AF282" s="69"/>
    </row>
    <row r="283" spans="1:32" x14ac:dyDescent="0.3">
      <c r="A283" s="68">
        <v>2012</v>
      </c>
      <c r="B283" s="69" t="s">
        <v>6</v>
      </c>
      <c r="C283" s="76" t="s">
        <v>79</v>
      </c>
      <c r="D283" s="34">
        <v>80.015000000000001</v>
      </c>
      <c r="E283" s="73"/>
      <c r="F283" s="34"/>
      <c r="G283" s="69"/>
      <c r="H283" s="69"/>
      <c r="I283" s="69"/>
      <c r="J283" s="69"/>
      <c r="K283" s="74"/>
      <c r="L283" s="69"/>
      <c r="M283" s="74"/>
      <c r="N283" s="34">
        <v>93.783900000000003</v>
      </c>
      <c r="O283" s="73"/>
      <c r="P283" s="69"/>
      <c r="Q283" s="68"/>
      <c r="R283" s="74"/>
      <c r="S283" s="74"/>
      <c r="T283" s="74"/>
      <c r="U283" s="74"/>
      <c r="V283" s="74"/>
      <c r="W283" s="74"/>
      <c r="X283" s="74"/>
      <c r="Y283" s="74"/>
      <c r="Z283" s="74"/>
      <c r="AA283" s="68" t="s">
        <v>163</v>
      </c>
      <c r="AB283" s="34">
        <v>103.11</v>
      </c>
      <c r="AC283" s="34">
        <f t="shared" si="113"/>
        <v>77.601590534380762</v>
      </c>
      <c r="AD283" s="73"/>
      <c r="AE283" s="69"/>
      <c r="AF283" s="69"/>
    </row>
    <row r="284" spans="1:32" x14ac:dyDescent="0.3">
      <c r="A284" s="68">
        <v>2012</v>
      </c>
      <c r="B284" s="69" t="s">
        <v>7</v>
      </c>
      <c r="C284" s="76" t="s">
        <v>79</v>
      </c>
      <c r="D284" s="34">
        <v>81.3553</v>
      </c>
      <c r="E284" s="73"/>
      <c r="F284" s="34"/>
      <c r="G284" s="69"/>
      <c r="H284" s="69"/>
      <c r="I284" s="69"/>
      <c r="J284" s="69"/>
      <c r="K284" s="74"/>
      <c r="L284" s="69"/>
      <c r="M284" s="74"/>
      <c r="N284" s="34">
        <v>95.683800000000005</v>
      </c>
      <c r="O284" s="73"/>
      <c r="P284" s="69"/>
      <c r="Q284" s="68"/>
      <c r="R284" s="74"/>
      <c r="S284" s="74"/>
      <c r="T284" s="74"/>
      <c r="U284" s="74"/>
      <c r="V284" s="74"/>
      <c r="W284" s="74"/>
      <c r="X284" s="74"/>
      <c r="Y284" s="74"/>
      <c r="Z284" s="74"/>
      <c r="AA284" s="68" t="s">
        <v>163</v>
      </c>
      <c r="AB284" s="34">
        <v>102.81</v>
      </c>
      <c r="AC284" s="34">
        <f t="shared" si="113"/>
        <v>79.131699251045617</v>
      </c>
      <c r="AD284" s="73"/>
      <c r="AE284" s="69"/>
      <c r="AF284" s="69"/>
    </row>
    <row r="285" spans="1:32" x14ac:dyDescent="0.3">
      <c r="A285" s="68">
        <v>2012</v>
      </c>
      <c r="B285" s="69" t="s">
        <v>8</v>
      </c>
      <c r="C285" s="76" t="s">
        <v>79</v>
      </c>
      <c r="D285" s="34">
        <v>118.4114</v>
      </c>
      <c r="E285" s="73"/>
      <c r="F285" s="34"/>
      <c r="G285" s="69"/>
      <c r="H285" s="69"/>
      <c r="I285" s="69"/>
      <c r="J285" s="69"/>
      <c r="K285" s="74"/>
      <c r="L285" s="69"/>
      <c r="M285" s="74"/>
      <c r="N285" s="34">
        <v>98.552800000000005</v>
      </c>
      <c r="O285" s="73"/>
      <c r="P285" s="69"/>
      <c r="Q285" s="68"/>
      <c r="R285" s="74"/>
      <c r="S285" s="74"/>
      <c r="T285" s="74"/>
      <c r="U285" s="74"/>
      <c r="V285" s="74"/>
      <c r="W285" s="74"/>
      <c r="X285" s="74"/>
      <c r="Y285" s="74"/>
      <c r="Z285" s="74"/>
      <c r="AA285" s="68" t="s">
        <v>163</v>
      </c>
      <c r="AB285" s="34">
        <v>103.13</v>
      </c>
      <c r="AC285" s="34">
        <f t="shared" si="113"/>
        <v>114.81760884320759</v>
      </c>
      <c r="AD285" s="73"/>
      <c r="AE285" s="69"/>
      <c r="AF285" s="69"/>
    </row>
    <row r="286" spans="1:32" x14ac:dyDescent="0.3">
      <c r="A286" s="68">
        <v>2013</v>
      </c>
      <c r="B286" s="69" t="s">
        <v>5</v>
      </c>
      <c r="C286" s="76" t="s">
        <v>79</v>
      </c>
      <c r="D286" s="34">
        <v>61.522799999999997</v>
      </c>
      <c r="E286" s="71">
        <v>-5.4851000000000001</v>
      </c>
      <c r="F286" s="34">
        <v>-5.4851000000000001</v>
      </c>
      <c r="G286" s="69"/>
      <c r="H286" s="34">
        <v>-5.1501999999999999</v>
      </c>
      <c r="I286" s="34">
        <v>-5.1501999999999999</v>
      </c>
      <c r="J286" s="34"/>
      <c r="K286" s="74">
        <v>-31.523099999999999</v>
      </c>
      <c r="L286" s="34">
        <v>-31.523099999999999</v>
      </c>
      <c r="M286" s="74"/>
      <c r="N286" s="34">
        <v>94.077100000000002</v>
      </c>
      <c r="O286" s="71">
        <f>((N286/N282)-1)*100</f>
        <v>2.8865555454697489</v>
      </c>
      <c r="P286" s="74">
        <f>((N286/N282)-1)*100</f>
        <v>2.8865555454697489</v>
      </c>
      <c r="Q286" s="69"/>
      <c r="R286" s="74">
        <v>1.6640999999999999</v>
      </c>
      <c r="S286" s="74">
        <v>1.6640999999999999</v>
      </c>
      <c r="T286" s="74"/>
      <c r="U286" s="74">
        <v>13.727499999999999</v>
      </c>
      <c r="V286" s="74">
        <v>13.727499999999999</v>
      </c>
      <c r="W286" s="74"/>
      <c r="X286" s="74">
        <v>-22.871500000000001</v>
      </c>
      <c r="Y286" s="74">
        <v>-22.871500000000001</v>
      </c>
      <c r="Z286" s="74"/>
      <c r="AA286" s="68" t="s">
        <v>163</v>
      </c>
      <c r="AB286" s="34">
        <v>105.96</v>
      </c>
      <c r="AC286" s="34">
        <f t="shared" si="113"/>
        <v>58.062287655719139</v>
      </c>
      <c r="AD286" s="71">
        <f>((AC286/AC282)-1)*100</f>
        <v>-8.6962115176483774</v>
      </c>
      <c r="AE286" s="74">
        <f>((AC286/AC282)-1)*100</f>
        <v>-8.6962115176483774</v>
      </c>
      <c r="AF286" s="69"/>
    </row>
    <row r="287" spans="1:32" x14ac:dyDescent="0.3">
      <c r="A287" s="68">
        <v>2013</v>
      </c>
      <c r="B287" s="69" t="s">
        <v>6</v>
      </c>
      <c r="C287" s="76" t="s">
        <v>79</v>
      </c>
      <c r="D287" s="34">
        <v>86.540999999999997</v>
      </c>
      <c r="E287" s="71">
        <v>8.1560000000000006</v>
      </c>
      <c r="F287" s="34">
        <v>2.0367999999999999</v>
      </c>
      <c r="G287" s="69"/>
      <c r="H287" s="34">
        <v>8.4426000000000005</v>
      </c>
      <c r="I287" s="34">
        <v>2.3572000000000002</v>
      </c>
      <c r="J287" s="34"/>
      <c r="K287" s="74">
        <v>-9.1339000000000006</v>
      </c>
      <c r="L287" s="34">
        <v>-20.378900000000002</v>
      </c>
      <c r="M287" s="74"/>
      <c r="N287" s="34">
        <v>98.132000000000005</v>
      </c>
      <c r="O287" s="71">
        <f t="shared" ref="O287:O310" si="115">((N287/N283)-1)*100</f>
        <v>4.6362968483929512</v>
      </c>
      <c r="P287" s="74">
        <f>(SUM(N286:N287)/SUM(N282:N283)-1)*100</f>
        <v>3.7725081739926614</v>
      </c>
      <c r="Q287" s="69"/>
      <c r="R287" s="74">
        <v>6.2949000000000002</v>
      </c>
      <c r="S287" s="74">
        <v>4.0060000000000002</v>
      </c>
      <c r="T287" s="74"/>
      <c r="U287" s="74">
        <v>2.6732999999999998</v>
      </c>
      <c r="V287" s="74">
        <v>8.0958000000000006</v>
      </c>
      <c r="W287" s="74"/>
      <c r="X287" s="74">
        <v>-1.8303</v>
      </c>
      <c r="Y287" s="74">
        <v>-12.333299999999999</v>
      </c>
      <c r="Z287" s="74"/>
      <c r="AA287" s="68" t="s">
        <v>163</v>
      </c>
      <c r="AB287" s="34">
        <v>105.88</v>
      </c>
      <c r="AC287" s="34">
        <f t="shared" si="113"/>
        <v>81.734982999622218</v>
      </c>
      <c r="AD287" s="71">
        <f t="shared" ref="AD287:AD310" si="116">((AC287/AC283)-1)*100</f>
        <v>5.326427508480247</v>
      </c>
      <c r="AE287" s="74">
        <f>(SUM(AC286:AC287)/SUM(AC282:AC283)-1)*100</f>
        <v>-0.98923374875318215</v>
      </c>
      <c r="AF287" s="69"/>
    </row>
    <row r="288" spans="1:32" x14ac:dyDescent="0.3">
      <c r="A288" s="68">
        <v>2013</v>
      </c>
      <c r="B288" s="69" t="s">
        <v>7</v>
      </c>
      <c r="C288" s="76" t="s">
        <v>79</v>
      </c>
      <c r="D288" s="34">
        <v>85.659800000000004</v>
      </c>
      <c r="E288" s="71">
        <v>5.2910000000000004</v>
      </c>
      <c r="F288" s="34">
        <v>3.2059000000000002</v>
      </c>
      <c r="G288" s="69"/>
      <c r="H288" s="34">
        <v>5.5796999999999999</v>
      </c>
      <c r="I288" s="34">
        <v>3.5150000000000001</v>
      </c>
      <c r="J288" s="34"/>
      <c r="K288" s="74">
        <v>-8.8553999999999995</v>
      </c>
      <c r="L288" s="34">
        <v>-16.489999999999998</v>
      </c>
      <c r="M288" s="74"/>
      <c r="N288" s="34">
        <v>100.98820000000001</v>
      </c>
      <c r="O288" s="71">
        <f t="shared" si="115"/>
        <v>5.5436761499856768</v>
      </c>
      <c r="P288" s="74">
        <f>(SUM(N286:N288)/SUM(N282:N284)-1)*100</f>
        <v>4.3758147760776467</v>
      </c>
      <c r="Q288" s="69"/>
      <c r="R288" s="74">
        <v>6.7674000000000003</v>
      </c>
      <c r="S288" s="74">
        <v>4.9461000000000004</v>
      </c>
      <c r="T288" s="74"/>
      <c r="U288" s="74">
        <v>2.5992000000000002</v>
      </c>
      <c r="V288" s="74">
        <v>6.1832000000000003</v>
      </c>
      <c r="W288" s="74"/>
      <c r="X288" s="74">
        <v>6.1151</v>
      </c>
      <c r="Y288" s="74">
        <v>-6.492</v>
      </c>
      <c r="Z288" s="74"/>
      <c r="AA288" s="68" t="s">
        <v>163</v>
      </c>
      <c r="AB288" s="34">
        <v>108.3</v>
      </c>
      <c r="AC288" s="34">
        <f t="shared" si="113"/>
        <v>79.094921514312105</v>
      </c>
      <c r="AD288" s="71">
        <f t="shared" si="116"/>
        <v>-4.6476616933033288E-2</v>
      </c>
      <c r="AE288" s="74">
        <f>(SUM(AC286:AC288)/SUM(AC282:AC284)-1)*100</f>
        <v>-0.65063516095121843</v>
      </c>
      <c r="AF288" s="69"/>
    </row>
    <row r="289" spans="1:32" x14ac:dyDescent="0.3">
      <c r="A289" s="68">
        <v>2013</v>
      </c>
      <c r="B289" s="69" t="s">
        <v>8</v>
      </c>
      <c r="C289" s="76" t="s">
        <v>79</v>
      </c>
      <c r="D289" s="34">
        <v>125.4569</v>
      </c>
      <c r="E289" s="71">
        <v>5.95</v>
      </c>
      <c r="F289" s="34">
        <v>4.1479999999999997</v>
      </c>
      <c r="G289" s="74">
        <f>(SUM(D286:D289)/SUM(D282:D285)-1)*100</f>
        <v>4.1480548453946442</v>
      </c>
      <c r="H289" s="34">
        <v>5.6047000000000002</v>
      </c>
      <c r="I289" s="34">
        <v>4.2346000000000004</v>
      </c>
      <c r="J289" s="34">
        <v>4.2346000000000004</v>
      </c>
      <c r="K289" s="74">
        <v>12.643599999999999</v>
      </c>
      <c r="L289" s="34">
        <v>-9.8228000000000009</v>
      </c>
      <c r="M289" s="74">
        <v>-9.8228000000000009</v>
      </c>
      <c r="N289" s="34">
        <v>105.33629999999999</v>
      </c>
      <c r="O289" s="71">
        <f t="shared" si="115"/>
        <v>6.883112402691749</v>
      </c>
      <c r="P289" s="74">
        <f>(SUM(N286:N289)/SUM(N282:N285)-1)*100</f>
        <v>5.0270095625815969</v>
      </c>
      <c r="Q289" s="74">
        <f>(SUM(N286:N289)/SUM(N282:N285)-1)*100</f>
        <v>5.0270095625815969</v>
      </c>
      <c r="R289" s="74">
        <v>5.3052000000000001</v>
      </c>
      <c r="S289" s="74">
        <v>5.0380000000000003</v>
      </c>
      <c r="T289" s="74">
        <v>5.0380000000000003</v>
      </c>
      <c r="U289" s="74">
        <v>21.875</v>
      </c>
      <c r="V289" s="74">
        <v>10.228199999999999</v>
      </c>
      <c r="W289" s="74">
        <v>10.228199999999999</v>
      </c>
      <c r="X289" s="74">
        <v>-25.714300000000001</v>
      </c>
      <c r="Y289" s="74">
        <v>-12.1638</v>
      </c>
      <c r="Z289" s="74">
        <v>-12.1638</v>
      </c>
      <c r="AA289" s="68" t="s">
        <v>163</v>
      </c>
      <c r="AB289" s="34">
        <v>108</v>
      </c>
      <c r="AC289" s="34">
        <f t="shared" si="113"/>
        <v>116.1637962962963</v>
      </c>
      <c r="AD289" s="71">
        <f t="shared" si="116"/>
        <v>1.1724573143889749</v>
      </c>
      <c r="AE289" s="74">
        <f>(SUM(AC286:AC289)/SUM(AC282:AC285)-1)*100</f>
        <v>-2.6057233354015441E-2</v>
      </c>
      <c r="AF289" s="74">
        <f>(SUM(AC286:AC289)/SUM(AC282:AC285)-1)*100</f>
        <v>-2.6057233354015441E-2</v>
      </c>
    </row>
    <row r="290" spans="1:32" x14ac:dyDescent="0.3">
      <c r="A290" s="68">
        <v>2014</v>
      </c>
      <c r="B290" s="69" t="s">
        <v>5</v>
      </c>
      <c r="C290" s="76" t="s">
        <v>79</v>
      </c>
      <c r="D290" s="34">
        <v>78.023799999999994</v>
      </c>
      <c r="E290" s="71">
        <v>26.821000000000002</v>
      </c>
      <c r="F290" s="34">
        <v>26.821000000000002</v>
      </c>
      <c r="G290" s="74">
        <f>(SUM(D287:D290)/SUM(D283:D286)-1)*100</f>
        <v>10.072237547410023</v>
      </c>
      <c r="H290" s="34">
        <v>27.0778</v>
      </c>
      <c r="I290" s="34">
        <v>27.0778</v>
      </c>
      <c r="J290" s="34">
        <v>10.131500000000001</v>
      </c>
      <c r="K290" s="74">
        <v>-10.8714</v>
      </c>
      <c r="L290" s="34">
        <v>-10.8714</v>
      </c>
      <c r="M290" s="74">
        <v>-3.9649000000000001</v>
      </c>
      <c r="N290" s="34">
        <v>99.037300000000002</v>
      </c>
      <c r="O290" s="71">
        <f t="shared" si="115"/>
        <v>5.272483951992557</v>
      </c>
      <c r="P290" s="74">
        <f>((N290/N286)-1)*100</f>
        <v>5.272483951992557</v>
      </c>
      <c r="Q290" s="74">
        <f t="shared" ref="Q290:Q299" si="117">(SUM(N287:N290)/SUM(N283:N286)-1)*100</f>
        <v>5.5996687757263963</v>
      </c>
      <c r="R290" s="74">
        <v>10.799300000000001</v>
      </c>
      <c r="S290" s="74">
        <v>10.799300000000001</v>
      </c>
      <c r="T290" s="74">
        <v>7.2682000000000002</v>
      </c>
      <c r="U290" s="74">
        <v>-8.9512</v>
      </c>
      <c r="V290" s="74">
        <v>-8.9512</v>
      </c>
      <c r="W290" s="74">
        <v>4.4089999999999998</v>
      </c>
      <c r="X290" s="74">
        <v>17.099599999999999</v>
      </c>
      <c r="Y290" s="74">
        <v>17.099599999999999</v>
      </c>
      <c r="Z290" s="74">
        <v>-3.6958000000000002</v>
      </c>
      <c r="AA290" s="68" t="s">
        <v>163</v>
      </c>
      <c r="AB290" s="34">
        <v>110.4</v>
      </c>
      <c r="AC290" s="34">
        <f t="shared" si="113"/>
        <v>70.673731884057972</v>
      </c>
      <c r="AD290" s="71">
        <f t="shared" si="116"/>
        <v>21.720543122789969</v>
      </c>
      <c r="AE290" s="74">
        <f>((AC290/AC286)-1)*100</f>
        <v>21.720543122789969</v>
      </c>
      <c r="AF290" s="74">
        <f t="shared" ref="AF290:AF298" si="118">(SUM(AC287:AC290)/SUM(AC283:AC286)-1)*100</f>
        <v>5.4774041698563147</v>
      </c>
    </row>
    <row r="291" spans="1:32" x14ac:dyDescent="0.3">
      <c r="A291" s="68">
        <v>2014</v>
      </c>
      <c r="B291" s="69" t="s">
        <v>6</v>
      </c>
      <c r="C291" s="76" t="s">
        <v>79</v>
      </c>
      <c r="D291" s="34">
        <v>93.028700000000001</v>
      </c>
      <c r="E291" s="71">
        <v>7.4966999999999997</v>
      </c>
      <c r="F291" s="34">
        <v>15.526199999999999</v>
      </c>
      <c r="G291" s="74">
        <f>(SUM(D288:D291)/SUM(D284:D287)-1)*100</f>
        <v>9.8722509958154792</v>
      </c>
      <c r="H291" s="34">
        <v>7.0949999999999998</v>
      </c>
      <c r="I291" s="34">
        <v>15.385</v>
      </c>
      <c r="J291" s="34">
        <v>9.7629999999999999</v>
      </c>
      <c r="K291" s="74">
        <v>8.4360999999999997</v>
      </c>
      <c r="L291" s="34">
        <v>9.6199999999999994E-2</v>
      </c>
      <c r="M291" s="74">
        <v>0.70099999999999996</v>
      </c>
      <c r="N291" s="34">
        <v>97.188400000000001</v>
      </c>
      <c r="O291" s="71">
        <f t="shared" si="115"/>
        <v>-0.961561977744263</v>
      </c>
      <c r="P291" s="74">
        <f>(SUM(N290:N291)/SUM(N286:N287)-1)*100</f>
        <v>2.0897033491130257</v>
      </c>
      <c r="Q291" s="74">
        <f t="shared" si="117"/>
        <v>4.1673383867384173</v>
      </c>
      <c r="R291" s="74">
        <v>5.4848999999999997</v>
      </c>
      <c r="S291" s="74">
        <v>8.0526</v>
      </c>
      <c r="T291" s="74">
        <v>7.0437000000000003</v>
      </c>
      <c r="U291" s="74">
        <v>-16.5381</v>
      </c>
      <c r="V291" s="74">
        <v>-12.6225</v>
      </c>
      <c r="W291" s="74">
        <v>-0.28189999999999998</v>
      </c>
      <c r="X291" s="74">
        <v>-1.1863999999999999</v>
      </c>
      <c r="Y291" s="74">
        <v>6.8441000000000001</v>
      </c>
      <c r="Z291" s="74">
        <v>-3.5425</v>
      </c>
      <c r="AA291" s="68" t="s">
        <v>163</v>
      </c>
      <c r="AB291" s="34">
        <v>110.07</v>
      </c>
      <c r="AC291" s="34">
        <f t="shared" si="113"/>
        <v>84.517761424548027</v>
      </c>
      <c r="AD291" s="71">
        <f t="shared" si="116"/>
        <v>3.4046357175343989</v>
      </c>
      <c r="AE291" s="74">
        <f>(SUM(AC290:AC291)/SUM(AC286:AC287)-1)*100</f>
        <v>11.011819172934945</v>
      </c>
      <c r="AF291" s="74">
        <f t="shared" si="118"/>
        <v>5.0048849735632395</v>
      </c>
    </row>
    <row r="292" spans="1:32" x14ac:dyDescent="0.3">
      <c r="A292" s="68">
        <v>2014</v>
      </c>
      <c r="B292" s="69" t="s">
        <v>7</v>
      </c>
      <c r="C292" s="76" t="s">
        <v>79</v>
      </c>
      <c r="D292" s="34">
        <v>88.358400000000003</v>
      </c>
      <c r="E292" s="71">
        <v>3.1503000000000001</v>
      </c>
      <c r="F292" s="34">
        <v>10.990399999999999</v>
      </c>
      <c r="G292" s="74">
        <f>(SUM(D289:D292)/SUM(D285:D288)-1)*100</f>
        <v>9.29552586366027</v>
      </c>
      <c r="H292" s="34">
        <v>3.1276000000000002</v>
      </c>
      <c r="I292" s="34">
        <v>10.8932</v>
      </c>
      <c r="J292" s="34">
        <v>9.1130999999999993</v>
      </c>
      <c r="K292" s="74">
        <v>4.3238000000000003</v>
      </c>
      <c r="L292" s="34">
        <v>1.6534</v>
      </c>
      <c r="M292" s="74">
        <v>4.5349000000000004</v>
      </c>
      <c r="N292" s="34">
        <v>100.86069999999999</v>
      </c>
      <c r="O292" s="71">
        <f t="shared" si="115"/>
        <v>-0.12625237403974809</v>
      </c>
      <c r="P292" s="74">
        <f>(SUM(N290:N292)/SUM(N286:N288)-1)*100</f>
        <v>1.3264446841768196</v>
      </c>
      <c r="Q292" s="74">
        <f t="shared" si="117"/>
        <v>2.7243388068056706</v>
      </c>
      <c r="R292" s="74">
        <v>0.9304</v>
      </c>
      <c r="S292" s="74">
        <v>5.5857999999999999</v>
      </c>
      <c r="T292" s="74">
        <v>5.5164999999999997</v>
      </c>
      <c r="U292" s="74">
        <v>-1.9806999999999999</v>
      </c>
      <c r="V292" s="74">
        <v>-9.0443999999999996</v>
      </c>
      <c r="W292" s="74">
        <v>-1.4237</v>
      </c>
      <c r="X292" s="74">
        <v>-2.5424000000000002</v>
      </c>
      <c r="Y292" s="74">
        <v>3.4714</v>
      </c>
      <c r="Z292" s="74">
        <v>-5.5532000000000004</v>
      </c>
      <c r="AA292" s="68" t="s">
        <v>163</v>
      </c>
      <c r="AB292" s="34">
        <v>109.98</v>
      </c>
      <c r="AC292" s="34">
        <f t="shared" si="113"/>
        <v>80.340425531914889</v>
      </c>
      <c r="AD292" s="71">
        <f t="shared" si="116"/>
        <v>1.5746953075582937</v>
      </c>
      <c r="AE292" s="74">
        <f>(SUM(AC290:AC292)/SUM(AC286:AC288)-1)*100</f>
        <v>7.6017908660582556</v>
      </c>
      <c r="AF292" s="74">
        <f t="shared" si="118"/>
        <v>5.3896871081898334</v>
      </c>
    </row>
    <row r="293" spans="1:32" x14ac:dyDescent="0.3">
      <c r="A293" s="68">
        <v>2014</v>
      </c>
      <c r="B293" s="69" t="s">
        <v>8</v>
      </c>
      <c r="C293" s="76" t="s">
        <v>79</v>
      </c>
      <c r="D293" s="34">
        <v>140.5891</v>
      </c>
      <c r="E293" s="71">
        <v>12.0617</v>
      </c>
      <c r="F293" s="34">
        <v>11.364599999999999</v>
      </c>
      <c r="G293" s="74">
        <f>(SUM(D290:D293)/SUM(D286:D289)-1)*100</f>
        <v>11.364620295366823</v>
      </c>
      <c r="H293" s="34">
        <v>12.712999999999999</v>
      </c>
      <c r="I293" s="34">
        <v>11.5281</v>
      </c>
      <c r="J293" s="34">
        <v>11.5281</v>
      </c>
      <c r="K293" s="74">
        <v>10.6418</v>
      </c>
      <c r="L293" s="34">
        <v>4.2228000000000003</v>
      </c>
      <c r="M293" s="74">
        <v>4.2228000000000003</v>
      </c>
      <c r="N293" s="34">
        <v>102.9136</v>
      </c>
      <c r="O293" s="71">
        <f t="shared" si="115"/>
        <v>-2.2999668680217522</v>
      </c>
      <c r="P293" s="74">
        <f>(SUM(N290:N293)/SUM(N286:N289)-1)*100</f>
        <v>0.36794890066984554</v>
      </c>
      <c r="Q293" s="74">
        <f t="shared" si="117"/>
        <v>0.36794890066984554</v>
      </c>
      <c r="R293" s="74">
        <v>0.5252</v>
      </c>
      <c r="S293" s="74">
        <v>4.2873000000000001</v>
      </c>
      <c r="T293" s="74">
        <v>4.2873000000000001</v>
      </c>
      <c r="U293" s="74">
        <v>-10.178699999999999</v>
      </c>
      <c r="V293" s="74">
        <v>-9.3676999999999992</v>
      </c>
      <c r="W293" s="74">
        <v>-9.3676999999999992</v>
      </c>
      <c r="X293" s="74">
        <v>8.2417999999999996</v>
      </c>
      <c r="Y293" s="74">
        <v>4.6618000000000004</v>
      </c>
      <c r="Z293" s="74">
        <v>4.6618000000000004</v>
      </c>
      <c r="AA293" s="68" t="s">
        <v>163</v>
      </c>
      <c r="AB293" s="34">
        <v>111.48</v>
      </c>
      <c r="AC293" s="34">
        <f t="shared" si="113"/>
        <v>126.11149982059561</v>
      </c>
      <c r="AD293" s="71">
        <f t="shared" si="116"/>
        <v>8.5635144868422941</v>
      </c>
      <c r="AE293" s="74">
        <f>(SUM(AC290:AC293)/SUM(AC286:AC289)-1)*100</f>
        <v>7.9352201155684421</v>
      </c>
      <c r="AF293" s="74">
        <f t="shared" si="118"/>
        <v>7.9352201155684421</v>
      </c>
    </row>
    <row r="294" spans="1:32" x14ac:dyDescent="0.3">
      <c r="A294" s="68">
        <v>2015</v>
      </c>
      <c r="B294" s="69" t="s">
        <v>5</v>
      </c>
      <c r="C294" s="76" t="s">
        <v>79</v>
      </c>
      <c r="D294" s="34">
        <v>75.487099999999998</v>
      </c>
      <c r="E294" s="71">
        <v>-3.2511999999999999</v>
      </c>
      <c r="F294" s="34">
        <v>-3.2511999999999999</v>
      </c>
      <c r="G294" s="74">
        <f t="shared" ref="G294:G299" si="119">(SUM(D291:D294)/SUM(D287:D290)-1)*100</f>
        <v>5.7979432045495827</v>
      </c>
      <c r="H294" s="34">
        <v>-3.2115</v>
      </c>
      <c r="I294" s="34">
        <v>-3.2115</v>
      </c>
      <c r="J294" s="34">
        <v>5.9212999999999996</v>
      </c>
      <c r="K294" s="74">
        <v>11.2218</v>
      </c>
      <c r="L294" s="34">
        <v>11.2218</v>
      </c>
      <c r="M294" s="74">
        <v>8.4694000000000003</v>
      </c>
      <c r="N294" s="34">
        <v>99.968100000000007</v>
      </c>
      <c r="O294" s="71">
        <f t="shared" si="115"/>
        <v>0.93984791588623828</v>
      </c>
      <c r="P294" s="74">
        <f>((N294/N290)-1)*100</f>
        <v>0.93984791588623828</v>
      </c>
      <c r="Q294" s="74">
        <f t="shared" si="117"/>
        <v>-0.63520182961919192</v>
      </c>
      <c r="R294" s="74">
        <v>-1.2087000000000001</v>
      </c>
      <c r="S294" s="74">
        <v>-1.2087000000000001</v>
      </c>
      <c r="T294" s="74">
        <v>1.4018999999999999</v>
      </c>
      <c r="U294" s="74">
        <v>9.3842999999999996</v>
      </c>
      <c r="V294" s="74">
        <v>9.3842999999999996</v>
      </c>
      <c r="W294" s="74">
        <v>-5.1963999999999997</v>
      </c>
      <c r="X294" s="74">
        <v>-9.7966999999999995</v>
      </c>
      <c r="Y294" s="74">
        <v>-9.7966999999999995</v>
      </c>
      <c r="Z294" s="74">
        <v>-1.3232999999999999</v>
      </c>
      <c r="AA294" s="68" t="s">
        <v>163</v>
      </c>
      <c r="AB294" s="34">
        <v>115.79</v>
      </c>
      <c r="AC294" s="34">
        <f t="shared" si="113"/>
        <v>65.193108213144484</v>
      </c>
      <c r="AD294" s="71">
        <f t="shared" si="116"/>
        <v>-7.7548242109311438</v>
      </c>
      <c r="AE294" s="74">
        <f>((AC294/AC290)-1)*100</f>
        <v>-7.7548242109311438</v>
      </c>
      <c r="AF294" s="74">
        <f t="shared" si="118"/>
        <v>2.4435312304286416</v>
      </c>
    </row>
    <row r="295" spans="1:32" x14ac:dyDescent="0.3">
      <c r="A295" s="68">
        <v>2015</v>
      </c>
      <c r="B295" s="69" t="s">
        <v>6</v>
      </c>
      <c r="C295" s="76" t="s">
        <v>79</v>
      </c>
      <c r="D295" s="34">
        <v>89.405699999999996</v>
      </c>
      <c r="E295" s="71">
        <v>-3.8944000000000001</v>
      </c>
      <c r="F295" s="34">
        <v>-3.6011000000000002</v>
      </c>
      <c r="G295" s="74">
        <f t="shared" si="119"/>
        <v>3.0539091062283363</v>
      </c>
      <c r="H295" s="34">
        <v>-3.4885000000000002</v>
      </c>
      <c r="I295" s="34">
        <v>-3.3618999999999999</v>
      </c>
      <c r="J295" s="34">
        <v>3.3675999999999999</v>
      </c>
      <c r="K295" s="74">
        <v>-20.031199999999998</v>
      </c>
      <c r="L295" s="34">
        <v>-8.0106000000000002</v>
      </c>
      <c r="M295" s="74">
        <v>0.56210000000000004</v>
      </c>
      <c r="N295" s="34">
        <v>104.941</v>
      </c>
      <c r="O295" s="71">
        <f t="shared" si="115"/>
        <v>7.9768778990085165</v>
      </c>
      <c r="P295" s="74">
        <f>(SUM(N294:N295)/SUM(N290:N291)-1)*100</f>
        <v>4.4252103572569812</v>
      </c>
      <c r="Q295" s="74">
        <f t="shared" si="117"/>
        <v>1.5235863750657552</v>
      </c>
      <c r="R295" s="74">
        <v>-3.0331999999999999</v>
      </c>
      <c r="S295" s="74">
        <v>-2.1293000000000002</v>
      </c>
      <c r="T295" s="74">
        <v>-0.7157</v>
      </c>
      <c r="U295" s="74">
        <v>46.5627</v>
      </c>
      <c r="V295" s="74">
        <v>26.5688</v>
      </c>
      <c r="W295" s="74">
        <v>8.1272000000000002</v>
      </c>
      <c r="X295" s="74">
        <v>-6.3464999999999998</v>
      </c>
      <c r="Y295" s="74">
        <v>-8.0070999999999994</v>
      </c>
      <c r="Z295" s="74">
        <v>-2.6549</v>
      </c>
      <c r="AA295" s="68" t="s">
        <v>163</v>
      </c>
      <c r="AB295" s="34">
        <v>115.62</v>
      </c>
      <c r="AC295" s="34">
        <f t="shared" si="113"/>
        <v>77.327192527244421</v>
      </c>
      <c r="AD295" s="71">
        <f t="shared" si="116"/>
        <v>-8.5077607074613315</v>
      </c>
      <c r="AE295" s="74">
        <f>(SUM(AC294:AC295)/SUM(AC290:AC291)-1)*100</f>
        <v>-8.164875727447118</v>
      </c>
      <c r="AF295" s="74">
        <f t="shared" si="118"/>
        <v>-0.42173894591042149</v>
      </c>
    </row>
    <row r="296" spans="1:32" x14ac:dyDescent="0.3">
      <c r="A296" s="68">
        <v>2015</v>
      </c>
      <c r="B296" s="69" t="s">
        <v>7</v>
      </c>
      <c r="C296" s="76" t="s">
        <v>79</v>
      </c>
      <c r="D296" s="34">
        <v>94.952399999999997</v>
      </c>
      <c r="E296" s="71">
        <v>7.4629000000000003</v>
      </c>
      <c r="F296" s="34">
        <v>0.16739999999999999</v>
      </c>
      <c r="G296" s="74">
        <f t="shared" si="119"/>
        <v>4.0446355865572547</v>
      </c>
      <c r="H296" s="34">
        <v>7.8517000000000001</v>
      </c>
      <c r="I296" s="34">
        <v>0.45960000000000001</v>
      </c>
      <c r="J296" s="34">
        <v>4.4513999999999996</v>
      </c>
      <c r="K296" s="74">
        <v>-28.162299999999998</v>
      </c>
      <c r="L296" s="34">
        <v>-15.628</v>
      </c>
      <c r="M296" s="74">
        <v>-8.2062000000000008</v>
      </c>
      <c r="N296" s="34">
        <v>99.738600000000005</v>
      </c>
      <c r="O296" s="71">
        <f t="shared" si="115"/>
        <v>-1.1125245016145868</v>
      </c>
      <c r="P296" s="74">
        <f>(SUM(N294:N296)/SUM(N290:N292)-1)*100</f>
        <v>2.5451518480819058</v>
      </c>
      <c r="Q296" s="74">
        <f t="shared" si="117"/>
        <v>1.2769160387821277</v>
      </c>
      <c r="R296" s="74">
        <v>-3.6873</v>
      </c>
      <c r="S296" s="74">
        <v>-2.6450999999999998</v>
      </c>
      <c r="T296" s="74">
        <v>-1.8641000000000001</v>
      </c>
      <c r="U296" s="74">
        <v>8.0357000000000003</v>
      </c>
      <c r="V296" s="74">
        <v>19.8536</v>
      </c>
      <c r="W296" s="74">
        <v>10.702</v>
      </c>
      <c r="X296" s="74">
        <v>-11.652200000000001</v>
      </c>
      <c r="Y296" s="74">
        <v>-9.2407000000000004</v>
      </c>
      <c r="Z296" s="74">
        <v>-4.9889000000000001</v>
      </c>
      <c r="AA296" s="68" t="s">
        <v>163</v>
      </c>
      <c r="AB296" s="34">
        <v>116.78</v>
      </c>
      <c r="AC296" s="34">
        <f t="shared" si="113"/>
        <v>81.308785750984754</v>
      </c>
      <c r="AD296" s="71">
        <f t="shared" si="116"/>
        <v>1.2053212472532771</v>
      </c>
      <c r="AE296" s="74">
        <f>(SUM(AC294:AC296)/SUM(AC290:AC292)-1)*100</f>
        <v>-4.9686821245961355</v>
      </c>
      <c r="AF296" s="74">
        <f t="shared" si="118"/>
        <v>-0.4990475428923391</v>
      </c>
    </row>
    <row r="297" spans="1:32" x14ac:dyDescent="0.3">
      <c r="A297" s="68">
        <v>2015</v>
      </c>
      <c r="B297" s="69" t="s">
        <v>8</v>
      </c>
      <c r="C297" s="76" t="s">
        <v>79</v>
      </c>
      <c r="D297" s="34">
        <v>145.5889</v>
      </c>
      <c r="E297" s="71">
        <v>3.5562999999999998</v>
      </c>
      <c r="F297" s="34">
        <v>1.3585</v>
      </c>
      <c r="G297" s="74">
        <f t="shared" si="119"/>
        <v>1.3585249999999771</v>
      </c>
      <c r="H297" s="34">
        <v>3.5432999999999999</v>
      </c>
      <c r="I297" s="34">
        <v>1.5468</v>
      </c>
      <c r="J297" s="34">
        <v>1.5468</v>
      </c>
      <c r="K297" s="74">
        <v>5.4699999999999999E-2</v>
      </c>
      <c r="L297" s="34">
        <v>-10.8688</v>
      </c>
      <c r="M297" s="74">
        <v>-10.8688</v>
      </c>
      <c r="N297" s="34">
        <v>94.395899999999997</v>
      </c>
      <c r="O297" s="71">
        <f t="shared" si="115"/>
        <v>-8.2765543135212454</v>
      </c>
      <c r="P297" s="74">
        <f>(SUM(N294:N297)/SUM(N290:N293)-1)*100</f>
        <v>-0.2390999999999921</v>
      </c>
      <c r="Q297" s="74">
        <f t="shared" si="117"/>
        <v>-0.2390999999999921</v>
      </c>
      <c r="R297" s="74">
        <v>-3.3281999999999998</v>
      </c>
      <c r="S297" s="74">
        <v>-2.8140999999999998</v>
      </c>
      <c r="T297" s="74">
        <v>-2.8140999999999998</v>
      </c>
      <c r="U297" s="74">
        <v>-18.425599999999999</v>
      </c>
      <c r="V297" s="74">
        <v>9.0409000000000006</v>
      </c>
      <c r="W297" s="74">
        <v>9.0409000000000006</v>
      </c>
      <c r="X297" s="74">
        <v>-11.8443</v>
      </c>
      <c r="Y297" s="74">
        <v>-9.9126999999999992</v>
      </c>
      <c r="Z297" s="74">
        <v>-9.9126999999999992</v>
      </c>
      <c r="AA297" s="68" t="s">
        <v>163</v>
      </c>
      <c r="AB297" s="34">
        <v>117.15</v>
      </c>
      <c r="AC297" s="34">
        <f t="shared" si="113"/>
        <v>124.27562953478446</v>
      </c>
      <c r="AD297" s="71">
        <f t="shared" si="116"/>
        <v>-1.4557516867397813</v>
      </c>
      <c r="AE297" s="74">
        <f>(SUM(AC294:AC297)/SUM(AC290:AC293)-1)*100</f>
        <v>-3.7436607266576494</v>
      </c>
      <c r="AF297" s="74">
        <f t="shared" si="118"/>
        <v>-3.7436607266576494</v>
      </c>
    </row>
    <row r="298" spans="1:32" x14ac:dyDescent="0.3">
      <c r="A298" s="68">
        <v>2016</v>
      </c>
      <c r="B298" s="69" t="s">
        <v>5</v>
      </c>
      <c r="C298" s="76" t="s">
        <v>79</v>
      </c>
      <c r="D298" s="34">
        <v>68.967299999999994</v>
      </c>
      <c r="E298" s="71">
        <v>-8.6370000000000005</v>
      </c>
      <c r="F298" s="34">
        <v>-8.6370000000000005</v>
      </c>
      <c r="G298" s="74">
        <f t="shared" si="119"/>
        <v>0.36506515192724631</v>
      </c>
      <c r="H298" s="34">
        <v>-9.1507000000000005</v>
      </c>
      <c r="I298" s="34">
        <v>-9.1507000000000005</v>
      </c>
      <c r="J298" s="34">
        <v>0.44879999999999998</v>
      </c>
      <c r="K298" s="74">
        <v>6.1550000000000002</v>
      </c>
      <c r="L298" s="34">
        <v>6.1550000000000002</v>
      </c>
      <c r="M298" s="74">
        <v>-11.3851</v>
      </c>
      <c r="N298" s="34">
        <v>90.761899999999997</v>
      </c>
      <c r="O298" s="71">
        <f t="shared" si="115"/>
        <v>-9.2091377149310709</v>
      </c>
      <c r="P298" s="74">
        <f>((N298/N294)-1)*100</f>
        <v>-9.2091377149310709</v>
      </c>
      <c r="Q298" s="74">
        <f t="shared" si="117"/>
        <v>-2.7669113971787729</v>
      </c>
      <c r="R298" s="74">
        <v>-3.6124000000000001</v>
      </c>
      <c r="S298" s="74">
        <v>-3.6124000000000001</v>
      </c>
      <c r="T298" s="74">
        <v>-3.4129999999999998</v>
      </c>
      <c r="U298" s="74">
        <v>-27.008600000000001</v>
      </c>
      <c r="V298" s="74">
        <v>-27.008600000000001</v>
      </c>
      <c r="W298" s="74">
        <v>-0.52539999999999998</v>
      </c>
      <c r="X298" s="74">
        <v>12.090199999999999</v>
      </c>
      <c r="Y298" s="74">
        <v>12.090199999999999</v>
      </c>
      <c r="Z298" s="74">
        <v>-5.1407999999999996</v>
      </c>
      <c r="AA298" s="68" t="s">
        <v>163</v>
      </c>
      <c r="AB298" s="34">
        <v>121.91</v>
      </c>
      <c r="AC298" s="34">
        <f t="shared" si="113"/>
        <v>56.572307439914695</v>
      </c>
      <c r="AD298" s="71">
        <f t="shared" si="116"/>
        <v>-13.223484827636478</v>
      </c>
      <c r="AE298" s="74">
        <f>((AC298/AC294)-1)*100</f>
        <v>-13.223484827636478</v>
      </c>
      <c r="AF298" s="74">
        <f t="shared" si="118"/>
        <v>-4.6829371208560566</v>
      </c>
    </row>
    <row r="299" spans="1:32" x14ac:dyDescent="0.3">
      <c r="A299" s="68">
        <v>2016</v>
      </c>
      <c r="B299" s="69" t="s">
        <v>6</v>
      </c>
      <c r="C299" s="76" t="s">
        <v>79</v>
      </c>
      <c r="D299" s="34">
        <v>84.386700000000005</v>
      </c>
      <c r="E299" s="71">
        <v>-5.6136999999999997</v>
      </c>
      <c r="F299" s="34">
        <v>-6.9977</v>
      </c>
      <c r="G299" s="74">
        <f t="shared" si="119"/>
        <v>1.3965051316500166E-2</v>
      </c>
      <c r="H299" s="34">
        <v>-5.8636999999999997</v>
      </c>
      <c r="I299" s="34">
        <v>-7.3678999999999997</v>
      </c>
      <c r="J299" s="34">
        <v>-5.79E-2</v>
      </c>
      <c r="K299" s="74">
        <v>-10.130100000000001</v>
      </c>
      <c r="L299" s="34">
        <v>-2.5569999999999999</v>
      </c>
      <c r="M299" s="74">
        <v>-8.7200000000000006</v>
      </c>
      <c r="N299" s="34">
        <v>92.610799999999998</v>
      </c>
      <c r="O299" s="71">
        <f t="shared" si="115"/>
        <v>-11.749649803222773</v>
      </c>
      <c r="P299" s="74">
        <f>(SUM(N298:N299)/SUM(N294:N295)-1)*100</f>
        <v>-10.510221361569606</v>
      </c>
      <c r="Q299" s="74">
        <f t="shared" si="117"/>
        <v>-7.6284478400639788</v>
      </c>
      <c r="R299" s="74">
        <v>-2.0011999999999999</v>
      </c>
      <c r="S299" s="74">
        <v>-2.8069000000000002</v>
      </c>
      <c r="T299" s="74">
        <v>-3.1589999999999998</v>
      </c>
      <c r="U299" s="74">
        <v>-32.715800000000002</v>
      </c>
      <c r="V299" s="74">
        <v>-30.063300000000002</v>
      </c>
      <c r="W299" s="74">
        <v>-18.300699999999999</v>
      </c>
      <c r="X299" s="74">
        <v>-6.2271000000000001</v>
      </c>
      <c r="Y299" s="74">
        <v>2.4178000000000002</v>
      </c>
      <c r="Z299" s="74">
        <v>-5.0909000000000004</v>
      </c>
      <c r="AA299" s="68" t="s">
        <v>163</v>
      </c>
      <c r="AB299" s="34">
        <v>121.97</v>
      </c>
      <c r="AC299" s="34">
        <f t="shared" si="113"/>
        <v>69.186439288349604</v>
      </c>
      <c r="AD299" s="71">
        <f t="shared" si="116"/>
        <v>-10.527672055372516</v>
      </c>
      <c r="AE299" s="74">
        <f>(SUM(AC298:AC299)/SUM(AC294:AC295)-1)*100</f>
        <v>-11.760818581667888</v>
      </c>
      <c r="AF299" s="74">
        <f t="shared" ref="AF299:AF300" si="120">(SUM(AC296:AC299)/SUM(AC292:AC295)-1)*100</f>
        <v>-5.0517097811024314</v>
      </c>
    </row>
    <row r="300" spans="1:32" x14ac:dyDescent="0.3">
      <c r="A300" s="68">
        <v>2016</v>
      </c>
      <c r="B300" s="69" t="s">
        <v>7</v>
      </c>
      <c r="C300" s="76" t="s">
        <v>79</v>
      </c>
      <c r="D300" s="34">
        <v>88.593900000000005</v>
      </c>
      <c r="E300" s="71">
        <v>-6.6965000000000003</v>
      </c>
      <c r="F300" s="34">
        <v>-6.8876999999999997</v>
      </c>
      <c r="G300" s="74">
        <f>(SUM(D297:D300)/SUM(D293:D296)-1)*100</f>
        <v>-3.2208779317855596</v>
      </c>
      <c r="H300" s="34">
        <v>-7.4806999999999997</v>
      </c>
      <c r="I300" s="34">
        <v>-7.4090999999999996</v>
      </c>
      <c r="J300" s="34">
        <v>-3.5590000000000002</v>
      </c>
      <c r="K300" s="74">
        <v>38.521099999999997</v>
      </c>
      <c r="L300" s="34">
        <v>10.664</v>
      </c>
      <c r="M300" s="74">
        <v>7.0510999999999999</v>
      </c>
      <c r="N300" s="34">
        <v>91.310199999999995</v>
      </c>
      <c r="O300" s="71">
        <f t="shared" si="115"/>
        <v>-8.4504895797615109</v>
      </c>
      <c r="P300" s="74">
        <f>(SUM(N298:N300)/SUM(N294:N296)-1)*100</f>
        <v>-9.8358858445345305</v>
      </c>
      <c r="Q300" s="74">
        <f>(SUM(N297:N300)/SUM(N293:N296)-1)*100</f>
        <v>-9.4421379066167646</v>
      </c>
      <c r="R300" s="74">
        <v>-1.4556</v>
      </c>
      <c r="S300" s="74">
        <v>-2.3643000000000001</v>
      </c>
      <c r="T300" s="74">
        <v>-2.6074999999999999</v>
      </c>
      <c r="U300" s="74">
        <v>-29.360600000000002</v>
      </c>
      <c r="V300" s="74">
        <v>-29.8338</v>
      </c>
      <c r="W300" s="74">
        <v>-27.013200000000001</v>
      </c>
      <c r="X300" s="74">
        <v>17.126000000000001</v>
      </c>
      <c r="Y300" s="74">
        <v>7.2633000000000001</v>
      </c>
      <c r="Z300" s="74">
        <v>1.9691000000000001</v>
      </c>
      <c r="AA300" s="68" t="s">
        <v>163</v>
      </c>
      <c r="AB300" s="34">
        <v>125.96</v>
      </c>
      <c r="AC300" s="34">
        <f t="shared" si="113"/>
        <v>70.334947602413465</v>
      </c>
      <c r="AD300" s="71">
        <f t="shared" si="116"/>
        <v>-13.496497392273977</v>
      </c>
      <c r="AE300" s="74">
        <f>(SUM(AC298:AC300)/SUM(AC294:AC296)-1)*100</f>
        <v>-12.391326165629879</v>
      </c>
      <c r="AF300" s="74">
        <f t="shared" si="120"/>
        <v>-8.4503666059884903</v>
      </c>
    </row>
    <row r="301" spans="1:32" x14ac:dyDescent="0.3">
      <c r="A301" s="68">
        <v>2016</v>
      </c>
      <c r="B301" s="69" t="s">
        <v>8</v>
      </c>
      <c r="C301" s="76" t="s">
        <v>79</v>
      </c>
      <c r="D301" s="34">
        <v>139.78720000000001</v>
      </c>
      <c r="E301" s="71">
        <v>-3.9849999999999999</v>
      </c>
      <c r="F301" s="34">
        <v>-5.8452999999999999</v>
      </c>
      <c r="G301" s="74">
        <f t="shared" ref="G301:G302" si="121">(SUM(D298:D301)/SUM(D294:D297)-1)*100</f>
        <v>-5.8453396001964197</v>
      </c>
      <c r="H301" s="34">
        <v>-4.4131</v>
      </c>
      <c r="I301" s="34">
        <v>-6.3319999999999999</v>
      </c>
      <c r="J301" s="34">
        <v>-6.3319999999999999</v>
      </c>
      <c r="K301" s="74">
        <v>22.468499999999999</v>
      </c>
      <c r="L301" s="34">
        <v>14.6853</v>
      </c>
      <c r="M301" s="74">
        <v>14.6853</v>
      </c>
      <c r="N301" s="34">
        <v>94.969700000000003</v>
      </c>
      <c r="O301" s="71">
        <f t="shared" si="115"/>
        <v>0.60786538398385215</v>
      </c>
      <c r="P301" s="74">
        <f>(SUM(N298:N301)/SUM(N294:N297)-1)*100</f>
        <v>-7.3653605771399455</v>
      </c>
      <c r="Q301" s="74">
        <f t="shared" ref="Q301:Q309" si="122">(SUM(N298:N301)/SUM(N294:N297)-1)*100</f>
        <v>-7.3653605771399455</v>
      </c>
      <c r="R301" s="74">
        <v>-2.7222</v>
      </c>
      <c r="S301" s="74">
        <v>-2.4523999999999999</v>
      </c>
      <c r="T301" s="74">
        <v>-2.4523999999999999</v>
      </c>
      <c r="U301" s="74">
        <v>6.5747999999999998</v>
      </c>
      <c r="V301" s="74">
        <v>-22.1401</v>
      </c>
      <c r="W301" s="74">
        <v>-22.1401</v>
      </c>
      <c r="X301" s="74">
        <v>10.9405</v>
      </c>
      <c r="Y301" s="74">
        <v>8.1920000000000002</v>
      </c>
      <c r="Z301" s="74">
        <v>8.1920000000000002</v>
      </c>
      <c r="AA301" s="68" t="s">
        <v>163</v>
      </c>
      <c r="AB301" s="34">
        <v>125.91</v>
      </c>
      <c r="AC301" s="34">
        <f t="shared" si="113"/>
        <v>111.02152331030102</v>
      </c>
      <c r="AD301" s="71">
        <f t="shared" si="116"/>
        <v>-10.665088782168386</v>
      </c>
      <c r="AE301" s="74">
        <f>(SUM(AC298:AC301)/SUM(AC294:AC297)-1)*100</f>
        <v>-11.775048282339062</v>
      </c>
      <c r="AF301" s="74">
        <f t="shared" ref="AF301:AF310" si="123">(SUM(AC298:AC301)/SUM(AC294:AC297)-1)*100</f>
        <v>-11.775048282339062</v>
      </c>
    </row>
    <row r="302" spans="1:32" x14ac:dyDescent="0.3">
      <c r="A302" s="68">
        <v>2017</v>
      </c>
      <c r="B302" s="69" t="s">
        <v>5</v>
      </c>
      <c r="C302" s="76" t="s">
        <v>79</v>
      </c>
      <c r="D302" s="34">
        <v>71.991799999999998</v>
      </c>
      <c r="E302" s="71">
        <v>4.3853999999999997</v>
      </c>
      <c r="F302" s="34">
        <v>4.3853999999999997</v>
      </c>
      <c r="G302" s="74">
        <f t="shared" si="121"/>
        <v>-3.5483059895320856</v>
      </c>
      <c r="H302" s="34">
        <v>2.9759000000000002</v>
      </c>
      <c r="I302" s="34">
        <v>2.9759000000000002</v>
      </c>
      <c r="J302" s="34">
        <v>-4.2001999999999997</v>
      </c>
      <c r="K302" s="74">
        <v>102.2812</v>
      </c>
      <c r="L302" s="34">
        <v>102.2812</v>
      </c>
      <c r="M302" s="74">
        <v>35.5274</v>
      </c>
      <c r="N302" s="34">
        <v>93.873099999999994</v>
      </c>
      <c r="O302" s="71">
        <f t="shared" si="115"/>
        <v>3.4278700644212901</v>
      </c>
      <c r="P302" s="74">
        <f>((N302/N298)-1)*100</f>
        <v>3.4278700644212901</v>
      </c>
      <c r="Q302" s="74">
        <f t="shared" si="122"/>
        <v>-4.3796721402307837</v>
      </c>
      <c r="R302" s="74">
        <v>-1.5918000000000001</v>
      </c>
      <c r="S302" s="74">
        <v>-1.5918000000000001</v>
      </c>
      <c r="T302" s="74">
        <v>-1.9432</v>
      </c>
      <c r="U302" s="74">
        <v>25.9328</v>
      </c>
      <c r="V302" s="74">
        <v>25.9328</v>
      </c>
      <c r="W302" s="74">
        <v>-11.5726</v>
      </c>
      <c r="X302" s="74">
        <v>-17.1846</v>
      </c>
      <c r="Y302" s="74">
        <v>-17.1846</v>
      </c>
      <c r="Z302" s="74">
        <v>0.754</v>
      </c>
      <c r="AA302" s="68" t="s">
        <v>163</v>
      </c>
      <c r="AB302" s="34">
        <v>130.43176399999999</v>
      </c>
      <c r="AC302" s="34">
        <f t="shared" si="113"/>
        <v>55.194990692604605</v>
      </c>
      <c r="AD302" s="71">
        <f t="shared" si="116"/>
        <v>-2.4346129928904392</v>
      </c>
      <c r="AE302" s="74">
        <f>((AC302/AC298)-1)*100</f>
        <v>-2.4346129928904392</v>
      </c>
      <c r="AF302" s="74">
        <f t="shared" si="123"/>
        <v>-9.9403868174778083</v>
      </c>
    </row>
    <row r="303" spans="1:32" x14ac:dyDescent="0.3">
      <c r="A303" s="68">
        <v>2017</v>
      </c>
      <c r="B303" s="69" t="s">
        <v>6</v>
      </c>
      <c r="C303" s="76" t="s">
        <v>79</v>
      </c>
      <c r="D303" s="34">
        <v>90.616399999999999</v>
      </c>
      <c r="E303" s="71">
        <v>7.3822999999999999</v>
      </c>
      <c r="F303" s="34">
        <v>6.0345000000000004</v>
      </c>
      <c r="G303" s="74">
        <f t="shared" ref="G303" si="124">(SUM(D300:D303)/SUM(D296:D299)-1)*100</f>
        <v>-0.73775950106538257</v>
      </c>
      <c r="H303" s="34">
        <v>6.3884999999999996</v>
      </c>
      <c r="I303" s="34">
        <v>4.8569000000000004</v>
      </c>
      <c r="J303" s="34">
        <v>-1.5589</v>
      </c>
      <c r="K303" s="74">
        <v>100.0283</v>
      </c>
      <c r="L303" s="34">
        <v>101.1696</v>
      </c>
      <c r="M303" s="74">
        <v>60.601100000000002</v>
      </c>
      <c r="N303" s="34">
        <v>96.793099999999995</v>
      </c>
      <c r="O303" s="71">
        <f t="shared" si="115"/>
        <v>4.5159959745515676</v>
      </c>
      <c r="P303" s="74">
        <f>(SUM(N302:N303)/SUM(N298:N299)-1)*100</f>
        <v>3.9774186670098688</v>
      </c>
      <c r="Q303" s="74">
        <f t="shared" si="122"/>
        <v>-0.14863292673621409</v>
      </c>
      <c r="R303" s="74">
        <v>-0.75339999999999996</v>
      </c>
      <c r="S303" s="74">
        <v>-1.1692</v>
      </c>
      <c r="T303" s="74">
        <v>-1.6285000000000001</v>
      </c>
      <c r="U303" s="74">
        <v>24.604600000000001</v>
      </c>
      <c r="V303" s="74">
        <v>25.248899999999999</v>
      </c>
      <c r="W303" s="74">
        <v>3.8132999999999999</v>
      </c>
      <c r="X303" s="74">
        <v>-10.546900000000001</v>
      </c>
      <c r="Y303" s="74">
        <v>-13.9754</v>
      </c>
      <c r="Z303" s="74">
        <v>-0.19159999999999999</v>
      </c>
      <c r="AA303" s="68" t="s">
        <v>163</v>
      </c>
      <c r="AB303" s="34">
        <v>131.08000000000001</v>
      </c>
      <c r="AC303" s="34">
        <f t="shared" si="113"/>
        <v>69.130607262740313</v>
      </c>
      <c r="AD303" s="71">
        <f t="shared" si="116"/>
        <v>-8.0697931825335356E-2</v>
      </c>
      <c r="AE303" s="74">
        <f>(SUM(AC302:AC303)/SUM(AC298:AC299)-1)*100</f>
        <v>-1.1396016660503827</v>
      </c>
      <c r="AF303" s="74">
        <f t="shared" si="123"/>
        <v>-7.7445669890985229</v>
      </c>
    </row>
    <row r="304" spans="1:32" x14ac:dyDescent="0.3">
      <c r="A304" s="68">
        <v>2017</v>
      </c>
      <c r="B304" s="69" t="s">
        <v>7</v>
      </c>
      <c r="C304" s="76" t="s">
        <v>79</v>
      </c>
      <c r="D304" s="34">
        <v>95.796400000000006</v>
      </c>
      <c r="E304" s="71">
        <v>8.1297999999999995</v>
      </c>
      <c r="F304" s="34">
        <v>6.8017000000000003</v>
      </c>
      <c r="G304" s="74">
        <f t="shared" ref="G304:G310" si="125">(SUM(D301:D304)/SUM(D297:D300)-1)*100</f>
        <v>2.7494163134959004</v>
      </c>
      <c r="H304" s="34">
        <v>8.0381999999999998</v>
      </c>
      <c r="I304" s="34">
        <v>6.02</v>
      </c>
      <c r="J304" s="34">
        <v>2.0823</v>
      </c>
      <c r="K304" s="74">
        <v>25.645600000000002</v>
      </c>
      <c r="L304" s="34">
        <v>70.743499999999997</v>
      </c>
      <c r="M304" s="74">
        <v>55.378500000000003</v>
      </c>
      <c r="N304" s="34">
        <v>96.104600000000005</v>
      </c>
      <c r="O304" s="71">
        <f t="shared" si="115"/>
        <v>5.2506729806746755</v>
      </c>
      <c r="P304" s="74">
        <f>(SUM(N302:N304)/SUM(N298:N300)-1)*100</f>
        <v>4.4006743776187074</v>
      </c>
      <c r="Q304" s="74">
        <f t="shared" si="122"/>
        <v>3.4306224036709798</v>
      </c>
      <c r="R304" s="74">
        <v>4.8361000000000001</v>
      </c>
      <c r="S304" s="74">
        <v>0.81610000000000005</v>
      </c>
      <c r="T304" s="74">
        <v>-7.0199999999999999E-2</v>
      </c>
      <c r="U304" s="74">
        <v>17.6724</v>
      </c>
      <c r="V304" s="74">
        <v>22.7576</v>
      </c>
      <c r="W304" s="74">
        <v>18.285699999999999</v>
      </c>
      <c r="X304" s="74">
        <v>-25.210100000000001</v>
      </c>
      <c r="Y304" s="74">
        <v>-18.0169</v>
      </c>
      <c r="Z304" s="74">
        <v>-11.080500000000001</v>
      </c>
      <c r="AA304" s="68" t="s">
        <v>163</v>
      </c>
      <c r="AB304" s="34">
        <v>131.12</v>
      </c>
      <c r="AC304" s="34">
        <f t="shared" si="113"/>
        <v>73.060097620500315</v>
      </c>
      <c r="AD304" s="71">
        <f t="shared" si="116"/>
        <v>3.8745319517282661</v>
      </c>
      <c r="AE304" s="74">
        <f>(SUM(AC302:AC304)/SUM(AC298:AC300)-1)*100</f>
        <v>0.658869347929536</v>
      </c>
      <c r="AF304" s="74">
        <f t="shared" si="123"/>
        <v>-3.7338484331100985</v>
      </c>
    </row>
    <row r="305" spans="1:32" x14ac:dyDescent="0.3">
      <c r="A305" s="68">
        <v>2017</v>
      </c>
      <c r="B305" s="69" t="s">
        <v>8</v>
      </c>
      <c r="C305" s="76" t="s">
        <v>79</v>
      </c>
      <c r="D305" s="34">
        <v>139.49879999999999</v>
      </c>
      <c r="E305" s="71">
        <v>-0.20630000000000001</v>
      </c>
      <c r="F305" s="34">
        <v>4.2355</v>
      </c>
      <c r="G305" s="74">
        <f t="shared" si="125"/>
        <v>4.2354763813964302</v>
      </c>
      <c r="H305" s="34">
        <v>-0.23230000000000001</v>
      </c>
      <c r="I305" s="34">
        <v>3.7261000000000002</v>
      </c>
      <c r="J305" s="34">
        <v>3.7261000000000002</v>
      </c>
      <c r="K305" s="74">
        <v>3.2582</v>
      </c>
      <c r="L305" s="34">
        <v>46.193800000000003</v>
      </c>
      <c r="M305" s="74">
        <v>46.193800000000003</v>
      </c>
      <c r="N305" s="34">
        <v>100.43989999999999</v>
      </c>
      <c r="O305" s="71">
        <f t="shared" si="115"/>
        <v>5.7599423816227624</v>
      </c>
      <c r="P305" s="74">
        <f>(SUM(N302:N305)/SUM(N298:N301)-1)*100</f>
        <v>4.7498921960781537</v>
      </c>
      <c r="Q305" s="74">
        <f t="shared" si="122"/>
        <v>4.7498921960781537</v>
      </c>
      <c r="R305" s="74">
        <v>6.9341999999999997</v>
      </c>
      <c r="S305" s="74">
        <v>2.3170999999999999</v>
      </c>
      <c r="T305" s="74">
        <v>2.3170999999999999</v>
      </c>
      <c r="U305" s="74">
        <v>9.1541999999999994</v>
      </c>
      <c r="V305" s="74">
        <v>18.822900000000001</v>
      </c>
      <c r="W305" s="74">
        <v>18.822900000000001</v>
      </c>
      <c r="X305" s="74">
        <v>-15.917</v>
      </c>
      <c r="Y305" s="74">
        <v>-17.473099999999999</v>
      </c>
      <c r="Z305" s="74">
        <v>-17.473099999999999</v>
      </c>
      <c r="AA305" s="68" t="s">
        <v>163</v>
      </c>
      <c r="AB305" s="34">
        <v>133.88</v>
      </c>
      <c r="AC305" s="34">
        <f t="shared" si="113"/>
        <v>104.19689273976695</v>
      </c>
      <c r="AD305" s="71">
        <f t="shared" si="116"/>
        <v>-6.1471238792675242</v>
      </c>
      <c r="AE305" s="74">
        <f>(SUM(AC302:AC305)/SUM(AC298:AC301)-1)*100</f>
        <v>-1.8014832895171917</v>
      </c>
      <c r="AF305" s="74">
        <f t="shared" si="123"/>
        <v>-1.8014832895171917</v>
      </c>
    </row>
    <row r="306" spans="1:32" x14ac:dyDescent="0.3">
      <c r="A306" s="68">
        <v>2018</v>
      </c>
      <c r="B306" s="69" t="s">
        <v>5</v>
      </c>
      <c r="C306" s="76" t="s">
        <v>79</v>
      </c>
      <c r="D306" s="34">
        <v>75.255799999999994</v>
      </c>
      <c r="E306" s="71">
        <v>4.5338000000000003</v>
      </c>
      <c r="F306" s="34">
        <v>4.5338000000000003</v>
      </c>
      <c r="G306" s="74">
        <f t="shared" si="125"/>
        <v>4.2644290096985227</v>
      </c>
      <c r="H306" s="34">
        <v>4.9157999999999999</v>
      </c>
      <c r="I306" s="34">
        <v>4.9157999999999999</v>
      </c>
      <c r="J306" s="34">
        <v>4.0803000000000003</v>
      </c>
      <c r="K306" s="74">
        <v>-9.8414999999999999</v>
      </c>
      <c r="L306" s="34">
        <v>-9.8414999999999999</v>
      </c>
      <c r="M306" s="74">
        <v>18.9468</v>
      </c>
      <c r="N306" s="34">
        <v>97.099100000000007</v>
      </c>
      <c r="O306" s="71">
        <f t="shared" si="115"/>
        <v>3.4365542418435258</v>
      </c>
      <c r="P306" s="74">
        <f>((N306/N302)-1)*100</f>
        <v>3.4365542418435258</v>
      </c>
      <c r="Q306" s="74">
        <f t="shared" si="122"/>
        <v>4.7410451336744597</v>
      </c>
      <c r="R306" s="74">
        <v>3.7879</v>
      </c>
      <c r="S306" s="74">
        <v>3.7879</v>
      </c>
      <c r="T306" s="74">
        <v>3.6644999999999999</v>
      </c>
      <c r="U306" s="74">
        <v>5.3333000000000004</v>
      </c>
      <c r="V306" s="74">
        <v>5.3333000000000004</v>
      </c>
      <c r="W306" s="74">
        <v>13.5623</v>
      </c>
      <c r="X306" s="74">
        <v>-8.83</v>
      </c>
      <c r="Y306" s="74">
        <v>-8.83</v>
      </c>
      <c r="Z306" s="74">
        <v>-15.7156</v>
      </c>
      <c r="AA306" s="68" t="s">
        <v>163</v>
      </c>
      <c r="AB306" s="34">
        <v>134.04</v>
      </c>
      <c r="AC306" s="34">
        <f t="shared" si="113"/>
        <v>56.144285287973737</v>
      </c>
      <c r="AD306" s="71">
        <f t="shared" si="116"/>
        <v>1.7198926631875056</v>
      </c>
      <c r="AE306" s="74">
        <f>((AC306/AC302)-1)*100</f>
        <v>1.7198926631875056</v>
      </c>
      <c r="AF306" s="74">
        <f t="shared" si="123"/>
        <v>-1.048616469635022</v>
      </c>
    </row>
    <row r="307" spans="1:32" x14ac:dyDescent="0.3">
      <c r="A307" s="68">
        <v>2018</v>
      </c>
      <c r="B307" s="5" t="s">
        <v>6</v>
      </c>
      <c r="C307" s="76" t="s">
        <v>79</v>
      </c>
      <c r="D307" s="34">
        <v>93.722499999999997</v>
      </c>
      <c r="E307" s="71">
        <v>3.4277000000000002</v>
      </c>
      <c r="F307" s="34">
        <v>3.9174000000000002</v>
      </c>
      <c r="G307" s="74">
        <f t="shared" si="125"/>
        <v>3.3975865835714769</v>
      </c>
      <c r="H307" s="34">
        <v>3.2873999999999999</v>
      </c>
      <c r="I307" s="34">
        <v>4.0050999999999997</v>
      </c>
      <c r="J307" s="34">
        <v>3.3959000000000001</v>
      </c>
      <c r="K307" s="74">
        <v>8.6649999999999991</v>
      </c>
      <c r="L307" s="34">
        <v>-0.76239999999999997</v>
      </c>
      <c r="M307" s="74">
        <v>5.1835000000000004</v>
      </c>
      <c r="N307" s="34">
        <v>99.700400000000002</v>
      </c>
      <c r="O307" s="71">
        <f t="shared" si="115"/>
        <v>3.0036231921490408</v>
      </c>
      <c r="P307" s="74">
        <f>(SUM(N306:N307)/SUM(N302:N303)-1)*100</f>
        <v>3.2167736074878661</v>
      </c>
      <c r="Q307" s="74">
        <f t="shared" si="122"/>
        <v>4.3501975481375244</v>
      </c>
      <c r="R307" s="74">
        <v>1.1187</v>
      </c>
      <c r="S307" s="74">
        <v>2.4367999999999999</v>
      </c>
      <c r="T307" s="74">
        <v>4.1489000000000003</v>
      </c>
      <c r="U307" s="74">
        <v>9.0738000000000003</v>
      </c>
      <c r="V307" s="74">
        <v>7.2495000000000003</v>
      </c>
      <c r="W307" s="74">
        <v>9.9152000000000005</v>
      </c>
      <c r="X307" s="74">
        <v>-4.5852000000000004</v>
      </c>
      <c r="Y307" s="74">
        <v>-6.6959</v>
      </c>
      <c r="Z307" s="74">
        <v>-14.539300000000001</v>
      </c>
      <c r="AA307" s="68" t="s">
        <v>163</v>
      </c>
      <c r="AB307" s="34">
        <v>136.25</v>
      </c>
      <c r="AC307" s="34">
        <f t="shared" si="113"/>
        <v>68.787155963302752</v>
      </c>
      <c r="AD307" s="71">
        <f t="shared" si="116"/>
        <v>-0.49681510554684394</v>
      </c>
      <c r="AE307" s="74">
        <f>(SUM(AC306:AC307)/SUM(AC302:AC303)-1)*100</f>
        <v>0.4873037458859919</v>
      </c>
      <c r="AF307" s="74">
        <f t="shared" si="123"/>
        <v>-1.1428989830684744</v>
      </c>
    </row>
    <row r="308" spans="1:32" x14ac:dyDescent="0.3">
      <c r="A308" s="68">
        <v>2018</v>
      </c>
      <c r="B308" s="5" t="s">
        <v>7</v>
      </c>
      <c r="C308" s="76" t="s">
        <v>79</v>
      </c>
      <c r="D308" s="34">
        <v>95.024600000000007</v>
      </c>
      <c r="E308" s="71">
        <v>-0.80569999999999997</v>
      </c>
      <c r="F308" s="34">
        <v>2.1663999999999999</v>
      </c>
      <c r="G308" s="74">
        <f t="shared" si="125"/>
        <v>1.3335031007670084</v>
      </c>
      <c r="H308" s="34">
        <v>-0.65690000000000004</v>
      </c>
      <c r="I308" s="34">
        <v>2.2683</v>
      </c>
      <c r="J308" s="34">
        <v>1.3846000000000001</v>
      </c>
      <c r="K308" s="74">
        <v>-9.0027000000000008</v>
      </c>
      <c r="L308" s="34">
        <v>-3.2052999999999998</v>
      </c>
      <c r="M308" s="74">
        <v>-1.5838000000000001</v>
      </c>
      <c r="N308" s="34">
        <v>101.5365</v>
      </c>
      <c r="O308" s="71">
        <f t="shared" si="115"/>
        <v>5.6520707645627777</v>
      </c>
      <c r="P308" s="74">
        <f>(SUM(N306:N308)/SUM(N302:N304)-1)*100</f>
        <v>4.0329071160662089</v>
      </c>
      <c r="Q308" s="74">
        <f t="shared" si="122"/>
        <v>4.4625602994704527</v>
      </c>
      <c r="R308" s="74">
        <v>-3.0495999999999999</v>
      </c>
      <c r="S308" s="74">
        <v>0.55069999999999997</v>
      </c>
      <c r="T308" s="74">
        <v>2.1073</v>
      </c>
      <c r="U308" s="74">
        <v>27.9435</v>
      </c>
      <c r="V308" s="74">
        <v>13.7721</v>
      </c>
      <c r="W308" s="74">
        <v>12.622299999999999</v>
      </c>
      <c r="X308" s="74">
        <v>11.236000000000001</v>
      </c>
      <c r="Y308" s="74">
        <v>-0.81120000000000003</v>
      </c>
      <c r="Z308" s="74">
        <v>-5.3257000000000003</v>
      </c>
      <c r="AA308" s="68" t="s">
        <v>163</v>
      </c>
      <c r="AB308" s="34">
        <v>134.22</v>
      </c>
      <c r="AC308" s="34">
        <f t="shared" si="113"/>
        <v>70.797645656385043</v>
      </c>
      <c r="AD308" s="71">
        <f t="shared" si="116"/>
        <v>-3.0966998920084143</v>
      </c>
      <c r="AE308" s="74">
        <f>(SUM(AC306:AC308)/SUM(AC302:AC304)-1)*100</f>
        <v>-0.83927493496972483</v>
      </c>
      <c r="AF308" s="74">
        <f t="shared" si="123"/>
        <v>-2.7500132031114344</v>
      </c>
    </row>
    <row r="309" spans="1:32" x14ac:dyDescent="0.3">
      <c r="A309" s="68">
        <v>2018</v>
      </c>
      <c r="B309" s="69" t="s">
        <v>8</v>
      </c>
      <c r="C309" s="76" t="s">
        <v>79</v>
      </c>
      <c r="D309" s="34">
        <v>146.1266</v>
      </c>
      <c r="E309" s="71">
        <v>4.7511999999999999</v>
      </c>
      <c r="F309" s="34">
        <v>3.0726</v>
      </c>
      <c r="G309" s="74">
        <f t="shared" si="125"/>
        <v>3.0726301911468967</v>
      </c>
      <c r="H309" s="34">
        <v>4.9055999999999997</v>
      </c>
      <c r="I309" s="34">
        <v>3.1989000000000001</v>
      </c>
      <c r="J309" s="34">
        <v>3.1989000000000001</v>
      </c>
      <c r="K309" s="74">
        <v>-5.8337000000000003</v>
      </c>
      <c r="L309" s="34">
        <v>-3.8805999999999998</v>
      </c>
      <c r="M309" s="74">
        <v>-3.8805999999999998</v>
      </c>
      <c r="N309" s="34">
        <v>100.5802</v>
      </c>
      <c r="O309" s="71">
        <f t="shared" si="115"/>
        <v>0.13968552338265994</v>
      </c>
      <c r="P309" s="74">
        <f>(SUM(N306:N309)/SUM(N302:N305)-1)*100</f>
        <v>3.0230311300798229</v>
      </c>
      <c r="Q309" s="74">
        <f t="shared" si="122"/>
        <v>3.0230311300798229</v>
      </c>
      <c r="R309" s="74">
        <v>-2.4630000000000001</v>
      </c>
      <c r="S309" s="74">
        <v>-0.222</v>
      </c>
      <c r="T309" s="74">
        <v>-0.222</v>
      </c>
      <c r="U309" s="74">
        <v>-9.5259999999999998</v>
      </c>
      <c r="V309" s="74">
        <v>7.5814000000000004</v>
      </c>
      <c r="W309" s="74">
        <v>7.5814000000000004</v>
      </c>
      <c r="X309" s="74">
        <v>71.604900000000001</v>
      </c>
      <c r="Y309" s="74">
        <v>18.295300000000001</v>
      </c>
      <c r="Z309" s="74">
        <v>18.295300000000001</v>
      </c>
      <c r="AA309" s="68" t="s">
        <v>163</v>
      </c>
      <c r="AB309" s="34">
        <v>134.03</v>
      </c>
      <c r="AC309" s="34">
        <f t="shared" si="113"/>
        <v>109.02529284488547</v>
      </c>
      <c r="AD309" s="71">
        <f t="shared" si="116"/>
        <v>4.6339194751013446</v>
      </c>
      <c r="AE309" s="74">
        <f>(SUM(AC306:AC309)/SUM(AC302:AC305)-1)*100</f>
        <v>1.0517157023718804</v>
      </c>
      <c r="AF309" s="74">
        <f t="shared" si="123"/>
        <v>1.0517157023718804</v>
      </c>
    </row>
    <row r="310" spans="1:32" x14ac:dyDescent="0.3">
      <c r="A310" s="68">
        <v>2019</v>
      </c>
      <c r="B310" s="69" t="s">
        <v>5</v>
      </c>
      <c r="C310" s="76" t="s">
        <v>79</v>
      </c>
      <c r="D310" s="34">
        <v>77.376499999999993</v>
      </c>
      <c r="E310" s="71">
        <v>2.8180000000000001</v>
      </c>
      <c r="F310" s="34">
        <v>2.8180000000000001</v>
      </c>
      <c r="G310" s="74">
        <f t="shared" si="125"/>
        <v>2.76263724320569</v>
      </c>
      <c r="H310" s="34">
        <v>2.7351999999999999</v>
      </c>
      <c r="I310" s="34">
        <v>2.7351999999999999</v>
      </c>
      <c r="J310" s="34">
        <v>2.8079999999999998</v>
      </c>
      <c r="K310" s="74">
        <v>2.3241000000000001</v>
      </c>
      <c r="L310" s="34">
        <v>2.3241000000000001</v>
      </c>
      <c r="M310" s="74">
        <v>-0.72070000000000001</v>
      </c>
      <c r="N310" s="34">
        <v>97.609200000000001</v>
      </c>
      <c r="O310" s="71">
        <f t="shared" si="115"/>
        <v>0.52533957575300327</v>
      </c>
      <c r="P310" s="74">
        <f>(SUM(N307:N310)/SUM(N303:N306)-1)*100</f>
        <v>2.3024474902077596</v>
      </c>
      <c r="Q310" s="74">
        <f t="shared" ref="Q310" si="126">(SUM(N307:N310)/SUM(N303:N306)-1)*100</f>
        <v>2.3024474902077596</v>
      </c>
      <c r="R310" s="74">
        <v>0.37480000000000002</v>
      </c>
      <c r="S310" s="74">
        <v>0.37480000000000002</v>
      </c>
      <c r="T310" s="74">
        <v>-1.0316000000000001</v>
      </c>
      <c r="U310" s="74">
        <v>-1.8284</v>
      </c>
      <c r="V310" s="74">
        <v>-1.8284</v>
      </c>
      <c r="W310" s="74">
        <v>5.7262000000000004</v>
      </c>
      <c r="X310" s="74">
        <v>14.527799999999999</v>
      </c>
      <c r="Y310" s="74">
        <v>14.527799999999999</v>
      </c>
      <c r="Z310" s="74">
        <v>24.250800000000002</v>
      </c>
      <c r="AA310" s="68" t="s">
        <v>163</v>
      </c>
      <c r="AB310" s="34">
        <v>94.99</v>
      </c>
      <c r="AC310" s="34">
        <f t="shared" si="113"/>
        <v>81.457521844404667</v>
      </c>
      <c r="AD310" s="71">
        <f t="shared" si="116"/>
        <v>45.086042909968427</v>
      </c>
      <c r="AE310" s="74">
        <f>((AC310/AC306)-1)*100</f>
        <v>45.086042909968427</v>
      </c>
      <c r="AF310" s="74">
        <f t="shared" si="123"/>
        <v>9.1017624764193386</v>
      </c>
    </row>
    <row r="311" spans="1:32" x14ac:dyDescent="0.3">
      <c r="A311" s="68">
        <v>2012</v>
      </c>
      <c r="B311" s="69" t="s">
        <v>5</v>
      </c>
      <c r="C311" s="70" t="s">
        <v>98</v>
      </c>
      <c r="D311" s="34">
        <v>84.103499999999997</v>
      </c>
      <c r="E311" s="73"/>
      <c r="F311" s="34"/>
      <c r="G311" s="69"/>
      <c r="H311" s="69"/>
      <c r="I311" s="69"/>
      <c r="J311" s="69"/>
      <c r="K311" s="74"/>
      <c r="L311" s="69"/>
      <c r="M311" s="74"/>
      <c r="N311" s="34">
        <v>94.149799999999999</v>
      </c>
      <c r="O311" s="73"/>
      <c r="P311" s="69"/>
      <c r="Q311" s="68"/>
      <c r="R311" s="74"/>
      <c r="S311" s="74"/>
      <c r="T311" s="74"/>
      <c r="U311" s="74"/>
      <c r="V311" s="74"/>
      <c r="W311" s="74"/>
      <c r="X311" s="74"/>
      <c r="Y311" s="74"/>
      <c r="Z311" s="74"/>
      <c r="AA311" s="68" t="s">
        <v>164</v>
      </c>
      <c r="AB311" s="34">
        <v>110.55</v>
      </c>
      <c r="AC311" s="34">
        <f t="shared" si="113"/>
        <v>76.077340569877876</v>
      </c>
      <c r="AD311" s="73"/>
      <c r="AE311" s="69"/>
      <c r="AF311" s="69"/>
    </row>
    <row r="312" spans="1:32" x14ac:dyDescent="0.3">
      <c r="A312" s="68">
        <v>2012</v>
      </c>
      <c r="B312" s="69" t="s">
        <v>6</v>
      </c>
      <c r="C312" s="70" t="s">
        <v>98</v>
      </c>
      <c r="D312" s="34">
        <v>91.527500000000003</v>
      </c>
      <c r="E312" s="73"/>
      <c r="F312" s="34"/>
      <c r="G312" s="69"/>
      <c r="H312" s="69"/>
      <c r="I312" s="69"/>
      <c r="J312" s="69"/>
      <c r="K312" s="74"/>
      <c r="L312" s="69"/>
      <c r="M312" s="74"/>
      <c r="N312" s="34">
        <v>97.366</v>
      </c>
      <c r="O312" s="73"/>
      <c r="P312" s="69"/>
      <c r="Q312" s="68"/>
      <c r="R312" s="74"/>
      <c r="S312" s="74"/>
      <c r="T312" s="74"/>
      <c r="U312" s="74"/>
      <c r="V312" s="74"/>
      <c r="W312" s="74"/>
      <c r="X312" s="74"/>
      <c r="Y312" s="74"/>
      <c r="Z312" s="74"/>
      <c r="AA312" s="68" t="s">
        <v>164</v>
      </c>
      <c r="AB312" s="34">
        <v>111.07</v>
      </c>
      <c r="AC312" s="34">
        <f t="shared" si="113"/>
        <v>82.405239938777356</v>
      </c>
      <c r="AD312" s="73"/>
      <c r="AE312" s="69"/>
      <c r="AF312" s="69"/>
    </row>
    <row r="313" spans="1:32" x14ac:dyDescent="0.3">
      <c r="A313" s="68">
        <v>2012</v>
      </c>
      <c r="B313" s="69" t="s">
        <v>7</v>
      </c>
      <c r="C313" s="70" t="s">
        <v>98</v>
      </c>
      <c r="D313" s="34">
        <v>91.708299999999994</v>
      </c>
      <c r="E313" s="73"/>
      <c r="F313" s="34"/>
      <c r="G313" s="69"/>
      <c r="H313" s="69"/>
      <c r="I313" s="69"/>
      <c r="J313" s="69"/>
      <c r="K313" s="74"/>
      <c r="L313" s="69"/>
      <c r="M313" s="74"/>
      <c r="N313" s="34">
        <v>98.245900000000006</v>
      </c>
      <c r="O313" s="73"/>
      <c r="P313" s="69"/>
      <c r="Q313" s="68"/>
      <c r="R313" s="74"/>
      <c r="S313" s="74"/>
      <c r="T313" s="74"/>
      <c r="U313" s="74"/>
      <c r="V313" s="74"/>
      <c r="W313" s="74"/>
      <c r="X313" s="74"/>
      <c r="Y313" s="74"/>
      <c r="Z313" s="74"/>
      <c r="AA313" s="68" t="s">
        <v>164</v>
      </c>
      <c r="AB313" s="34">
        <v>111.13</v>
      </c>
      <c r="AC313" s="34">
        <f t="shared" si="113"/>
        <v>82.523441015027444</v>
      </c>
      <c r="AD313" s="73"/>
      <c r="AE313" s="69"/>
      <c r="AF313" s="69"/>
    </row>
    <row r="314" spans="1:32" x14ac:dyDescent="0.3">
      <c r="A314" s="68">
        <v>2012</v>
      </c>
      <c r="B314" s="69" t="s">
        <v>8</v>
      </c>
      <c r="C314" s="70" t="s">
        <v>98</v>
      </c>
      <c r="D314" s="34">
        <v>97.3245</v>
      </c>
      <c r="E314" s="73"/>
      <c r="F314" s="34"/>
      <c r="G314" s="69"/>
      <c r="H314" s="69"/>
      <c r="I314" s="69"/>
      <c r="J314" s="69"/>
      <c r="K314" s="74"/>
      <c r="L314" s="69"/>
      <c r="M314" s="74"/>
      <c r="N314" s="34">
        <v>102.4928</v>
      </c>
      <c r="O314" s="73"/>
      <c r="P314" s="69"/>
      <c r="Q314" s="68"/>
      <c r="R314" s="74"/>
      <c r="S314" s="74"/>
      <c r="T314" s="74"/>
      <c r="U314" s="74"/>
      <c r="V314" s="74"/>
      <c r="W314" s="74"/>
      <c r="X314" s="74"/>
      <c r="Y314" s="74"/>
      <c r="Z314" s="74"/>
      <c r="AA314" s="68" t="s">
        <v>164</v>
      </c>
      <c r="AB314" s="34">
        <v>111.2</v>
      </c>
      <c r="AC314" s="34">
        <f t="shared" si="113"/>
        <v>87.522032374100718</v>
      </c>
      <c r="AD314" s="73"/>
      <c r="AE314" s="69"/>
      <c r="AF314" s="69"/>
    </row>
    <row r="315" spans="1:32" x14ac:dyDescent="0.3">
      <c r="A315" s="68">
        <v>2013</v>
      </c>
      <c r="B315" s="69" t="s">
        <v>5</v>
      </c>
      <c r="C315" s="70" t="s">
        <v>98</v>
      </c>
      <c r="D315" s="34">
        <v>90.200199999999995</v>
      </c>
      <c r="E315" s="71">
        <v>7.2489999999999997</v>
      </c>
      <c r="F315" s="34">
        <v>7.2489999999999997</v>
      </c>
      <c r="G315" s="69"/>
      <c r="H315" s="34">
        <v>6.7904</v>
      </c>
      <c r="I315" s="34">
        <v>6.7904</v>
      </c>
      <c r="J315" s="34"/>
      <c r="K315" s="74">
        <v>36.161200000000001</v>
      </c>
      <c r="L315" s="34">
        <v>36.161200000000001</v>
      </c>
      <c r="M315" s="74"/>
      <c r="N315" s="34">
        <v>98.279300000000006</v>
      </c>
      <c r="O315" s="71">
        <f>((N315/N311)-1)*100</f>
        <v>4.3860953501760003</v>
      </c>
      <c r="P315" s="74">
        <f>((N315/N311)-1)*100</f>
        <v>4.3860953501760003</v>
      </c>
      <c r="Q315" s="69"/>
      <c r="R315" s="74">
        <v>9.6831999999999994</v>
      </c>
      <c r="S315" s="74">
        <v>9.6831999999999994</v>
      </c>
      <c r="T315" s="74"/>
      <c r="U315" s="74">
        <v>6.3638000000000003</v>
      </c>
      <c r="V315" s="74">
        <v>6.3638000000000003</v>
      </c>
      <c r="W315" s="74"/>
      <c r="X315" s="74">
        <v>-46.694200000000002</v>
      </c>
      <c r="Y315" s="74">
        <v>-46.694200000000002</v>
      </c>
      <c r="Z315" s="74"/>
      <c r="AA315" s="68" t="s">
        <v>164</v>
      </c>
      <c r="AB315" s="34">
        <v>112.57</v>
      </c>
      <c r="AC315" s="34">
        <f t="shared" si="113"/>
        <v>80.128098072310564</v>
      </c>
      <c r="AD315" s="71">
        <f>((AC315/AC311)-1)*100</f>
        <v>5.3245256367919769</v>
      </c>
      <c r="AE315" s="74">
        <f>((AC315/AC311)-1)*100</f>
        <v>5.3245256367919769</v>
      </c>
      <c r="AF315" s="69"/>
    </row>
    <row r="316" spans="1:32" x14ac:dyDescent="0.3">
      <c r="A316" s="68">
        <v>2013</v>
      </c>
      <c r="B316" s="69" t="s">
        <v>6</v>
      </c>
      <c r="C316" s="70" t="s">
        <v>98</v>
      </c>
      <c r="D316" s="34">
        <v>97.372100000000003</v>
      </c>
      <c r="E316" s="71">
        <v>6.3856000000000002</v>
      </c>
      <c r="F316" s="34">
        <v>6.7991000000000001</v>
      </c>
      <c r="G316" s="69"/>
      <c r="H316" s="34">
        <v>6.0266000000000002</v>
      </c>
      <c r="I316" s="34">
        <v>6.3921999999999999</v>
      </c>
      <c r="J316" s="34"/>
      <c r="K316" s="74">
        <v>26.754100000000001</v>
      </c>
      <c r="L316" s="34">
        <v>31.712700000000002</v>
      </c>
      <c r="M316" s="74"/>
      <c r="N316" s="34">
        <v>96.855599999999995</v>
      </c>
      <c r="O316" s="71">
        <f t="shared" ref="O316:O339" si="127">((N316/N312)-1)*100</f>
        <v>-0.52420762894644923</v>
      </c>
      <c r="P316" s="74">
        <f>(SUM(N315:N316)/SUM(N311:N312)-1)*100</f>
        <v>1.8897135379952967</v>
      </c>
      <c r="Q316" s="69"/>
      <c r="R316" s="74">
        <v>5.7965</v>
      </c>
      <c r="S316" s="74">
        <v>7.6981999999999999</v>
      </c>
      <c r="T316" s="74"/>
      <c r="U316" s="74">
        <v>7.5326000000000004</v>
      </c>
      <c r="V316" s="74">
        <v>6.9513999999999996</v>
      </c>
      <c r="W316" s="74"/>
      <c r="X316" s="74">
        <v>22.927499999999998</v>
      </c>
      <c r="Y316" s="74">
        <v>-24.898599999999998</v>
      </c>
      <c r="Z316" s="74"/>
      <c r="AA316" s="68" t="s">
        <v>164</v>
      </c>
      <c r="AB316" s="34">
        <v>113.71</v>
      </c>
      <c r="AC316" s="34">
        <f t="shared" si="113"/>
        <v>85.631958490897915</v>
      </c>
      <c r="AD316" s="71">
        <f t="shared" ref="AD316:AD339" si="128">((AC316/AC312)-1)*100</f>
        <v>3.9156715695723099</v>
      </c>
      <c r="AE316" s="74">
        <f>(SUM(AC315:AC316)/SUM(AC311:AC312)-1)*100</f>
        <v>4.5919722099399873</v>
      </c>
      <c r="AF316" s="69"/>
    </row>
    <row r="317" spans="1:32" x14ac:dyDescent="0.3">
      <c r="A317" s="68">
        <v>2013</v>
      </c>
      <c r="B317" s="69" t="s">
        <v>7</v>
      </c>
      <c r="C317" s="70" t="s">
        <v>98</v>
      </c>
      <c r="D317" s="34">
        <v>95.109300000000005</v>
      </c>
      <c r="E317" s="71">
        <v>3.7084999999999999</v>
      </c>
      <c r="F317" s="34">
        <v>5.7389000000000001</v>
      </c>
      <c r="G317" s="69"/>
      <c r="H317" s="34">
        <v>3.6602999999999999</v>
      </c>
      <c r="I317" s="34">
        <v>5.4558</v>
      </c>
      <c r="J317" s="34"/>
      <c r="K317" s="74">
        <v>1.9413</v>
      </c>
      <c r="L317" s="34">
        <v>21.502500000000001</v>
      </c>
      <c r="M317" s="74"/>
      <c r="N317" s="34">
        <v>96.839799999999997</v>
      </c>
      <c r="O317" s="71">
        <f t="shared" si="127"/>
        <v>-1.4312047627432878</v>
      </c>
      <c r="P317" s="74">
        <f>(SUM(N315:N317)/SUM(N311:N313)-1)*100</f>
        <v>0.76373102449356356</v>
      </c>
      <c r="Q317" s="69"/>
      <c r="R317" s="74">
        <v>10.108000000000001</v>
      </c>
      <c r="S317" s="74">
        <v>8.5051000000000005</v>
      </c>
      <c r="T317" s="74"/>
      <c r="U317" s="74">
        <v>2.5790999999999999</v>
      </c>
      <c r="V317" s="74">
        <v>5.4424999999999999</v>
      </c>
      <c r="W317" s="74"/>
      <c r="X317" s="74">
        <v>19.1294</v>
      </c>
      <c r="Y317" s="74">
        <v>-13.3872</v>
      </c>
      <c r="Z317" s="74"/>
      <c r="AA317" s="68" t="s">
        <v>164</v>
      </c>
      <c r="AB317" s="34">
        <v>114.23</v>
      </c>
      <c r="AC317" s="34">
        <f t="shared" si="113"/>
        <v>83.261227348332312</v>
      </c>
      <c r="AD317" s="71">
        <f t="shared" si="128"/>
        <v>0.89403244003181115</v>
      </c>
      <c r="AE317" s="74">
        <f>(SUM(AC315:AC317)/SUM(AC311:AC313)-1)*100</f>
        <v>3.3257519198832464</v>
      </c>
      <c r="AF317" s="69"/>
    </row>
    <row r="318" spans="1:32" x14ac:dyDescent="0.3">
      <c r="A318" s="68">
        <v>2013</v>
      </c>
      <c r="B318" s="69" t="s">
        <v>8</v>
      </c>
      <c r="C318" s="70" t="s">
        <v>98</v>
      </c>
      <c r="D318" s="34">
        <v>101.3212</v>
      </c>
      <c r="E318" s="71">
        <v>4.1064999999999996</v>
      </c>
      <c r="F318" s="34">
        <v>5.3032000000000004</v>
      </c>
      <c r="G318" s="74">
        <f>(SUM(D315:D318)/SUM(D311:D314)-1)*100</f>
        <v>5.3032409578356754</v>
      </c>
      <c r="H318" s="34">
        <v>4.3768000000000002</v>
      </c>
      <c r="I318" s="34">
        <v>5.1687000000000003</v>
      </c>
      <c r="J318" s="34">
        <v>5.1687000000000003</v>
      </c>
      <c r="K318" s="74">
        <v>-21.368300000000001</v>
      </c>
      <c r="L318" s="34">
        <v>8.1045999999999996</v>
      </c>
      <c r="M318" s="74">
        <v>8.1045999999999996</v>
      </c>
      <c r="N318" s="34">
        <v>98.094700000000003</v>
      </c>
      <c r="O318" s="71">
        <f t="shared" si="127"/>
        <v>-4.2911306940585092</v>
      </c>
      <c r="P318" s="74">
        <f>(SUM(N315:N318)/SUM(N311:N314)-1)*100</f>
        <v>-0.5570618055369736</v>
      </c>
      <c r="Q318" s="74">
        <f>(SUM(N315:N318)/SUM(N311:N314)-1)*100</f>
        <v>-0.5570618055369736</v>
      </c>
      <c r="R318" s="74">
        <v>9.1165000000000003</v>
      </c>
      <c r="S318" s="74">
        <v>8.6618999999999993</v>
      </c>
      <c r="T318" s="74">
        <v>8.6618999999999993</v>
      </c>
      <c r="U318" s="74">
        <v>0.18160000000000001</v>
      </c>
      <c r="V318" s="74">
        <v>4.0541</v>
      </c>
      <c r="W318" s="74">
        <v>4.0541</v>
      </c>
      <c r="X318" s="74">
        <v>23.536200000000001</v>
      </c>
      <c r="Y318" s="74">
        <v>-5.7481999999999998</v>
      </c>
      <c r="Z318" s="74">
        <v>-5.7481999999999998</v>
      </c>
      <c r="AA318" s="68" t="s">
        <v>164</v>
      </c>
      <c r="AB318" s="34">
        <v>113.91</v>
      </c>
      <c r="AC318" s="34">
        <f t="shared" si="113"/>
        <v>88.948468088842077</v>
      </c>
      <c r="AD318" s="71">
        <f t="shared" si="128"/>
        <v>1.6298018636544676</v>
      </c>
      <c r="AE318" s="74">
        <f>(SUM(AC315:AC318)/SUM(AC311:AC314)-1)*100</f>
        <v>2.8739396805172346</v>
      </c>
      <c r="AF318" s="74">
        <f>(SUM(AC315:AC318)/SUM(AC311:AC314)-1)*100</f>
        <v>2.8739396805172346</v>
      </c>
    </row>
    <row r="319" spans="1:32" x14ac:dyDescent="0.3">
      <c r="A319" s="68">
        <v>2014</v>
      </c>
      <c r="B319" s="69" t="s">
        <v>5</v>
      </c>
      <c r="C319" s="70" t="s">
        <v>98</v>
      </c>
      <c r="D319" s="34">
        <v>91.818700000000007</v>
      </c>
      <c r="E319" s="71">
        <v>1.7943</v>
      </c>
      <c r="F319" s="34">
        <v>1.7943</v>
      </c>
      <c r="G319" s="74">
        <f>(SUM(D316:D319)/SUM(D312:D315)-1)*100</f>
        <v>4.0081939688828783</v>
      </c>
      <c r="H319" s="34">
        <v>2.3256999999999999</v>
      </c>
      <c r="I319" s="34">
        <v>2.3256999999999999</v>
      </c>
      <c r="J319" s="34">
        <v>4.1098999999999997</v>
      </c>
      <c r="K319" s="74">
        <v>-33.045999999999999</v>
      </c>
      <c r="L319" s="34">
        <v>-33.045999999999999</v>
      </c>
      <c r="M319" s="74">
        <v>-10.3293</v>
      </c>
      <c r="N319" s="34">
        <v>96.729799999999997</v>
      </c>
      <c r="O319" s="71">
        <f t="shared" si="127"/>
        <v>-1.5766290561695206</v>
      </c>
      <c r="P319" s="74">
        <f>((N319/N315)-1)*100</f>
        <v>-1.5766290561695206</v>
      </c>
      <c r="Q319" s="74">
        <f t="shared" ref="Q319:Q328" si="129">(SUM(N316:N319)/SUM(N312:N315)-1)*100</f>
        <v>-1.9839599983854095</v>
      </c>
      <c r="R319" s="74">
        <v>3.9020000000000001</v>
      </c>
      <c r="S319" s="74">
        <v>3.9020000000000001</v>
      </c>
      <c r="T319" s="74">
        <v>7.1858000000000004</v>
      </c>
      <c r="U319" s="74">
        <v>6.8452999999999999</v>
      </c>
      <c r="V319" s="74">
        <v>6.8452999999999999</v>
      </c>
      <c r="W319" s="74">
        <v>4.2096999999999998</v>
      </c>
      <c r="X319" s="74">
        <v>25.138400000000001</v>
      </c>
      <c r="Y319" s="74">
        <v>25.138400000000001</v>
      </c>
      <c r="Z319" s="74">
        <v>22.6967</v>
      </c>
      <c r="AA319" s="68" t="s">
        <v>164</v>
      </c>
      <c r="AB319" s="34">
        <v>115.85</v>
      </c>
      <c r="AC319" s="34">
        <f t="shared" si="113"/>
        <v>79.256538627535605</v>
      </c>
      <c r="AD319" s="71">
        <f t="shared" si="128"/>
        <v>-1.0877076403191688</v>
      </c>
      <c r="AE319" s="74">
        <f>((AC319/AC315)-1)*100</f>
        <v>-1.0877076403191688</v>
      </c>
      <c r="AF319" s="74">
        <f t="shared" ref="AF319:AF327" si="130">(SUM(AC316:AC319)/SUM(AC312:AC315)-1)*100</f>
        <v>1.3588902841899397</v>
      </c>
    </row>
    <row r="320" spans="1:32" x14ac:dyDescent="0.3">
      <c r="A320" s="68">
        <v>2014</v>
      </c>
      <c r="B320" s="69" t="s">
        <v>6</v>
      </c>
      <c r="C320" s="70" t="s">
        <v>98</v>
      </c>
      <c r="D320" s="34">
        <v>99.917400000000001</v>
      </c>
      <c r="E320" s="71">
        <v>2.6139999999999999</v>
      </c>
      <c r="F320" s="34">
        <v>2.2198000000000002</v>
      </c>
      <c r="G320" s="74">
        <f>(SUM(D317:D320)/SUM(D313:D316)-1)*100</f>
        <v>3.0699265623327809</v>
      </c>
      <c r="H320" s="34">
        <v>3.2671999999999999</v>
      </c>
      <c r="I320" s="34">
        <v>2.8148</v>
      </c>
      <c r="J320" s="34">
        <v>3.4243000000000001</v>
      </c>
      <c r="K320" s="74">
        <v>-35.825800000000001</v>
      </c>
      <c r="L320" s="34">
        <v>-34.311100000000003</v>
      </c>
      <c r="M320" s="74">
        <v>-23.296600000000002</v>
      </c>
      <c r="N320" s="34">
        <v>99.898700000000005</v>
      </c>
      <c r="O320" s="71">
        <f t="shared" si="127"/>
        <v>3.1418937056814533</v>
      </c>
      <c r="P320" s="74">
        <f>(SUM(N319:N320)/SUM(N315:N316)-1)*100</f>
        <v>0.76541920486801196</v>
      </c>
      <c r="Q320" s="74">
        <f t="shared" si="129"/>
        <v>-1.0888829161631253</v>
      </c>
      <c r="R320" s="74">
        <v>7.9733000000000001</v>
      </c>
      <c r="S320" s="74">
        <v>5.9446000000000003</v>
      </c>
      <c r="T320" s="74">
        <v>7.7266000000000004</v>
      </c>
      <c r="U320" s="74">
        <v>6.1264000000000003</v>
      </c>
      <c r="V320" s="74">
        <v>6.4820000000000002</v>
      </c>
      <c r="W320" s="74">
        <v>3.9138000000000002</v>
      </c>
      <c r="X320" s="74">
        <v>8.8513999999999999</v>
      </c>
      <c r="Y320" s="74">
        <v>16.7927</v>
      </c>
      <c r="Z320" s="74">
        <v>18.993300000000001</v>
      </c>
      <c r="AA320" s="68" t="s">
        <v>164</v>
      </c>
      <c r="AB320" s="34">
        <v>117.03</v>
      </c>
      <c r="AC320" s="34">
        <f t="shared" si="113"/>
        <v>85.377595488336326</v>
      </c>
      <c r="AD320" s="71">
        <f t="shared" si="128"/>
        <v>-0.29704214062630241</v>
      </c>
      <c r="AE320" s="74">
        <f>(SUM(AC319:AC320)/SUM(AC315:AC316)-1)*100</f>
        <v>-0.67924834889714347</v>
      </c>
      <c r="AF320" s="74">
        <f t="shared" si="130"/>
        <v>0.30919669513989056</v>
      </c>
    </row>
    <row r="321" spans="1:32" x14ac:dyDescent="0.3">
      <c r="A321" s="68">
        <v>2014</v>
      </c>
      <c r="B321" s="69" t="s">
        <v>7</v>
      </c>
      <c r="C321" s="70" t="s">
        <v>98</v>
      </c>
      <c r="D321" s="34">
        <v>100.01949999999999</v>
      </c>
      <c r="E321" s="71">
        <v>5.1627000000000001</v>
      </c>
      <c r="F321" s="34">
        <v>3.2099000000000002</v>
      </c>
      <c r="G321" s="74">
        <f>(SUM(D318:D321)/SUM(D314:D317)-1)*100</f>
        <v>3.4396026800622481</v>
      </c>
      <c r="H321" s="34">
        <v>5.5069999999999997</v>
      </c>
      <c r="I321" s="34">
        <v>3.7219000000000002</v>
      </c>
      <c r="J321" s="34">
        <v>3.8894000000000002</v>
      </c>
      <c r="K321" s="74">
        <v>-0.85680000000000001</v>
      </c>
      <c r="L321" s="34">
        <v>-24.684899999999999</v>
      </c>
      <c r="M321" s="74">
        <v>-23.7819</v>
      </c>
      <c r="N321" s="34">
        <v>101.0783</v>
      </c>
      <c r="O321" s="71">
        <f t="shared" si="127"/>
        <v>4.3768161437756081</v>
      </c>
      <c r="P321" s="74">
        <f>(SUM(N319:N321)/SUM(N315:N317)-1)*100</f>
        <v>1.9632180459471238</v>
      </c>
      <c r="Q321" s="74">
        <f t="shared" si="129"/>
        <v>0.33817741639046162</v>
      </c>
      <c r="R321" s="74">
        <v>5.8205999999999998</v>
      </c>
      <c r="S321" s="74">
        <v>5.9024999999999999</v>
      </c>
      <c r="T321" s="74">
        <v>6.6773999999999996</v>
      </c>
      <c r="U321" s="74">
        <v>6.8372000000000002</v>
      </c>
      <c r="V321" s="74">
        <v>6.6012000000000004</v>
      </c>
      <c r="W321" s="74">
        <v>4.9722999999999997</v>
      </c>
      <c r="X321" s="74">
        <v>-15.384600000000001</v>
      </c>
      <c r="Y321" s="74">
        <v>5.2213000000000003</v>
      </c>
      <c r="Z321" s="74">
        <v>9.4604999999999997</v>
      </c>
      <c r="AA321" s="68" t="s">
        <v>164</v>
      </c>
      <c r="AB321" s="34">
        <v>117.47</v>
      </c>
      <c r="AC321" s="34">
        <f t="shared" si="113"/>
        <v>85.144717800289428</v>
      </c>
      <c r="AD321" s="71">
        <f t="shared" si="128"/>
        <v>2.2621459134602118</v>
      </c>
      <c r="AE321" s="74">
        <f>(SUM(AC319:AC321)/SUM(AC315:AC317)-1)*100</f>
        <v>0.30421817473627044</v>
      </c>
      <c r="AF321" s="74">
        <f t="shared" si="130"/>
        <v>0.64895174370609432</v>
      </c>
    </row>
    <row r="322" spans="1:32" x14ac:dyDescent="0.3">
      <c r="A322" s="68">
        <v>2014</v>
      </c>
      <c r="B322" s="69" t="s">
        <v>8</v>
      </c>
      <c r="C322" s="70" t="s">
        <v>98</v>
      </c>
      <c r="D322" s="34">
        <v>108.2445</v>
      </c>
      <c r="E322" s="71">
        <v>6.8330000000000002</v>
      </c>
      <c r="F322" s="34">
        <v>4.1658999999999997</v>
      </c>
      <c r="G322" s="74">
        <f>(SUM(D319:D322)/SUM(D315:D318)-1)*100</f>
        <v>4.1659331650706788</v>
      </c>
      <c r="H322" s="34">
        <v>7.1176000000000004</v>
      </c>
      <c r="I322" s="34">
        <v>4.6185999999999998</v>
      </c>
      <c r="J322" s="34">
        <v>4.6185999999999998</v>
      </c>
      <c r="K322" s="74">
        <v>18.504200000000001</v>
      </c>
      <c r="L322" s="34">
        <v>-14.8674</v>
      </c>
      <c r="M322" s="74">
        <v>-14.8674</v>
      </c>
      <c r="N322" s="34">
        <v>102.2933</v>
      </c>
      <c r="O322" s="71">
        <f t="shared" si="127"/>
        <v>4.2801496920832571</v>
      </c>
      <c r="P322" s="74">
        <f>(SUM(N319:N322)/SUM(N315:N318)-1)*100</f>
        <v>2.5458802971983996</v>
      </c>
      <c r="Q322" s="74">
        <f t="shared" si="129"/>
        <v>2.5458802971983996</v>
      </c>
      <c r="R322" s="74">
        <v>5.0475000000000003</v>
      </c>
      <c r="S322" s="74">
        <v>5.6824000000000003</v>
      </c>
      <c r="T322" s="74">
        <v>5.6824000000000003</v>
      </c>
      <c r="U322" s="74">
        <v>8.3178000000000001</v>
      </c>
      <c r="V322" s="74">
        <v>7.0373999999999999</v>
      </c>
      <c r="W322" s="74">
        <v>7.0373999999999999</v>
      </c>
      <c r="X322" s="74">
        <v>-12.5465</v>
      </c>
      <c r="Y322" s="74">
        <v>0.4032</v>
      </c>
      <c r="Z322" s="74">
        <v>0.4032</v>
      </c>
      <c r="AA322" s="68" t="s">
        <v>164</v>
      </c>
      <c r="AB322" s="34">
        <v>118.2</v>
      </c>
      <c r="AC322" s="34">
        <f t="shared" si="113"/>
        <v>91.577411167512693</v>
      </c>
      <c r="AD322" s="71">
        <f t="shared" si="128"/>
        <v>2.9555799387627646</v>
      </c>
      <c r="AE322" s="74">
        <f>(SUM(AC319:AC322)/SUM(AC315:AC318)-1)*100</f>
        <v>1.0020160275429957</v>
      </c>
      <c r="AF322" s="74">
        <f t="shared" si="130"/>
        <v>1.0020160275429957</v>
      </c>
    </row>
    <row r="323" spans="1:32" x14ac:dyDescent="0.3">
      <c r="A323" s="68">
        <v>2015</v>
      </c>
      <c r="B323" s="69" t="s">
        <v>5</v>
      </c>
      <c r="C323" s="70" t="s">
        <v>98</v>
      </c>
      <c r="D323" s="34">
        <v>97.354500000000002</v>
      </c>
      <c r="E323" s="71">
        <v>6.0290999999999997</v>
      </c>
      <c r="F323" s="34">
        <v>6.0290999999999997</v>
      </c>
      <c r="G323" s="74">
        <f t="shared" ref="G323:G328" si="131">(SUM(D320:D323)/SUM(D316:D319)-1)*100</f>
        <v>5.1642894207347911</v>
      </c>
      <c r="H323" s="34">
        <v>6.1959999999999997</v>
      </c>
      <c r="I323" s="34">
        <v>6.1959999999999997</v>
      </c>
      <c r="J323" s="34">
        <v>5.5296000000000003</v>
      </c>
      <c r="K323" s="74">
        <v>-4.5762999999999998</v>
      </c>
      <c r="L323" s="34">
        <v>-4.5762999999999998</v>
      </c>
      <c r="M323" s="74">
        <v>-6.5225</v>
      </c>
      <c r="N323" s="34">
        <v>97.768600000000006</v>
      </c>
      <c r="O323" s="71">
        <f t="shared" si="127"/>
        <v>1.0739193092511368</v>
      </c>
      <c r="P323" s="74">
        <f>((N323/N319)-1)*100</f>
        <v>1.0739193092511368</v>
      </c>
      <c r="Q323" s="74">
        <f t="shared" si="129"/>
        <v>3.2222287712933229</v>
      </c>
      <c r="R323" s="74">
        <v>3.9348999999999998</v>
      </c>
      <c r="S323" s="74">
        <v>3.9348999999999998</v>
      </c>
      <c r="T323" s="74">
        <v>5.6738</v>
      </c>
      <c r="U323" s="74">
        <v>3.8730000000000002</v>
      </c>
      <c r="V323" s="74">
        <v>3.8730000000000002</v>
      </c>
      <c r="W323" s="74">
        <v>6.2689000000000004</v>
      </c>
      <c r="X323" s="74">
        <v>17.610600000000002</v>
      </c>
      <c r="Y323" s="74">
        <v>17.610600000000002</v>
      </c>
      <c r="Z323" s="74">
        <v>-0.28610000000000002</v>
      </c>
      <c r="AA323" s="68" t="s">
        <v>164</v>
      </c>
      <c r="AB323" s="34">
        <v>120.84</v>
      </c>
      <c r="AC323" s="34">
        <f t="shared" si="113"/>
        <v>80.564796425024824</v>
      </c>
      <c r="AD323" s="71">
        <f t="shared" si="128"/>
        <v>1.6506622925300141</v>
      </c>
      <c r="AE323" s="74">
        <f>((AC323/AC319)-1)*100</f>
        <v>1.6506622925300141</v>
      </c>
      <c r="AF323" s="74">
        <f t="shared" si="130"/>
        <v>1.6512483449869331</v>
      </c>
    </row>
    <row r="324" spans="1:32" x14ac:dyDescent="0.3">
      <c r="A324" s="68">
        <v>2015</v>
      </c>
      <c r="B324" s="69" t="s">
        <v>6</v>
      </c>
      <c r="C324" s="70" t="s">
        <v>98</v>
      </c>
      <c r="D324" s="34">
        <v>102.759</v>
      </c>
      <c r="E324" s="71">
        <v>2.8439000000000001</v>
      </c>
      <c r="F324" s="34">
        <v>4.3693</v>
      </c>
      <c r="G324" s="74">
        <f t="shared" si="131"/>
        <v>5.2067591595979845</v>
      </c>
      <c r="H324" s="34">
        <v>2.5764</v>
      </c>
      <c r="I324" s="34">
        <v>4.3071000000000002</v>
      </c>
      <c r="J324" s="34">
        <v>5.3327</v>
      </c>
      <c r="K324" s="74">
        <v>45.787399999999998</v>
      </c>
      <c r="L324" s="34">
        <v>17.8154</v>
      </c>
      <c r="M324" s="74">
        <v>12.890499999999999</v>
      </c>
      <c r="N324" s="34">
        <v>98.330200000000005</v>
      </c>
      <c r="O324" s="71">
        <f t="shared" si="127"/>
        <v>-1.5700905016782007</v>
      </c>
      <c r="P324" s="74">
        <f>(SUM(N323:N324)/SUM(N319:N320)-1)*100</f>
        <v>-0.2693912632197204</v>
      </c>
      <c r="Q324" s="74">
        <f t="shared" si="129"/>
        <v>2.019445146757981</v>
      </c>
      <c r="R324" s="74">
        <v>1.1721999999999999</v>
      </c>
      <c r="S324" s="74">
        <v>2.5223</v>
      </c>
      <c r="T324" s="74">
        <v>3.9626000000000001</v>
      </c>
      <c r="U324" s="74">
        <v>5.5247999999999999</v>
      </c>
      <c r="V324" s="74">
        <v>4.7051999999999996</v>
      </c>
      <c r="W324" s="74">
        <v>6.1117999999999997</v>
      </c>
      <c r="X324" s="74">
        <v>-10.939</v>
      </c>
      <c r="Y324" s="74">
        <v>3.976</v>
      </c>
      <c r="Z324" s="74">
        <v>-4.8842999999999996</v>
      </c>
      <c r="AA324" s="68" t="s">
        <v>164</v>
      </c>
      <c r="AB324" s="34">
        <v>122.11</v>
      </c>
      <c r="AC324" s="34">
        <f t="shared" si="113"/>
        <v>84.152813037425275</v>
      </c>
      <c r="AD324" s="71">
        <f t="shared" si="128"/>
        <v>-1.4345478388160693</v>
      </c>
      <c r="AE324" s="74">
        <f>(SUM(AC323:AC324)/SUM(AC319:AC320)-1)*100</f>
        <v>5.0703547612696021E-2</v>
      </c>
      <c r="AF324" s="74">
        <f t="shared" si="130"/>
        <v>1.3644034635588165</v>
      </c>
    </row>
    <row r="325" spans="1:32" x14ac:dyDescent="0.3">
      <c r="A325" s="68">
        <v>2015</v>
      </c>
      <c r="B325" s="69" t="s">
        <v>7</v>
      </c>
      <c r="C325" s="70" t="s">
        <v>98</v>
      </c>
      <c r="D325" s="34">
        <v>104.24930000000001</v>
      </c>
      <c r="E325" s="71">
        <v>4.2289000000000003</v>
      </c>
      <c r="F325" s="34">
        <v>4.3212000000000002</v>
      </c>
      <c r="G325" s="74">
        <f t="shared" si="131"/>
        <v>4.9686219079833727</v>
      </c>
      <c r="H325" s="34">
        <v>4.1412000000000004</v>
      </c>
      <c r="I325" s="34">
        <v>4.2502000000000004</v>
      </c>
      <c r="J325" s="34">
        <v>4.9871999999999996</v>
      </c>
      <c r="K325" s="74">
        <v>8.8106000000000009</v>
      </c>
      <c r="L325" s="34">
        <v>14.4046</v>
      </c>
      <c r="M325" s="74">
        <v>15.556100000000001</v>
      </c>
      <c r="N325" s="34">
        <v>99.133899999999997</v>
      </c>
      <c r="O325" s="71">
        <f t="shared" si="127"/>
        <v>-1.9236572043653255</v>
      </c>
      <c r="P325" s="74">
        <f>(SUM(N323:N325)/SUM(N319:N321)-1)*100</f>
        <v>-0.83105256581306186</v>
      </c>
      <c r="Q325" s="74">
        <f t="shared" si="129"/>
        <v>0.43569819720237213</v>
      </c>
      <c r="R325" s="74">
        <v>-1.8944000000000001</v>
      </c>
      <c r="S325" s="74">
        <v>1.0226999999999999</v>
      </c>
      <c r="T325" s="74">
        <v>2.0152999999999999</v>
      </c>
      <c r="U325" s="74">
        <v>8.3176000000000005</v>
      </c>
      <c r="V325" s="74">
        <v>5.9207000000000001</v>
      </c>
      <c r="W325" s="74">
        <v>6.5011999999999999</v>
      </c>
      <c r="X325" s="74">
        <v>28.5227</v>
      </c>
      <c r="Y325" s="74">
        <v>11.0746</v>
      </c>
      <c r="Z325" s="74">
        <v>4.9040999999999997</v>
      </c>
      <c r="AA325" s="68" t="s">
        <v>164</v>
      </c>
      <c r="AB325" s="34">
        <v>123.82</v>
      </c>
      <c r="AC325" s="34">
        <f t="shared" si="113"/>
        <v>84.194233564852212</v>
      </c>
      <c r="AD325" s="71">
        <f t="shared" si="128"/>
        <v>-1.1163161497188989</v>
      </c>
      <c r="AE325" s="74">
        <f>(SUM(AC323:AC325)/SUM(AC319:AC321)-1)*100</f>
        <v>-0.34711060692600437</v>
      </c>
      <c r="AF325" s="74">
        <f t="shared" si="130"/>
        <v>0.52016300007495797</v>
      </c>
    </row>
    <row r="326" spans="1:32" x14ac:dyDescent="0.3">
      <c r="A326" s="68">
        <v>2015</v>
      </c>
      <c r="B326" s="69" t="s">
        <v>8</v>
      </c>
      <c r="C326" s="70" t="s">
        <v>98</v>
      </c>
      <c r="D326" s="34">
        <v>110.3331</v>
      </c>
      <c r="E326" s="71">
        <v>1.9295</v>
      </c>
      <c r="F326" s="34">
        <v>3.6739999999999999</v>
      </c>
      <c r="G326" s="74">
        <f t="shared" si="131"/>
        <v>3.6739490815127285</v>
      </c>
      <c r="H326" s="34">
        <v>2.0190000000000001</v>
      </c>
      <c r="I326" s="34">
        <v>3.6469999999999998</v>
      </c>
      <c r="J326" s="34">
        <v>3.6469999999999998</v>
      </c>
      <c r="K326" s="74">
        <v>-17.079599999999999</v>
      </c>
      <c r="L326" s="34">
        <v>4.4423000000000004</v>
      </c>
      <c r="M326" s="74">
        <v>4.4423000000000004</v>
      </c>
      <c r="N326" s="34">
        <v>99.159499999999994</v>
      </c>
      <c r="O326" s="71">
        <f t="shared" si="127"/>
        <v>-3.0635437511547736</v>
      </c>
      <c r="P326" s="74">
        <f>(SUM(N323:N326)/SUM(N319:N322)-1)*100</f>
        <v>-1.4019746495063323</v>
      </c>
      <c r="Q326" s="74">
        <f t="shared" si="129"/>
        <v>-1.4019746495063323</v>
      </c>
      <c r="R326" s="74">
        <v>2.2509000000000001</v>
      </c>
      <c r="S326" s="74">
        <v>1.337</v>
      </c>
      <c r="T326" s="74">
        <v>1.337</v>
      </c>
      <c r="U326" s="74">
        <v>5.6002000000000001</v>
      </c>
      <c r="V326" s="74">
        <v>5.8383000000000003</v>
      </c>
      <c r="W326" s="74">
        <v>5.8383000000000003</v>
      </c>
      <c r="X326" s="74">
        <v>40.382599999999996</v>
      </c>
      <c r="Y326" s="74">
        <v>17.997</v>
      </c>
      <c r="Z326" s="74">
        <v>17.997</v>
      </c>
      <c r="AA326" s="68" t="s">
        <v>164</v>
      </c>
      <c r="AB326" s="34">
        <v>126.03</v>
      </c>
      <c r="AC326" s="34">
        <f t="shared" si="113"/>
        <v>87.545108307545831</v>
      </c>
      <c r="AD326" s="71">
        <f t="shared" si="128"/>
        <v>-4.4031631911836904</v>
      </c>
      <c r="AE326" s="74">
        <f>(SUM(AC323:AC326)/SUM(AC319:AC322)-1)*100</f>
        <v>-1.4352488231993976</v>
      </c>
      <c r="AF326" s="74">
        <f t="shared" si="130"/>
        <v>-1.4352488231993976</v>
      </c>
    </row>
    <row r="327" spans="1:32" x14ac:dyDescent="0.3">
      <c r="A327" s="68">
        <v>2016</v>
      </c>
      <c r="B327" s="69" t="s">
        <v>5</v>
      </c>
      <c r="C327" s="70" t="s">
        <v>98</v>
      </c>
      <c r="D327" s="34">
        <v>98.784400000000005</v>
      </c>
      <c r="E327" s="71">
        <v>1.4688000000000001</v>
      </c>
      <c r="F327" s="34">
        <v>1.4688000000000001</v>
      </c>
      <c r="G327" s="74">
        <f t="shared" si="131"/>
        <v>2.6113347794856301</v>
      </c>
      <c r="H327" s="34">
        <v>1.4922</v>
      </c>
      <c r="I327" s="34">
        <v>1.4922</v>
      </c>
      <c r="J327" s="34">
        <v>2.5533000000000001</v>
      </c>
      <c r="K327" s="74">
        <v>-3.8210999999999999</v>
      </c>
      <c r="L327" s="34">
        <v>-3.8210999999999999</v>
      </c>
      <c r="M327" s="74">
        <v>4.7126000000000001</v>
      </c>
      <c r="N327" s="34">
        <v>97.313699999999997</v>
      </c>
      <c r="O327" s="71">
        <f t="shared" si="127"/>
        <v>-0.46528230945315219</v>
      </c>
      <c r="P327" s="74">
        <f>((N327/N323)-1)*100</f>
        <v>-0.46528230945315219</v>
      </c>
      <c r="Q327" s="74">
        <f t="shared" si="129"/>
        <v>-1.7708007876542697</v>
      </c>
      <c r="R327" s="74">
        <v>-1.3263</v>
      </c>
      <c r="S327" s="74">
        <v>-1.3263</v>
      </c>
      <c r="T327" s="74">
        <v>6.0299999999999999E-2</v>
      </c>
      <c r="U327" s="74">
        <v>7.3045</v>
      </c>
      <c r="V327" s="74">
        <v>7.3045</v>
      </c>
      <c r="W327" s="74">
        <v>6.6835000000000004</v>
      </c>
      <c r="X327" s="74">
        <v>-5.0414000000000003</v>
      </c>
      <c r="Y327" s="74">
        <v>-5.0414000000000003</v>
      </c>
      <c r="Z327" s="74">
        <v>10.781700000000001</v>
      </c>
      <c r="AA327" s="68" t="s">
        <v>164</v>
      </c>
      <c r="AB327" s="34">
        <v>130.83000000000001</v>
      </c>
      <c r="AC327" s="34">
        <f t="shared" si="113"/>
        <v>75.505923717801721</v>
      </c>
      <c r="AD327" s="71">
        <f t="shared" si="128"/>
        <v>-6.279259591912445</v>
      </c>
      <c r="AE327" s="74">
        <f>((AC327/AC323)-1)*100</f>
        <v>-6.279259591912445</v>
      </c>
      <c r="AF327" s="74">
        <f t="shared" si="130"/>
        <v>-3.2878928418286546</v>
      </c>
    </row>
    <row r="328" spans="1:32" x14ac:dyDescent="0.3">
      <c r="A328" s="68">
        <v>2016</v>
      </c>
      <c r="B328" s="69" t="s">
        <v>6</v>
      </c>
      <c r="C328" s="70" t="s">
        <v>98</v>
      </c>
      <c r="D328" s="34">
        <v>103.40689999999999</v>
      </c>
      <c r="E328" s="71">
        <v>0.63049999999999995</v>
      </c>
      <c r="F328" s="34">
        <v>1.0383</v>
      </c>
      <c r="G328" s="74">
        <f t="shared" si="131"/>
        <v>2.055989862321006</v>
      </c>
      <c r="H328" s="34">
        <v>0.51549999999999996</v>
      </c>
      <c r="I328" s="34">
        <v>0.9909</v>
      </c>
      <c r="J328" s="34">
        <v>2.0350999999999999</v>
      </c>
      <c r="K328" s="74">
        <v>8.7254000000000005</v>
      </c>
      <c r="L328" s="34">
        <v>3.0815000000000001</v>
      </c>
      <c r="M328" s="74">
        <v>-1.4702</v>
      </c>
      <c r="N328" s="34">
        <v>97.088200000000001</v>
      </c>
      <c r="O328" s="71">
        <f t="shared" si="127"/>
        <v>-1.2630910951060836</v>
      </c>
      <c r="P328" s="74">
        <f>(SUM(N327:N328)/SUM(N323:N324)-1)*100</f>
        <v>-0.86532910961208964</v>
      </c>
      <c r="Q328" s="74">
        <f t="shared" si="129"/>
        <v>-1.6960205311832843</v>
      </c>
      <c r="R328" s="74">
        <v>-3.5756999999999999</v>
      </c>
      <c r="S328" s="74">
        <v>-2.4613</v>
      </c>
      <c r="T328" s="74">
        <v>-1.1288</v>
      </c>
      <c r="U328" s="74">
        <v>4.8718000000000004</v>
      </c>
      <c r="V328" s="74">
        <v>6.0693999999999999</v>
      </c>
      <c r="W328" s="74">
        <v>6.5007000000000001</v>
      </c>
      <c r="X328" s="74">
        <v>0.86960000000000004</v>
      </c>
      <c r="Y328" s="74">
        <v>-2.6234000000000002</v>
      </c>
      <c r="Z328" s="74">
        <v>14.0541</v>
      </c>
      <c r="AA328" s="68" t="s">
        <v>164</v>
      </c>
      <c r="AB328" s="34">
        <v>132.72999999999999</v>
      </c>
      <c r="AC328" s="34">
        <f t="shared" si="113"/>
        <v>77.90770737587583</v>
      </c>
      <c r="AD328" s="71">
        <f t="shared" si="128"/>
        <v>-7.421149021806384</v>
      </c>
      <c r="AE328" s="74">
        <f>(SUM(AC327:AC328)/SUM(AC323:AC324)-1)*100</f>
        <v>-6.8626411017393085</v>
      </c>
      <c r="AF328" s="74">
        <f t="shared" ref="AF328:AF329" si="132">(SUM(AC325:AC328)/SUM(AC321:AC324)-1)*100</f>
        <v>-4.7700263417064566</v>
      </c>
    </row>
    <row r="329" spans="1:32" x14ac:dyDescent="0.3">
      <c r="A329" s="68">
        <v>2016</v>
      </c>
      <c r="B329" s="69" t="s">
        <v>7</v>
      </c>
      <c r="C329" s="70" t="s">
        <v>98</v>
      </c>
      <c r="D329" s="34">
        <v>103.5256</v>
      </c>
      <c r="E329" s="71">
        <v>-0.69420000000000004</v>
      </c>
      <c r="F329" s="34">
        <v>0.44490000000000002</v>
      </c>
      <c r="G329" s="74">
        <f>(SUM(D326:D329)/SUM(D322:D325)-1)*100</f>
        <v>0.83437690026326727</v>
      </c>
      <c r="H329" s="34">
        <v>-0.8407</v>
      </c>
      <c r="I329" s="34">
        <v>0.3639</v>
      </c>
      <c r="J329" s="34">
        <v>0.79790000000000005</v>
      </c>
      <c r="K329" s="74">
        <v>5.6684000000000001</v>
      </c>
      <c r="L329" s="34">
        <v>4.0133999999999999</v>
      </c>
      <c r="M329" s="74">
        <v>-2.0626000000000002</v>
      </c>
      <c r="N329" s="34">
        <v>94.643299999999996</v>
      </c>
      <c r="O329" s="71">
        <f t="shared" si="127"/>
        <v>-4.5298328825961631</v>
      </c>
      <c r="P329" s="74">
        <f>(SUM(N327:N329)/SUM(N323:N325)-1)*100</f>
        <v>-2.0958044281680133</v>
      </c>
      <c r="Q329" s="74">
        <f>(SUM(N326:N329)/SUM(N322:N325)-1)*100</f>
        <v>-2.3448277596937128</v>
      </c>
      <c r="R329" s="74">
        <v>3.3014000000000001</v>
      </c>
      <c r="S329" s="74">
        <v>-0.56110000000000004</v>
      </c>
      <c r="T329" s="74">
        <v>0.153</v>
      </c>
      <c r="U329" s="74">
        <v>7.3700000000000002E-2</v>
      </c>
      <c r="V329" s="74">
        <v>4.0063000000000004</v>
      </c>
      <c r="W329" s="74">
        <v>4.3989000000000003</v>
      </c>
      <c r="X329" s="74">
        <v>-35.897399999999998</v>
      </c>
      <c r="Y329" s="74">
        <v>-13.757400000000001</v>
      </c>
      <c r="Z329" s="74">
        <v>-1.9671000000000001</v>
      </c>
      <c r="AA329" s="68" t="s">
        <v>164</v>
      </c>
      <c r="AB329" s="34">
        <v>132.66999999999999</v>
      </c>
      <c r="AC329" s="34">
        <f t="shared" si="113"/>
        <v>78.032411245948595</v>
      </c>
      <c r="AD329" s="71">
        <f t="shared" si="128"/>
        <v>-7.3185799763321739</v>
      </c>
      <c r="AE329" s="74">
        <f>(SUM(AC327:AC329)/SUM(AC323:AC325)-1)*100</f>
        <v>-7.0168620645986728</v>
      </c>
      <c r="AF329" s="74">
        <f t="shared" si="132"/>
        <v>-6.3138860574268207</v>
      </c>
    </row>
    <row r="330" spans="1:32" x14ac:dyDescent="0.3">
      <c r="A330" s="68">
        <v>2016</v>
      </c>
      <c r="B330" s="69" t="s">
        <v>8</v>
      </c>
      <c r="C330" s="70" t="s">
        <v>98</v>
      </c>
      <c r="D330" s="34">
        <v>112.6799</v>
      </c>
      <c r="E330" s="71">
        <v>2.1269999999999998</v>
      </c>
      <c r="F330" s="34">
        <v>0.89239999999999997</v>
      </c>
      <c r="G330" s="74">
        <f t="shared" ref="G330:G331" si="133">(SUM(D327:D330)/SUM(D323:D326)-1)*100</f>
        <v>0.89243708462032334</v>
      </c>
      <c r="H330" s="34">
        <v>1.7504999999999999</v>
      </c>
      <c r="I330" s="34">
        <v>0.7329</v>
      </c>
      <c r="J330" s="34">
        <v>0.7329</v>
      </c>
      <c r="K330" s="74">
        <v>50.7547</v>
      </c>
      <c r="L330" s="34">
        <v>15.755599999999999</v>
      </c>
      <c r="M330" s="74">
        <v>15.755599999999999</v>
      </c>
      <c r="N330" s="34">
        <v>96.588300000000004</v>
      </c>
      <c r="O330" s="71">
        <f t="shared" si="127"/>
        <v>-2.592994115541114</v>
      </c>
      <c r="P330" s="74">
        <f>(SUM(N327:N330)/SUM(N323:N326)-1)*100</f>
        <v>-2.2208096407586142</v>
      </c>
      <c r="Q330" s="74">
        <f t="shared" ref="Q330:Q338" si="134">(SUM(N327:N330)/SUM(N323:N326)-1)*100</f>
        <v>-2.2208096407586142</v>
      </c>
      <c r="R330" s="74">
        <v>-2.2768999999999999</v>
      </c>
      <c r="S330" s="74">
        <v>-1.0041</v>
      </c>
      <c r="T330" s="74">
        <v>-1.0041</v>
      </c>
      <c r="U330" s="74">
        <v>3.7509000000000001</v>
      </c>
      <c r="V330" s="74">
        <v>3.9407999999999999</v>
      </c>
      <c r="W330" s="74">
        <v>3.9407999999999999</v>
      </c>
      <c r="X330" s="74">
        <v>-37.925800000000002</v>
      </c>
      <c r="Y330" s="74">
        <v>-20.5488</v>
      </c>
      <c r="Z330" s="74">
        <v>-20.5488</v>
      </c>
      <c r="AA330" s="68" t="s">
        <v>164</v>
      </c>
      <c r="AB330" s="34">
        <v>133.19999999999999</v>
      </c>
      <c r="AC330" s="34">
        <f t="shared" si="113"/>
        <v>84.594519519519523</v>
      </c>
      <c r="AD330" s="71">
        <f t="shared" si="128"/>
        <v>-3.3703639701499921</v>
      </c>
      <c r="AE330" s="74">
        <f>(SUM(AC327:AC330)/SUM(AC323:AC326)-1)*100</f>
        <v>-6.0680539946353251</v>
      </c>
      <c r="AF330" s="74">
        <f t="shared" ref="AF330:AF339" si="135">(SUM(AC327:AC330)/SUM(AC323:AC326)-1)*100</f>
        <v>-6.0680539946353251</v>
      </c>
    </row>
    <row r="331" spans="1:32" x14ac:dyDescent="0.3">
      <c r="A331" s="68">
        <v>2017</v>
      </c>
      <c r="B331" s="69" t="s">
        <v>5</v>
      </c>
      <c r="C331" s="70" t="s">
        <v>98</v>
      </c>
      <c r="D331" s="34">
        <v>104.1794</v>
      </c>
      <c r="E331" s="71">
        <v>5.4612999999999996</v>
      </c>
      <c r="F331" s="34">
        <v>5.4612999999999996</v>
      </c>
      <c r="G331" s="74">
        <f t="shared" si="133"/>
        <v>1.8422313636885512</v>
      </c>
      <c r="H331" s="34">
        <v>5.4077999999999999</v>
      </c>
      <c r="I331" s="34">
        <v>5.4077999999999999</v>
      </c>
      <c r="J331" s="34">
        <v>1.6659999999999999</v>
      </c>
      <c r="K331" s="74">
        <v>16.051400000000001</v>
      </c>
      <c r="L331" s="34">
        <v>16.051400000000001</v>
      </c>
      <c r="M331" s="74">
        <v>20.071000000000002</v>
      </c>
      <c r="N331" s="34">
        <v>96.827299999999994</v>
      </c>
      <c r="O331" s="71">
        <f t="shared" si="127"/>
        <v>-0.4998268486348767</v>
      </c>
      <c r="P331" s="74">
        <f>((N331/N327)-1)*100</f>
        <v>-0.4998268486348767</v>
      </c>
      <c r="Q331" s="74">
        <f t="shared" si="134"/>
        <v>-2.2313703221299552</v>
      </c>
      <c r="R331" s="74">
        <v>7.2824999999999998</v>
      </c>
      <c r="S331" s="74">
        <v>7.2824999999999998</v>
      </c>
      <c r="T331" s="74">
        <v>1.0963000000000001</v>
      </c>
      <c r="U331" s="74">
        <v>4.8002000000000002</v>
      </c>
      <c r="V331" s="74">
        <v>4.8002000000000002</v>
      </c>
      <c r="W331" s="74">
        <v>3.3647999999999998</v>
      </c>
      <c r="X331" s="74">
        <v>-52.773400000000002</v>
      </c>
      <c r="Y331" s="74">
        <v>-52.773400000000002</v>
      </c>
      <c r="Z331" s="74">
        <v>-33.772100000000002</v>
      </c>
      <c r="AA331" s="68" t="s">
        <v>164</v>
      </c>
      <c r="AB331" s="34">
        <v>137.02745899999999</v>
      </c>
      <c r="AC331" s="34">
        <f t="shared" si="113"/>
        <v>76.028119298337131</v>
      </c>
      <c r="AD331" s="71">
        <f t="shared" si="128"/>
        <v>0.69159551307136358</v>
      </c>
      <c r="AE331" s="74">
        <f>((AC331/AC327)-1)*100</f>
        <v>0.69159551307136358</v>
      </c>
      <c r="AF331" s="74">
        <f t="shared" si="135"/>
        <v>-4.4765863608442142</v>
      </c>
    </row>
    <row r="332" spans="1:32" x14ac:dyDescent="0.3">
      <c r="A332" s="68">
        <v>2017</v>
      </c>
      <c r="B332" s="69" t="s">
        <v>6</v>
      </c>
      <c r="C332" s="70" t="s">
        <v>98</v>
      </c>
      <c r="D332" s="34">
        <v>109.38979999999999</v>
      </c>
      <c r="E332" s="71">
        <v>5.7858000000000001</v>
      </c>
      <c r="F332" s="34">
        <v>5.6273</v>
      </c>
      <c r="G332" s="74">
        <f t="shared" ref="G332" si="136">(SUM(D329:D332)/SUM(D325:D328)-1)*100</f>
        <v>3.1194386785922346</v>
      </c>
      <c r="H332" s="34">
        <v>6.0331999999999999</v>
      </c>
      <c r="I332" s="34">
        <v>5.7271999999999998</v>
      </c>
      <c r="J332" s="34">
        <v>3.0316000000000001</v>
      </c>
      <c r="K332" s="74">
        <v>-17.119</v>
      </c>
      <c r="L332" s="34">
        <v>-3.1966000000000001</v>
      </c>
      <c r="M332" s="74">
        <v>12.516299999999999</v>
      </c>
      <c r="N332" s="34">
        <v>96.694999999999993</v>
      </c>
      <c r="O332" s="71">
        <f t="shared" si="127"/>
        <v>-0.40499257376283015</v>
      </c>
      <c r="P332" s="74">
        <f>(SUM(N331:N332)/SUM(N327:N328)-1)*100</f>
        <v>-0.45246471356505946</v>
      </c>
      <c r="Q332" s="74">
        <f t="shared" si="134"/>
        <v>-2.0222803787058319</v>
      </c>
      <c r="R332" s="74">
        <v>7.1581000000000001</v>
      </c>
      <c r="S332" s="74">
        <v>7.2205000000000004</v>
      </c>
      <c r="T332" s="74">
        <v>3.7675000000000001</v>
      </c>
      <c r="U332" s="74">
        <v>7.4429999999999996</v>
      </c>
      <c r="V332" s="74">
        <v>6.1268000000000002</v>
      </c>
      <c r="W332" s="74">
        <v>4.0308000000000002</v>
      </c>
      <c r="X332" s="74">
        <v>-57.758600000000001</v>
      </c>
      <c r="Y332" s="74">
        <v>-54.885800000000003</v>
      </c>
      <c r="Z332" s="74">
        <v>-45.433</v>
      </c>
      <c r="AA332" s="68" t="s">
        <v>164</v>
      </c>
      <c r="AB332" s="34">
        <v>138.19</v>
      </c>
      <c r="AC332" s="34">
        <f t="shared" si="113"/>
        <v>79.158984007525873</v>
      </c>
      <c r="AD332" s="71">
        <f t="shared" si="128"/>
        <v>1.6061012110305084</v>
      </c>
      <c r="AE332" s="74">
        <f>(SUM(AC331:AC332)/SUM(AC327:AC328)-1)*100</f>
        <v>1.1560069333751199</v>
      </c>
      <c r="AF332" s="74">
        <f t="shared" si="135"/>
        <v>-2.2570726719174705</v>
      </c>
    </row>
    <row r="333" spans="1:32" x14ac:dyDescent="0.3">
      <c r="A333" s="68">
        <v>2017</v>
      </c>
      <c r="B333" s="69" t="s">
        <v>7</v>
      </c>
      <c r="C333" s="70" t="s">
        <v>98</v>
      </c>
      <c r="D333" s="34">
        <v>108.0356</v>
      </c>
      <c r="E333" s="71">
        <v>4.3563999999999998</v>
      </c>
      <c r="F333" s="34">
        <v>5.1969000000000003</v>
      </c>
      <c r="G333" s="74">
        <f t="shared" ref="G333:G339" si="137">(SUM(D330:D333)/SUM(D326:D329)-1)*100</f>
        <v>4.382814565557025</v>
      </c>
      <c r="H333" s="34">
        <v>4.5758000000000001</v>
      </c>
      <c r="I333" s="34">
        <v>5.3377999999999997</v>
      </c>
      <c r="J333" s="34">
        <v>4.3856000000000002</v>
      </c>
      <c r="K333" s="74">
        <v>-4.7134999999999998</v>
      </c>
      <c r="L333" s="34">
        <v>-3.7517999999999998</v>
      </c>
      <c r="M333" s="74">
        <v>9.5417000000000005</v>
      </c>
      <c r="N333" s="34">
        <v>95.620699999999999</v>
      </c>
      <c r="O333" s="71">
        <f t="shared" si="127"/>
        <v>1.0327196959531326</v>
      </c>
      <c r="P333" s="74">
        <f>(SUM(N331:N333)/SUM(N327:N329)-1)*100</f>
        <v>3.3835538524762399E-2</v>
      </c>
      <c r="Q333" s="74">
        <f t="shared" si="134"/>
        <v>-0.6371380871998733</v>
      </c>
      <c r="R333" s="74">
        <v>2.9047999999999998</v>
      </c>
      <c r="S333" s="74">
        <v>5.7422000000000004</v>
      </c>
      <c r="T333" s="74">
        <v>3.6631</v>
      </c>
      <c r="U333" s="74">
        <v>9.2506000000000004</v>
      </c>
      <c r="V333" s="74">
        <v>7.1611000000000002</v>
      </c>
      <c r="W333" s="74">
        <v>6.3114999999999997</v>
      </c>
      <c r="X333" s="74">
        <v>-37.655200000000001</v>
      </c>
      <c r="Y333" s="74">
        <v>-50.600299999999997</v>
      </c>
      <c r="Z333" s="74">
        <v>-46.647799999999997</v>
      </c>
      <c r="AA333" s="68" t="s">
        <v>164</v>
      </c>
      <c r="AB333" s="34">
        <v>138.27000000000001</v>
      </c>
      <c r="AC333" s="34">
        <f t="shared" si="113"/>
        <v>78.133796195848689</v>
      </c>
      <c r="AD333" s="71">
        <f t="shared" si="128"/>
        <v>0.12992671670819522</v>
      </c>
      <c r="AE333" s="74">
        <f>(SUM(AC331:AC333)/SUM(AC327:AC329)-1)*100</f>
        <v>0.81006231220592806</v>
      </c>
      <c r="AF333" s="74">
        <f t="shared" si="135"/>
        <v>-0.33722930048633026</v>
      </c>
    </row>
    <row r="334" spans="1:32" x14ac:dyDescent="0.3">
      <c r="A334" s="68">
        <v>2017</v>
      </c>
      <c r="B334" s="69" t="s">
        <v>8</v>
      </c>
      <c r="C334" s="70" t="s">
        <v>98</v>
      </c>
      <c r="D334" s="34">
        <v>113.6587</v>
      </c>
      <c r="E334" s="71">
        <v>0.86870000000000003</v>
      </c>
      <c r="F334" s="34">
        <v>4.0312999999999999</v>
      </c>
      <c r="G334" s="74">
        <f t="shared" si="137"/>
        <v>4.0312688815975717</v>
      </c>
      <c r="H334" s="34">
        <v>1.1113</v>
      </c>
      <c r="I334" s="34">
        <v>4.2016</v>
      </c>
      <c r="J334" s="34">
        <v>4.2016</v>
      </c>
      <c r="K334" s="74">
        <v>-18.2714</v>
      </c>
      <c r="L334" s="34">
        <v>-8.5022000000000002</v>
      </c>
      <c r="M334" s="74">
        <v>-8.5022000000000002</v>
      </c>
      <c r="N334" s="34">
        <v>94.84</v>
      </c>
      <c r="O334" s="71">
        <f t="shared" si="127"/>
        <v>-1.8100535986242616</v>
      </c>
      <c r="P334" s="74">
        <f>(SUM(N331:N334)/SUM(N327:N330)-1)*100</f>
        <v>-0.42799704901158586</v>
      </c>
      <c r="Q334" s="74">
        <f t="shared" si="134"/>
        <v>-0.42799704901158586</v>
      </c>
      <c r="R334" s="74">
        <v>2.5739000000000001</v>
      </c>
      <c r="S334" s="74">
        <v>4.9347000000000003</v>
      </c>
      <c r="T334" s="74">
        <v>4.9347000000000003</v>
      </c>
      <c r="U334" s="74">
        <v>7.1456999999999997</v>
      </c>
      <c r="V334" s="74">
        <v>7.1570999999999998</v>
      </c>
      <c r="W334" s="74">
        <v>7.1570999999999998</v>
      </c>
      <c r="X334" s="74">
        <v>-23.7805</v>
      </c>
      <c r="Y334" s="74">
        <v>-44.712200000000003</v>
      </c>
      <c r="Z334" s="74">
        <v>-44.712200000000003</v>
      </c>
      <c r="AA334" s="68" t="s">
        <v>164</v>
      </c>
      <c r="AB334" s="34">
        <v>139.38</v>
      </c>
      <c r="AC334" s="34">
        <f t="shared" si="113"/>
        <v>81.545917635241778</v>
      </c>
      <c r="AD334" s="71">
        <f t="shared" si="128"/>
        <v>-3.6037817834928432</v>
      </c>
      <c r="AE334" s="74">
        <f>(SUM(AC331:AC334)/SUM(AC327:AC330)-1)*100</f>
        <v>-0.37139053142024592</v>
      </c>
      <c r="AF334" s="74">
        <f t="shared" si="135"/>
        <v>-0.37139053142024592</v>
      </c>
    </row>
    <row r="335" spans="1:32" x14ac:dyDescent="0.3">
      <c r="A335" s="68">
        <v>2018</v>
      </c>
      <c r="B335" s="69" t="s">
        <v>5</v>
      </c>
      <c r="C335" s="70" t="s">
        <v>98</v>
      </c>
      <c r="D335" s="34">
        <v>104.7311</v>
      </c>
      <c r="E335" s="71">
        <v>0.52959999999999996</v>
      </c>
      <c r="F335" s="34">
        <v>0.52959999999999996</v>
      </c>
      <c r="G335" s="74">
        <f t="shared" si="137"/>
        <v>2.8371006706595203</v>
      </c>
      <c r="H335" s="34">
        <v>0.52569999999999995</v>
      </c>
      <c r="I335" s="34">
        <v>0.52569999999999995</v>
      </c>
      <c r="J335" s="34">
        <v>3.0141</v>
      </c>
      <c r="K335" s="74">
        <v>8.8186999999999998</v>
      </c>
      <c r="L335" s="34">
        <v>8.8186999999999998</v>
      </c>
      <c r="M335" s="74">
        <v>-9.2771000000000008</v>
      </c>
      <c r="N335" s="34">
        <v>93.052199999999999</v>
      </c>
      <c r="O335" s="71">
        <f t="shared" si="127"/>
        <v>-3.8987971367579144</v>
      </c>
      <c r="P335" s="74">
        <f>((N335/N331)-1)*100</f>
        <v>-3.8987971367579144</v>
      </c>
      <c r="Q335" s="74">
        <f t="shared" si="134"/>
        <v>-1.2824191068814939</v>
      </c>
      <c r="R335" s="74">
        <v>-2.0356999999999998</v>
      </c>
      <c r="S335" s="74">
        <v>-2.0356999999999998</v>
      </c>
      <c r="T335" s="74">
        <v>2.5644999999999998</v>
      </c>
      <c r="U335" s="74">
        <v>9.6704000000000008</v>
      </c>
      <c r="V335" s="74">
        <v>9.6704000000000008</v>
      </c>
      <c r="W335" s="74">
        <v>8.3794000000000004</v>
      </c>
      <c r="X335" s="74">
        <v>7.5503</v>
      </c>
      <c r="Y335" s="74">
        <v>7.5503</v>
      </c>
      <c r="Z335" s="74">
        <v>-31.248000000000001</v>
      </c>
      <c r="AA335" s="68" t="s">
        <v>164</v>
      </c>
      <c r="AB335" s="34">
        <v>141.59</v>
      </c>
      <c r="AC335" s="34">
        <f t="shared" si="113"/>
        <v>73.967864962214847</v>
      </c>
      <c r="AD335" s="71">
        <f t="shared" si="128"/>
        <v>-2.7098583460124392</v>
      </c>
      <c r="AE335" s="74">
        <f>((AC335/AC331)-1)*100</f>
        <v>-2.7098583460124392</v>
      </c>
      <c r="AF335" s="74">
        <f t="shared" si="135"/>
        <v>-1.1865560779257489</v>
      </c>
    </row>
    <row r="336" spans="1:32" x14ac:dyDescent="0.3">
      <c r="A336" s="68">
        <v>2018</v>
      </c>
      <c r="B336" s="5" t="s">
        <v>6</v>
      </c>
      <c r="C336" s="70" t="s">
        <v>98</v>
      </c>
      <c r="D336" s="34">
        <v>110.50279999999999</v>
      </c>
      <c r="E336" s="71">
        <v>1.0175000000000001</v>
      </c>
      <c r="F336" s="34">
        <v>0.77949999999999997</v>
      </c>
      <c r="G336" s="74">
        <f t="shared" si="137"/>
        <v>1.6644767595672683</v>
      </c>
      <c r="H336" s="34">
        <v>0.94599999999999995</v>
      </c>
      <c r="I336" s="34">
        <v>0.74099999999999999</v>
      </c>
      <c r="J336" s="34">
        <v>1.7606999999999999</v>
      </c>
      <c r="K336" s="74">
        <v>24.162500000000001</v>
      </c>
      <c r="L336" s="34">
        <v>16.4419</v>
      </c>
      <c r="M336" s="74">
        <v>-0.3538</v>
      </c>
      <c r="N336" s="34">
        <v>95.240700000000004</v>
      </c>
      <c r="O336" s="71">
        <f t="shared" si="127"/>
        <v>-1.5040074460933806</v>
      </c>
      <c r="P336" s="74">
        <f>(SUM(N335:N336)/SUM(N331:N332)-1)*100</f>
        <v>-2.7022208810043913</v>
      </c>
      <c r="Q336" s="74">
        <f t="shared" si="134"/>
        <v>-1.5595163557796221</v>
      </c>
      <c r="R336" s="74">
        <v>-1.2391000000000001</v>
      </c>
      <c r="S336" s="74">
        <v>-1.6386000000000001</v>
      </c>
      <c r="T336" s="74">
        <v>0.51839999999999997</v>
      </c>
      <c r="U336" s="74">
        <v>7.3959000000000001</v>
      </c>
      <c r="V336" s="74">
        <v>8.5145</v>
      </c>
      <c r="W336" s="74">
        <v>8.3503000000000007</v>
      </c>
      <c r="X336" s="74">
        <v>53.571399999999997</v>
      </c>
      <c r="Y336" s="74">
        <v>25.809699999999999</v>
      </c>
      <c r="Z336" s="74">
        <v>-8.4090000000000007</v>
      </c>
      <c r="AA336" s="68" t="s">
        <v>164</v>
      </c>
      <c r="AB336" s="34">
        <v>142.9</v>
      </c>
      <c r="AC336" s="34">
        <f t="shared" si="113"/>
        <v>77.328761371588513</v>
      </c>
      <c r="AD336" s="71">
        <f t="shared" si="128"/>
        <v>-2.312084545909987</v>
      </c>
      <c r="AE336" s="74">
        <f>(SUM(AC335:AC336)/SUM(AC331:AC332)-1)*100</f>
        <v>-2.5069589477366261</v>
      </c>
      <c r="AF336" s="74">
        <f t="shared" si="135"/>
        <v>-2.1514763897753419</v>
      </c>
    </row>
    <row r="337" spans="1:32" x14ac:dyDescent="0.3">
      <c r="A337" s="68">
        <v>2018</v>
      </c>
      <c r="B337" s="5" t="s">
        <v>7</v>
      </c>
      <c r="C337" s="70" t="s">
        <v>98</v>
      </c>
      <c r="D337" s="34">
        <v>111.68559999999999</v>
      </c>
      <c r="E337" s="71">
        <v>3.3784999999999998</v>
      </c>
      <c r="F337" s="34">
        <v>1.6526000000000001</v>
      </c>
      <c r="G337" s="74">
        <f t="shared" si="137"/>
        <v>1.4491645687724874</v>
      </c>
      <c r="H337" s="34">
        <v>3.5223</v>
      </c>
      <c r="I337" s="34">
        <v>1.6749000000000001</v>
      </c>
      <c r="J337" s="34">
        <v>1.5290999999999999</v>
      </c>
      <c r="K337" s="74">
        <v>-11.7432</v>
      </c>
      <c r="L337" s="34">
        <v>6.2295999999999996</v>
      </c>
      <c r="M337" s="74">
        <v>-1.9941</v>
      </c>
      <c r="N337" s="34">
        <v>94.201800000000006</v>
      </c>
      <c r="O337" s="71">
        <f t="shared" si="127"/>
        <v>-1.4838837197384991</v>
      </c>
      <c r="P337" s="74">
        <f>(SUM(N335:N337)/SUM(N331:N333)-1)*100</f>
        <v>-2.2993121050829401</v>
      </c>
      <c r="Q337" s="74">
        <f t="shared" si="134"/>
        <v>-2.1768002752174831</v>
      </c>
      <c r="R337" s="74">
        <v>-1.2719</v>
      </c>
      <c r="S337" s="74">
        <v>-1.5163</v>
      </c>
      <c r="T337" s="74">
        <v>-0.51659999999999995</v>
      </c>
      <c r="U337" s="74">
        <v>8.7438000000000002</v>
      </c>
      <c r="V337" s="74">
        <v>8.5919000000000008</v>
      </c>
      <c r="W337" s="74">
        <v>8.2402999999999995</v>
      </c>
      <c r="X337" s="74">
        <v>27.654900000000001</v>
      </c>
      <c r="Y337" s="74">
        <v>26.3889</v>
      </c>
      <c r="Z337" s="74">
        <v>8.1858000000000004</v>
      </c>
      <c r="AA337" s="68" t="s">
        <v>164</v>
      </c>
      <c r="AB337" s="34">
        <v>142.96</v>
      </c>
      <c r="AC337" s="34">
        <f t="shared" si="113"/>
        <v>78.123670956911013</v>
      </c>
      <c r="AD337" s="71">
        <f t="shared" si="128"/>
        <v>-1.2958846786725875E-2</v>
      </c>
      <c r="AE337" s="74">
        <f>(SUM(AC335:AC337)/SUM(AC331:AC333)-1)*100</f>
        <v>-1.6717757471909067</v>
      </c>
      <c r="AF337" s="74">
        <f t="shared" si="135"/>
        <v>-2.1858656987036595</v>
      </c>
    </row>
    <row r="338" spans="1:32" x14ac:dyDescent="0.3">
      <c r="A338" s="68">
        <v>2018</v>
      </c>
      <c r="B338" s="69" t="s">
        <v>8</v>
      </c>
      <c r="C338" s="70" t="s">
        <v>98</v>
      </c>
      <c r="D338" s="34">
        <v>119.4072</v>
      </c>
      <c r="E338" s="71">
        <v>5.0576999999999996</v>
      </c>
      <c r="F338" s="34">
        <v>2.5417000000000001</v>
      </c>
      <c r="G338" s="74">
        <f t="shared" si="137"/>
        <v>2.5417247253674891</v>
      </c>
      <c r="H338" s="34">
        <v>5.2073999999999998</v>
      </c>
      <c r="I338" s="34">
        <v>2.5964</v>
      </c>
      <c r="J338" s="34">
        <v>2.5964</v>
      </c>
      <c r="K338" s="74">
        <v>-3.3552</v>
      </c>
      <c r="L338" s="34">
        <v>3.4285000000000001</v>
      </c>
      <c r="M338" s="74">
        <v>3.4285000000000001</v>
      </c>
      <c r="N338" s="34">
        <v>93.808199999999999</v>
      </c>
      <c r="O338" s="71">
        <f t="shared" si="127"/>
        <v>-1.0879375790805557</v>
      </c>
      <c r="P338" s="74">
        <f>(SUM(N335:N338)/SUM(N331:N334)-1)*100</f>
        <v>-2.0001145884062432</v>
      </c>
      <c r="Q338" s="74">
        <f t="shared" si="134"/>
        <v>-2.0001145884062432</v>
      </c>
      <c r="R338" s="74">
        <v>-0.46200000000000002</v>
      </c>
      <c r="S338" s="74">
        <v>-1.2537</v>
      </c>
      <c r="T338" s="74">
        <v>-1.2537</v>
      </c>
      <c r="U338" s="74">
        <v>6.63</v>
      </c>
      <c r="V338" s="74">
        <v>8.0894999999999992</v>
      </c>
      <c r="W338" s="74">
        <v>8.0894999999999992</v>
      </c>
      <c r="X338" s="74">
        <v>9.2799999999999994</v>
      </c>
      <c r="Y338" s="74">
        <v>21.210699999999999</v>
      </c>
      <c r="Z338" s="74">
        <v>21.210699999999999</v>
      </c>
      <c r="AA338" s="68" t="s">
        <v>164</v>
      </c>
      <c r="AB338" s="34">
        <v>143.63999999999999</v>
      </c>
      <c r="AC338" s="34">
        <f t="shared" si="113"/>
        <v>83.129490392648293</v>
      </c>
      <c r="AD338" s="71">
        <f t="shared" si="128"/>
        <v>1.9419399564425843</v>
      </c>
      <c r="AE338" s="74">
        <f>(SUM(AC335:AC338)/SUM(AC331:AC334)-1)*100</f>
        <v>-0.73587603630614895</v>
      </c>
      <c r="AF338" s="74">
        <f t="shared" si="135"/>
        <v>-0.73587603630614895</v>
      </c>
    </row>
    <row r="339" spans="1:32" x14ac:dyDescent="0.3">
      <c r="A339" s="68">
        <v>2019</v>
      </c>
      <c r="B339" s="69" t="s">
        <v>5</v>
      </c>
      <c r="C339" s="70" t="s">
        <v>98</v>
      </c>
      <c r="D339" s="34">
        <v>107.9345</v>
      </c>
      <c r="E339" s="71">
        <v>3.0587</v>
      </c>
      <c r="F339" s="34">
        <v>3.0587</v>
      </c>
      <c r="G339" s="74">
        <f t="shared" si="137"/>
        <v>3.1469531122365613</v>
      </c>
      <c r="H339" s="34">
        <v>3.1995</v>
      </c>
      <c r="I339" s="34">
        <v>3.1995</v>
      </c>
      <c r="J339" s="34">
        <v>3.2366000000000001</v>
      </c>
      <c r="K339" s="74">
        <v>-17.724599999999999</v>
      </c>
      <c r="L339" s="34">
        <v>-17.724599999999999</v>
      </c>
      <c r="M339" s="74">
        <v>-2.8961999999999999</v>
      </c>
      <c r="N339" s="34">
        <v>88.6143</v>
      </c>
      <c r="O339" s="71">
        <f t="shared" si="127"/>
        <v>-4.7692585452036589</v>
      </c>
      <c r="P339" s="74">
        <f>(SUM(N336:N339)/SUM(N332:N335)-1)*100</f>
        <v>-2.1942994872016008</v>
      </c>
      <c r="Q339" s="74">
        <f t="shared" ref="Q339" si="138">(SUM(N336:N339)/SUM(N332:N335)-1)*100</f>
        <v>-2.1942994872016008</v>
      </c>
      <c r="R339" s="74">
        <v>-3.4822000000000002</v>
      </c>
      <c r="S339" s="74">
        <v>-3.4822000000000002</v>
      </c>
      <c r="T339" s="74">
        <v>-1.6072</v>
      </c>
      <c r="U339" s="74">
        <v>-5.0299999999999997E-2</v>
      </c>
      <c r="V339" s="74">
        <v>-5.0299999999999997E-2</v>
      </c>
      <c r="W339" s="74">
        <v>5.6010999999999997</v>
      </c>
      <c r="X339" s="74">
        <v>-16.224599999999999</v>
      </c>
      <c r="Y339" s="74">
        <v>-16.224599999999999</v>
      </c>
      <c r="Z339" s="74">
        <v>13.6967</v>
      </c>
      <c r="AA339" s="68" t="s">
        <v>164</v>
      </c>
      <c r="AB339" s="34">
        <v>101.53</v>
      </c>
      <c r="AC339" s="34">
        <f t="shared" si="113"/>
        <v>106.30798778686103</v>
      </c>
      <c r="AD339" s="71">
        <f t="shared" si="128"/>
        <v>43.721855215324325</v>
      </c>
      <c r="AE339" s="74">
        <f>((AC339/AC335)-1)*100</f>
        <v>43.721855215324325</v>
      </c>
      <c r="AF339" s="74">
        <f t="shared" si="135"/>
        <v>10.256609522481664</v>
      </c>
    </row>
    <row r="340" spans="1:32" x14ac:dyDescent="0.3">
      <c r="A340" s="68">
        <v>2012</v>
      </c>
      <c r="B340" s="69" t="s">
        <v>5</v>
      </c>
      <c r="C340" s="70" t="s">
        <v>180</v>
      </c>
      <c r="D340" s="34">
        <v>75.125600000000006</v>
      </c>
      <c r="E340" s="73"/>
      <c r="F340" s="34"/>
      <c r="G340" s="69"/>
      <c r="H340" s="69"/>
      <c r="I340" s="69"/>
      <c r="J340" s="69"/>
      <c r="K340" s="74"/>
      <c r="L340" s="69"/>
      <c r="M340" s="74"/>
      <c r="N340" s="34">
        <v>93.131500000000003</v>
      </c>
      <c r="O340" s="73"/>
      <c r="P340" s="69"/>
      <c r="Q340"/>
      <c r="R340" s="74"/>
      <c r="S340" s="74"/>
      <c r="T340" s="74"/>
      <c r="U340" s="74"/>
      <c r="V340" s="74"/>
      <c r="W340" s="74"/>
      <c r="X340" s="74"/>
      <c r="Y340" s="74"/>
      <c r="Z340" s="74"/>
      <c r="AA340" s="68" t="s">
        <v>164</v>
      </c>
      <c r="AB340" s="34">
        <v>110.55</v>
      </c>
      <c r="AC340" s="34">
        <f t="shared" si="113"/>
        <v>67.956218905472639</v>
      </c>
      <c r="AD340" s="73"/>
      <c r="AE340" s="69"/>
      <c r="AF340" s="69"/>
    </row>
    <row r="341" spans="1:32" x14ac:dyDescent="0.3">
      <c r="A341" s="68">
        <v>2012</v>
      </c>
      <c r="B341" s="69" t="s">
        <v>6</v>
      </c>
      <c r="C341" s="70" t="s">
        <v>180</v>
      </c>
      <c r="D341" s="34">
        <v>81.431299999999993</v>
      </c>
      <c r="E341" s="73"/>
      <c r="F341" s="34"/>
      <c r="G341" s="69"/>
      <c r="H341" s="69"/>
      <c r="I341" s="69"/>
      <c r="J341" s="69"/>
      <c r="K341" s="74"/>
      <c r="L341" s="69"/>
      <c r="M341" s="74"/>
      <c r="N341" s="34">
        <v>90.730599999999995</v>
      </c>
      <c r="O341" s="73"/>
      <c r="P341" s="69"/>
      <c r="Q341"/>
      <c r="R341" s="74"/>
      <c r="S341" s="74"/>
      <c r="T341" s="74"/>
      <c r="U341" s="74"/>
      <c r="V341" s="74"/>
      <c r="W341" s="74"/>
      <c r="X341" s="74"/>
      <c r="Y341" s="74"/>
      <c r="Z341" s="74"/>
      <c r="AA341" s="68" t="s">
        <v>164</v>
      </c>
      <c r="AB341" s="34">
        <v>111.07</v>
      </c>
      <c r="AC341" s="34">
        <f t="shared" ref="AC341:AC404" si="139">(D341/(AB341))*100</f>
        <v>73.315296659764101</v>
      </c>
      <c r="AD341" s="73"/>
      <c r="AE341" s="69"/>
      <c r="AF341" s="69"/>
    </row>
    <row r="342" spans="1:32" x14ac:dyDescent="0.3">
      <c r="A342" s="68">
        <v>2012</v>
      </c>
      <c r="B342" s="69" t="s">
        <v>7</v>
      </c>
      <c r="C342" s="70" t="s">
        <v>180</v>
      </c>
      <c r="D342" s="34">
        <v>84.419700000000006</v>
      </c>
      <c r="E342" s="73"/>
      <c r="F342" s="34"/>
      <c r="G342" s="69"/>
      <c r="H342" s="69"/>
      <c r="I342" s="69"/>
      <c r="J342" s="69"/>
      <c r="K342" s="74"/>
      <c r="L342" s="69"/>
      <c r="M342" s="74"/>
      <c r="N342" s="34">
        <v>93.725700000000003</v>
      </c>
      <c r="O342" s="73"/>
      <c r="P342" s="69"/>
      <c r="Q342"/>
      <c r="R342" s="74"/>
      <c r="S342" s="74"/>
      <c r="T342" s="74"/>
      <c r="U342" s="74"/>
      <c r="V342" s="74"/>
      <c r="W342" s="74"/>
      <c r="X342" s="74"/>
      <c r="Y342" s="74"/>
      <c r="Z342" s="74"/>
      <c r="AA342" s="68" t="s">
        <v>164</v>
      </c>
      <c r="AB342" s="34">
        <v>111.13</v>
      </c>
      <c r="AC342" s="34">
        <f t="shared" si="139"/>
        <v>75.964815981283195</v>
      </c>
      <c r="AD342" s="73"/>
      <c r="AE342" s="69"/>
      <c r="AF342" s="69"/>
    </row>
    <row r="343" spans="1:32" x14ac:dyDescent="0.3">
      <c r="A343" s="68">
        <v>2012</v>
      </c>
      <c r="B343" s="69" t="s">
        <v>8</v>
      </c>
      <c r="C343" s="70" t="s">
        <v>180</v>
      </c>
      <c r="D343" s="34">
        <v>93.505799999999994</v>
      </c>
      <c r="E343" s="73"/>
      <c r="F343" s="34"/>
      <c r="G343" s="69"/>
      <c r="H343" s="69"/>
      <c r="I343" s="69"/>
      <c r="J343" s="69"/>
      <c r="K343" s="74"/>
      <c r="L343" s="69"/>
      <c r="M343" s="74"/>
      <c r="N343" s="34">
        <v>95.628100000000003</v>
      </c>
      <c r="O343" s="73"/>
      <c r="P343" s="69"/>
      <c r="Q343"/>
      <c r="R343" s="74"/>
      <c r="S343" s="74"/>
      <c r="T343" s="74"/>
      <c r="U343" s="74"/>
      <c r="V343" s="74"/>
      <c r="W343" s="74"/>
      <c r="X343" s="74"/>
      <c r="Y343" s="74"/>
      <c r="Z343" s="74"/>
      <c r="AA343" s="68" t="s">
        <v>164</v>
      </c>
      <c r="AB343" s="34">
        <v>111.2</v>
      </c>
      <c r="AC343" s="34">
        <f t="shared" si="139"/>
        <v>84.087949640287761</v>
      </c>
      <c r="AD343" s="73"/>
      <c r="AE343" s="69"/>
      <c r="AF343" s="69"/>
    </row>
    <row r="344" spans="1:32" x14ac:dyDescent="0.3">
      <c r="A344" s="68">
        <v>2013</v>
      </c>
      <c r="B344" s="69" t="s">
        <v>5</v>
      </c>
      <c r="C344" s="70" t="s">
        <v>180</v>
      </c>
      <c r="D344" s="34">
        <v>79.537599999999998</v>
      </c>
      <c r="E344" s="71">
        <v>5.8727</v>
      </c>
      <c r="F344" s="34">
        <v>5.8727</v>
      </c>
      <c r="G344" s="69"/>
      <c r="H344" s="34">
        <v>5.7691999999999997</v>
      </c>
      <c r="I344" s="34">
        <v>5.7691999999999997</v>
      </c>
      <c r="J344" s="69"/>
      <c r="K344" s="74">
        <v>-58.625799999999998</v>
      </c>
      <c r="L344" s="34">
        <v>-58.625799999999998</v>
      </c>
      <c r="M344" s="74"/>
      <c r="N344" s="34">
        <v>94.855400000000003</v>
      </c>
      <c r="O344" s="71">
        <f>((N344/N340)-1)*100</f>
        <v>1.8510385852262612</v>
      </c>
      <c r="P344" s="74">
        <f>((N344/N340)-1)*100</f>
        <v>1.8510385852262612</v>
      </c>
      <c r="Q344" s="69"/>
      <c r="R344" s="74">
        <v>-2.7614999999999998</v>
      </c>
      <c r="S344" s="74">
        <v>-2.7614999999999998</v>
      </c>
      <c r="T344" s="74"/>
      <c r="U344" s="74">
        <v>16.296800000000001</v>
      </c>
      <c r="V344" s="74">
        <v>16.296800000000001</v>
      </c>
      <c r="W344" s="74"/>
      <c r="X344" s="74">
        <v>0.93010000000000004</v>
      </c>
      <c r="Y344" s="74">
        <v>0.93010000000000004</v>
      </c>
      <c r="Z344" s="74"/>
      <c r="AA344" s="68" t="s">
        <v>164</v>
      </c>
      <c r="AB344" s="34">
        <v>112.57</v>
      </c>
      <c r="AC344" s="34">
        <f t="shared" si="139"/>
        <v>70.656125077729413</v>
      </c>
      <c r="AD344" s="71">
        <f>((AC344/AC340)-1)*100</f>
        <v>3.9730082334515249</v>
      </c>
      <c r="AE344" s="74">
        <f>((AC344/AC340)-1)*100</f>
        <v>3.9730082334515249</v>
      </c>
      <c r="AF344" s="69"/>
    </row>
    <row r="345" spans="1:32" x14ac:dyDescent="0.3">
      <c r="A345" s="68">
        <v>2013</v>
      </c>
      <c r="B345" s="69" t="s">
        <v>6</v>
      </c>
      <c r="C345" s="70" t="s">
        <v>180</v>
      </c>
      <c r="D345" s="34">
        <v>88.265799999999999</v>
      </c>
      <c r="E345" s="71">
        <v>8.3928999999999991</v>
      </c>
      <c r="F345" s="34">
        <v>7.1836000000000002</v>
      </c>
      <c r="G345" s="69"/>
      <c r="H345" s="34">
        <v>7.6604000000000001</v>
      </c>
      <c r="I345" s="34">
        <v>6.7537000000000003</v>
      </c>
      <c r="J345" s="69"/>
      <c r="K345" s="74">
        <v>18.2255</v>
      </c>
      <c r="L345" s="34">
        <v>-26.125699999999998</v>
      </c>
      <c r="M345" s="74"/>
      <c r="N345" s="34">
        <v>93.370900000000006</v>
      </c>
      <c r="O345" s="71">
        <f t="shared" ref="O345:O368" si="140">((N345/N341)-1)*100</f>
        <v>2.9100435795641255</v>
      </c>
      <c r="P345" s="74">
        <f>(SUM(N344:N345)/SUM(N340:N341)-1)*100</f>
        <v>2.3736267561395241</v>
      </c>
      <c r="Q345" s="69"/>
      <c r="R345" s="74">
        <v>1.4048</v>
      </c>
      <c r="S345" s="74">
        <v>-0.76349999999999996</v>
      </c>
      <c r="T345" s="74"/>
      <c r="U345" s="74">
        <v>8.9120000000000008</v>
      </c>
      <c r="V345" s="74">
        <v>12.3828</v>
      </c>
      <c r="W345" s="74"/>
      <c r="X345" s="74">
        <v>10.0228</v>
      </c>
      <c r="Y345" s="74">
        <v>5.3414000000000001</v>
      </c>
      <c r="Z345" s="74"/>
      <c r="AA345" s="68" t="s">
        <v>164</v>
      </c>
      <c r="AB345" s="34">
        <v>113.71</v>
      </c>
      <c r="AC345" s="34">
        <f t="shared" si="139"/>
        <v>77.623603904669778</v>
      </c>
      <c r="AD345" s="71">
        <f t="shared" ref="AD345:AD368" si="141">((AC345/AC341)-1)*100</f>
        <v>5.8764097551147199</v>
      </c>
      <c r="AE345" s="74">
        <f>(SUM(AC344:AC345)/SUM(AC340:AC341)-1)*100</f>
        <v>4.9608113773835782</v>
      </c>
      <c r="AF345" s="69"/>
    </row>
    <row r="346" spans="1:32" x14ac:dyDescent="0.3">
      <c r="A346" s="68">
        <v>2013</v>
      </c>
      <c r="B346" s="69" t="s">
        <v>7</v>
      </c>
      <c r="C346" s="70" t="s">
        <v>180</v>
      </c>
      <c r="D346" s="34">
        <v>89.157600000000002</v>
      </c>
      <c r="E346" s="71">
        <v>5.6121999999999996</v>
      </c>
      <c r="F346" s="34">
        <v>6.6330999999999998</v>
      </c>
      <c r="G346" s="69"/>
      <c r="H346" s="34">
        <v>4.3573000000000004</v>
      </c>
      <c r="I346" s="34">
        <v>5.9120999999999997</v>
      </c>
      <c r="J346" s="69"/>
      <c r="K346" s="74">
        <v>38.646700000000003</v>
      </c>
      <c r="L346" s="34">
        <v>-5.2702999999999998</v>
      </c>
      <c r="M346" s="74"/>
      <c r="N346" s="34">
        <v>95.227599999999995</v>
      </c>
      <c r="O346" s="71">
        <f t="shared" si="140"/>
        <v>1.6024420196381506</v>
      </c>
      <c r="P346" s="74">
        <f>(SUM(N344:N346)/SUM(N340:N342)-1)*100</f>
        <v>2.1132412879816709</v>
      </c>
      <c r="Q346" s="69"/>
      <c r="R346" s="74">
        <v>0.18909999999999999</v>
      </c>
      <c r="S346" s="74">
        <v>-0.45240000000000002</v>
      </c>
      <c r="T346" s="74"/>
      <c r="U346" s="74">
        <v>4.1936</v>
      </c>
      <c r="V346" s="74">
        <v>9.4141999999999992</v>
      </c>
      <c r="W346" s="74"/>
      <c r="X346" s="74">
        <v>12.3908</v>
      </c>
      <c r="Y346" s="74">
        <v>7.7957000000000001</v>
      </c>
      <c r="Z346" s="74"/>
      <c r="AA346" s="68" t="s">
        <v>164</v>
      </c>
      <c r="AB346" s="34">
        <v>114.23</v>
      </c>
      <c r="AC346" s="34">
        <f t="shared" si="139"/>
        <v>78.050949838046051</v>
      </c>
      <c r="AD346" s="71">
        <f t="shared" si="141"/>
        <v>2.7461843089001237</v>
      </c>
      <c r="AE346" s="74">
        <f>(SUM(AC344:AC346)/SUM(AC340:AC342)-1)*100</f>
        <v>4.1863841141037916</v>
      </c>
      <c r="AF346" s="69"/>
    </row>
    <row r="347" spans="1:32" x14ac:dyDescent="0.3">
      <c r="A347" s="68">
        <v>2013</v>
      </c>
      <c r="B347" s="69" t="s">
        <v>8</v>
      </c>
      <c r="C347" s="70" t="s">
        <v>180</v>
      </c>
      <c r="D347" s="34">
        <v>101.5758</v>
      </c>
      <c r="E347" s="71">
        <v>8.6304999999999996</v>
      </c>
      <c r="F347" s="34">
        <v>7.1914999999999996</v>
      </c>
      <c r="G347" s="74">
        <f>(SUM(D344:D347)/SUM(D340:D343)-1)*100</f>
        <v>7.1915293599902563</v>
      </c>
      <c r="H347" s="34">
        <v>8.4199000000000002</v>
      </c>
      <c r="I347" s="34">
        <v>6.6109999999999998</v>
      </c>
      <c r="J347" s="34">
        <v>6.6109999999999998</v>
      </c>
      <c r="K347" s="74">
        <v>-26.067399999999999</v>
      </c>
      <c r="L347" s="34">
        <v>-12.3193</v>
      </c>
      <c r="M347" s="74">
        <v>-12.3193</v>
      </c>
      <c r="N347" s="34">
        <v>96.807900000000004</v>
      </c>
      <c r="O347" s="71">
        <f t="shared" si="140"/>
        <v>1.2337377820954343</v>
      </c>
      <c r="P347" s="74">
        <f>(SUM(N344:N347)/SUM(N340:N343)-1)*100</f>
        <v>1.8878884849225175</v>
      </c>
      <c r="Q347" s="74">
        <f>(SUM(N344:N347)/SUM(N340:N343)-1)*100</f>
        <v>1.8878884849225175</v>
      </c>
      <c r="R347" s="74">
        <v>3.2972000000000001</v>
      </c>
      <c r="S347" s="74">
        <v>0.47349999999999998</v>
      </c>
      <c r="T347" s="74">
        <v>0.47349999999999998</v>
      </c>
      <c r="U347" s="74">
        <v>0.8115</v>
      </c>
      <c r="V347" s="74">
        <v>7.0335000000000001</v>
      </c>
      <c r="W347" s="74">
        <v>7.0335000000000001</v>
      </c>
      <c r="X347" s="74">
        <v>-0.1804</v>
      </c>
      <c r="Y347" s="74">
        <v>5.7065000000000001</v>
      </c>
      <c r="Z347" s="74">
        <v>5.7065000000000001</v>
      </c>
      <c r="AA347" s="68" t="s">
        <v>164</v>
      </c>
      <c r="AB347" s="34">
        <v>113.91</v>
      </c>
      <c r="AC347" s="34">
        <f t="shared" si="139"/>
        <v>89.17197787727153</v>
      </c>
      <c r="AD347" s="71">
        <f t="shared" si="141"/>
        <v>6.0460841996175185</v>
      </c>
      <c r="AE347" s="74">
        <f>(SUM(AC344:AC347)/SUM(AC340:AC343)-1)*100</f>
        <v>4.7053544623306243</v>
      </c>
      <c r="AF347" s="74">
        <f>(SUM(AC344:AC347)/SUM(AC340:AC343)-1)*100</f>
        <v>4.7053544623306243</v>
      </c>
    </row>
    <row r="348" spans="1:32" x14ac:dyDescent="0.3">
      <c r="A348" s="68">
        <v>2014</v>
      </c>
      <c r="B348" s="69" t="s">
        <v>5</v>
      </c>
      <c r="C348" s="70" t="s">
        <v>180</v>
      </c>
      <c r="D348" s="34">
        <v>93.4298</v>
      </c>
      <c r="E348" s="71">
        <v>17.466200000000001</v>
      </c>
      <c r="F348" s="34">
        <v>17.466200000000001</v>
      </c>
      <c r="G348" s="74">
        <f>(SUM(D345:D348)/SUM(D341:D344)-1)*100</f>
        <v>9.8952948175006661</v>
      </c>
      <c r="H348" s="34">
        <v>16.971</v>
      </c>
      <c r="I348" s="34">
        <v>16.971</v>
      </c>
      <c r="J348" s="34">
        <v>9.2248000000000001</v>
      </c>
      <c r="K348" s="74">
        <v>78.949299999999994</v>
      </c>
      <c r="L348" s="34">
        <v>78.949299999999994</v>
      </c>
      <c r="M348" s="74">
        <v>13.3131</v>
      </c>
      <c r="N348" s="34">
        <v>95.423500000000004</v>
      </c>
      <c r="O348" s="71">
        <f t="shared" si="140"/>
        <v>0.59891160650842323</v>
      </c>
      <c r="P348" s="74">
        <f>((N348/N344)-1)*100</f>
        <v>0.59891160650842323</v>
      </c>
      <c r="Q348" s="74">
        <f t="shared" ref="Q348:Q357" si="142">(SUM(N345:N348)/SUM(N341:N344)-1)*100</f>
        <v>1.5709455224545366</v>
      </c>
      <c r="R348" s="74">
        <v>-4.6519000000000004</v>
      </c>
      <c r="S348" s="74">
        <v>-4.6519000000000004</v>
      </c>
      <c r="T348" s="74">
        <v>8.6E-3</v>
      </c>
      <c r="U348" s="74">
        <v>17.837900000000001</v>
      </c>
      <c r="V348" s="74">
        <v>17.837900000000001</v>
      </c>
      <c r="W348" s="74">
        <v>7.7245999999999997</v>
      </c>
      <c r="X348" s="74">
        <v>-4.6314000000000002</v>
      </c>
      <c r="Y348" s="74">
        <v>-4.6314000000000002</v>
      </c>
      <c r="Z348" s="74">
        <v>4.3083999999999998</v>
      </c>
      <c r="AA348" s="68" t="s">
        <v>164</v>
      </c>
      <c r="AB348" s="34">
        <v>115.85</v>
      </c>
      <c r="AC348" s="34">
        <f t="shared" si="139"/>
        <v>80.647216227880875</v>
      </c>
      <c r="AD348" s="71">
        <f t="shared" si="141"/>
        <v>14.14044591202841</v>
      </c>
      <c r="AE348" s="74">
        <f>((AC348/AC344)-1)*100</f>
        <v>14.14044591202841</v>
      </c>
      <c r="AF348" s="74">
        <f t="shared" ref="AF348:AF356" si="143">(SUM(AC345:AC348)/SUM(AC341:AC344)-1)*100</f>
        <v>7.0617935616574146</v>
      </c>
    </row>
    <row r="349" spans="1:32" x14ac:dyDescent="0.3">
      <c r="A349" s="68">
        <v>2014</v>
      </c>
      <c r="B349" s="69" t="s">
        <v>6</v>
      </c>
      <c r="C349" s="70" t="s">
        <v>180</v>
      </c>
      <c r="D349" s="34">
        <v>99.391000000000005</v>
      </c>
      <c r="E349" s="71">
        <v>12.604200000000001</v>
      </c>
      <c r="F349" s="34">
        <v>14.908799999999999</v>
      </c>
      <c r="G349" s="74">
        <f>(SUM(D346:D349)/SUM(D342:D345)-1)*100</f>
        <v>10.940739984421333</v>
      </c>
      <c r="H349" s="34">
        <v>13.223599999999999</v>
      </c>
      <c r="I349" s="34">
        <v>15.0038</v>
      </c>
      <c r="J349" s="34">
        <v>10.610799999999999</v>
      </c>
      <c r="K349" s="74">
        <v>-44.042700000000004</v>
      </c>
      <c r="L349" s="34">
        <v>-4.2899000000000003</v>
      </c>
      <c r="M349" s="74">
        <v>-2.2991999999999999</v>
      </c>
      <c r="N349" s="34">
        <v>100.7129</v>
      </c>
      <c r="O349" s="71">
        <f t="shared" si="140"/>
        <v>7.8632636078264095</v>
      </c>
      <c r="P349" s="74">
        <f>(SUM(N348:N349)/SUM(N344:N345)-1)*100</f>
        <v>4.2024414229042462</v>
      </c>
      <c r="Q349" s="74">
        <f t="shared" si="142"/>
        <v>2.8051796161926879</v>
      </c>
      <c r="R349" s="74">
        <v>8.1621000000000006</v>
      </c>
      <c r="S349" s="74">
        <v>1.6274</v>
      </c>
      <c r="T349" s="74">
        <v>1.6861999999999999</v>
      </c>
      <c r="U349" s="74">
        <v>12.4095</v>
      </c>
      <c r="V349" s="74">
        <v>15.0497</v>
      </c>
      <c r="W349" s="74">
        <v>8.6295999999999999</v>
      </c>
      <c r="X349" s="74">
        <v>-7.0622999999999996</v>
      </c>
      <c r="Y349" s="74">
        <v>-5.8632</v>
      </c>
      <c r="Z349" s="74">
        <v>0.1613</v>
      </c>
      <c r="AA349" s="68" t="s">
        <v>164</v>
      </c>
      <c r="AB349" s="34">
        <v>117.03</v>
      </c>
      <c r="AC349" s="34">
        <f t="shared" si="139"/>
        <v>84.927796291549186</v>
      </c>
      <c r="AD349" s="71">
        <f t="shared" si="141"/>
        <v>9.4097568516011485</v>
      </c>
      <c r="AE349" s="74">
        <f>(SUM(AC348:AC349)/SUM(AC344:AC345)-1)*100</f>
        <v>11.663956803619335</v>
      </c>
      <c r="AF349" s="74">
        <f t="shared" si="143"/>
        <v>7.9347607076579951</v>
      </c>
    </row>
    <row r="350" spans="1:32" x14ac:dyDescent="0.3">
      <c r="A350" s="68">
        <v>2014</v>
      </c>
      <c r="B350" s="69" t="s">
        <v>7</v>
      </c>
      <c r="C350" s="70" t="s">
        <v>180</v>
      </c>
      <c r="D350" s="34">
        <v>98.586100000000002</v>
      </c>
      <c r="E350" s="71">
        <v>10.575200000000001</v>
      </c>
      <c r="F350" s="34">
        <v>13.405099999999999</v>
      </c>
      <c r="G350" s="74">
        <f>(SUM(D347:D350)/SUM(D343:D346)-1)*100</f>
        <v>12.131220418025347</v>
      </c>
      <c r="H350" s="34">
        <v>10.8142</v>
      </c>
      <c r="I350" s="34">
        <v>13.554</v>
      </c>
      <c r="J350" s="34">
        <v>12.181699999999999</v>
      </c>
      <c r="K350" s="74">
        <v>-57.1066</v>
      </c>
      <c r="L350" s="34">
        <v>-29.1798</v>
      </c>
      <c r="M350" s="74">
        <v>-28.0868</v>
      </c>
      <c r="N350" s="34">
        <v>100.35809999999999</v>
      </c>
      <c r="O350" s="71">
        <f t="shared" si="140"/>
        <v>5.3876187155824651</v>
      </c>
      <c r="P350" s="74">
        <f>(SUM(N348:N350)/SUM(N344:N346)-1)*100</f>
        <v>4.6006070122866616</v>
      </c>
      <c r="Q350" s="74">
        <f t="shared" si="142"/>
        <v>3.7512728116871674</v>
      </c>
      <c r="R350" s="74">
        <v>11.657999999999999</v>
      </c>
      <c r="S350" s="74">
        <v>4.9244000000000003</v>
      </c>
      <c r="T350" s="74">
        <v>4.5212000000000003</v>
      </c>
      <c r="U350" s="74">
        <v>2.9857</v>
      </c>
      <c r="V350" s="74">
        <v>10.885</v>
      </c>
      <c r="W350" s="74">
        <v>8.2750000000000004</v>
      </c>
      <c r="X350" s="74">
        <v>-23.849499999999999</v>
      </c>
      <c r="Y350" s="74">
        <v>-12.392300000000001</v>
      </c>
      <c r="Z350" s="74">
        <v>-9.3676999999999992</v>
      </c>
      <c r="AA350" s="68" t="s">
        <v>164</v>
      </c>
      <c r="AB350" s="34">
        <v>117.47</v>
      </c>
      <c r="AC350" s="34">
        <f t="shared" si="139"/>
        <v>83.924491359496045</v>
      </c>
      <c r="AD350" s="71">
        <f t="shared" si="141"/>
        <v>7.5252659110971232</v>
      </c>
      <c r="AE350" s="74">
        <f>(SUM(AC348:AC350)/SUM(AC344:AC346)-1)*100</f>
        <v>10.236714341700592</v>
      </c>
      <c r="AF350" s="74">
        <f t="shared" si="143"/>
        <v>9.1015328028351661</v>
      </c>
    </row>
    <row r="351" spans="1:32" x14ac:dyDescent="0.3">
      <c r="A351" s="68">
        <v>2014</v>
      </c>
      <c r="B351" s="69" t="s">
        <v>8</v>
      </c>
      <c r="C351" s="70" t="s">
        <v>180</v>
      </c>
      <c r="D351" s="34">
        <v>108.59310000000001</v>
      </c>
      <c r="E351" s="71">
        <v>6.9084000000000003</v>
      </c>
      <c r="F351" s="34">
        <v>11.5646</v>
      </c>
      <c r="G351" s="74">
        <f>(SUM(D348:D351)/SUM(D344:D347)-1)*100</f>
        <v>11.564559063393197</v>
      </c>
      <c r="H351" s="34">
        <v>6.6642000000000001</v>
      </c>
      <c r="I351" s="34">
        <v>11.6012</v>
      </c>
      <c r="J351" s="34">
        <v>11.6012</v>
      </c>
      <c r="K351" s="74">
        <v>-37.201799999999999</v>
      </c>
      <c r="L351" s="34">
        <v>-31.4725</v>
      </c>
      <c r="M351" s="74">
        <v>-31.4725</v>
      </c>
      <c r="N351" s="34">
        <v>103.5055</v>
      </c>
      <c r="O351" s="71">
        <f t="shared" si="140"/>
        <v>6.9184436394137183</v>
      </c>
      <c r="P351" s="74">
        <f>(SUM(N348:N351)/SUM(N344:N347)-1)*100</f>
        <v>5.1906870477129274</v>
      </c>
      <c r="Q351" s="74">
        <f t="shared" si="142"/>
        <v>5.1906870477129274</v>
      </c>
      <c r="R351" s="74">
        <v>12.1243</v>
      </c>
      <c r="S351" s="74">
        <v>6.7523999999999997</v>
      </c>
      <c r="T351" s="74">
        <v>6.7523999999999997</v>
      </c>
      <c r="U351" s="74">
        <v>2.0731000000000002</v>
      </c>
      <c r="V351" s="74">
        <v>8.5882000000000005</v>
      </c>
      <c r="W351" s="74">
        <v>8.5882000000000005</v>
      </c>
      <c r="X351" s="74">
        <v>-10.280200000000001</v>
      </c>
      <c r="Y351" s="74">
        <v>-11.869899999999999</v>
      </c>
      <c r="Z351" s="74">
        <v>-11.869899999999999</v>
      </c>
      <c r="AA351" s="68" t="s">
        <v>164</v>
      </c>
      <c r="AB351" s="34">
        <v>118.2</v>
      </c>
      <c r="AC351" s="34">
        <f t="shared" si="139"/>
        <v>91.872335025380707</v>
      </c>
      <c r="AD351" s="71">
        <f t="shared" si="141"/>
        <v>3.0282575450167881</v>
      </c>
      <c r="AE351" s="74">
        <f>(SUM(AC348:AC351)/SUM(AC344:AC347)-1)*100</f>
        <v>8.1993547938251652</v>
      </c>
      <c r="AF351" s="74">
        <f t="shared" si="143"/>
        <v>8.1993547938251652</v>
      </c>
    </row>
    <row r="352" spans="1:32" x14ac:dyDescent="0.3">
      <c r="A352" s="68">
        <v>2015</v>
      </c>
      <c r="B352" s="69" t="s">
        <v>5</v>
      </c>
      <c r="C352" s="70" t="s">
        <v>180</v>
      </c>
      <c r="D352" s="34">
        <v>105.8661</v>
      </c>
      <c r="E352" s="71">
        <v>13.3109</v>
      </c>
      <c r="F352" s="34">
        <v>13.3109</v>
      </c>
      <c r="G352" s="74">
        <f t="shared" ref="G352:G357" si="144">(SUM(D349:D352)/SUM(D345:D348)-1)*100</f>
        <v>10.742262283549353</v>
      </c>
      <c r="H352" s="34">
        <v>13.0466</v>
      </c>
      <c r="I352" s="34">
        <v>13.0466</v>
      </c>
      <c r="J352" s="34">
        <v>10.812099999999999</v>
      </c>
      <c r="K352" s="74">
        <v>3.3224999999999998</v>
      </c>
      <c r="L352" s="34">
        <v>3.3224999999999998</v>
      </c>
      <c r="M352" s="74">
        <v>-36.8337</v>
      </c>
      <c r="N352" s="34">
        <v>106.5681</v>
      </c>
      <c r="O352" s="71">
        <f t="shared" si="140"/>
        <v>11.679093724292233</v>
      </c>
      <c r="P352" s="74">
        <f>((N352/N348)-1)*100</f>
        <v>11.679093724292233</v>
      </c>
      <c r="Q352" s="74">
        <f t="shared" si="142"/>
        <v>7.9601680435281041</v>
      </c>
      <c r="R352" s="74">
        <v>21.807300000000001</v>
      </c>
      <c r="S352" s="74">
        <v>21.807300000000001</v>
      </c>
      <c r="T352" s="74">
        <v>13.411</v>
      </c>
      <c r="U352" s="74">
        <v>1.3340000000000001</v>
      </c>
      <c r="V352" s="74">
        <v>1.3340000000000001</v>
      </c>
      <c r="W352" s="74">
        <v>4.5663999999999998</v>
      </c>
      <c r="X352" s="74">
        <v>-17.0961</v>
      </c>
      <c r="Y352" s="74">
        <v>-17.0961</v>
      </c>
      <c r="Z352" s="74">
        <v>-14.7926</v>
      </c>
      <c r="AA352" s="68" t="s">
        <v>164</v>
      </c>
      <c r="AB352" s="34">
        <v>120.84</v>
      </c>
      <c r="AC352" s="34">
        <f t="shared" si="139"/>
        <v>87.60849056603773</v>
      </c>
      <c r="AD352" s="71">
        <f t="shared" si="141"/>
        <v>8.6317602314836641</v>
      </c>
      <c r="AE352" s="74">
        <f>((AC352/AC348)-1)*100</f>
        <v>8.6317602314836641</v>
      </c>
      <c r="AF352" s="74">
        <f t="shared" si="143"/>
        <v>7.0168368964402594</v>
      </c>
    </row>
    <row r="353" spans="1:32" x14ac:dyDescent="0.3">
      <c r="A353" s="68">
        <v>2015</v>
      </c>
      <c r="B353" s="69" t="s">
        <v>6</v>
      </c>
      <c r="C353" s="70" t="s">
        <v>180</v>
      </c>
      <c r="D353" s="34">
        <v>114.02370000000001</v>
      </c>
      <c r="E353" s="71">
        <v>14.722300000000001</v>
      </c>
      <c r="F353" s="34">
        <v>14.038399999999999</v>
      </c>
      <c r="G353" s="74">
        <f t="shared" si="144"/>
        <v>11.345150176950213</v>
      </c>
      <c r="H353" s="34">
        <v>13.8123</v>
      </c>
      <c r="I353" s="34">
        <v>13.442399999999999</v>
      </c>
      <c r="J353" s="34">
        <v>11.038600000000001</v>
      </c>
      <c r="K353" s="74">
        <v>80.381100000000004</v>
      </c>
      <c r="L353" s="34">
        <v>33.813499999999998</v>
      </c>
      <c r="M353" s="74">
        <v>-17.921399999999998</v>
      </c>
      <c r="N353" s="34">
        <v>108.7426</v>
      </c>
      <c r="O353" s="71">
        <f t="shared" si="140"/>
        <v>7.9728614705762535</v>
      </c>
      <c r="P353" s="74">
        <f>(SUM(N352:N353)/SUM(N348:N349)-1)*100</f>
        <v>9.7760028225255304</v>
      </c>
      <c r="Q353" s="74">
        <f t="shared" si="142"/>
        <v>7.986770809530519</v>
      </c>
      <c r="R353" s="74">
        <v>13.5589</v>
      </c>
      <c r="S353" s="74">
        <v>17.505400000000002</v>
      </c>
      <c r="T353" s="74">
        <v>14.7278</v>
      </c>
      <c r="U353" s="74">
        <v>1.0975999999999999</v>
      </c>
      <c r="V353" s="74">
        <v>1.2154</v>
      </c>
      <c r="W353" s="74">
        <v>1.8449</v>
      </c>
      <c r="X353" s="74">
        <v>-6.8563999999999998</v>
      </c>
      <c r="Y353" s="74">
        <v>-11.973699999999999</v>
      </c>
      <c r="Z353" s="74">
        <v>-14.8813</v>
      </c>
      <c r="AA353" s="68" t="s">
        <v>164</v>
      </c>
      <c r="AB353" s="34">
        <v>122.11</v>
      </c>
      <c r="AC353" s="34">
        <f t="shared" si="139"/>
        <v>93.377856031447067</v>
      </c>
      <c r="AD353" s="71">
        <f t="shared" si="141"/>
        <v>9.9496985779421685</v>
      </c>
      <c r="AE353" s="74">
        <f>(SUM(AC352:AC353)/SUM(AC348:AC349)-1)*100</f>
        <v>9.3077656124266994</v>
      </c>
      <c r="AF353" s="74">
        <f t="shared" si="143"/>
        <v>7.2071457926377924</v>
      </c>
    </row>
    <row r="354" spans="1:32" x14ac:dyDescent="0.3">
      <c r="A354" s="68">
        <v>2015</v>
      </c>
      <c r="B354" s="69" t="s">
        <v>7</v>
      </c>
      <c r="C354" s="70" t="s">
        <v>180</v>
      </c>
      <c r="D354" s="34">
        <v>119.4194</v>
      </c>
      <c r="E354" s="71">
        <v>21.132100000000001</v>
      </c>
      <c r="F354" s="34">
        <v>16.438300000000002</v>
      </c>
      <c r="G354" s="74">
        <f t="shared" si="144"/>
        <v>13.975068113685406</v>
      </c>
      <c r="H354" s="34">
        <v>20.533899999999999</v>
      </c>
      <c r="I354" s="34">
        <v>15.8371</v>
      </c>
      <c r="J354" s="34">
        <v>13.4674</v>
      </c>
      <c r="K354" s="74">
        <v>96.806399999999996</v>
      </c>
      <c r="L354" s="34">
        <v>51.792999999999999</v>
      </c>
      <c r="M354" s="74">
        <v>19.662500000000001</v>
      </c>
      <c r="N354" s="34">
        <v>114.9397</v>
      </c>
      <c r="O354" s="71">
        <f t="shared" si="140"/>
        <v>14.529569611222225</v>
      </c>
      <c r="P354" s="74">
        <f>(SUM(N352:N354)/SUM(N348:N350)-1)*100</f>
        <v>11.385000396297396</v>
      </c>
      <c r="Q354" s="74">
        <f t="shared" si="142"/>
        <v>10.285597036783912</v>
      </c>
      <c r="R354" s="74">
        <v>19.5502</v>
      </c>
      <c r="S354" s="74">
        <v>18.220600000000001</v>
      </c>
      <c r="T354" s="74">
        <v>16.727699999999999</v>
      </c>
      <c r="U354" s="74">
        <v>7.2892000000000001</v>
      </c>
      <c r="V354" s="74">
        <v>3.1627000000000001</v>
      </c>
      <c r="W354" s="74">
        <v>2.8999000000000001</v>
      </c>
      <c r="X354" s="74">
        <v>4.6737000000000002</v>
      </c>
      <c r="Y354" s="74">
        <v>-6.7209000000000003</v>
      </c>
      <c r="Z354" s="74">
        <v>-7.6917999999999997</v>
      </c>
      <c r="AA354" s="68" t="s">
        <v>164</v>
      </c>
      <c r="AB354" s="34">
        <v>123.82</v>
      </c>
      <c r="AC354" s="34">
        <f t="shared" si="139"/>
        <v>96.445969956388311</v>
      </c>
      <c r="AD354" s="71">
        <f t="shared" si="141"/>
        <v>14.919933852509981</v>
      </c>
      <c r="AE354" s="74">
        <f>(SUM(AC352:AC354)/SUM(AC348:AC350)-1)*100</f>
        <v>11.195538364077006</v>
      </c>
      <c r="AF354" s="74">
        <f t="shared" si="143"/>
        <v>9.0450987086973846</v>
      </c>
    </row>
    <row r="355" spans="1:32" x14ac:dyDescent="0.3">
      <c r="A355" s="68">
        <v>2015</v>
      </c>
      <c r="B355" s="69" t="s">
        <v>8</v>
      </c>
      <c r="C355" s="70" t="s">
        <v>180</v>
      </c>
      <c r="D355" s="34">
        <v>126.8747</v>
      </c>
      <c r="E355" s="71">
        <v>16.834900000000001</v>
      </c>
      <c r="F355" s="34">
        <v>16.545999999999999</v>
      </c>
      <c r="G355" s="74">
        <f t="shared" si="144"/>
        <v>16.545975000000013</v>
      </c>
      <c r="H355" s="34">
        <v>15.3512</v>
      </c>
      <c r="I355" s="34">
        <v>15.705500000000001</v>
      </c>
      <c r="J355" s="34">
        <v>15.705500000000001</v>
      </c>
      <c r="K355" s="74">
        <v>142.29939999999999</v>
      </c>
      <c r="L355" s="34">
        <v>75.496799999999993</v>
      </c>
      <c r="M355" s="74">
        <v>75.496799999999993</v>
      </c>
      <c r="N355" s="34">
        <v>112.32550000000001</v>
      </c>
      <c r="O355" s="71">
        <f t="shared" si="140"/>
        <v>8.5212863084570536</v>
      </c>
      <c r="P355" s="74">
        <f>(SUM(N352:N355)/SUM(N348:N351)-1)*100</f>
        <v>10.643975000000005</v>
      </c>
      <c r="Q355" s="74">
        <f t="shared" si="142"/>
        <v>10.643975000000005</v>
      </c>
      <c r="R355" s="74">
        <v>11.0189</v>
      </c>
      <c r="S355" s="74">
        <v>16.3002</v>
      </c>
      <c r="T355" s="74">
        <v>16.3002</v>
      </c>
      <c r="U355" s="74">
        <v>7.5361000000000002</v>
      </c>
      <c r="V355" s="74">
        <v>4.2343000000000002</v>
      </c>
      <c r="W355" s="74">
        <v>4.2343000000000002</v>
      </c>
      <c r="X355" s="74">
        <v>-7.1014999999999997</v>
      </c>
      <c r="Y355" s="74">
        <v>-6.8167</v>
      </c>
      <c r="Z355" s="74">
        <v>-6.8167</v>
      </c>
      <c r="AA355" s="68" t="s">
        <v>164</v>
      </c>
      <c r="AB355" s="34">
        <v>126.03</v>
      </c>
      <c r="AC355" s="34">
        <f t="shared" si="139"/>
        <v>100.67023724510038</v>
      </c>
      <c r="AD355" s="71">
        <f t="shared" si="141"/>
        <v>9.5762257672988849</v>
      </c>
      <c r="AE355" s="74">
        <f>(SUM(AC352:AC355)/SUM(AC348:AC351)-1)*100</f>
        <v>10.759737830911998</v>
      </c>
      <c r="AF355" s="74">
        <f t="shared" si="143"/>
        <v>10.759737830911998</v>
      </c>
    </row>
    <row r="356" spans="1:32" x14ac:dyDescent="0.3">
      <c r="A356" s="68">
        <v>2016</v>
      </c>
      <c r="B356" s="69" t="s">
        <v>5</v>
      </c>
      <c r="C356" s="70" t="s">
        <v>180</v>
      </c>
      <c r="D356" s="34">
        <v>115.05719999999999</v>
      </c>
      <c r="E356" s="71">
        <v>8.6818000000000008</v>
      </c>
      <c r="F356" s="34">
        <v>8.6818000000000008</v>
      </c>
      <c r="G356" s="74">
        <f t="shared" si="144"/>
        <v>15.260223215075875</v>
      </c>
      <c r="H356" s="34">
        <v>7.9241000000000001</v>
      </c>
      <c r="I356" s="34">
        <v>7.9241000000000001</v>
      </c>
      <c r="J356" s="34">
        <v>14.3157</v>
      </c>
      <c r="K356" s="74">
        <v>3.7121</v>
      </c>
      <c r="L356" s="34">
        <v>3.7121</v>
      </c>
      <c r="M356" s="74">
        <v>74.867500000000007</v>
      </c>
      <c r="N356" s="34">
        <v>107.6739</v>
      </c>
      <c r="O356" s="71">
        <f t="shared" si="140"/>
        <v>1.0376463500803679</v>
      </c>
      <c r="P356" s="74">
        <f>((N356/N352)-1)*100</f>
        <v>1.0376463500803679</v>
      </c>
      <c r="Q356" s="74">
        <f t="shared" si="142"/>
        <v>7.9137850770750529</v>
      </c>
      <c r="R356" s="74">
        <v>-1.9103000000000001</v>
      </c>
      <c r="S356" s="74">
        <v>-1.9103000000000001</v>
      </c>
      <c r="T356" s="74">
        <v>10.2827</v>
      </c>
      <c r="U356" s="74">
        <v>7.0256999999999996</v>
      </c>
      <c r="V356" s="74">
        <v>7.0256999999999996</v>
      </c>
      <c r="W356" s="74">
        <v>5.6931000000000003</v>
      </c>
      <c r="X356" s="74">
        <v>3.2875000000000001</v>
      </c>
      <c r="Y356" s="74">
        <v>3.2875000000000001</v>
      </c>
      <c r="Z356" s="74">
        <v>-1.8236000000000001</v>
      </c>
      <c r="AA356" s="68" t="s">
        <v>164</v>
      </c>
      <c r="AB356" s="34">
        <v>130.83000000000001</v>
      </c>
      <c r="AC356" s="34">
        <f t="shared" si="139"/>
        <v>87.944049529924314</v>
      </c>
      <c r="AD356" s="71">
        <f t="shared" si="141"/>
        <v>0.38302105391674335</v>
      </c>
      <c r="AE356" s="74">
        <f>((AC356/AC352)-1)*100</f>
        <v>0.38302105391674335</v>
      </c>
      <c r="AF356" s="74">
        <f t="shared" si="143"/>
        <v>8.6425890551040663</v>
      </c>
    </row>
    <row r="357" spans="1:32" x14ac:dyDescent="0.3">
      <c r="A357" s="68">
        <v>2016</v>
      </c>
      <c r="B357" s="69" t="s">
        <v>6</v>
      </c>
      <c r="C357" s="70" t="s">
        <v>180</v>
      </c>
      <c r="D357" s="34">
        <v>127.8741</v>
      </c>
      <c r="E357" s="71">
        <v>12.147</v>
      </c>
      <c r="F357" s="34">
        <v>10.4787</v>
      </c>
      <c r="G357" s="74">
        <f t="shared" si="144"/>
        <v>14.554182111087432</v>
      </c>
      <c r="H357" s="34">
        <v>12.319699999999999</v>
      </c>
      <c r="I357" s="34">
        <v>10.2033</v>
      </c>
      <c r="J357" s="34">
        <v>13.901300000000001</v>
      </c>
      <c r="K357" s="74">
        <v>-24.455300000000001</v>
      </c>
      <c r="L357" s="34">
        <v>-11.311999999999999</v>
      </c>
      <c r="M357" s="74">
        <v>42.1599</v>
      </c>
      <c r="N357" s="34">
        <v>109.09310000000001</v>
      </c>
      <c r="O357" s="71">
        <f t="shared" si="140"/>
        <v>0.32232078320733049</v>
      </c>
      <c r="P357" s="74">
        <f>(SUM(N356:N357)/SUM(N352:N353)-1)*100</f>
        <v>0.67637140188574474</v>
      </c>
      <c r="Q357" s="74">
        <f t="shared" si="142"/>
        <v>5.9302061218925006</v>
      </c>
      <c r="R357" s="74">
        <v>-1.0809</v>
      </c>
      <c r="S357" s="74">
        <v>-1.4923</v>
      </c>
      <c r="T357" s="74">
        <v>6.5688000000000004</v>
      </c>
      <c r="U357" s="74">
        <v>8.8534000000000006</v>
      </c>
      <c r="V357" s="74">
        <v>7.9419000000000004</v>
      </c>
      <c r="W357" s="74">
        <v>7.6859999999999999</v>
      </c>
      <c r="X357" s="74">
        <v>-20.1435</v>
      </c>
      <c r="Y357" s="74">
        <v>-9.1151999999999997</v>
      </c>
      <c r="Z357" s="74">
        <v>-5.1071</v>
      </c>
      <c r="AA357" s="68" t="s">
        <v>164</v>
      </c>
      <c r="AB357" s="34">
        <v>132.72999999999999</v>
      </c>
      <c r="AC357" s="34">
        <f t="shared" si="139"/>
        <v>96.341520379718233</v>
      </c>
      <c r="AD357" s="71">
        <f t="shared" si="141"/>
        <v>3.1738406451237156</v>
      </c>
      <c r="AE357" s="74">
        <f>(SUM(AC356:AC357)/SUM(AC352:AC353)-1)*100</f>
        <v>1.8229128186643129</v>
      </c>
      <c r="AF357" s="74">
        <f t="shared" ref="AF357:AF358" si="145">(SUM(AC354:AC357)/SUM(AC350:AC353)-1)*100</f>
        <v>6.9001584135770955</v>
      </c>
    </row>
    <row r="358" spans="1:32" x14ac:dyDescent="0.3">
      <c r="A358" s="68">
        <v>2016</v>
      </c>
      <c r="B358" s="69" t="s">
        <v>7</v>
      </c>
      <c r="C358" s="70" t="s">
        <v>180</v>
      </c>
      <c r="D358" s="34">
        <v>124.8182</v>
      </c>
      <c r="E358" s="71">
        <v>4.5208000000000004</v>
      </c>
      <c r="F358" s="34">
        <v>8.3818000000000001</v>
      </c>
      <c r="G358" s="74">
        <f>(SUM(D355:D358)/SUM(D351:D354)-1)*100</f>
        <v>10.431270390886581</v>
      </c>
      <c r="H358" s="34">
        <v>4.3446999999999996</v>
      </c>
      <c r="I358" s="34">
        <v>8.1447000000000003</v>
      </c>
      <c r="J358" s="34">
        <v>9.8948</v>
      </c>
      <c r="K358" s="74">
        <v>-18.4315</v>
      </c>
      <c r="L358" s="34">
        <v>-13.9466</v>
      </c>
      <c r="M358" s="74">
        <v>15.657400000000001</v>
      </c>
      <c r="N358" s="34">
        <v>114.93089999999999</v>
      </c>
      <c r="O358" s="71">
        <f t="shared" si="140"/>
        <v>-7.6561884188031115E-3</v>
      </c>
      <c r="P358" s="74">
        <f>(SUM(N356:N358)/SUM(N352:N354)-1)*100</f>
        <v>0.4383037840377968</v>
      </c>
      <c r="Q358" s="74">
        <f>(SUM(N355:N358)/SUM(N351:N354)-1)*100</f>
        <v>2.367114775845125</v>
      </c>
      <c r="R358" s="74">
        <v>-4.1287000000000003</v>
      </c>
      <c r="S358" s="74">
        <v>-2.4247999999999998</v>
      </c>
      <c r="T358" s="74">
        <v>0.73760000000000003</v>
      </c>
      <c r="U358" s="74">
        <v>17.3779</v>
      </c>
      <c r="V358" s="74">
        <v>11.088200000000001</v>
      </c>
      <c r="W358" s="74">
        <v>10.238200000000001</v>
      </c>
      <c r="X358" s="74">
        <v>-26.918099999999999</v>
      </c>
      <c r="Y358" s="74">
        <v>-15.418900000000001</v>
      </c>
      <c r="Z358" s="74">
        <v>-13.2136</v>
      </c>
      <c r="AA358" s="68" t="s">
        <v>164</v>
      </c>
      <c r="AB358" s="34">
        <v>132.66999999999999</v>
      </c>
      <c r="AC358" s="34">
        <f t="shared" si="139"/>
        <v>94.081706489786697</v>
      </c>
      <c r="AD358" s="71">
        <f t="shared" si="141"/>
        <v>-2.4513864785337347</v>
      </c>
      <c r="AE358" s="74">
        <f>(SUM(AC356:AC358)/SUM(AC352:AC354)-1)*100</f>
        <v>0.33700466375718996</v>
      </c>
      <c r="AF358" s="74">
        <f t="shared" si="145"/>
        <v>2.6354561264406939</v>
      </c>
    </row>
    <row r="359" spans="1:32" x14ac:dyDescent="0.3">
      <c r="A359" s="68">
        <v>2016</v>
      </c>
      <c r="B359" s="69" t="s">
        <v>8</v>
      </c>
      <c r="C359" s="70" t="s">
        <v>180</v>
      </c>
      <c r="D359" s="34">
        <v>140.21270000000001</v>
      </c>
      <c r="E359" s="71">
        <v>10.512700000000001</v>
      </c>
      <c r="F359" s="34">
        <v>8.9618000000000002</v>
      </c>
      <c r="G359" s="74">
        <f t="shared" ref="G359:G360" si="146">(SUM(D356:D359)/SUM(D352:D355)-1)*100</f>
        <v>8.9617638017958079</v>
      </c>
      <c r="H359" s="34">
        <v>11.595700000000001</v>
      </c>
      <c r="I359" s="34">
        <v>9.0767000000000007</v>
      </c>
      <c r="J359" s="34">
        <v>9.0767000000000007</v>
      </c>
      <c r="K359" s="74">
        <v>-47.398299999999999</v>
      </c>
      <c r="L359" s="34">
        <v>-26.0426</v>
      </c>
      <c r="M359" s="74">
        <v>-26.0426</v>
      </c>
      <c r="N359" s="34">
        <v>118.54640000000001</v>
      </c>
      <c r="O359" s="71">
        <f t="shared" si="140"/>
        <v>5.5382793755647697</v>
      </c>
      <c r="P359" s="74">
        <f>(SUM(N356:N359)/SUM(N352:N355)-1)*100</f>
        <v>1.7326745536754284</v>
      </c>
      <c r="Q359" s="74">
        <f t="shared" ref="Q359:Q367" si="147">(SUM(N356:N359)/SUM(N352:N355)-1)*100</f>
        <v>1.7326745536754284</v>
      </c>
      <c r="R359" s="74">
        <v>5.1973000000000003</v>
      </c>
      <c r="S359" s="74">
        <v>-0.48459999999999998</v>
      </c>
      <c r="T359" s="74">
        <v>-0.48459999999999998</v>
      </c>
      <c r="U359" s="74">
        <v>13.2065</v>
      </c>
      <c r="V359" s="74">
        <v>11.623699999999999</v>
      </c>
      <c r="W359" s="74">
        <v>11.623699999999999</v>
      </c>
      <c r="X359" s="74">
        <v>-21.414999999999999</v>
      </c>
      <c r="Y359" s="74">
        <v>-16.924099999999999</v>
      </c>
      <c r="Z359" s="74">
        <v>-16.924099999999999</v>
      </c>
      <c r="AA359" s="68" t="s">
        <v>164</v>
      </c>
      <c r="AB359" s="34">
        <v>133.19999999999999</v>
      </c>
      <c r="AC359" s="34">
        <f t="shared" si="139"/>
        <v>105.26478978978982</v>
      </c>
      <c r="AD359" s="71">
        <f t="shared" si="141"/>
        <v>4.5639631637135691</v>
      </c>
      <c r="AE359" s="74">
        <f>(SUM(AC356:AC359)/SUM(AC352:AC355)-1)*100</f>
        <v>1.4624371971805106</v>
      </c>
      <c r="AF359" s="74">
        <f t="shared" ref="AF359:AF368" si="148">(SUM(AC356:AC359)/SUM(AC352:AC355)-1)*100</f>
        <v>1.4624371971805106</v>
      </c>
    </row>
    <row r="360" spans="1:32" x14ac:dyDescent="0.3">
      <c r="A360" s="68">
        <v>2017</v>
      </c>
      <c r="B360" s="69" t="s">
        <v>5</v>
      </c>
      <c r="C360" s="70" t="s">
        <v>180</v>
      </c>
      <c r="D360" s="34">
        <v>133.684</v>
      </c>
      <c r="E360" s="71">
        <v>16.1892</v>
      </c>
      <c r="F360" s="34">
        <v>16.1892</v>
      </c>
      <c r="G360" s="74">
        <f t="shared" si="146"/>
        <v>10.773389429397827</v>
      </c>
      <c r="H360" s="34">
        <v>16.767299999999999</v>
      </c>
      <c r="I360" s="34">
        <v>16.767299999999999</v>
      </c>
      <c r="J360" s="34">
        <v>11.193300000000001</v>
      </c>
      <c r="K360" s="74">
        <v>-26.517199999999999</v>
      </c>
      <c r="L360" s="34">
        <v>-26.517199999999999</v>
      </c>
      <c r="M360" s="74">
        <v>-31.679200000000002</v>
      </c>
      <c r="N360" s="34">
        <v>116.3719</v>
      </c>
      <c r="O360" s="71">
        <f t="shared" si="140"/>
        <v>8.0780950629632642</v>
      </c>
      <c r="P360" s="74">
        <f>((N360/N356)-1)*100</f>
        <v>8.0780950629632642</v>
      </c>
      <c r="Q360" s="74">
        <f t="shared" si="147"/>
        <v>3.4395378488677908</v>
      </c>
      <c r="R360" s="74">
        <v>9.6273999999999997</v>
      </c>
      <c r="S360" s="74">
        <v>9.6273999999999997</v>
      </c>
      <c r="T360" s="74">
        <v>2.2385000000000002</v>
      </c>
      <c r="U360" s="74">
        <v>10.1427</v>
      </c>
      <c r="V360" s="74">
        <v>10.1427</v>
      </c>
      <c r="W360" s="74">
        <v>12.359299999999999</v>
      </c>
      <c r="X360" s="74">
        <v>-14.8148</v>
      </c>
      <c r="Y360" s="74">
        <v>-14.8148</v>
      </c>
      <c r="Z360" s="74">
        <v>-20.999700000000001</v>
      </c>
      <c r="AA360" s="68" t="s">
        <v>164</v>
      </c>
      <c r="AB360" s="34">
        <v>137.02745899999999</v>
      </c>
      <c r="AC360" s="34">
        <f t="shared" si="139"/>
        <v>97.560008027296192</v>
      </c>
      <c r="AD360" s="71">
        <f t="shared" si="141"/>
        <v>10.9341775239721</v>
      </c>
      <c r="AE360" s="74">
        <f>((AC360/AC356)-1)*100</f>
        <v>10.9341775239721</v>
      </c>
      <c r="AF360" s="74">
        <f t="shared" si="148"/>
        <v>3.9134303401970438</v>
      </c>
    </row>
    <row r="361" spans="1:32" x14ac:dyDescent="0.3">
      <c r="A361" s="68">
        <v>2017</v>
      </c>
      <c r="B361" s="69" t="s">
        <v>6</v>
      </c>
      <c r="C361" s="70" t="s">
        <v>180</v>
      </c>
      <c r="D361" s="34">
        <v>131.8563</v>
      </c>
      <c r="E361" s="71">
        <v>3.1141999999999999</v>
      </c>
      <c r="F361" s="34">
        <v>9.3068000000000008</v>
      </c>
      <c r="G361" s="74">
        <f t="shared" ref="G361" si="149">(SUM(D358:D361)/SUM(D354:D357)-1)*100</f>
        <v>8.4512782860415747</v>
      </c>
      <c r="H361" s="34">
        <v>2.2092000000000001</v>
      </c>
      <c r="I361" s="34">
        <v>9.0737000000000005</v>
      </c>
      <c r="J361" s="34">
        <v>8.5663999999999998</v>
      </c>
      <c r="K361" s="74">
        <v>-15.2196</v>
      </c>
      <c r="L361" s="34">
        <v>-21.3842</v>
      </c>
      <c r="M361" s="74">
        <v>-30.508299999999998</v>
      </c>
      <c r="N361" s="34">
        <v>115.1268</v>
      </c>
      <c r="O361" s="71">
        <f t="shared" si="140"/>
        <v>5.530780590156481</v>
      </c>
      <c r="P361" s="74">
        <f>(SUM(N360:N361)/SUM(N356:N357)-1)*100</f>
        <v>6.7960990372150754</v>
      </c>
      <c r="Q361" s="74">
        <f t="shared" si="147"/>
        <v>4.7167300029142156</v>
      </c>
      <c r="R361" s="74">
        <v>5.3906999999999998</v>
      </c>
      <c r="S361" s="74">
        <v>7.4829999999999997</v>
      </c>
      <c r="T361" s="74">
        <v>3.8130000000000002</v>
      </c>
      <c r="U361" s="74">
        <v>6.3959999999999999</v>
      </c>
      <c r="V361" s="74">
        <v>8.2487999999999992</v>
      </c>
      <c r="W361" s="74">
        <v>11.642300000000001</v>
      </c>
      <c r="X361" s="74">
        <v>2.5291000000000001</v>
      </c>
      <c r="Y361" s="74">
        <v>-6.7481999999999998</v>
      </c>
      <c r="Z361" s="74">
        <v>-16.195599999999999</v>
      </c>
      <c r="AA361" s="68" t="s">
        <v>164</v>
      </c>
      <c r="AB361" s="34">
        <v>138.19</v>
      </c>
      <c r="AC361" s="34">
        <f t="shared" si="139"/>
        <v>95.416672697011364</v>
      </c>
      <c r="AD361" s="71">
        <f t="shared" si="141"/>
        <v>-0.95996791317148888</v>
      </c>
      <c r="AE361" s="74">
        <f>(SUM(AC360:AC361)/SUM(AC356:AC357)-1)*100</f>
        <v>4.7161103383875025</v>
      </c>
      <c r="AF361" s="74">
        <f t="shared" si="148"/>
        <v>2.8634895137288785</v>
      </c>
    </row>
    <row r="362" spans="1:32" x14ac:dyDescent="0.3">
      <c r="A362" s="68">
        <v>2017</v>
      </c>
      <c r="B362" s="69" t="s">
        <v>7</v>
      </c>
      <c r="C362" s="70" t="s">
        <v>180</v>
      </c>
      <c r="D362" s="34">
        <v>136.96369999999999</v>
      </c>
      <c r="E362" s="71">
        <v>9.7306000000000008</v>
      </c>
      <c r="F362" s="34">
        <v>9.4505999999999997</v>
      </c>
      <c r="G362" s="74">
        <f t="shared" ref="G362:G368" si="150">(SUM(D359:D362)/SUM(D355:D358)-1)*100</f>
        <v>9.7230382177014629</v>
      </c>
      <c r="H362" s="34">
        <v>9.7995000000000001</v>
      </c>
      <c r="I362" s="34">
        <v>9.3198000000000008</v>
      </c>
      <c r="J362" s="34">
        <v>9.8999000000000006</v>
      </c>
      <c r="K362" s="74">
        <v>-32.544899999999998</v>
      </c>
      <c r="L362" s="34">
        <v>-25.299099999999999</v>
      </c>
      <c r="M362" s="74">
        <v>-34.071100000000001</v>
      </c>
      <c r="N362" s="34">
        <v>115.375</v>
      </c>
      <c r="O362" s="71">
        <f t="shared" si="140"/>
        <v>0.38640609270439441</v>
      </c>
      <c r="P362" s="74">
        <f>(SUM(N360:N362)/SUM(N356:N358)-1)*100</f>
        <v>4.5751872411613048</v>
      </c>
      <c r="Q362" s="74">
        <f t="shared" si="147"/>
        <v>4.8188226116010924</v>
      </c>
      <c r="R362" s="74">
        <v>-4.5100000000000001E-2</v>
      </c>
      <c r="S362" s="74">
        <v>4.8666</v>
      </c>
      <c r="T362" s="74">
        <v>4.9523999999999999</v>
      </c>
      <c r="U362" s="74">
        <v>1.6144000000000001</v>
      </c>
      <c r="V362" s="74">
        <v>5.9114000000000004</v>
      </c>
      <c r="W362" s="74">
        <v>7.6143000000000001</v>
      </c>
      <c r="X362" s="74">
        <v>-1.7907</v>
      </c>
      <c r="Y362" s="74">
        <v>-5.2314999999999996</v>
      </c>
      <c r="Z362" s="74">
        <v>-9.8246000000000002</v>
      </c>
      <c r="AA362" s="68" t="s">
        <v>164</v>
      </c>
      <c r="AB362" s="34">
        <v>138.27000000000001</v>
      </c>
      <c r="AC362" s="34">
        <f t="shared" si="139"/>
        <v>99.055254212772098</v>
      </c>
      <c r="AD362" s="71">
        <f t="shared" si="141"/>
        <v>5.2864131705830708</v>
      </c>
      <c r="AE362" s="74">
        <f>(SUM(AC360:AC362)/SUM(AC356:AC358)-1)*100</f>
        <v>4.9088595162467774</v>
      </c>
      <c r="AF362" s="74">
        <f t="shared" si="148"/>
        <v>4.8172569798628606</v>
      </c>
    </row>
    <row r="363" spans="1:32" x14ac:dyDescent="0.3">
      <c r="A363" s="68">
        <v>2017</v>
      </c>
      <c r="B363" s="69" t="s">
        <v>8</v>
      </c>
      <c r="C363" s="70" t="s">
        <v>180</v>
      </c>
      <c r="D363" s="34">
        <v>151.18450000000001</v>
      </c>
      <c r="E363" s="71">
        <v>7.8250000000000002</v>
      </c>
      <c r="F363" s="34">
        <v>9.0018999999999991</v>
      </c>
      <c r="G363" s="74">
        <f t="shared" si="150"/>
        <v>9.0019099846405659</v>
      </c>
      <c r="H363" s="34">
        <v>7.5335000000000001</v>
      </c>
      <c r="I363" s="34">
        <v>8.8262</v>
      </c>
      <c r="J363" s="34">
        <v>8.8262</v>
      </c>
      <c r="K363" s="74">
        <v>5.0671999999999997</v>
      </c>
      <c r="L363" s="34">
        <v>-17.4894</v>
      </c>
      <c r="M363" s="74">
        <v>-17.4894</v>
      </c>
      <c r="N363" s="34">
        <v>119.7153</v>
      </c>
      <c r="O363" s="71">
        <f t="shared" si="140"/>
        <v>0.98602741205131572</v>
      </c>
      <c r="P363" s="74">
        <f>(SUM(N360:N363)/SUM(N356:N359)-1)*100</f>
        <v>3.6301847685800803</v>
      </c>
      <c r="Q363" s="74">
        <f t="shared" si="147"/>
        <v>3.6301847685800803</v>
      </c>
      <c r="R363" s="74">
        <v>-3.5228000000000002</v>
      </c>
      <c r="S363" s="74">
        <v>2.6091000000000002</v>
      </c>
      <c r="T363" s="74">
        <v>2.6091000000000002</v>
      </c>
      <c r="U363" s="74">
        <v>10.1259</v>
      </c>
      <c r="V363" s="74">
        <v>6.9917999999999996</v>
      </c>
      <c r="W363" s="74">
        <v>6.9917999999999996</v>
      </c>
      <c r="X363" s="74">
        <v>4.1394000000000002</v>
      </c>
      <c r="Y363" s="74">
        <v>-3.0062000000000002</v>
      </c>
      <c r="Z363" s="74">
        <v>-3.0062000000000002</v>
      </c>
      <c r="AA363" s="68" t="s">
        <v>164</v>
      </c>
      <c r="AB363" s="34">
        <v>139.38</v>
      </c>
      <c r="AC363" s="34">
        <f t="shared" si="139"/>
        <v>108.46929258143207</v>
      </c>
      <c r="AD363" s="71">
        <f t="shared" si="141"/>
        <v>3.0442304573462309</v>
      </c>
      <c r="AE363" s="74">
        <f>(SUM(AC360:AC363)/SUM(AC356:AC359)-1)*100</f>
        <v>4.3972240112410965</v>
      </c>
      <c r="AF363" s="74">
        <f t="shared" si="148"/>
        <v>4.3972240112410965</v>
      </c>
    </row>
    <row r="364" spans="1:32" x14ac:dyDescent="0.3">
      <c r="A364" s="68">
        <v>2018</v>
      </c>
      <c r="B364" s="69" t="s">
        <v>5</v>
      </c>
      <c r="C364" s="70" t="s">
        <v>180</v>
      </c>
      <c r="D364" s="34">
        <v>138.61340000000001</v>
      </c>
      <c r="E364" s="71">
        <v>3.6873999999999998</v>
      </c>
      <c r="F364" s="34">
        <v>3.6873999999999998</v>
      </c>
      <c r="G364" s="74">
        <f t="shared" si="150"/>
        <v>6.0823336605967837</v>
      </c>
      <c r="H364" s="34">
        <v>3.1511999999999998</v>
      </c>
      <c r="I364" s="34">
        <v>3.1511999999999998</v>
      </c>
      <c r="J364" s="34">
        <v>5.6601999999999997</v>
      </c>
      <c r="K364" s="74">
        <v>2.3645999999999998</v>
      </c>
      <c r="L364" s="34">
        <v>2.3645999999999998</v>
      </c>
      <c r="M364" s="74">
        <v>-10.8085</v>
      </c>
      <c r="N364" s="34">
        <v>122.902</v>
      </c>
      <c r="O364" s="71">
        <f t="shared" si="140"/>
        <v>5.6114061899823042</v>
      </c>
      <c r="P364" s="74">
        <f>((N364/N360)-1)*100</f>
        <v>5.6114061899823042</v>
      </c>
      <c r="Q364" s="74">
        <f t="shared" si="147"/>
        <v>3.0890157651626282</v>
      </c>
      <c r="R364" s="74">
        <v>1.8624000000000001</v>
      </c>
      <c r="S364" s="74">
        <v>1.8624000000000001</v>
      </c>
      <c r="T364" s="74">
        <v>0.80430000000000001</v>
      </c>
      <c r="U364" s="74">
        <v>10.6599</v>
      </c>
      <c r="V364" s="74">
        <v>10.6599</v>
      </c>
      <c r="W364" s="74">
        <v>7.1985999999999999</v>
      </c>
      <c r="X364" s="74">
        <v>19.904900000000001</v>
      </c>
      <c r="Y364" s="74">
        <v>19.904900000000001</v>
      </c>
      <c r="Z364" s="74">
        <v>6.25</v>
      </c>
      <c r="AA364" s="68" t="s">
        <v>164</v>
      </c>
      <c r="AB364" s="34">
        <v>141.59</v>
      </c>
      <c r="AC364" s="34">
        <f t="shared" si="139"/>
        <v>97.897732890740869</v>
      </c>
      <c r="AD364" s="71">
        <f t="shared" si="141"/>
        <v>0.34617141826207565</v>
      </c>
      <c r="AE364" s="74">
        <f>((AC364/AC360)-1)*100</f>
        <v>0.34617141826207565</v>
      </c>
      <c r="AF364" s="74">
        <f t="shared" si="148"/>
        <v>1.9303155308701747</v>
      </c>
    </row>
    <row r="365" spans="1:32" x14ac:dyDescent="0.3">
      <c r="A365" s="68">
        <v>2018</v>
      </c>
      <c r="B365" s="5" t="s">
        <v>6</v>
      </c>
      <c r="C365" s="70" t="s">
        <v>180</v>
      </c>
      <c r="D365" s="34">
        <v>147.94</v>
      </c>
      <c r="E365" s="71">
        <v>12.197800000000001</v>
      </c>
      <c r="F365" s="34">
        <v>7.9132999999999996</v>
      </c>
      <c r="G365" s="74">
        <f t="shared" si="150"/>
        <v>8.3175264695859674</v>
      </c>
      <c r="H365" s="34">
        <v>12.4818</v>
      </c>
      <c r="I365" s="34">
        <v>7.7718999999999996</v>
      </c>
      <c r="J365" s="34">
        <v>8.1854999999999993</v>
      </c>
      <c r="K365" s="74">
        <v>-28.4176</v>
      </c>
      <c r="L365" s="34">
        <v>-12.717700000000001</v>
      </c>
      <c r="M365" s="74">
        <v>-13.378</v>
      </c>
      <c r="N365" s="34">
        <v>122.04649999999999</v>
      </c>
      <c r="O365" s="71">
        <f t="shared" si="140"/>
        <v>6.0105032016871673</v>
      </c>
      <c r="P365" s="74">
        <f>(SUM(N364:N365)/SUM(N360:N361)-1)*100</f>
        <v>5.8098814377791408</v>
      </c>
      <c r="Q365" s="74">
        <f t="shared" si="147"/>
        <v>3.2394790268744922</v>
      </c>
      <c r="R365" s="74">
        <v>-1.9053</v>
      </c>
      <c r="S365" s="74">
        <v>-7.4999999999999997E-3</v>
      </c>
      <c r="T365" s="74">
        <v>-0.93</v>
      </c>
      <c r="U365" s="74">
        <v>19.364999999999998</v>
      </c>
      <c r="V365" s="74">
        <v>14.984999999999999</v>
      </c>
      <c r="W365" s="74">
        <v>10.4177</v>
      </c>
      <c r="X365" s="74">
        <v>19.831199999999999</v>
      </c>
      <c r="Y365" s="74">
        <v>19.8672</v>
      </c>
      <c r="Z365" s="74">
        <v>10.754300000000001</v>
      </c>
      <c r="AA365" s="68" t="s">
        <v>164</v>
      </c>
      <c r="AB365" s="34">
        <v>142.9</v>
      </c>
      <c r="AC365" s="34">
        <f t="shared" si="139"/>
        <v>103.52694191742478</v>
      </c>
      <c r="AD365" s="71">
        <f t="shared" si="141"/>
        <v>8.4998449339844129</v>
      </c>
      <c r="AE365" s="74">
        <f>(SUM(AC364:AC365)/SUM(AC360:AC361)-1)*100</f>
        <v>4.3777279473094399</v>
      </c>
      <c r="AF365" s="74">
        <f t="shared" si="148"/>
        <v>4.2378440971691855</v>
      </c>
    </row>
    <row r="366" spans="1:32" x14ac:dyDescent="0.3">
      <c r="A366" s="68">
        <v>2018</v>
      </c>
      <c r="B366" s="5" t="s">
        <v>7</v>
      </c>
      <c r="C366" s="70" t="s">
        <v>180</v>
      </c>
      <c r="D366" s="34">
        <v>154.80789999999999</v>
      </c>
      <c r="E366" s="71">
        <v>13.0284</v>
      </c>
      <c r="F366" s="34">
        <v>9.6539000000000001</v>
      </c>
      <c r="G366" s="74">
        <f t="shared" si="150"/>
        <v>9.1814200668599142</v>
      </c>
      <c r="H366" s="34">
        <v>13.327199999999999</v>
      </c>
      <c r="I366" s="34">
        <v>9.6636000000000006</v>
      </c>
      <c r="J366" s="34">
        <v>9.1121999999999996</v>
      </c>
      <c r="K366" s="74">
        <v>-4.6939000000000002</v>
      </c>
      <c r="L366" s="34">
        <v>-10.1761</v>
      </c>
      <c r="M366" s="74">
        <v>-5.3486000000000002</v>
      </c>
      <c r="N366" s="34">
        <v>119.3126</v>
      </c>
      <c r="O366" s="71">
        <f t="shared" si="140"/>
        <v>3.4128710725893852</v>
      </c>
      <c r="P366" s="74">
        <f>(SUM(N364:N366)/SUM(N360:N362)-1)*100</f>
        <v>5.0126025697537768</v>
      </c>
      <c r="Q366" s="74">
        <f t="shared" si="147"/>
        <v>3.9870001317089621</v>
      </c>
      <c r="R366" s="74">
        <v>-18.2393</v>
      </c>
      <c r="S366" s="74">
        <v>-6.0471000000000004</v>
      </c>
      <c r="T366" s="74">
        <v>-5.3912000000000004</v>
      </c>
      <c r="U366" s="74">
        <v>44.756999999999998</v>
      </c>
      <c r="V366" s="74">
        <v>25.0487</v>
      </c>
      <c r="W366" s="74">
        <v>21.3842</v>
      </c>
      <c r="X366" s="74">
        <v>9.3314000000000004</v>
      </c>
      <c r="Y366" s="74">
        <v>16.526900000000001</v>
      </c>
      <c r="Z366" s="74">
        <v>13.462999999999999</v>
      </c>
      <c r="AA366" s="68" t="s">
        <v>164</v>
      </c>
      <c r="AB366" s="34">
        <v>142.96</v>
      </c>
      <c r="AC366" s="34">
        <f t="shared" si="139"/>
        <v>108.28756295467261</v>
      </c>
      <c r="AD366" s="71">
        <f t="shared" si="141"/>
        <v>9.3203624737254067</v>
      </c>
      <c r="AE366" s="74">
        <f>(SUM(AC364:AC366)/SUM(AC360:AC362)-1)*100</f>
        <v>6.0542360990649913</v>
      </c>
      <c r="AF366" s="74">
        <f t="shared" si="148"/>
        <v>5.2567273570550022</v>
      </c>
    </row>
    <row r="367" spans="1:32" x14ac:dyDescent="0.3">
      <c r="A367" s="68">
        <v>2018</v>
      </c>
      <c r="B367" s="69" t="s">
        <v>8</v>
      </c>
      <c r="C367" s="70" t="s">
        <v>180</v>
      </c>
      <c r="D367" s="34">
        <v>171.88069999999999</v>
      </c>
      <c r="E367" s="71">
        <v>13.689399999999999</v>
      </c>
      <c r="F367" s="34">
        <v>10.755800000000001</v>
      </c>
      <c r="G367" s="74">
        <f t="shared" si="150"/>
        <v>10.755776939560779</v>
      </c>
      <c r="H367" s="34">
        <v>14.3317</v>
      </c>
      <c r="I367" s="34">
        <v>10.938000000000001</v>
      </c>
      <c r="J367" s="34">
        <v>10.938000000000001</v>
      </c>
      <c r="K367" s="74">
        <v>-38.247999999999998</v>
      </c>
      <c r="L367" s="34">
        <v>-19.369399999999999</v>
      </c>
      <c r="M367" s="74">
        <v>-19.369399999999999</v>
      </c>
      <c r="N367" s="34">
        <v>126.4499</v>
      </c>
      <c r="O367" s="71">
        <f t="shared" si="140"/>
        <v>5.6255131967259064</v>
      </c>
      <c r="P367" s="74">
        <f>(SUM(N364:N367)/SUM(N360:N363)-1)*100</f>
        <v>5.1698604124829295</v>
      </c>
      <c r="Q367" s="74">
        <f t="shared" si="147"/>
        <v>5.1698604124829295</v>
      </c>
      <c r="R367" s="74">
        <v>-18.277899999999999</v>
      </c>
      <c r="S367" s="74">
        <v>-9.1416000000000004</v>
      </c>
      <c r="T367" s="74">
        <v>-9.1416000000000004</v>
      </c>
      <c r="U367" s="74">
        <v>52.072600000000001</v>
      </c>
      <c r="V367" s="74">
        <v>32.179499999999997</v>
      </c>
      <c r="W367" s="74">
        <v>32.179499999999997</v>
      </c>
      <c r="X367" s="74">
        <v>-2.7492999999999999</v>
      </c>
      <c r="Y367" s="74">
        <v>11.6122</v>
      </c>
      <c r="Z367" s="74">
        <v>11.6122</v>
      </c>
      <c r="AA367" s="68" t="s">
        <v>164</v>
      </c>
      <c r="AB367" s="34">
        <v>143.63999999999999</v>
      </c>
      <c r="AC367" s="34">
        <f t="shared" si="139"/>
        <v>119.66074909495963</v>
      </c>
      <c r="AD367" s="71">
        <f t="shared" si="141"/>
        <v>10.31762653483308</v>
      </c>
      <c r="AE367" s="74">
        <f>(SUM(AC364:AC367)/SUM(AC360:AC363)-1)*100</f>
        <v>7.208906578932206</v>
      </c>
      <c r="AF367" s="74">
        <f t="shared" si="148"/>
        <v>7.208906578932206</v>
      </c>
    </row>
    <row r="368" spans="1:32" x14ac:dyDescent="0.3">
      <c r="A368" s="68">
        <v>2019</v>
      </c>
      <c r="B368" s="69" t="s">
        <v>5</v>
      </c>
      <c r="C368" s="70" t="s">
        <v>180</v>
      </c>
      <c r="D368" s="34">
        <v>140.05009999999999</v>
      </c>
      <c r="E368" s="71">
        <v>1.0364</v>
      </c>
      <c r="F368" s="34">
        <v>1.0364</v>
      </c>
      <c r="G368" s="74">
        <f t="shared" si="150"/>
        <v>10.035625424820793</v>
      </c>
      <c r="H368" s="34">
        <v>0.76590000000000003</v>
      </c>
      <c r="I368" s="34">
        <v>0.76590000000000003</v>
      </c>
      <c r="J368" s="34">
        <v>10.2881</v>
      </c>
      <c r="K368" s="74">
        <v>-41.945099999999996</v>
      </c>
      <c r="L368" s="34">
        <v>-41.945099999999996</v>
      </c>
      <c r="M368" s="74">
        <v>-29.820799999999998</v>
      </c>
      <c r="N368" s="34">
        <v>121.7984</v>
      </c>
      <c r="O368" s="71">
        <f t="shared" si="140"/>
        <v>-0.89795121316170734</v>
      </c>
      <c r="P368" s="74">
        <f>(SUM(N365:N368)/SUM(N361:N364)-1)*100</f>
        <v>3.4850210021113215</v>
      </c>
      <c r="Q368" s="74">
        <f t="shared" ref="Q368" si="151">(SUM(N365:N368)/SUM(N361:N364)-1)*100</f>
        <v>3.4850210021113215</v>
      </c>
      <c r="R368" s="74">
        <v>-21.765499999999999</v>
      </c>
      <c r="S368" s="74">
        <v>-21.765499999999999</v>
      </c>
      <c r="T368" s="74">
        <v>-15.1182</v>
      </c>
      <c r="U368" s="74">
        <v>42.703699999999998</v>
      </c>
      <c r="V368" s="74">
        <v>42.703699999999998</v>
      </c>
      <c r="W368" s="74">
        <v>40.104199999999999</v>
      </c>
      <c r="X368" s="74">
        <v>-26.4023</v>
      </c>
      <c r="Y368" s="74">
        <v>-26.4023</v>
      </c>
      <c r="Z368" s="74">
        <v>-1.1507000000000001</v>
      </c>
      <c r="AA368" s="68" t="s">
        <v>164</v>
      </c>
      <c r="AB368" s="34">
        <v>101.53</v>
      </c>
      <c r="AC368" s="34">
        <f t="shared" si="139"/>
        <v>137.93962375652515</v>
      </c>
      <c r="AD368" s="71">
        <f t="shared" si="141"/>
        <v>40.901755008436382</v>
      </c>
      <c r="AE368" s="74">
        <f>((AC368/AC364)-1)*100</f>
        <v>40.901755008436382</v>
      </c>
      <c r="AF368" s="74">
        <f t="shared" si="148"/>
        <v>17.10809913410818</v>
      </c>
    </row>
    <row r="369" spans="1:33" x14ac:dyDescent="0.3">
      <c r="A369" s="68">
        <v>2012</v>
      </c>
      <c r="B369" s="69" t="s">
        <v>5</v>
      </c>
      <c r="C369" s="70" t="s">
        <v>181</v>
      </c>
      <c r="D369" s="34">
        <v>75.084000000000003</v>
      </c>
      <c r="E369" s="73"/>
      <c r="F369" s="34"/>
      <c r="G369" s="69"/>
      <c r="H369" s="69"/>
      <c r="I369" s="69"/>
      <c r="J369" s="69"/>
      <c r="K369" s="74"/>
      <c r="L369" s="69"/>
      <c r="M369" s="74"/>
      <c r="N369" s="77">
        <v>93.651600000000002</v>
      </c>
      <c r="O369" s="73"/>
      <c r="P369" s="69"/>
      <c r="Q369"/>
      <c r="R369" s="74"/>
      <c r="S369" s="74"/>
      <c r="T369" s="74"/>
      <c r="U369" s="74"/>
      <c r="V369" s="74"/>
      <c r="W369" s="74"/>
      <c r="X369" s="74"/>
      <c r="Y369" s="74"/>
      <c r="Z369" s="74"/>
      <c r="AA369" s="68" t="s">
        <v>165</v>
      </c>
      <c r="AB369" s="34">
        <v>96.07</v>
      </c>
      <c r="AC369" s="34">
        <f t="shared" si="139"/>
        <v>78.155511606120541</v>
      </c>
      <c r="AD369" s="73"/>
      <c r="AE369" s="69"/>
      <c r="AF369" s="69"/>
    </row>
    <row r="370" spans="1:33" x14ac:dyDescent="0.3">
      <c r="A370" s="68">
        <v>2012</v>
      </c>
      <c r="B370" s="69" t="s">
        <v>6</v>
      </c>
      <c r="C370" s="70" t="s">
        <v>181</v>
      </c>
      <c r="D370" s="34">
        <v>81.396799999999999</v>
      </c>
      <c r="E370" s="73"/>
      <c r="F370" s="34"/>
      <c r="G370" s="69"/>
      <c r="H370" s="69"/>
      <c r="I370" s="69"/>
      <c r="J370" s="69"/>
      <c r="K370" s="74"/>
      <c r="L370" s="69"/>
      <c r="M370" s="74"/>
      <c r="N370" s="77">
        <v>97.258899999999997</v>
      </c>
      <c r="O370" s="73"/>
      <c r="P370" s="69"/>
      <c r="Q370" s="78"/>
      <c r="R370" s="74"/>
      <c r="S370" s="74"/>
      <c r="T370" s="74"/>
      <c r="U370" s="74"/>
      <c r="V370" s="74"/>
      <c r="W370" s="74"/>
      <c r="X370" s="74"/>
      <c r="Y370" s="74"/>
      <c r="Z370" s="74"/>
      <c r="AA370" s="68" t="s">
        <v>165</v>
      </c>
      <c r="AB370" s="34">
        <v>96.07</v>
      </c>
      <c r="AC370" s="34">
        <f t="shared" si="139"/>
        <v>84.726553554699706</v>
      </c>
      <c r="AD370" s="73"/>
      <c r="AE370" s="69"/>
      <c r="AF370" s="69"/>
    </row>
    <row r="371" spans="1:33" x14ac:dyDescent="0.3">
      <c r="A371" s="68">
        <v>2012</v>
      </c>
      <c r="B371" s="69" t="s">
        <v>7</v>
      </c>
      <c r="C371" s="70" t="s">
        <v>181</v>
      </c>
      <c r="D371" s="34">
        <v>81.5017</v>
      </c>
      <c r="E371" s="73"/>
      <c r="F371" s="34"/>
      <c r="G371" s="69"/>
      <c r="H371" s="69"/>
      <c r="I371" s="69"/>
      <c r="J371" s="69"/>
      <c r="K371" s="74"/>
      <c r="L371" s="69"/>
      <c r="M371" s="74"/>
      <c r="N371" s="77">
        <v>180.3691</v>
      </c>
      <c r="O371" s="73"/>
      <c r="P371" s="69"/>
      <c r="Q371" s="78"/>
      <c r="R371" s="74"/>
      <c r="S371" s="74"/>
      <c r="T371" s="74"/>
      <c r="U371" s="74"/>
      <c r="V371" s="74"/>
      <c r="W371" s="74"/>
      <c r="X371" s="74"/>
      <c r="Y371" s="74"/>
      <c r="Z371" s="74"/>
      <c r="AA371" s="68" t="s">
        <v>165</v>
      </c>
      <c r="AB371" s="34">
        <v>96.27</v>
      </c>
      <c r="AC371" s="34">
        <f t="shared" si="139"/>
        <v>84.659499324815627</v>
      </c>
      <c r="AD371" s="73"/>
      <c r="AE371" s="69"/>
      <c r="AF371" s="69"/>
    </row>
    <row r="372" spans="1:33" x14ac:dyDescent="0.3">
      <c r="A372" s="68">
        <v>2012</v>
      </c>
      <c r="B372" s="69" t="s">
        <v>8</v>
      </c>
      <c r="C372" s="70" t="s">
        <v>181</v>
      </c>
      <c r="D372" s="34">
        <v>85.855999999999995</v>
      </c>
      <c r="E372" s="73"/>
      <c r="F372" s="34"/>
      <c r="G372" s="69"/>
      <c r="H372" s="69"/>
      <c r="I372" s="69"/>
      <c r="J372" s="69"/>
      <c r="K372" s="74"/>
      <c r="L372" s="69"/>
      <c r="M372" s="74"/>
      <c r="N372" s="77">
        <v>176.53710000000001</v>
      </c>
      <c r="O372" s="73"/>
      <c r="P372" s="79"/>
      <c r="Q372" s="78"/>
      <c r="R372" s="80"/>
      <c r="S372" s="80"/>
      <c r="T372" s="80"/>
      <c r="U372" s="80"/>
      <c r="V372" s="80"/>
      <c r="W372" s="80"/>
      <c r="X372" s="80"/>
      <c r="Y372" s="80"/>
      <c r="Z372" s="80"/>
      <c r="AA372" s="68" t="s">
        <v>165</v>
      </c>
      <c r="AB372" s="34">
        <v>96.27</v>
      </c>
      <c r="AC372" s="34">
        <f t="shared" si="139"/>
        <v>89.182507530902669</v>
      </c>
      <c r="AD372" s="73"/>
      <c r="AE372" s="69"/>
      <c r="AF372" s="69"/>
    </row>
    <row r="373" spans="1:33" x14ac:dyDescent="0.3">
      <c r="A373" s="68">
        <v>2013</v>
      </c>
      <c r="B373" s="69" t="s">
        <v>5</v>
      </c>
      <c r="C373" s="70" t="s">
        <v>181</v>
      </c>
      <c r="D373" s="34">
        <v>85.346900000000005</v>
      </c>
      <c r="E373" s="71">
        <v>13.6684</v>
      </c>
      <c r="F373" s="34">
        <v>13.6684</v>
      </c>
      <c r="G373" s="69"/>
      <c r="H373" s="34">
        <v>13.3218</v>
      </c>
      <c r="I373" s="34">
        <v>13.3218</v>
      </c>
      <c r="J373" s="69"/>
      <c r="K373" s="74">
        <v>77.9114</v>
      </c>
      <c r="L373" s="34">
        <v>77.9114</v>
      </c>
      <c r="M373" s="74"/>
      <c r="N373" s="77">
        <v>282.8356</v>
      </c>
      <c r="O373" s="71" t="s">
        <v>182</v>
      </c>
      <c r="P373" s="78" t="s">
        <v>182</v>
      </c>
      <c r="Q373" s="78"/>
      <c r="R373" s="80" t="s">
        <v>84</v>
      </c>
      <c r="S373" s="80" t="s">
        <v>84</v>
      </c>
      <c r="T373" s="80"/>
      <c r="U373" s="80" t="s">
        <v>84</v>
      </c>
      <c r="V373" s="80" t="s">
        <v>84</v>
      </c>
      <c r="W373" s="80"/>
      <c r="X373" s="80" t="s">
        <v>84</v>
      </c>
      <c r="Y373" s="80" t="s">
        <v>84</v>
      </c>
      <c r="Z373" s="80"/>
      <c r="AA373" s="68" t="s">
        <v>165</v>
      </c>
      <c r="AB373" s="34">
        <v>99.46</v>
      </c>
      <c r="AC373" s="34">
        <f t="shared" si="139"/>
        <v>85.81027548763322</v>
      </c>
      <c r="AD373" s="71">
        <f>((AC373/AC369)-1)*100</f>
        <v>9.7942726292808544</v>
      </c>
      <c r="AE373" s="74">
        <f>((AC373/AC369)-1)*100</f>
        <v>9.7942726292808544</v>
      </c>
      <c r="AF373" s="69"/>
    </row>
    <row r="374" spans="1:33" x14ac:dyDescent="0.3">
      <c r="A374" s="68">
        <v>2013</v>
      </c>
      <c r="B374" s="69" t="s">
        <v>6</v>
      </c>
      <c r="C374" s="70" t="s">
        <v>181</v>
      </c>
      <c r="D374" s="34">
        <v>96.619699999999995</v>
      </c>
      <c r="E374" s="71">
        <v>18.702200000000001</v>
      </c>
      <c r="F374" s="34">
        <v>16.286799999999999</v>
      </c>
      <c r="G374" s="69"/>
      <c r="H374" s="34">
        <v>17.023299999999999</v>
      </c>
      <c r="I374" s="34">
        <v>15.2475</v>
      </c>
      <c r="J374" s="69"/>
      <c r="K374" s="74">
        <v>188.7792</v>
      </c>
      <c r="L374" s="34">
        <v>133.37620000000001</v>
      </c>
      <c r="M374" s="74"/>
      <c r="N374" s="77">
        <v>93.651600000000002</v>
      </c>
      <c r="O374" s="71" t="s">
        <v>182</v>
      </c>
      <c r="P374" s="78" t="s">
        <v>182</v>
      </c>
      <c r="Q374" s="78"/>
      <c r="R374" s="80" t="s">
        <v>84</v>
      </c>
      <c r="S374" s="80" t="s">
        <v>84</v>
      </c>
      <c r="T374" s="80"/>
      <c r="U374" s="80" t="s">
        <v>84</v>
      </c>
      <c r="V374" s="80" t="s">
        <v>84</v>
      </c>
      <c r="W374" s="80"/>
      <c r="X374" s="80" t="s">
        <v>84</v>
      </c>
      <c r="Y374" s="80" t="s">
        <v>84</v>
      </c>
      <c r="Z374" s="80"/>
      <c r="AA374" s="68" t="s">
        <v>165</v>
      </c>
      <c r="AB374" s="34">
        <v>99.46</v>
      </c>
      <c r="AC374" s="34">
        <f t="shared" si="139"/>
        <v>97.144279107178761</v>
      </c>
      <c r="AD374" s="71">
        <f t="shared" ref="AD374:AD397" si="152">((AC374/AC370)-1)*100</f>
        <v>14.656238252937005</v>
      </c>
      <c r="AE374" s="74">
        <f>(SUM(AC373:AC374)/SUM(AC369:AC370)-1)*100</f>
        <v>12.323326950805381</v>
      </c>
      <c r="AF374" s="69"/>
    </row>
    <row r="375" spans="1:33" x14ac:dyDescent="0.3">
      <c r="A375" s="68">
        <v>2013</v>
      </c>
      <c r="B375" s="69" t="s">
        <v>7</v>
      </c>
      <c r="C375" s="70" t="s">
        <v>181</v>
      </c>
      <c r="D375" s="34">
        <v>91.420400000000001</v>
      </c>
      <c r="E375" s="71">
        <v>12.1699</v>
      </c>
      <c r="F375" s="34">
        <v>14.876899999999999</v>
      </c>
      <c r="G375" s="69"/>
      <c r="H375" s="34">
        <v>10.084899999999999</v>
      </c>
      <c r="I375" s="34">
        <v>13.4815</v>
      </c>
      <c r="J375" s="69"/>
      <c r="K375" s="74">
        <v>229.56870000000001</v>
      </c>
      <c r="L375" s="34">
        <v>168.31010000000001</v>
      </c>
      <c r="M375" s="74"/>
      <c r="N375" s="77">
        <v>94.943799999999996</v>
      </c>
      <c r="O375" s="71" t="s">
        <v>182</v>
      </c>
      <c r="P375" s="78" t="s">
        <v>182</v>
      </c>
      <c r="Q375" s="78"/>
      <c r="R375" s="80" t="s">
        <v>84</v>
      </c>
      <c r="S375" s="80" t="s">
        <v>84</v>
      </c>
      <c r="T375" s="80"/>
      <c r="U375" s="80" t="s">
        <v>84</v>
      </c>
      <c r="V375" s="80" t="s">
        <v>84</v>
      </c>
      <c r="W375" s="80"/>
      <c r="X375" s="80" t="s">
        <v>84</v>
      </c>
      <c r="Y375" s="80" t="s">
        <v>84</v>
      </c>
      <c r="Z375" s="80"/>
      <c r="AA375" s="68" t="s">
        <v>165</v>
      </c>
      <c r="AB375" s="34">
        <v>100</v>
      </c>
      <c r="AC375" s="34">
        <f t="shared" si="139"/>
        <v>91.420400000000001</v>
      </c>
      <c r="AD375" s="71">
        <f t="shared" si="152"/>
        <v>7.9859918013980069</v>
      </c>
      <c r="AE375" s="74">
        <f>(SUM(AC373:AC375)/SUM(AC369:AC371)-1)*100</f>
        <v>10.839953348817577</v>
      </c>
      <c r="AF375" s="69"/>
    </row>
    <row r="376" spans="1:33" x14ac:dyDescent="0.3">
      <c r="A376" s="68">
        <v>2013</v>
      </c>
      <c r="B376" s="69" t="s">
        <v>8</v>
      </c>
      <c r="C376" s="70" t="s">
        <v>181</v>
      </c>
      <c r="D376" s="34">
        <v>97.811199999999999</v>
      </c>
      <c r="E376" s="71">
        <v>13.9247</v>
      </c>
      <c r="F376" s="34">
        <v>14.624499999999999</v>
      </c>
      <c r="G376" s="74">
        <f>(SUM(D373:D376)/SUM(D369:D372)-1)*100</f>
        <v>14.624481029896085</v>
      </c>
      <c r="H376" s="34">
        <v>12.8126</v>
      </c>
      <c r="I376" s="34">
        <v>13.306800000000001</v>
      </c>
      <c r="J376" s="34">
        <v>13.306800000000001</v>
      </c>
      <c r="K376" s="74">
        <v>49.088700000000003</v>
      </c>
      <c r="L376" s="34">
        <v>116.3413</v>
      </c>
      <c r="M376" s="74">
        <v>116.3413</v>
      </c>
      <c r="N376" s="77">
        <v>96.112399999999994</v>
      </c>
      <c r="O376" s="71" t="s">
        <v>182</v>
      </c>
      <c r="P376" s="78" t="s">
        <v>182</v>
      </c>
      <c r="Q376" s="78" t="s">
        <v>182</v>
      </c>
      <c r="R376" s="80" t="s">
        <v>84</v>
      </c>
      <c r="S376" s="80" t="s">
        <v>84</v>
      </c>
      <c r="T376" s="80" t="s">
        <v>84</v>
      </c>
      <c r="U376" s="80" t="s">
        <v>84</v>
      </c>
      <c r="V376" s="80" t="s">
        <v>84</v>
      </c>
      <c r="W376" s="80" t="s">
        <v>84</v>
      </c>
      <c r="X376" s="80" t="s">
        <v>84</v>
      </c>
      <c r="Y376" s="80" t="s">
        <v>84</v>
      </c>
      <c r="Z376" s="80" t="s">
        <v>84</v>
      </c>
      <c r="AA376" s="68" t="s">
        <v>165</v>
      </c>
      <c r="AB376" s="34">
        <v>100</v>
      </c>
      <c r="AC376" s="34">
        <f t="shared" si="139"/>
        <v>97.811199999999999</v>
      </c>
      <c r="AD376" s="71">
        <f t="shared" si="152"/>
        <v>9.6753194185613225</v>
      </c>
      <c r="AE376" s="74">
        <f>(SUM(AC373:AC376)/SUM(AC369:AC372)-1)*100</f>
        <v>10.531496119627469</v>
      </c>
      <c r="AF376" s="74">
        <f>(SUM(AC373:AC376)/SUM(AC369:AC372)-1)*100</f>
        <v>10.531496119627469</v>
      </c>
    </row>
    <row r="377" spans="1:33" x14ac:dyDescent="0.3">
      <c r="A377" s="68">
        <v>2014</v>
      </c>
      <c r="B377" s="69" t="s">
        <v>5</v>
      </c>
      <c r="C377" s="70" t="s">
        <v>181</v>
      </c>
      <c r="D377" s="34">
        <v>94.419700000000006</v>
      </c>
      <c r="E377" s="71">
        <v>10.630599999999999</v>
      </c>
      <c r="F377" s="34">
        <v>10.630599999999999</v>
      </c>
      <c r="G377" s="74">
        <f>(SUM(D374:D377)/SUM(D370:D373)-1)*100</f>
        <v>13.819038172243502</v>
      </c>
      <c r="H377" s="34">
        <v>9.0608000000000004</v>
      </c>
      <c r="I377" s="34">
        <v>9.0608000000000004</v>
      </c>
      <c r="J377" s="34">
        <v>12.2151</v>
      </c>
      <c r="K377" s="74">
        <v>57.8508</v>
      </c>
      <c r="L377" s="34">
        <v>57.8508</v>
      </c>
      <c r="M377" s="74">
        <v>106.005</v>
      </c>
      <c r="N377" s="77">
        <v>96.381399999999999</v>
      </c>
      <c r="O377" s="71" t="s">
        <v>182</v>
      </c>
      <c r="P377" s="78" t="s">
        <v>182</v>
      </c>
      <c r="Q377" s="78" t="s">
        <v>182</v>
      </c>
      <c r="R377" s="80" t="s">
        <v>84</v>
      </c>
      <c r="S377" s="80" t="s">
        <v>84</v>
      </c>
      <c r="T377" s="80" t="s">
        <v>84</v>
      </c>
      <c r="U377" s="80" t="s">
        <v>84</v>
      </c>
      <c r="V377" s="80" t="s">
        <v>84</v>
      </c>
      <c r="W377" s="80" t="s">
        <v>84</v>
      </c>
      <c r="X377" s="80" t="s">
        <v>84</v>
      </c>
      <c r="Y377" s="80" t="s">
        <v>84</v>
      </c>
      <c r="Z377" s="80" t="s">
        <v>84</v>
      </c>
      <c r="AA377" s="68" t="s">
        <v>165</v>
      </c>
      <c r="AB377" s="34">
        <v>103.24</v>
      </c>
      <c r="AC377" s="34">
        <f t="shared" si="139"/>
        <v>91.456509104998077</v>
      </c>
      <c r="AD377" s="71">
        <f t="shared" si="152"/>
        <v>6.5799038463389747</v>
      </c>
      <c r="AE377" s="74">
        <f>((AC377/AC373)-1)*100</f>
        <v>6.5799038463389747</v>
      </c>
      <c r="AF377" s="74">
        <f t="shared" ref="AF377:AF385" si="153">(SUM(AC374:AC377)/SUM(AC370:AC373)-1)*100</f>
        <v>9.714171960331841</v>
      </c>
    </row>
    <row r="378" spans="1:33" x14ac:dyDescent="0.3">
      <c r="A378" s="68">
        <v>2014</v>
      </c>
      <c r="B378" s="69" t="s">
        <v>6</v>
      </c>
      <c r="C378" s="70" t="s">
        <v>181</v>
      </c>
      <c r="D378" s="34">
        <v>103.56319999999999</v>
      </c>
      <c r="E378" s="71">
        <v>7.1863999999999999</v>
      </c>
      <c r="F378" s="34">
        <v>8.8018000000000001</v>
      </c>
      <c r="G378" s="74">
        <f>(SUM(D375:D378)/SUM(D371:D374)-1)*100</f>
        <v>10.846711780428663</v>
      </c>
      <c r="H378" s="34">
        <v>6.5876999999999999</v>
      </c>
      <c r="I378" s="34">
        <v>7.7544000000000004</v>
      </c>
      <c r="J378" s="34">
        <v>9.5327000000000002</v>
      </c>
      <c r="K378" s="74">
        <v>30.924600000000002</v>
      </c>
      <c r="L378" s="34">
        <v>41.182299999999998</v>
      </c>
      <c r="M378" s="74">
        <v>69.603999999999999</v>
      </c>
      <c r="N378" s="77">
        <v>100.39109999999999</v>
      </c>
      <c r="O378" s="71">
        <f t="shared" ref="O378:O397" si="154">((N378/N374)-1)*100</f>
        <v>7.1963532924157025</v>
      </c>
      <c r="P378" s="74">
        <f>(SUM(N377:N378)/SUM(N373:N374)-1)*100</f>
        <v>-47.734610897794148</v>
      </c>
      <c r="Q378" s="80">
        <f t="shared" ref="Q378:Q384" si="155">(SUM(N375:N378)/SUM(N371:N374)-1)*100</f>
        <v>-47.118599649246917</v>
      </c>
      <c r="R378" s="80">
        <v>6.1547000000000001</v>
      </c>
      <c r="S378" s="80" t="s">
        <v>84</v>
      </c>
      <c r="T378" s="80" t="s">
        <v>84</v>
      </c>
      <c r="U378" s="80">
        <v>7.5708000000000002</v>
      </c>
      <c r="V378" s="80" t="s">
        <v>84</v>
      </c>
      <c r="W378" s="80" t="s">
        <v>84</v>
      </c>
      <c r="X378" s="80">
        <v>36.725700000000003</v>
      </c>
      <c r="Y378" s="80" t="s">
        <v>84</v>
      </c>
      <c r="Z378" s="80" t="s">
        <v>84</v>
      </c>
      <c r="AA378" s="68" t="s">
        <v>165</v>
      </c>
      <c r="AB378" s="34">
        <v>103.24</v>
      </c>
      <c r="AC378" s="34">
        <f t="shared" si="139"/>
        <v>100.31305695466872</v>
      </c>
      <c r="AD378" s="71">
        <f t="shared" si="152"/>
        <v>3.2619294482528094</v>
      </c>
      <c r="AE378" s="74">
        <f>(SUM(AC377:AC378)/SUM(AC373:AC374)-1)*100</f>
        <v>4.8181426717565756</v>
      </c>
      <c r="AF378" s="74">
        <f t="shared" si="153"/>
        <v>6.7838671176466692</v>
      </c>
    </row>
    <row r="379" spans="1:33" x14ac:dyDescent="0.3">
      <c r="A379" s="68">
        <v>2014</v>
      </c>
      <c r="B379" s="69" t="s">
        <v>7</v>
      </c>
      <c r="C379" s="70" t="s">
        <v>181</v>
      </c>
      <c r="D379" s="34">
        <v>101.262</v>
      </c>
      <c r="E379" s="71">
        <v>10.7652</v>
      </c>
      <c r="F379" s="34">
        <v>9.4583999999999993</v>
      </c>
      <c r="G379" s="74">
        <f>(SUM(D376:D379)/SUM(D372:D375)-1)*100</f>
        <v>10.525772248867771</v>
      </c>
      <c r="H379" s="34">
        <v>10.5154</v>
      </c>
      <c r="I379" s="34">
        <v>8.6706000000000003</v>
      </c>
      <c r="J379" s="34">
        <v>9.6545000000000005</v>
      </c>
      <c r="K379" s="74">
        <v>6.7424999999999997</v>
      </c>
      <c r="L379" s="34">
        <v>25.819299999999998</v>
      </c>
      <c r="M379" s="74">
        <v>31.022400000000001</v>
      </c>
      <c r="N379" s="77">
        <v>100.9877</v>
      </c>
      <c r="O379" s="71">
        <f t="shared" si="154"/>
        <v>6.365765853062566</v>
      </c>
      <c r="P379" s="74">
        <f>(SUM(N377:N379)/SUM(N373:N375)-1)*100</f>
        <v>-36.839070829029062</v>
      </c>
      <c r="Q379" s="80">
        <f t="shared" si="155"/>
        <v>-39.214198970597472</v>
      </c>
      <c r="R379" s="80">
        <v>5.7591999999999999</v>
      </c>
      <c r="S379" s="80" t="s">
        <v>84</v>
      </c>
      <c r="T379" s="80" t="s">
        <v>84</v>
      </c>
      <c r="U379" s="80">
        <v>6.6475</v>
      </c>
      <c r="V379" s="80" t="s">
        <v>84</v>
      </c>
      <c r="W379" s="80" t="s">
        <v>84</v>
      </c>
      <c r="X379" s="80">
        <v>69.613299999999995</v>
      </c>
      <c r="Y379" s="80" t="s">
        <v>84</v>
      </c>
      <c r="Z379" s="80" t="s">
        <v>84</v>
      </c>
      <c r="AA379" s="68" t="s">
        <v>165</v>
      </c>
      <c r="AB379" s="34">
        <v>103.83</v>
      </c>
      <c r="AC379" s="34">
        <f t="shared" si="139"/>
        <v>97.526726379659053</v>
      </c>
      <c r="AD379" s="71">
        <f t="shared" si="152"/>
        <v>6.6793914483627814</v>
      </c>
      <c r="AE379" s="74">
        <f>(SUM(AC377:AC379)/SUM(AC373:AC375)-1)*100</f>
        <v>5.4383017088965646</v>
      </c>
      <c r="AF379" s="74">
        <f t="shared" si="153"/>
        <v>6.4776638542679121</v>
      </c>
    </row>
    <row r="380" spans="1:33" x14ac:dyDescent="0.3">
      <c r="A380" s="68">
        <v>2014</v>
      </c>
      <c r="B380" s="69" t="s">
        <v>8</v>
      </c>
      <c r="C380" s="70" t="s">
        <v>181</v>
      </c>
      <c r="D380" s="34">
        <v>100.7551</v>
      </c>
      <c r="E380" s="71">
        <v>3.0097999999999998</v>
      </c>
      <c r="F380" s="34">
        <v>7.7591999999999999</v>
      </c>
      <c r="G380" s="74">
        <f>(SUM(D377:D380)/SUM(D373:D376)-1)*100</f>
        <v>7.7591432286040263</v>
      </c>
      <c r="H380" s="34">
        <v>3.5135999999999998</v>
      </c>
      <c r="I380" s="34">
        <v>7.3295000000000003</v>
      </c>
      <c r="J380" s="34">
        <v>7.3295000000000003</v>
      </c>
      <c r="K380" s="74">
        <v>1.0329999999999999</v>
      </c>
      <c r="L380" s="34">
        <v>18.3736</v>
      </c>
      <c r="M380" s="74">
        <v>18.3736</v>
      </c>
      <c r="N380" s="77">
        <v>102.2398</v>
      </c>
      <c r="O380" s="71">
        <f t="shared" si="154"/>
        <v>6.3752439851673781</v>
      </c>
      <c r="P380" s="74">
        <f>(SUM(N377:N380)/SUM(N373:N376)-1)*100</f>
        <v>-29.520808452710401</v>
      </c>
      <c r="Q380" s="80">
        <f t="shared" si="155"/>
        <v>-29.520808452710401</v>
      </c>
      <c r="R380" s="80">
        <v>3.68</v>
      </c>
      <c r="S380" s="80" t="s">
        <v>84</v>
      </c>
      <c r="T380" s="80" t="s">
        <v>84</v>
      </c>
      <c r="U380" s="80">
        <v>8.1536000000000008</v>
      </c>
      <c r="V380" s="80" t="s">
        <v>84</v>
      </c>
      <c r="W380" s="80" t="s">
        <v>84</v>
      </c>
      <c r="X380" s="80">
        <v>10.509600000000001</v>
      </c>
      <c r="Y380" s="80" t="s">
        <v>84</v>
      </c>
      <c r="Z380" s="80" t="s">
        <v>84</v>
      </c>
      <c r="AA380" s="68" t="s">
        <v>165</v>
      </c>
      <c r="AB380" s="34">
        <v>103.83</v>
      </c>
      <c r="AC380" s="34">
        <f t="shared" si="139"/>
        <v>97.03852451122026</v>
      </c>
      <c r="AD380" s="71">
        <f t="shared" si="152"/>
        <v>-0.78996627050863522</v>
      </c>
      <c r="AE380" s="74">
        <f>(SUM(AC377:AC380)/SUM(AC373:AC376)-1)*100</f>
        <v>3.8015015284857512</v>
      </c>
      <c r="AF380" s="74">
        <f t="shared" si="153"/>
        <v>3.8015015284857512</v>
      </c>
    </row>
    <row r="381" spans="1:33" x14ac:dyDescent="0.3">
      <c r="A381" s="68">
        <v>2015</v>
      </c>
      <c r="B381" s="69" t="s">
        <v>5</v>
      </c>
      <c r="C381" s="70" t="s">
        <v>181</v>
      </c>
      <c r="D381" s="34">
        <v>103.5218</v>
      </c>
      <c r="E381" s="71">
        <v>9.64</v>
      </c>
      <c r="F381" s="34">
        <v>9.64</v>
      </c>
      <c r="G381" s="74">
        <f t="shared" ref="G381:G386" si="156">(SUM(D378:D381)/SUM(D374:D377)-1)*100</f>
        <v>7.5817246121844706</v>
      </c>
      <c r="H381" s="34">
        <v>9.0794999999999995</v>
      </c>
      <c r="I381" s="34">
        <v>9.0794999999999995</v>
      </c>
      <c r="J381" s="34">
        <v>7.37</v>
      </c>
      <c r="K381" s="74">
        <v>70.074100000000001</v>
      </c>
      <c r="L381" s="34">
        <v>70.074100000000001</v>
      </c>
      <c r="M381" s="74">
        <v>24.104199999999999</v>
      </c>
      <c r="N381" s="77">
        <v>99.271900000000002</v>
      </c>
      <c r="O381" s="71">
        <f t="shared" si="154"/>
        <v>2.9990226329976499</v>
      </c>
      <c r="P381" s="74">
        <f>((N381/N377)-1)*100</f>
        <v>2.9990226329976499</v>
      </c>
      <c r="Q381" s="80">
        <f t="shared" si="155"/>
        <v>5.7207866294820331</v>
      </c>
      <c r="R381" s="80">
        <v>3.3239999999999998</v>
      </c>
      <c r="S381" s="80">
        <v>3.3239999999999998</v>
      </c>
      <c r="T381" s="80">
        <v>4.6993</v>
      </c>
      <c r="U381" s="80">
        <v>2.5432000000000001</v>
      </c>
      <c r="V381" s="80">
        <v>2.5432000000000001</v>
      </c>
      <c r="W381" s="80">
        <v>6.2210999999999999</v>
      </c>
      <c r="X381" s="80">
        <v>-8.6419999999999995</v>
      </c>
      <c r="Y381" s="80">
        <v>-8.6419999999999995</v>
      </c>
      <c r="Z381" s="80">
        <v>20.4785</v>
      </c>
      <c r="AA381" s="68" t="s">
        <v>165</v>
      </c>
      <c r="AB381" s="34">
        <v>108.1</v>
      </c>
      <c r="AC381" s="34">
        <f t="shared" si="139"/>
        <v>95.764847363552278</v>
      </c>
      <c r="AD381" s="71">
        <f t="shared" si="152"/>
        <v>4.7108054972970326</v>
      </c>
      <c r="AE381" s="74">
        <f>((AC381/AC377)-1)*100</f>
        <v>4.7108054972970326</v>
      </c>
      <c r="AF381" s="74">
        <f t="shared" si="153"/>
        <v>3.3905952471521283</v>
      </c>
    </row>
    <row r="382" spans="1:33" x14ac:dyDescent="0.3">
      <c r="A382" s="68">
        <v>2015</v>
      </c>
      <c r="B382" s="69" t="s">
        <v>6</v>
      </c>
      <c r="C382" s="70" t="s">
        <v>181</v>
      </c>
      <c r="D382" s="34">
        <v>112.4999</v>
      </c>
      <c r="E382" s="71">
        <v>8.6293000000000006</v>
      </c>
      <c r="F382" s="34">
        <v>9.1113</v>
      </c>
      <c r="G382" s="74">
        <f t="shared" si="156"/>
        <v>7.9605231725568215</v>
      </c>
      <c r="H382" s="34">
        <v>8.2498000000000005</v>
      </c>
      <c r="I382" s="34">
        <v>8.6458999999999993</v>
      </c>
      <c r="J382" s="34">
        <v>7.8026999999999997</v>
      </c>
      <c r="K382" s="74">
        <v>1.0136000000000001</v>
      </c>
      <c r="L382" s="34">
        <v>30.428799999999999</v>
      </c>
      <c r="M382" s="74">
        <v>16.439</v>
      </c>
      <c r="N382" s="77">
        <v>103.2136</v>
      </c>
      <c r="O382" s="71">
        <f t="shared" si="154"/>
        <v>2.8115042070462559</v>
      </c>
      <c r="P382" s="74">
        <f>(SUM(N381:N382)/SUM(N377:N378)-1)*100</f>
        <v>2.9033528567254274</v>
      </c>
      <c r="Q382" s="80">
        <f t="shared" si="155"/>
        <v>4.6113915757137303</v>
      </c>
      <c r="R382" s="80">
        <v>4.4592000000000001</v>
      </c>
      <c r="S382" s="80">
        <v>3.8935</v>
      </c>
      <c r="T382" s="80">
        <v>4.2914000000000003</v>
      </c>
      <c r="U382" s="80">
        <v>1.5022</v>
      </c>
      <c r="V382" s="80">
        <v>2.0068000000000001</v>
      </c>
      <c r="W382" s="80">
        <v>4.6581000000000001</v>
      </c>
      <c r="X382" s="80">
        <v>-6.4725000000000001</v>
      </c>
      <c r="Y382" s="80">
        <v>-7.5829000000000004</v>
      </c>
      <c r="Z382" s="80">
        <v>9.8404000000000007</v>
      </c>
      <c r="AA382" s="68" t="s">
        <v>165</v>
      </c>
      <c r="AB382" s="34">
        <v>108.1</v>
      </c>
      <c r="AC382" s="34">
        <f t="shared" si="139"/>
        <v>104.07021276595745</v>
      </c>
      <c r="AD382" s="71">
        <f t="shared" si="152"/>
        <v>3.7454304806866512</v>
      </c>
      <c r="AE382" s="74">
        <f>(SUM(AC381:AC382)/SUM(AC377:AC378)-1)*100</f>
        <v>4.2058258959262851</v>
      </c>
      <c r="AF382" s="74">
        <f t="shared" si="153"/>
        <v>3.5168251843680221</v>
      </c>
    </row>
    <row r="383" spans="1:33" x14ac:dyDescent="0.3">
      <c r="A383" s="68">
        <v>2015</v>
      </c>
      <c r="B383" s="69" t="s">
        <v>7</v>
      </c>
      <c r="C383" s="70" t="s">
        <v>181</v>
      </c>
      <c r="D383" s="34">
        <v>109.4004</v>
      </c>
      <c r="E383" s="71">
        <v>8.0371000000000006</v>
      </c>
      <c r="F383" s="34">
        <v>8.7477999999999998</v>
      </c>
      <c r="G383" s="74">
        <f t="shared" si="156"/>
        <v>7.3342532705076069</v>
      </c>
      <c r="H383" s="34">
        <v>7.62</v>
      </c>
      <c r="I383" s="34">
        <v>8.2996999999999996</v>
      </c>
      <c r="J383" s="34">
        <v>7.1300999999999997</v>
      </c>
      <c r="K383" s="74">
        <v>-1.3425</v>
      </c>
      <c r="L383" s="34">
        <v>18.405100000000001</v>
      </c>
      <c r="M383" s="74">
        <v>13.984999999999999</v>
      </c>
      <c r="N383" s="77">
        <v>104.6048</v>
      </c>
      <c r="O383" s="71">
        <f t="shared" si="154"/>
        <v>3.5817233187803943</v>
      </c>
      <c r="P383" s="74">
        <f>(SUM(N381:N383)/SUM(N377:N379)-1)*100</f>
        <v>3.1334275030712622</v>
      </c>
      <c r="Q383" s="74">
        <f t="shared" si="155"/>
        <v>3.9244923358466632</v>
      </c>
      <c r="R383" s="74">
        <v>4.2363</v>
      </c>
      <c r="S383" s="74">
        <v>4.0090000000000003</v>
      </c>
      <c r="T383" s="74">
        <v>3.9268000000000001</v>
      </c>
      <c r="U383" s="74">
        <v>2.0099999999999998</v>
      </c>
      <c r="V383" s="74">
        <v>2.0078999999999998</v>
      </c>
      <c r="W383" s="74">
        <v>3.4811999999999999</v>
      </c>
      <c r="X383" s="74">
        <v>-21.172599999999999</v>
      </c>
      <c r="Y383" s="74">
        <v>-12.0213</v>
      </c>
      <c r="Z383" s="74">
        <v>-6.3795999999999999</v>
      </c>
      <c r="AA383" s="68" t="s">
        <v>165</v>
      </c>
      <c r="AB383" s="34">
        <v>109.38</v>
      </c>
      <c r="AC383" s="34">
        <f t="shared" si="139"/>
        <v>100.01865057597368</v>
      </c>
      <c r="AD383" s="71">
        <f t="shared" si="152"/>
        <v>2.5551192876236639</v>
      </c>
      <c r="AE383" s="74">
        <f>(SUM(AC381:AC383)/SUM(AC377:AC379)-1)*100</f>
        <v>3.6493444755679949</v>
      </c>
      <c r="AF383" s="74">
        <f t="shared" si="153"/>
        <v>2.5276552297451182</v>
      </c>
    </row>
    <row r="384" spans="1:33" ht="21" x14ac:dyDescent="0.4">
      <c r="A384" s="68">
        <v>2015</v>
      </c>
      <c r="B384" s="69" t="s">
        <v>8</v>
      </c>
      <c r="C384" s="70" t="s">
        <v>181</v>
      </c>
      <c r="D384" s="34">
        <v>114.10890000000001</v>
      </c>
      <c r="E384" s="71">
        <v>13.2537</v>
      </c>
      <c r="F384" s="34">
        <v>9.8827999999999996</v>
      </c>
      <c r="G384" s="74">
        <f t="shared" si="156"/>
        <v>9.8827500000000068</v>
      </c>
      <c r="H384" s="34">
        <v>12.8932</v>
      </c>
      <c r="I384" s="34">
        <v>9.4518000000000004</v>
      </c>
      <c r="J384" s="34">
        <v>9.4518000000000004</v>
      </c>
      <c r="K384" s="74">
        <v>32.863199999999999</v>
      </c>
      <c r="L384" s="34">
        <v>22.111999999999998</v>
      </c>
      <c r="M384" s="74">
        <v>22.111999999999998</v>
      </c>
      <c r="N384" s="77">
        <v>102.8798</v>
      </c>
      <c r="O384" s="71">
        <f t="shared" si="154"/>
        <v>0.62597931529599915</v>
      </c>
      <c r="P384" s="74">
        <f>(SUM(N381:N384)/SUM(N377:N380)-1)*100</f>
        <v>2.4925249999999899</v>
      </c>
      <c r="Q384" s="74">
        <f t="shared" si="155"/>
        <v>2.4925249999999899</v>
      </c>
      <c r="R384" s="74">
        <v>3.0106000000000002</v>
      </c>
      <c r="S384" s="74">
        <v>3.7528999999999999</v>
      </c>
      <c r="T384" s="74">
        <v>3.7528999999999999</v>
      </c>
      <c r="U384" s="74">
        <v>-1.9883</v>
      </c>
      <c r="V384" s="74">
        <v>0.99160000000000004</v>
      </c>
      <c r="W384" s="74">
        <v>0.99160000000000004</v>
      </c>
      <c r="X384" s="74">
        <v>-16.138300000000001</v>
      </c>
      <c r="Y384" s="74">
        <v>-13.1313</v>
      </c>
      <c r="Z384" s="74">
        <v>-13.1313</v>
      </c>
      <c r="AA384" s="68" t="s">
        <v>165</v>
      </c>
      <c r="AB384" s="34">
        <v>109.38</v>
      </c>
      <c r="AC384" s="34">
        <f t="shared" si="139"/>
        <v>104.32336807460231</v>
      </c>
      <c r="AD384" s="71">
        <f t="shared" si="152"/>
        <v>7.5071664579357211</v>
      </c>
      <c r="AE384" s="74">
        <f>(SUM(AC381:AC384)/SUM(AC377:AC380)-1)*100</f>
        <v>4.6183416680830813</v>
      </c>
      <c r="AF384" s="74">
        <f t="shared" si="153"/>
        <v>4.6183416680830813</v>
      </c>
      <c r="AG384" s="81"/>
    </row>
    <row r="385" spans="1:33" x14ac:dyDescent="0.3">
      <c r="A385" s="68">
        <v>2016</v>
      </c>
      <c r="B385" s="69" t="s">
        <v>5</v>
      </c>
      <c r="C385" s="70" t="s">
        <v>181</v>
      </c>
      <c r="D385" s="34">
        <v>112.44240000000001</v>
      </c>
      <c r="E385" s="71">
        <v>8.6171000000000006</v>
      </c>
      <c r="F385" s="34">
        <v>8.6171000000000006</v>
      </c>
      <c r="G385" s="74">
        <f t="shared" si="156"/>
        <v>9.6185035471585412</v>
      </c>
      <c r="H385" s="34">
        <v>8.2318999999999996</v>
      </c>
      <c r="I385" s="34">
        <v>8.2318999999999996</v>
      </c>
      <c r="J385" s="34">
        <v>9.2294</v>
      </c>
      <c r="K385" s="74">
        <v>-26.959199999999999</v>
      </c>
      <c r="L385" s="34">
        <v>-26.959199999999999</v>
      </c>
      <c r="M385" s="74">
        <v>-0.62339999999999995</v>
      </c>
      <c r="N385" s="77">
        <v>103.0127</v>
      </c>
      <c r="O385" s="71">
        <f t="shared" si="154"/>
        <v>3.7682365301762166</v>
      </c>
      <c r="P385" s="74">
        <f>((N385/N381)-1)*100</f>
        <v>3.7682365301762166</v>
      </c>
      <c r="Q385" s="74">
        <f t="shared" ref="Q385:Q389" si="157">(SUM(N382:N385)/SUM(N378:N381)-1)*100</f>
        <v>2.6856925144673083</v>
      </c>
      <c r="R385" s="74">
        <v>4.1612999999999998</v>
      </c>
      <c r="S385" s="74">
        <v>4.1612999999999998</v>
      </c>
      <c r="T385" s="74">
        <v>3.9603000000000002</v>
      </c>
      <c r="U385" s="74">
        <v>3.7951000000000001</v>
      </c>
      <c r="V385" s="74">
        <v>3.7951000000000001</v>
      </c>
      <c r="W385" s="74">
        <v>1.304</v>
      </c>
      <c r="X385" s="74">
        <v>-21.959499999999998</v>
      </c>
      <c r="Y385" s="74">
        <v>-21.959499999999998</v>
      </c>
      <c r="Z385" s="74">
        <v>-16.362200000000001</v>
      </c>
      <c r="AA385" s="68" t="s">
        <v>165</v>
      </c>
      <c r="AB385" s="34">
        <v>115.31</v>
      </c>
      <c r="AC385" s="34">
        <f t="shared" si="139"/>
        <v>97.513138496227569</v>
      </c>
      <c r="AD385" s="71">
        <f t="shared" si="152"/>
        <v>1.8256084365051439</v>
      </c>
      <c r="AE385" s="74">
        <f>((AC385/AC381)-1)*100</f>
        <v>1.8256084365051439</v>
      </c>
      <c r="AF385" s="74">
        <f t="shared" si="153"/>
        <v>3.9120651417738461</v>
      </c>
    </row>
    <row r="386" spans="1:33" x14ac:dyDescent="0.3">
      <c r="A386" s="68">
        <v>2016</v>
      </c>
      <c r="B386" s="69" t="s">
        <v>6</v>
      </c>
      <c r="C386" s="70" t="s">
        <v>181</v>
      </c>
      <c r="D386" s="34">
        <v>122.86750000000001</v>
      </c>
      <c r="E386" s="71">
        <v>9.2156000000000002</v>
      </c>
      <c r="F386" s="34">
        <v>8.9288000000000007</v>
      </c>
      <c r="G386" s="74">
        <f t="shared" si="156"/>
        <v>9.7551710511081691</v>
      </c>
      <c r="H386" s="34">
        <v>9.1372</v>
      </c>
      <c r="I386" s="34">
        <v>8.7033000000000005</v>
      </c>
      <c r="J386" s="34">
        <v>9.4481999999999999</v>
      </c>
      <c r="K386" s="74">
        <v>13.616199999999999</v>
      </c>
      <c r="L386" s="34">
        <v>-8.9194999999999993</v>
      </c>
      <c r="M386" s="74">
        <v>2.3416999999999999</v>
      </c>
      <c r="N386" s="77">
        <v>106.10420000000001</v>
      </c>
      <c r="O386" s="71">
        <f t="shared" si="154"/>
        <v>2.8005999209406607</v>
      </c>
      <c r="P386" s="74">
        <f>(SUM(N385:N386)/SUM(N381:N382)-1)*100</f>
        <v>3.2749999382671868</v>
      </c>
      <c r="Q386" s="74">
        <f t="shared" si="157"/>
        <v>2.6837937162476733</v>
      </c>
      <c r="R386" s="74">
        <v>4.4024999999999999</v>
      </c>
      <c r="S386" s="74">
        <v>4.2830000000000004</v>
      </c>
      <c r="T386" s="74">
        <v>3.9514</v>
      </c>
      <c r="U386" s="74">
        <v>1.4854000000000001</v>
      </c>
      <c r="V386" s="74">
        <v>2.6109</v>
      </c>
      <c r="W386" s="74">
        <v>1.3005</v>
      </c>
      <c r="X386" s="74">
        <v>-9.6885999999999992</v>
      </c>
      <c r="Y386" s="74">
        <v>-15.897399999999999</v>
      </c>
      <c r="Z386" s="74">
        <v>-17.271999999999998</v>
      </c>
      <c r="AA386" s="68" t="s">
        <v>165</v>
      </c>
      <c r="AB386" s="34">
        <v>115.31</v>
      </c>
      <c r="AC386" s="34">
        <f t="shared" si="139"/>
        <v>106.55407163298933</v>
      </c>
      <c r="AD386" s="71">
        <f t="shared" si="152"/>
        <v>2.3867145084230934</v>
      </c>
      <c r="AE386" s="74">
        <f>(SUM(AC385:AC386)/SUM(AC381:AC382)-1)*100</f>
        <v>2.1178215659276134</v>
      </c>
      <c r="AF386" s="74">
        <f t="shared" ref="AF386:AF397" si="158">(SUM(AC383:AC386)/SUM(AC379:AC382)-1)*100</f>
        <v>3.5519540345087641</v>
      </c>
    </row>
    <row r="387" spans="1:33" x14ac:dyDescent="0.3">
      <c r="A387" s="68">
        <v>2016</v>
      </c>
      <c r="B387" s="69" t="s">
        <v>7</v>
      </c>
      <c r="C387" s="70" t="s">
        <v>181</v>
      </c>
      <c r="D387" s="34">
        <v>119.4954</v>
      </c>
      <c r="E387" s="71">
        <v>9.2274999999999991</v>
      </c>
      <c r="F387" s="34">
        <v>9.0291999999999994</v>
      </c>
      <c r="G387" s="74">
        <f>(SUM(D384:D387)/SUM(D380:D383)-1)*100</f>
        <v>10.027988357894335</v>
      </c>
      <c r="H387" s="34">
        <v>9.7327999999999992</v>
      </c>
      <c r="I387" s="34">
        <v>9.0485000000000007</v>
      </c>
      <c r="J387" s="34">
        <v>9.9563000000000006</v>
      </c>
      <c r="K387" s="74">
        <v>-6.4580000000000002</v>
      </c>
      <c r="L387" s="34">
        <v>-8.1433</v>
      </c>
      <c r="M387" s="74">
        <v>1.1047</v>
      </c>
      <c r="N387" s="77">
        <v>107.48609999999999</v>
      </c>
      <c r="O387" s="71">
        <f t="shared" si="154"/>
        <v>2.7544625103245624</v>
      </c>
      <c r="P387" s="74">
        <f>(SUM(N385:N387)/SUM(N381:N383)-1)*100</f>
        <v>3.0976882044141174</v>
      </c>
      <c r="Q387" s="74">
        <f t="shared" si="157"/>
        <v>2.4803208950428868</v>
      </c>
      <c r="R387" s="74">
        <v>4.3132999999999999</v>
      </c>
      <c r="S387" s="74">
        <v>4.2931999999999997</v>
      </c>
      <c r="T387" s="74">
        <v>3.9738000000000002</v>
      </c>
      <c r="U387" s="74">
        <v>1.4051</v>
      </c>
      <c r="V387" s="74">
        <v>2.1972999999999998</v>
      </c>
      <c r="W387" s="74">
        <v>1.1486000000000001</v>
      </c>
      <c r="X387" s="74">
        <v>57.024799999999999</v>
      </c>
      <c r="Y387" s="74">
        <v>5.4413999999999998</v>
      </c>
      <c r="Z387" s="74">
        <v>-0.93700000000000006</v>
      </c>
      <c r="AA387" s="68" t="s">
        <v>165</v>
      </c>
      <c r="AB387" s="34">
        <v>115.75</v>
      </c>
      <c r="AC387" s="34">
        <f t="shared" si="139"/>
        <v>103.2357667386609</v>
      </c>
      <c r="AD387" s="71">
        <f t="shared" si="152"/>
        <v>3.2165162638777112</v>
      </c>
      <c r="AE387" s="74">
        <f>(SUM(AC385:AC387)/SUM(AC381:AC383)-1)*100</f>
        <v>2.4843001425155276</v>
      </c>
      <c r="AF387" s="74">
        <f t="shared" si="158"/>
        <v>3.7123703661603891</v>
      </c>
    </row>
    <row r="388" spans="1:33" ht="21" x14ac:dyDescent="0.4">
      <c r="A388" s="68">
        <v>2016</v>
      </c>
      <c r="B388" s="69" t="s">
        <v>8</v>
      </c>
      <c r="C388" s="70" t="s">
        <v>181</v>
      </c>
      <c r="D388" s="34">
        <v>119.5972</v>
      </c>
      <c r="E388" s="71">
        <v>4.8097000000000003</v>
      </c>
      <c r="F388" s="34">
        <v>7.9337999999999997</v>
      </c>
      <c r="G388" s="74">
        <f t="shared" ref="G388:G389" si="159">(SUM(D385:D388)/SUM(D381:D384)-1)*100</f>
        <v>7.9337976160953394</v>
      </c>
      <c r="H388" s="34">
        <v>5.3925000000000001</v>
      </c>
      <c r="I388" s="34">
        <v>8.1028000000000002</v>
      </c>
      <c r="J388" s="34">
        <v>8.1028000000000002</v>
      </c>
      <c r="K388" s="74">
        <v>-20.814299999999999</v>
      </c>
      <c r="L388" s="34">
        <v>-11.678100000000001</v>
      </c>
      <c r="M388" s="74">
        <v>-11.678100000000001</v>
      </c>
      <c r="N388" s="77">
        <v>106.55249999999999</v>
      </c>
      <c r="O388" s="71">
        <f t="shared" si="154"/>
        <v>3.5698941871970868</v>
      </c>
      <c r="P388" s="74">
        <f>(SUM(N385:N388)/SUM(N381:N384)-1)*100</f>
        <v>3.2161857657424076</v>
      </c>
      <c r="Q388" s="74">
        <f t="shared" si="157"/>
        <v>3.2161857657424076</v>
      </c>
      <c r="R388" s="74">
        <v>3.4302000000000001</v>
      </c>
      <c r="S388" s="74">
        <v>4.0735000000000001</v>
      </c>
      <c r="T388" s="74">
        <v>4.0735000000000001</v>
      </c>
      <c r="U388" s="74">
        <v>3.4937</v>
      </c>
      <c r="V388" s="74">
        <v>2.5173000000000001</v>
      </c>
      <c r="W388" s="74">
        <v>2.5173000000000001</v>
      </c>
      <c r="X388" s="74">
        <v>104.1237</v>
      </c>
      <c r="Y388" s="74">
        <v>31.126999999999999</v>
      </c>
      <c r="Z388" s="74">
        <v>31.126999999999999</v>
      </c>
      <c r="AA388" s="68" t="s">
        <v>165</v>
      </c>
      <c r="AB388" s="34">
        <v>115.75</v>
      </c>
      <c r="AC388" s="34">
        <f t="shared" si="139"/>
        <v>103.32371490280778</v>
      </c>
      <c r="AD388" s="71">
        <f t="shared" si="152"/>
        <v>-0.95822555410565169</v>
      </c>
      <c r="AE388" s="74">
        <f>(SUM(AC385:AC388)/SUM(AC381:AC384)-1)*100</f>
        <v>1.5957394244291656</v>
      </c>
      <c r="AF388" s="74">
        <f t="shared" si="158"/>
        <v>1.5957394244291656</v>
      </c>
      <c r="AG388" s="81"/>
    </row>
    <row r="389" spans="1:33" x14ac:dyDescent="0.3">
      <c r="A389" s="68">
        <v>2017</v>
      </c>
      <c r="B389" s="69" t="s">
        <v>5</v>
      </c>
      <c r="C389" s="70" t="s">
        <v>181</v>
      </c>
      <c r="D389" s="34">
        <v>121.0343</v>
      </c>
      <c r="E389" s="71">
        <v>7.6412000000000004</v>
      </c>
      <c r="F389" s="34">
        <v>7.6412000000000004</v>
      </c>
      <c r="G389" s="74">
        <f t="shared" si="159"/>
        <v>7.7026818501706673</v>
      </c>
      <c r="H389" s="34">
        <v>7.7691999999999997</v>
      </c>
      <c r="I389" s="34">
        <v>7.7691999999999997</v>
      </c>
      <c r="J389" s="34">
        <v>7.9892000000000003</v>
      </c>
      <c r="K389" s="74">
        <v>12.7522</v>
      </c>
      <c r="L389" s="34">
        <v>12.7522</v>
      </c>
      <c r="M389" s="74">
        <v>-1.8706</v>
      </c>
      <c r="N389" s="77">
        <v>103.37130000000001</v>
      </c>
      <c r="O389" s="71">
        <f t="shared" si="154"/>
        <v>0.34811241720682506</v>
      </c>
      <c r="P389" s="74">
        <f>((N389/N385)-1)*100</f>
        <v>0.34811241720682506</v>
      </c>
      <c r="Q389" s="74">
        <f t="shared" si="157"/>
        <v>2.3695774029642624</v>
      </c>
      <c r="R389" s="74">
        <v>13.8599</v>
      </c>
      <c r="S389" s="74">
        <v>13.8599</v>
      </c>
      <c r="T389" s="74">
        <v>6.5217000000000001</v>
      </c>
      <c r="U389" s="74">
        <v>-10.0745</v>
      </c>
      <c r="V389" s="74">
        <v>-10.0745</v>
      </c>
      <c r="W389" s="74">
        <v>-0.91100000000000003</v>
      </c>
      <c r="X389" s="74">
        <v>30.303000000000001</v>
      </c>
      <c r="Y389" s="74">
        <v>30.303000000000001</v>
      </c>
      <c r="Z389" s="74">
        <v>45.868899999999996</v>
      </c>
      <c r="AA389" s="68" t="s">
        <v>165</v>
      </c>
      <c r="AB389" s="34">
        <v>121.83</v>
      </c>
      <c r="AC389" s="34">
        <f t="shared" si="139"/>
        <v>99.346876795534769</v>
      </c>
      <c r="AD389" s="71">
        <f t="shared" si="152"/>
        <v>1.8805038250083062</v>
      </c>
      <c r="AE389" s="74">
        <f>((AC389/AC385)-1)*100</f>
        <v>1.8805038250083062</v>
      </c>
      <c r="AF389" s="74">
        <f t="shared" si="158"/>
        <v>1.6099166599604642</v>
      </c>
    </row>
    <row r="390" spans="1:33" ht="16.5" customHeight="1" x14ac:dyDescent="0.4">
      <c r="A390" s="68">
        <v>2017</v>
      </c>
      <c r="B390" s="69" t="s">
        <v>6</v>
      </c>
      <c r="C390" s="70" t="s">
        <v>181</v>
      </c>
      <c r="D390" s="34">
        <v>131.7611</v>
      </c>
      <c r="E390" s="71">
        <v>7.2384000000000004</v>
      </c>
      <c r="F390" s="34">
        <v>7.4309000000000003</v>
      </c>
      <c r="G390" s="74">
        <f t="shared" ref="G390" si="160">(SUM(D387:D390)/SUM(D383:D386)-1)*100</f>
        <v>7.2073705721120485</v>
      </c>
      <c r="H390" s="34">
        <v>7.5339</v>
      </c>
      <c r="I390" s="34">
        <v>7.6462000000000003</v>
      </c>
      <c r="J390" s="34">
        <v>7.5846</v>
      </c>
      <c r="K390" s="74">
        <v>-4.1375999999999999</v>
      </c>
      <c r="L390" s="34">
        <v>3.3849999999999998</v>
      </c>
      <c r="M390" s="74">
        <v>-6.0176999999999996</v>
      </c>
      <c r="N390" s="77">
        <v>108.2457</v>
      </c>
      <c r="O390" s="71">
        <f t="shared" si="154"/>
        <v>2.0182989928767991</v>
      </c>
      <c r="P390" s="74">
        <f>(SUM(N389:N390)/SUM(N385:N386)-1)*100</f>
        <v>1.1955513877644597</v>
      </c>
      <c r="Q390" s="74">
        <f t="shared" ref="Q390:Q396" si="161">(SUM(N387:N390)/SUM(N383:N386)-1)*100</f>
        <v>2.1733239078591815</v>
      </c>
      <c r="R390" s="74">
        <v>14.686999999999999</v>
      </c>
      <c r="S390" s="74">
        <v>14.2776</v>
      </c>
      <c r="T390" s="74">
        <v>9.1181999999999999</v>
      </c>
      <c r="U390" s="74">
        <v>-6.1032999999999999</v>
      </c>
      <c r="V390" s="74">
        <v>-8.0607000000000006</v>
      </c>
      <c r="W390" s="74">
        <v>-2.8311999999999999</v>
      </c>
      <c r="X390" s="74">
        <v>54.406100000000002</v>
      </c>
      <c r="Y390" s="74">
        <v>43.089399999999998</v>
      </c>
      <c r="Z390" s="74">
        <v>63.707299999999996</v>
      </c>
      <c r="AA390" s="68" t="s">
        <v>165</v>
      </c>
      <c r="AB390" s="34">
        <v>121.83</v>
      </c>
      <c r="AC390" s="34">
        <f t="shared" si="139"/>
        <v>108.15160469506691</v>
      </c>
      <c r="AD390" s="71">
        <f t="shared" si="152"/>
        <v>1.4992698426204321</v>
      </c>
      <c r="AE390" s="74">
        <f>(SUM(AC389:AC390)/SUM(AC385:AC386)-1)*100</f>
        <v>1.6814417951870109</v>
      </c>
      <c r="AF390" s="74">
        <f t="shared" si="158"/>
        <v>1.3831064418289962</v>
      </c>
      <c r="AG390" s="81"/>
    </row>
    <row r="391" spans="1:33" ht="14.25" customHeight="1" x14ac:dyDescent="0.4">
      <c r="A391" s="68">
        <v>2017</v>
      </c>
      <c r="B391" s="69" t="s">
        <v>7</v>
      </c>
      <c r="C391" s="70" t="s">
        <v>181</v>
      </c>
      <c r="D391" s="34">
        <v>125.32259999999999</v>
      </c>
      <c r="E391" s="71">
        <v>4.8765000000000001</v>
      </c>
      <c r="F391" s="34">
        <v>6.5705999999999998</v>
      </c>
      <c r="G391" s="74">
        <f t="shared" ref="G391:G397" si="162">(SUM(D388:D391)/SUM(D384:D387)-1)*100</f>
        <v>6.1420618100283431</v>
      </c>
      <c r="H391" s="34">
        <v>4.4021999999999997</v>
      </c>
      <c r="I391" s="34">
        <v>6.5514999999999999</v>
      </c>
      <c r="J391" s="34">
        <v>6.2705000000000002</v>
      </c>
      <c r="K391" s="74">
        <v>24.229299999999999</v>
      </c>
      <c r="L391" s="34">
        <v>10.0784</v>
      </c>
      <c r="M391" s="74">
        <v>0.92290000000000005</v>
      </c>
      <c r="N391" s="34">
        <v>108.17910000000001</v>
      </c>
      <c r="O391" s="71">
        <f t="shared" si="154"/>
        <v>0.64473452846462997</v>
      </c>
      <c r="P391" s="74">
        <f>(SUM(N389:N391)/SUM(N385:N387)-1)*100</f>
        <v>1.0085501400808106</v>
      </c>
      <c r="Q391" s="74">
        <f t="shared" si="161"/>
        <v>1.6367298015556253</v>
      </c>
      <c r="R391" s="74">
        <v>14.476000000000001</v>
      </c>
      <c r="S391" s="74">
        <v>14.3445</v>
      </c>
      <c r="T391" s="74">
        <v>11.6516</v>
      </c>
      <c r="U391" s="74">
        <v>-7.1992000000000003</v>
      </c>
      <c r="V391" s="74">
        <v>-7.7675000000000001</v>
      </c>
      <c r="W391" s="74">
        <v>-5.0334000000000003</v>
      </c>
      <c r="X391" s="74">
        <v>-10.7895</v>
      </c>
      <c r="Y391" s="74">
        <v>19.610099999999999</v>
      </c>
      <c r="Z391" s="74">
        <v>40.756700000000002</v>
      </c>
      <c r="AA391" s="68" t="s">
        <v>165</v>
      </c>
      <c r="AB391" s="34">
        <v>122.42</v>
      </c>
      <c r="AC391" s="34">
        <f t="shared" si="139"/>
        <v>102.37101780754779</v>
      </c>
      <c r="AD391" s="71">
        <f t="shared" si="152"/>
        <v>-0.83764470244329647</v>
      </c>
      <c r="AE391" s="74">
        <f>(SUM(AC389:AC391)/SUM(AC385:AC387)-1)*100</f>
        <v>0.83517655976859118</v>
      </c>
      <c r="AF391" s="74">
        <f t="shared" si="158"/>
        <v>0.38065329824699123</v>
      </c>
      <c r="AG391" s="81"/>
    </row>
    <row r="392" spans="1:33" ht="14.25" customHeight="1" x14ac:dyDescent="0.4">
      <c r="A392" s="68">
        <v>2017</v>
      </c>
      <c r="B392" s="69" t="s">
        <v>8</v>
      </c>
      <c r="C392" s="70" t="s">
        <v>181</v>
      </c>
      <c r="D392" s="34">
        <v>127.6846</v>
      </c>
      <c r="E392" s="71">
        <v>6.7621000000000002</v>
      </c>
      <c r="F392" s="34">
        <v>6.6189</v>
      </c>
      <c r="G392" s="74">
        <f t="shared" si="162"/>
        <v>6.6188732142010043</v>
      </c>
      <c r="H392" s="34">
        <v>6.2126999999999999</v>
      </c>
      <c r="I392" s="34">
        <v>6.4660000000000002</v>
      </c>
      <c r="J392" s="34">
        <v>6.4660000000000002</v>
      </c>
      <c r="K392" s="74">
        <v>16.360099999999999</v>
      </c>
      <c r="L392" s="34">
        <v>11.6495</v>
      </c>
      <c r="M392" s="74">
        <v>11.6495</v>
      </c>
      <c r="N392" s="34">
        <v>107.452</v>
      </c>
      <c r="O392" s="71">
        <f t="shared" si="154"/>
        <v>0.84418479153469672</v>
      </c>
      <c r="P392" s="74">
        <f>(SUM(N389:N392)/SUM(N385:N388)-1)*100</f>
        <v>0.96716218978603052</v>
      </c>
      <c r="Q392" s="74">
        <f t="shared" si="161"/>
        <v>0.96716218978603052</v>
      </c>
      <c r="R392" s="74">
        <v>13.998799999999999</v>
      </c>
      <c r="S392" s="74">
        <v>14.257</v>
      </c>
      <c r="T392" s="74">
        <v>14.257</v>
      </c>
      <c r="U392" s="74">
        <v>-6.9249000000000001</v>
      </c>
      <c r="V392" s="74">
        <v>-7.5575000000000001</v>
      </c>
      <c r="W392" s="74">
        <v>-7.5575000000000001</v>
      </c>
      <c r="X392" s="74">
        <v>-33.333300000000001</v>
      </c>
      <c r="Y392" s="74">
        <v>-1.8416999999999999</v>
      </c>
      <c r="Z392" s="74">
        <v>-1.8416999999999999</v>
      </c>
      <c r="AA392" s="68" t="s">
        <v>165</v>
      </c>
      <c r="AB392" s="34">
        <v>122.42</v>
      </c>
      <c r="AC392" s="34">
        <f t="shared" si="139"/>
        <v>104.30044110439471</v>
      </c>
      <c r="AD392" s="71">
        <f t="shared" si="152"/>
        <v>0.9453068954263788</v>
      </c>
      <c r="AE392" s="74">
        <f>(SUM(AC389:AC392)/SUM(AC385:AC388)-1)*100</f>
        <v>0.86288804475411762</v>
      </c>
      <c r="AF392" s="74">
        <f t="shared" si="158"/>
        <v>0.86288804475411762</v>
      </c>
      <c r="AG392" s="81"/>
    </row>
    <row r="393" spans="1:33" ht="14.25" customHeight="1" x14ac:dyDescent="0.4">
      <c r="A393" s="68">
        <v>2018</v>
      </c>
      <c r="B393" s="69" t="s">
        <v>5</v>
      </c>
      <c r="C393" s="70" t="s">
        <v>181</v>
      </c>
      <c r="D393" s="34">
        <v>122.4888</v>
      </c>
      <c r="E393" s="71">
        <v>1.2018</v>
      </c>
      <c r="F393" s="34">
        <v>1.2018</v>
      </c>
      <c r="G393" s="74">
        <f t="shared" si="162"/>
        <v>5.0233915755544922</v>
      </c>
      <c r="H393" s="34">
        <v>1.0742</v>
      </c>
      <c r="I393" s="34">
        <v>1.0742</v>
      </c>
      <c r="J393" s="34">
        <v>4.8141999999999996</v>
      </c>
      <c r="K393" s="74">
        <v>1.64</v>
      </c>
      <c r="L393" s="34">
        <v>1.64</v>
      </c>
      <c r="M393" s="74">
        <v>8.9193999999999996</v>
      </c>
      <c r="N393" s="34">
        <v>106.80670000000001</v>
      </c>
      <c r="O393" s="71">
        <f t="shared" si="154"/>
        <v>3.3233595785290504</v>
      </c>
      <c r="P393" s="74">
        <f>((N393/N389)-1)*100</f>
        <v>3.3233595785290504</v>
      </c>
      <c r="Q393" s="74">
        <f t="shared" si="161"/>
        <v>1.6928362007309739</v>
      </c>
      <c r="R393" s="74">
        <v>3.2911999999999999</v>
      </c>
      <c r="S393" s="74">
        <v>3.2911999999999999</v>
      </c>
      <c r="T393" s="74">
        <v>11.3934</v>
      </c>
      <c r="U393" s="74">
        <v>5.1273</v>
      </c>
      <c r="V393" s="74">
        <v>5.1273</v>
      </c>
      <c r="W393" s="74">
        <v>-4.0724999999999998</v>
      </c>
      <c r="X393" s="74">
        <v>6.3122999999999996</v>
      </c>
      <c r="Y393" s="74">
        <v>6.3122999999999996</v>
      </c>
      <c r="Z393" s="74">
        <v>-5.0781000000000001</v>
      </c>
      <c r="AA393" s="68" t="s">
        <v>165</v>
      </c>
      <c r="AB393" s="34">
        <v>126.86</v>
      </c>
      <c r="AC393" s="34">
        <f t="shared" si="139"/>
        <v>96.554311839823427</v>
      </c>
      <c r="AD393" s="71">
        <f t="shared" si="152"/>
        <v>-2.8109237509888696</v>
      </c>
      <c r="AE393" s="74">
        <f>((AC393/AC389)-1)*100</f>
        <v>-2.8109237509888696</v>
      </c>
      <c r="AF393" s="74">
        <f t="shared" si="158"/>
        <v>-0.26258388543505262</v>
      </c>
      <c r="AG393" s="81"/>
    </row>
    <row r="394" spans="1:33" ht="14.25" customHeight="1" x14ac:dyDescent="0.4">
      <c r="A394" s="68">
        <v>2018</v>
      </c>
      <c r="B394" s="5" t="s">
        <v>6</v>
      </c>
      <c r="C394" s="70" t="s">
        <v>181</v>
      </c>
      <c r="D394" s="34">
        <v>133.50989999999999</v>
      </c>
      <c r="E394" s="71">
        <v>1.3271999999999999</v>
      </c>
      <c r="F394" s="34">
        <v>1.2672000000000001</v>
      </c>
      <c r="G394" s="74">
        <f t="shared" si="162"/>
        <v>3.4800401717464124</v>
      </c>
      <c r="H394" s="34">
        <v>0.98440000000000005</v>
      </c>
      <c r="I394" s="34">
        <v>1.0273000000000001</v>
      </c>
      <c r="J394" s="34">
        <v>3.1078999999999999</v>
      </c>
      <c r="K394" s="74">
        <v>12.4869</v>
      </c>
      <c r="L394" s="34">
        <v>7.218</v>
      </c>
      <c r="M394" s="74">
        <v>13.492699999999999</v>
      </c>
      <c r="N394" s="34">
        <v>109.37569999999999</v>
      </c>
      <c r="O394" s="71">
        <f t="shared" si="154"/>
        <v>1.0439213751677778</v>
      </c>
      <c r="P394" s="74">
        <f>(SUM(N393:N394)/SUM(N389:N390)-1)*100</f>
        <v>2.1573881115411142</v>
      </c>
      <c r="Q394" s="74">
        <f t="shared" si="161"/>
        <v>1.4466860062454234</v>
      </c>
      <c r="R394" s="74">
        <v>0.11070000000000001</v>
      </c>
      <c r="S394" s="74">
        <v>1.6792</v>
      </c>
      <c r="T394" s="74">
        <v>7.6044</v>
      </c>
      <c r="U394" s="74">
        <v>2.9272</v>
      </c>
      <c r="V394" s="74">
        <v>3.9878999999999998</v>
      </c>
      <c r="W394" s="74">
        <v>-1.8217000000000001</v>
      </c>
      <c r="X394" s="74">
        <v>-13.647600000000001</v>
      </c>
      <c r="Y394" s="74">
        <v>-5.1135999999999999</v>
      </c>
      <c r="Z394" s="74">
        <v>-16.3886</v>
      </c>
      <c r="AA394" s="68" t="s">
        <v>165</v>
      </c>
      <c r="AB394" s="34">
        <v>126.86</v>
      </c>
      <c r="AC394" s="34">
        <f t="shared" si="139"/>
        <v>105.24192022702191</v>
      </c>
      <c r="AD394" s="71">
        <f t="shared" si="152"/>
        <v>-2.6903756779650623</v>
      </c>
      <c r="AE394" s="74">
        <f>(SUM(AC393:AC394)/SUM(AC389:AC390)-1)*100</f>
        <v>-2.7480921223101196</v>
      </c>
      <c r="AF394" s="74">
        <f t="shared" si="158"/>
        <v>-1.3501182566314607</v>
      </c>
      <c r="AG394" s="81"/>
    </row>
    <row r="395" spans="1:33" ht="14.25" customHeight="1" x14ac:dyDescent="0.4">
      <c r="A395" s="68">
        <v>2018</v>
      </c>
      <c r="B395" s="5" t="s">
        <v>7</v>
      </c>
      <c r="C395" s="70" t="s">
        <v>181</v>
      </c>
      <c r="D395" s="34">
        <v>128.39660000000001</v>
      </c>
      <c r="E395" s="71">
        <v>2.4529000000000001</v>
      </c>
      <c r="F395" s="34">
        <v>1.6600999999999999</v>
      </c>
      <c r="G395" s="74">
        <f t="shared" si="162"/>
        <v>2.8861284525769193</v>
      </c>
      <c r="H395" s="34">
        <v>2.1709999999999998</v>
      </c>
      <c r="I395" s="34">
        <v>1.4055</v>
      </c>
      <c r="J395" s="34">
        <v>2.5613000000000001</v>
      </c>
      <c r="K395" s="74">
        <v>-2.5024000000000002</v>
      </c>
      <c r="L395" s="34">
        <v>3.6953999999999998</v>
      </c>
      <c r="M395" s="74">
        <v>6.6402999999999999</v>
      </c>
      <c r="N395" s="34">
        <v>108.1033</v>
      </c>
      <c r="O395" s="71">
        <f t="shared" si="154"/>
        <v>-7.0068987447668984E-2</v>
      </c>
      <c r="P395" s="74">
        <f>(SUM(N393:N395)/SUM(N389:N391)-1)*100</f>
        <v>1.4038945440547845</v>
      </c>
      <c r="Q395" s="74">
        <f t="shared" si="161"/>
        <v>1.2640125943887304</v>
      </c>
      <c r="R395" s="74">
        <v>-0.79500000000000004</v>
      </c>
      <c r="S395" s="74">
        <v>0.84309999999999996</v>
      </c>
      <c r="T395" s="74">
        <v>3.8500999999999999</v>
      </c>
      <c r="U395" s="74">
        <v>1.6913</v>
      </c>
      <c r="V395" s="74">
        <v>3.2014999999999998</v>
      </c>
      <c r="W395" s="74">
        <v>0.5222</v>
      </c>
      <c r="X395" s="74">
        <v>-6.7847</v>
      </c>
      <c r="Y395" s="74">
        <v>-5.6567999999999996</v>
      </c>
      <c r="Z395" s="74">
        <v>-15.6995</v>
      </c>
      <c r="AA395" s="68" t="s">
        <v>165</v>
      </c>
      <c r="AB395" s="34">
        <v>127.43</v>
      </c>
      <c r="AC395" s="34">
        <f t="shared" si="139"/>
        <v>100.75853409715138</v>
      </c>
      <c r="AD395" s="71">
        <f t="shared" si="152"/>
        <v>-1.575136933216581</v>
      </c>
      <c r="AE395" s="74">
        <f>(SUM(AC393:AC395)/SUM(AC389:AC391)-1)*100</f>
        <v>-2.3605850691082897</v>
      </c>
      <c r="AF395" s="74">
        <f t="shared" si="158"/>
        <v>-1.5339087658596706</v>
      </c>
      <c r="AG395" s="81"/>
    </row>
    <row r="396" spans="1:33" ht="14.25" customHeight="1" x14ac:dyDescent="0.4">
      <c r="A396" s="68">
        <v>2018</v>
      </c>
      <c r="B396" s="69" t="s">
        <v>8</v>
      </c>
      <c r="C396" s="70" t="s">
        <v>181</v>
      </c>
      <c r="D396" s="34">
        <v>129.148</v>
      </c>
      <c r="E396" s="71">
        <v>1.1460999999999999</v>
      </c>
      <c r="F396" s="34">
        <v>1.5304</v>
      </c>
      <c r="G396" s="74">
        <f t="shared" si="162"/>
        <v>1.5303796382225121</v>
      </c>
      <c r="H396" s="34">
        <v>1.0662</v>
      </c>
      <c r="I396" s="34">
        <v>1.3201000000000001</v>
      </c>
      <c r="J396" s="34">
        <v>1.3201000000000001</v>
      </c>
      <c r="K396" s="74">
        <v>2.4594999999999998</v>
      </c>
      <c r="L396" s="34">
        <v>3.3732000000000002</v>
      </c>
      <c r="M396" s="74">
        <v>3.3732000000000002</v>
      </c>
      <c r="N396" s="34">
        <v>104.94970000000001</v>
      </c>
      <c r="O396" s="71">
        <f t="shared" si="154"/>
        <v>-2.3287607489855811</v>
      </c>
      <c r="P396" s="74">
        <f>(SUM(N393:N396)/SUM(N389:N392)-1)*100</f>
        <v>0.46513957581086895</v>
      </c>
      <c r="Q396" s="74">
        <f t="shared" si="161"/>
        <v>0.46513957581086895</v>
      </c>
      <c r="R396" s="74">
        <v>-2.0110999999999999</v>
      </c>
      <c r="S396" s="74">
        <v>0.1225</v>
      </c>
      <c r="T396" s="74">
        <v>0.1225</v>
      </c>
      <c r="U396" s="74">
        <v>2.2700000000000001E-2</v>
      </c>
      <c r="V396" s="74">
        <v>2.4041000000000001</v>
      </c>
      <c r="W396" s="74">
        <v>2.4041000000000001</v>
      </c>
      <c r="X396" s="74">
        <v>-32.070700000000002</v>
      </c>
      <c r="Y396" s="74">
        <v>-12.925599999999999</v>
      </c>
      <c r="Z396" s="74">
        <v>-12.925599999999999</v>
      </c>
      <c r="AA396" s="68" t="s">
        <v>165</v>
      </c>
      <c r="AB396" s="34">
        <v>127.43</v>
      </c>
      <c r="AC396" s="34">
        <f t="shared" si="139"/>
        <v>101.34819116377618</v>
      </c>
      <c r="AD396" s="71">
        <f t="shared" si="152"/>
        <v>-2.8305248849941234</v>
      </c>
      <c r="AE396" s="74">
        <f>(SUM(AC393:AC396)/SUM(AC389:AC392)-1)*100</f>
        <v>-2.4789300413237458</v>
      </c>
      <c r="AF396" s="74">
        <f t="shared" si="158"/>
        <v>-2.4789300413237458</v>
      </c>
      <c r="AG396" s="81"/>
    </row>
    <row r="397" spans="1:33" ht="14.25" customHeight="1" x14ac:dyDescent="0.4">
      <c r="A397" s="68">
        <v>2019</v>
      </c>
      <c r="B397" s="69" t="s">
        <v>5</v>
      </c>
      <c r="C397" s="70" t="s">
        <v>181</v>
      </c>
      <c r="D397" s="34">
        <v>125.4778</v>
      </c>
      <c r="E397" s="71">
        <v>2.4401999999999999</v>
      </c>
      <c r="F397" s="34">
        <v>2.4401999999999999</v>
      </c>
      <c r="G397" s="74">
        <f t="shared" si="162"/>
        <v>1.828500774065045</v>
      </c>
      <c r="H397" s="34">
        <v>2.4617</v>
      </c>
      <c r="I397" s="34">
        <v>2.4617</v>
      </c>
      <c r="J397" s="34">
        <v>1.6543000000000001</v>
      </c>
      <c r="K397" s="74">
        <v>3.4127999999999998</v>
      </c>
      <c r="L397" s="34">
        <v>3.4127999999999998</v>
      </c>
      <c r="M397" s="74">
        <v>3.7778</v>
      </c>
      <c r="N397" s="34">
        <v>104.95869999999999</v>
      </c>
      <c r="O397" s="71">
        <f t="shared" si="154"/>
        <v>-1.7302285343522628</v>
      </c>
      <c r="P397" s="74">
        <f>(SUM(N394:N397)/SUM(N390:N393)-1)*100</f>
        <v>-0.76531838345328396</v>
      </c>
      <c r="Q397" s="74">
        <f t="shared" ref="Q397" si="163">(SUM(N394:N397)/SUM(N390:N393)-1)*100</f>
        <v>-0.76531838345328396</v>
      </c>
      <c r="R397" s="74">
        <v>-1.5284</v>
      </c>
      <c r="S397" s="74">
        <v>-1.5284</v>
      </c>
      <c r="T397" s="74">
        <v>-1.0577000000000001</v>
      </c>
      <c r="U397" s="74">
        <v>-1.2592000000000001</v>
      </c>
      <c r="V397" s="74">
        <v>-1.2592000000000001</v>
      </c>
      <c r="W397" s="74">
        <v>0.86150000000000004</v>
      </c>
      <c r="X397" s="74">
        <v>55.3125</v>
      </c>
      <c r="Y397" s="74">
        <v>55.3125</v>
      </c>
      <c r="Z397" s="74">
        <v>-1.9204000000000001</v>
      </c>
      <c r="AA397" s="68" t="s">
        <v>165</v>
      </c>
      <c r="AB397" s="34">
        <v>104.78</v>
      </c>
      <c r="AC397" s="34">
        <f t="shared" si="139"/>
        <v>119.75357892727621</v>
      </c>
      <c r="AD397" s="71">
        <f t="shared" si="152"/>
        <v>24.027168383674756</v>
      </c>
      <c r="AE397" s="74">
        <f>((AC397/AC393)-1)*100</f>
        <v>24.027168383674756</v>
      </c>
      <c r="AF397" s="74">
        <f t="shared" si="158"/>
        <v>3.8224875520469936</v>
      </c>
      <c r="AG397" s="81"/>
    </row>
    <row r="398" spans="1:33" x14ac:dyDescent="0.3">
      <c r="A398" s="68">
        <v>2012</v>
      </c>
      <c r="B398" s="69" t="s">
        <v>5</v>
      </c>
      <c r="C398" s="70" t="s">
        <v>81</v>
      </c>
      <c r="D398" s="34">
        <v>86.662300000000002</v>
      </c>
      <c r="E398" s="73"/>
      <c r="F398" s="34"/>
      <c r="G398" s="69"/>
      <c r="H398" s="69"/>
      <c r="I398" s="69"/>
      <c r="J398" s="69"/>
      <c r="K398" s="74"/>
      <c r="L398" s="69"/>
      <c r="M398" s="74"/>
      <c r="N398" s="34">
        <v>88.017300000000006</v>
      </c>
      <c r="O398" s="73"/>
      <c r="P398" s="82"/>
      <c r="Q398" s="82"/>
      <c r="R398" s="83"/>
      <c r="S398" s="83"/>
      <c r="T398" s="83"/>
      <c r="U398" s="74"/>
      <c r="V398" s="83"/>
      <c r="W398" s="74"/>
      <c r="X398" s="74"/>
      <c r="Y398" s="74"/>
      <c r="Z398" s="74"/>
      <c r="AA398" s="68" t="s">
        <v>166</v>
      </c>
      <c r="AB398" s="34">
        <v>120.91</v>
      </c>
      <c r="AC398" s="34">
        <f t="shared" si="139"/>
        <v>71.675047556033419</v>
      </c>
      <c r="AD398" s="73"/>
      <c r="AE398" s="69"/>
      <c r="AF398" s="69"/>
    </row>
    <row r="399" spans="1:33" x14ac:dyDescent="0.3">
      <c r="A399" s="68">
        <v>2012</v>
      </c>
      <c r="B399" s="69" t="s">
        <v>6</v>
      </c>
      <c r="C399" s="70" t="s">
        <v>81</v>
      </c>
      <c r="D399" s="34">
        <v>89.769599999999997</v>
      </c>
      <c r="E399" s="73"/>
      <c r="F399" s="34"/>
      <c r="G399" s="69"/>
      <c r="H399" s="69"/>
      <c r="I399" s="69"/>
      <c r="J399" s="69"/>
      <c r="K399" s="74"/>
      <c r="L399" s="69"/>
      <c r="M399" s="74"/>
      <c r="N399" s="34">
        <v>91.489400000000003</v>
      </c>
      <c r="O399" s="73"/>
      <c r="P399" s="82"/>
      <c r="Q399" s="82"/>
      <c r="R399" s="83"/>
      <c r="S399" s="83"/>
      <c r="T399" s="83"/>
      <c r="U399" s="74"/>
      <c r="V399" s="83"/>
      <c r="W399" s="74"/>
      <c r="X399" s="74"/>
      <c r="Y399" s="74"/>
      <c r="Z399" s="74"/>
      <c r="AA399" s="68" t="s">
        <v>166</v>
      </c>
      <c r="AB399" s="34">
        <v>121.98</v>
      </c>
      <c r="AC399" s="34">
        <f t="shared" si="139"/>
        <v>73.593703885882917</v>
      </c>
      <c r="AD399" s="73"/>
      <c r="AE399" s="69"/>
      <c r="AF399" s="69"/>
    </row>
    <row r="400" spans="1:33" x14ac:dyDescent="0.3">
      <c r="A400" s="68">
        <v>2012</v>
      </c>
      <c r="B400" s="69" t="s">
        <v>7</v>
      </c>
      <c r="C400" s="70" t="s">
        <v>81</v>
      </c>
      <c r="D400" s="34">
        <v>91.228099999999998</v>
      </c>
      <c r="E400" s="73"/>
      <c r="F400" s="34"/>
      <c r="G400" s="69"/>
      <c r="H400" s="69"/>
      <c r="I400" s="69"/>
      <c r="J400" s="69"/>
      <c r="K400" s="74"/>
      <c r="L400" s="69"/>
      <c r="M400" s="74"/>
      <c r="N400" s="34">
        <v>92.075199999999995</v>
      </c>
      <c r="O400" s="73"/>
      <c r="P400" s="82"/>
      <c r="Q400" s="82"/>
      <c r="R400" s="83"/>
      <c r="S400" s="83"/>
      <c r="T400" s="83"/>
      <c r="U400" s="74"/>
      <c r="V400" s="83"/>
      <c r="W400" s="74"/>
      <c r="X400" s="74"/>
      <c r="Y400" s="74"/>
      <c r="Z400" s="74"/>
      <c r="AA400" s="68" t="s">
        <v>166</v>
      </c>
      <c r="AB400" s="34">
        <v>122.82</v>
      </c>
      <c r="AC400" s="34">
        <f t="shared" si="139"/>
        <v>74.27788633773001</v>
      </c>
      <c r="AD400" s="73"/>
      <c r="AE400" s="69"/>
      <c r="AF400" s="69"/>
    </row>
    <row r="401" spans="1:32" x14ac:dyDescent="0.3">
      <c r="A401" s="68">
        <v>2012</v>
      </c>
      <c r="B401" s="69" t="s">
        <v>8</v>
      </c>
      <c r="C401" s="70" t="s">
        <v>81</v>
      </c>
      <c r="D401" s="34">
        <v>92.735100000000003</v>
      </c>
      <c r="E401" s="73"/>
      <c r="F401" s="34"/>
      <c r="G401" s="69"/>
      <c r="H401" s="69"/>
      <c r="I401" s="69"/>
      <c r="J401" s="69"/>
      <c r="K401" s="74"/>
      <c r="L401" s="69"/>
      <c r="M401" s="74"/>
      <c r="N401" s="34">
        <v>93.502200000000002</v>
      </c>
      <c r="O401" s="73"/>
      <c r="P401" s="84"/>
      <c r="Q401" s="85"/>
      <c r="R401" s="74"/>
      <c r="S401" s="74"/>
      <c r="T401" s="74"/>
      <c r="U401" s="74"/>
      <c r="V401" s="74"/>
      <c r="W401" s="74"/>
      <c r="X401" s="74"/>
      <c r="Y401" s="74"/>
      <c r="Z401" s="74"/>
      <c r="AA401" s="68" t="s">
        <v>166</v>
      </c>
      <c r="AB401" s="34">
        <v>122.62</v>
      </c>
      <c r="AC401" s="34">
        <f t="shared" si="139"/>
        <v>75.62803784048279</v>
      </c>
      <c r="AD401" s="73"/>
      <c r="AE401" s="69"/>
      <c r="AF401" s="69"/>
    </row>
    <row r="402" spans="1:32" x14ac:dyDescent="0.3">
      <c r="A402" s="68">
        <v>2013</v>
      </c>
      <c r="B402" s="69" t="s">
        <v>5</v>
      </c>
      <c r="C402" s="70" t="s">
        <v>81</v>
      </c>
      <c r="D402" s="34">
        <v>89.380600000000001</v>
      </c>
      <c r="E402" s="71">
        <v>3.1366000000000001</v>
      </c>
      <c r="F402" s="34">
        <v>3.1366000000000001</v>
      </c>
      <c r="G402" s="69"/>
      <c r="H402" s="34">
        <v>3.5773000000000001</v>
      </c>
      <c r="I402" s="34">
        <v>3.5773000000000001</v>
      </c>
      <c r="J402" s="69"/>
      <c r="K402" s="74">
        <v>-22.418500000000002</v>
      </c>
      <c r="L402" s="34">
        <v>-22.418500000000002</v>
      </c>
      <c r="M402" s="74"/>
      <c r="N402" s="34">
        <v>93.846800000000002</v>
      </c>
      <c r="O402" s="71">
        <f>((N402/N398)-1)*100</f>
        <v>6.6231297710790837</v>
      </c>
      <c r="P402" s="74">
        <f>((N402/N398)-1)*100</f>
        <v>6.6231297710790837</v>
      </c>
      <c r="Q402" s="86"/>
      <c r="R402" s="74">
        <v>5.0982000000000003</v>
      </c>
      <c r="S402" s="74">
        <v>5.0982000000000003</v>
      </c>
      <c r="T402" s="74"/>
      <c r="U402" s="74">
        <v>6.4154999999999998</v>
      </c>
      <c r="V402" s="74">
        <v>6.4154999999999998</v>
      </c>
      <c r="W402" s="74"/>
      <c r="X402" s="74">
        <v>11.5914</v>
      </c>
      <c r="Y402" s="74">
        <v>11.5914</v>
      </c>
      <c r="Z402" s="74"/>
      <c r="AA402" s="68" t="s">
        <v>166</v>
      </c>
      <c r="AB402" s="34">
        <v>125.8</v>
      </c>
      <c r="AC402" s="34">
        <f t="shared" si="139"/>
        <v>71.049761526232118</v>
      </c>
      <c r="AD402" s="71">
        <f>((AC402/AC398)-1)*100</f>
        <v>-0.87239011500127583</v>
      </c>
      <c r="AE402" s="74">
        <f>((AC402/AC398)-1)*100</f>
        <v>-0.87239011500127583</v>
      </c>
      <c r="AF402" s="69"/>
    </row>
    <row r="403" spans="1:32" x14ac:dyDescent="0.3">
      <c r="A403" s="68">
        <v>2013</v>
      </c>
      <c r="B403" s="69" t="s">
        <v>6</v>
      </c>
      <c r="C403" s="70" t="s">
        <v>81</v>
      </c>
      <c r="D403" s="34">
        <v>95.899600000000007</v>
      </c>
      <c r="E403" s="71">
        <v>6.8285999999999998</v>
      </c>
      <c r="F403" s="34">
        <v>5.0151000000000003</v>
      </c>
      <c r="G403" s="69"/>
      <c r="H403" s="34">
        <v>8.0416000000000007</v>
      </c>
      <c r="I403" s="34">
        <v>5.8434999999999997</v>
      </c>
      <c r="J403" s="69"/>
      <c r="K403" s="74">
        <v>-13.6534</v>
      </c>
      <c r="L403" s="34">
        <v>-17.918299999999999</v>
      </c>
      <c r="M403" s="74"/>
      <c r="N403" s="34">
        <v>93.887299999999996</v>
      </c>
      <c r="O403" s="71">
        <f t="shared" ref="O403:O424" si="164">((N403/N399)-1)*100</f>
        <v>2.6209593679704879</v>
      </c>
      <c r="P403" s="74">
        <f>(SUM(N402:N403)/SUM(N398:N399)-1)*100</f>
        <v>4.5833386720384173</v>
      </c>
      <c r="Q403" s="86"/>
      <c r="R403" s="74">
        <v>4.7270000000000003</v>
      </c>
      <c r="S403" s="74">
        <v>4.9123000000000001</v>
      </c>
      <c r="T403" s="74"/>
      <c r="U403" s="74">
        <v>-0.58989999999999998</v>
      </c>
      <c r="V403" s="74">
        <v>2.7480000000000002</v>
      </c>
      <c r="W403" s="74"/>
      <c r="X403" s="74">
        <v>0.121</v>
      </c>
      <c r="Y403" s="74">
        <v>5.6121999999999996</v>
      </c>
      <c r="Z403" s="74"/>
      <c r="AA403" s="68" t="s">
        <v>166</v>
      </c>
      <c r="AB403" s="34">
        <v>126.62</v>
      </c>
      <c r="AC403" s="34">
        <f t="shared" si="139"/>
        <v>75.738114042015482</v>
      </c>
      <c r="AD403" s="71">
        <f t="shared" ref="AD403:AD426" si="165">((AC403/AC399)-1)*100</f>
        <v>2.9138500209987539</v>
      </c>
      <c r="AE403" s="74">
        <f>(SUM(AC402:AC403)/SUM(AC398:AC399)-1)*100</f>
        <v>1.0457335877487095</v>
      </c>
      <c r="AF403" s="69"/>
    </row>
    <row r="404" spans="1:32" x14ac:dyDescent="0.3">
      <c r="A404" s="68">
        <v>2013</v>
      </c>
      <c r="B404" s="69" t="s">
        <v>7</v>
      </c>
      <c r="C404" s="70" t="s">
        <v>81</v>
      </c>
      <c r="D404" s="34">
        <v>95.416300000000007</v>
      </c>
      <c r="E404" s="71">
        <v>4.5909000000000004</v>
      </c>
      <c r="F404" s="34">
        <v>4.8704999999999998</v>
      </c>
      <c r="G404" s="69"/>
      <c r="H404" s="34">
        <v>8.1904000000000003</v>
      </c>
      <c r="I404" s="34">
        <v>6.6306000000000003</v>
      </c>
      <c r="J404" s="69"/>
      <c r="K404" s="74">
        <v>-20.52</v>
      </c>
      <c r="L404" s="34">
        <v>-18.842199999999998</v>
      </c>
      <c r="M404" s="74"/>
      <c r="N404" s="34">
        <v>95.144000000000005</v>
      </c>
      <c r="O404" s="71">
        <f t="shared" si="164"/>
        <v>3.3329278676560214</v>
      </c>
      <c r="P404" s="74">
        <f>(SUM(N402:N404)/SUM(N398:N400)-1)*100</f>
        <v>4.15940826689849</v>
      </c>
      <c r="Q404" s="86"/>
      <c r="R404" s="74">
        <v>13.1226</v>
      </c>
      <c r="S404" s="74">
        <v>7.6779999999999999</v>
      </c>
      <c r="T404" s="74"/>
      <c r="U404" s="74">
        <v>-18.605599999999999</v>
      </c>
      <c r="V404" s="74">
        <v>-4.4829999999999997</v>
      </c>
      <c r="W404" s="74"/>
      <c r="X404" s="74">
        <v>-1.4419</v>
      </c>
      <c r="Y404" s="74">
        <v>3.1722999999999999</v>
      </c>
      <c r="Z404" s="74"/>
      <c r="AA404" s="68" t="s">
        <v>166</v>
      </c>
      <c r="AB404" s="34">
        <v>126.57</v>
      </c>
      <c r="AC404" s="34">
        <f t="shared" si="139"/>
        <v>75.386189460377665</v>
      </c>
      <c r="AD404" s="71">
        <f t="shared" si="165"/>
        <v>1.4921037435130735</v>
      </c>
      <c r="AE404" s="74">
        <f>(SUM(AC402:AC404)/SUM(AC398:AC400)-1)*100</f>
        <v>1.1967513032998589</v>
      </c>
      <c r="AF404" s="69"/>
    </row>
    <row r="405" spans="1:32" x14ac:dyDescent="0.3">
      <c r="A405" s="68">
        <v>2013</v>
      </c>
      <c r="B405" s="69" t="s">
        <v>8</v>
      </c>
      <c r="C405" s="70" t="s">
        <v>81</v>
      </c>
      <c r="D405" s="34">
        <v>95.700199999999995</v>
      </c>
      <c r="E405" s="71">
        <v>3.1974</v>
      </c>
      <c r="F405" s="34">
        <v>4.4400000000000004</v>
      </c>
      <c r="G405" s="74">
        <f>(SUM(D402:D405)/SUM(D398:D401)-1)*100</f>
        <v>4.4400159713603449</v>
      </c>
      <c r="H405" s="34">
        <v>7.2831999999999999</v>
      </c>
      <c r="I405" s="34">
        <v>6.7958999999999996</v>
      </c>
      <c r="J405" s="34">
        <v>6.7958999999999996</v>
      </c>
      <c r="K405" s="74">
        <v>-29.246500000000001</v>
      </c>
      <c r="L405" s="34">
        <v>-21.761099999999999</v>
      </c>
      <c r="M405" s="74">
        <v>-21.761099999999999</v>
      </c>
      <c r="N405" s="34">
        <v>96.086500000000001</v>
      </c>
      <c r="O405" s="71">
        <f t="shared" si="164"/>
        <v>2.7638921864939991</v>
      </c>
      <c r="P405" s="74">
        <f>(SUM(N402:N405)/SUM(N398:N401)-1)*100</f>
        <v>3.8020006897040881</v>
      </c>
      <c r="Q405" s="87">
        <f>(SUM(N402:N405)/SUM(N398:N401)-1)*100</f>
        <v>3.8020006897040881</v>
      </c>
      <c r="R405" s="74">
        <v>10.642099999999999</v>
      </c>
      <c r="S405" s="74">
        <v>8.4436999999999998</v>
      </c>
      <c r="T405" s="74">
        <v>8.4436999999999998</v>
      </c>
      <c r="U405" s="74">
        <v>-19.041899999999998</v>
      </c>
      <c r="V405" s="74">
        <v>-8.2208000000000006</v>
      </c>
      <c r="W405" s="74">
        <v>-8.2208000000000006</v>
      </c>
      <c r="X405" s="74">
        <v>3.0329999999999999</v>
      </c>
      <c r="Y405" s="74">
        <v>3.1377000000000002</v>
      </c>
      <c r="Z405" s="74">
        <v>3.1377000000000002</v>
      </c>
      <c r="AA405" s="68" t="s">
        <v>166</v>
      </c>
      <c r="AB405" s="34">
        <v>126.71</v>
      </c>
      <c r="AC405" s="34">
        <f t="shared" ref="AC405:AC426" si="166">(D405/(AB405))*100</f>
        <v>75.526951306132119</v>
      </c>
      <c r="AD405" s="71">
        <f t="shared" si="165"/>
        <v>-0.13366277539010873</v>
      </c>
      <c r="AE405" s="74">
        <f>(SUM(AC402:AC405)/SUM(AC398:AC401)-1)*100</f>
        <v>0.85587989868056713</v>
      </c>
      <c r="AF405" s="74">
        <f>(SUM(AC402:AC405)/SUM(AC398:AC401)-1)*100</f>
        <v>0.85587989868056713</v>
      </c>
    </row>
    <row r="406" spans="1:32" x14ac:dyDescent="0.3">
      <c r="A406" s="68">
        <v>2014</v>
      </c>
      <c r="B406" s="69" t="s">
        <v>5</v>
      </c>
      <c r="C406" s="70" t="s">
        <v>81</v>
      </c>
      <c r="D406" s="34">
        <v>94.7727</v>
      </c>
      <c r="E406" s="71">
        <v>6.0327000000000002</v>
      </c>
      <c r="F406" s="34">
        <v>6.0327000000000002</v>
      </c>
      <c r="G406" s="74">
        <f>(SUM(D403:D406)/SUM(D399:D402)-1)*100</f>
        <v>5.143131594702921</v>
      </c>
      <c r="H406" s="34">
        <v>6.3201999999999998</v>
      </c>
      <c r="I406" s="34">
        <v>6.3201999999999998</v>
      </c>
      <c r="J406" s="34">
        <v>7.4561999999999999</v>
      </c>
      <c r="K406" s="74">
        <v>22.820599999999999</v>
      </c>
      <c r="L406" s="34">
        <v>22.820599999999999</v>
      </c>
      <c r="M406" s="74">
        <v>-13.3804</v>
      </c>
      <c r="N406" s="34">
        <v>97.849900000000005</v>
      </c>
      <c r="O406" s="71">
        <f t="shared" si="164"/>
        <v>4.2655689911643258</v>
      </c>
      <c r="P406" s="74">
        <f>((N406/N402)-1)*100</f>
        <v>4.2655689911643258</v>
      </c>
      <c r="Q406" s="87">
        <f t="shared" ref="Q406:Q418" si="167">(SUM(N403:N406)/SUM(N399:N402)-1)*100</f>
        <v>3.2498403940971698</v>
      </c>
      <c r="R406" s="74">
        <v>13.783200000000001</v>
      </c>
      <c r="S406" s="74">
        <v>13.783200000000001</v>
      </c>
      <c r="T406" s="74">
        <v>10.616199999999999</v>
      </c>
      <c r="U406" s="74">
        <v>-15.3195</v>
      </c>
      <c r="V406" s="74">
        <v>-15.3195</v>
      </c>
      <c r="W406" s="74">
        <v>-13.3413</v>
      </c>
      <c r="X406" s="74">
        <v>-3.2513999999999998</v>
      </c>
      <c r="Y406" s="74">
        <v>-3.2513999999999998</v>
      </c>
      <c r="Z406" s="74">
        <v>-0.43049999999999999</v>
      </c>
      <c r="AA406" s="68" t="s">
        <v>166</v>
      </c>
      <c r="AB406" s="34">
        <v>130.52000000000001</v>
      </c>
      <c r="AC406" s="34">
        <f t="shared" si="166"/>
        <v>72.611630401471032</v>
      </c>
      <c r="AD406" s="71">
        <f t="shared" si="165"/>
        <v>2.1982746200523984</v>
      </c>
      <c r="AE406" s="74">
        <f>((AC406/AC402)-1)*100</f>
        <v>2.1982746200523984</v>
      </c>
      <c r="AF406" s="74">
        <f t="shared" ref="AF406:AF414" si="168">(SUM(AC403:AC406)/SUM(AC399:AC402)-1)*100</f>
        <v>1.600239479777632</v>
      </c>
    </row>
    <row r="407" spans="1:32" x14ac:dyDescent="0.3">
      <c r="A407" s="68">
        <v>2014</v>
      </c>
      <c r="B407" s="69" t="s">
        <v>6</v>
      </c>
      <c r="C407" s="70" t="s">
        <v>81</v>
      </c>
      <c r="D407" s="34">
        <v>98.246399999999994</v>
      </c>
      <c r="E407" s="71">
        <v>2.4470999999999998</v>
      </c>
      <c r="F407" s="34">
        <v>4.1768000000000001</v>
      </c>
      <c r="G407" s="74">
        <f>(SUM(D404:D407)/SUM(D400:D403)-1)*100</f>
        <v>4.0331661987729417</v>
      </c>
      <c r="H407" s="34">
        <v>2.2650000000000001</v>
      </c>
      <c r="I407" s="34">
        <v>4.2190000000000003</v>
      </c>
      <c r="J407" s="34">
        <v>5.9397000000000002</v>
      </c>
      <c r="K407" s="74">
        <v>14.575799999999999</v>
      </c>
      <c r="L407" s="34">
        <v>18.367599999999999</v>
      </c>
      <c r="M407" s="74">
        <v>-7.0381</v>
      </c>
      <c r="N407" s="34">
        <v>99.323499999999996</v>
      </c>
      <c r="O407" s="71">
        <f t="shared" si="164"/>
        <v>5.7901334898330159</v>
      </c>
      <c r="P407" s="74">
        <f>(SUM(N406:N407)/SUM(N402:N403)-1)*100</f>
        <v>5.0280156881461702</v>
      </c>
      <c r="Q407" s="80">
        <f t="shared" si="167"/>
        <v>4.0428435770127669</v>
      </c>
      <c r="R407" s="74">
        <v>14.3805</v>
      </c>
      <c r="S407" s="74">
        <v>14.081799999999999</v>
      </c>
      <c r="T407" s="74">
        <v>12.9802</v>
      </c>
      <c r="U407" s="74">
        <v>-11.716799999999999</v>
      </c>
      <c r="V407" s="74">
        <v>-13.4947</v>
      </c>
      <c r="W407" s="74">
        <v>-16.1691</v>
      </c>
      <c r="X407" s="74">
        <v>-0.82379999999999998</v>
      </c>
      <c r="Y407" s="74">
        <v>-2.0518000000000001</v>
      </c>
      <c r="Z407" s="74">
        <v>-0.66610000000000003</v>
      </c>
      <c r="AA407" s="68" t="s">
        <v>166</v>
      </c>
      <c r="AB407" s="34">
        <v>132.07</v>
      </c>
      <c r="AC407" s="34">
        <f t="shared" si="166"/>
        <v>74.389641856591197</v>
      </c>
      <c r="AD407" s="71">
        <f t="shared" si="165"/>
        <v>-1.7804406704347353</v>
      </c>
      <c r="AE407" s="74">
        <f>(SUM(AC406:AC407)/SUM(AC402:AC403)-1)*100</f>
        <v>0.14537759947033102</v>
      </c>
      <c r="AF407" s="74">
        <f t="shared" si="168"/>
        <v>0.41140505098342661</v>
      </c>
    </row>
    <row r="408" spans="1:32" x14ac:dyDescent="0.3">
      <c r="A408" s="68">
        <v>2014</v>
      </c>
      <c r="B408" s="69" t="s">
        <v>7</v>
      </c>
      <c r="C408" s="70" t="s">
        <v>81</v>
      </c>
      <c r="D408" s="34">
        <v>103.3233</v>
      </c>
      <c r="E408" s="71">
        <v>8.2868999999999993</v>
      </c>
      <c r="F408" s="34">
        <v>5.5739999999999998</v>
      </c>
      <c r="G408" s="74">
        <f>(SUM(D405:D408)/SUM(D401:D404)-1)*100</f>
        <v>4.9837774842836025</v>
      </c>
      <c r="H408" s="34">
        <v>7.87</v>
      </c>
      <c r="I408" s="34">
        <v>5.4614000000000003</v>
      </c>
      <c r="J408" s="34">
        <v>5.9009999999999998</v>
      </c>
      <c r="K408" s="74">
        <v>34.861600000000003</v>
      </c>
      <c r="L408" s="34">
        <v>24.104099999999999</v>
      </c>
      <c r="M408" s="74">
        <v>6.7899000000000003</v>
      </c>
      <c r="N408" s="34">
        <v>101.63420000000001</v>
      </c>
      <c r="O408" s="71">
        <f t="shared" si="164"/>
        <v>6.8214495921970819</v>
      </c>
      <c r="P408" s="74">
        <f>(SUM(N406:N408)/SUM(N402:N404)-1)*100</f>
        <v>5.6312241916217642</v>
      </c>
      <c r="Q408" s="74">
        <f t="shared" si="167"/>
        <v>4.9189078174389111</v>
      </c>
      <c r="R408" s="74">
        <v>8.7228999999999992</v>
      </c>
      <c r="S408" s="74">
        <v>12.1853</v>
      </c>
      <c r="T408" s="74">
        <v>11.808199999999999</v>
      </c>
      <c r="U408" s="74">
        <v>11.1655</v>
      </c>
      <c r="V408" s="74">
        <v>-6.3787000000000003</v>
      </c>
      <c r="W408" s="74">
        <v>-9.7417999999999996</v>
      </c>
      <c r="X408" s="74">
        <v>-3.234</v>
      </c>
      <c r="Y408" s="74">
        <v>-2.4424000000000001</v>
      </c>
      <c r="Z408" s="74">
        <v>-1.1113999999999999</v>
      </c>
      <c r="AA408" s="68" t="s">
        <v>166</v>
      </c>
      <c r="AB408" s="34">
        <v>132.08000000000001</v>
      </c>
      <c r="AC408" s="34">
        <f t="shared" si="166"/>
        <v>78.227816474863715</v>
      </c>
      <c r="AD408" s="71">
        <f t="shared" si="165"/>
        <v>3.7694265154224027</v>
      </c>
      <c r="AE408" s="74">
        <f>(SUM(AC406:AC408)/SUM(AC402:AC404)-1)*100</f>
        <v>1.3750586522810471</v>
      </c>
      <c r="AF408" s="74">
        <f t="shared" si="168"/>
        <v>0.99191279762331774</v>
      </c>
    </row>
    <row r="409" spans="1:32" x14ac:dyDescent="0.3">
      <c r="A409" s="68">
        <v>2014</v>
      </c>
      <c r="B409" s="69" t="s">
        <v>8</v>
      </c>
      <c r="C409" s="70" t="s">
        <v>81</v>
      </c>
      <c r="D409" s="34">
        <v>103.6576</v>
      </c>
      <c r="E409" s="71">
        <v>8.3148999999999997</v>
      </c>
      <c r="F409" s="34">
        <v>6.2709000000000001</v>
      </c>
      <c r="G409" s="74">
        <f>(SUM(D406:D409)/SUM(D402:D405)-1)*100</f>
        <v>6.2708573162304493</v>
      </c>
      <c r="H409" s="34">
        <v>7.6599000000000004</v>
      </c>
      <c r="I409" s="34">
        <v>6.0206999999999997</v>
      </c>
      <c r="J409" s="34">
        <v>6.0206999999999997</v>
      </c>
      <c r="K409" s="74">
        <v>48.752299999999998</v>
      </c>
      <c r="L409" s="34">
        <v>30.357299999999999</v>
      </c>
      <c r="M409" s="74">
        <v>30.357299999999999</v>
      </c>
      <c r="N409" s="34">
        <v>101.1923</v>
      </c>
      <c r="O409" s="71">
        <f t="shared" si="164"/>
        <v>5.3137537531287027</v>
      </c>
      <c r="P409" s="74">
        <f>(SUM(N406:N409)/SUM(N402:N405)-1)*100</f>
        <v>5.5507295404372936</v>
      </c>
      <c r="Q409" s="74">
        <f t="shared" si="167"/>
        <v>5.5507295404372936</v>
      </c>
      <c r="R409" s="74">
        <v>8.4703999999999997</v>
      </c>
      <c r="S409" s="74">
        <v>11.206300000000001</v>
      </c>
      <c r="T409" s="74">
        <v>11.206300000000001</v>
      </c>
      <c r="U409" s="74">
        <v>6.1277999999999997</v>
      </c>
      <c r="V409" s="74">
        <v>-3.5464000000000002</v>
      </c>
      <c r="W409" s="74">
        <v>-3.5464000000000002</v>
      </c>
      <c r="X409" s="74">
        <v>-5.8875000000000002</v>
      </c>
      <c r="Y409" s="74">
        <v>-3.2989000000000002</v>
      </c>
      <c r="Z409" s="74">
        <v>-3.2989000000000002</v>
      </c>
      <c r="AA409" s="68" t="s">
        <v>166</v>
      </c>
      <c r="AB409" s="34">
        <v>132.22999999999999</v>
      </c>
      <c r="AC409" s="34">
        <f t="shared" si="166"/>
        <v>78.391892913862222</v>
      </c>
      <c r="AD409" s="71">
        <f t="shared" si="165"/>
        <v>3.7932705586350091</v>
      </c>
      <c r="AE409" s="74">
        <f>(SUM(AC406:AC409)/SUM(AC402:AC405)-1)*100</f>
        <v>1.988560665635708</v>
      </c>
      <c r="AF409" s="74">
        <f t="shared" si="168"/>
        <v>1.988560665635708</v>
      </c>
    </row>
    <row r="410" spans="1:32" x14ac:dyDescent="0.3">
      <c r="A410" s="68">
        <v>2015</v>
      </c>
      <c r="B410" s="69" t="s">
        <v>5</v>
      </c>
      <c r="C410" s="70" t="s">
        <v>81</v>
      </c>
      <c r="D410" s="34">
        <v>104.7839</v>
      </c>
      <c r="E410" s="71">
        <v>10.5634</v>
      </c>
      <c r="F410" s="34">
        <v>10.5634</v>
      </c>
      <c r="G410" s="74">
        <f t="shared" ref="G410:G415" si="169">(SUM(D407:D410)/SUM(D403:D406)-1)*100</f>
        <v>7.3921497959081206</v>
      </c>
      <c r="H410" s="34">
        <v>9.9442000000000004</v>
      </c>
      <c r="I410" s="34">
        <v>9.9442000000000004</v>
      </c>
      <c r="J410" s="34">
        <v>6.9248000000000003</v>
      </c>
      <c r="K410" s="74">
        <v>40.636899999999997</v>
      </c>
      <c r="L410" s="34">
        <v>40.636899999999997</v>
      </c>
      <c r="M410" s="74">
        <v>34.651400000000002</v>
      </c>
      <c r="N410" s="34">
        <v>102.1511</v>
      </c>
      <c r="O410" s="71">
        <f t="shared" si="164"/>
        <v>4.3957122081882405</v>
      </c>
      <c r="P410" s="74">
        <f>((N410/N406)-1)*100</f>
        <v>4.3957122081882405</v>
      </c>
      <c r="Q410" s="74">
        <f t="shared" si="167"/>
        <v>5.5705481167210635</v>
      </c>
      <c r="R410" s="74">
        <v>5.7380000000000004</v>
      </c>
      <c r="S410" s="74">
        <v>5.7380000000000004</v>
      </c>
      <c r="T410" s="74">
        <v>9.1785999999999994</v>
      </c>
      <c r="U410" s="74">
        <v>0.69489999999999996</v>
      </c>
      <c r="V410" s="74">
        <v>0.69489999999999996</v>
      </c>
      <c r="W410" s="74">
        <v>0.80730000000000002</v>
      </c>
      <c r="X410" s="74">
        <v>3.1389</v>
      </c>
      <c r="Y410" s="74">
        <v>3.1389</v>
      </c>
      <c r="Z410" s="74">
        <v>-1.7128000000000001</v>
      </c>
      <c r="AA410" s="68" t="s">
        <v>166</v>
      </c>
      <c r="AB410" s="34">
        <v>136.68</v>
      </c>
      <c r="AC410" s="34">
        <f t="shared" si="166"/>
        <v>76.663666959321048</v>
      </c>
      <c r="AD410" s="71">
        <f t="shared" si="165"/>
        <v>5.5804235980465355</v>
      </c>
      <c r="AE410" s="74">
        <f>((AC410/AC406)-1)*100</f>
        <v>5.5804235980465355</v>
      </c>
      <c r="AF410" s="74">
        <f t="shared" si="168"/>
        <v>2.8102826679427428</v>
      </c>
    </row>
    <row r="411" spans="1:32" x14ac:dyDescent="0.3">
      <c r="A411" s="68">
        <v>2015</v>
      </c>
      <c r="B411" s="69" t="s">
        <v>6</v>
      </c>
      <c r="C411" s="70" t="s">
        <v>81</v>
      </c>
      <c r="D411" s="34">
        <v>110.2582</v>
      </c>
      <c r="E411" s="71">
        <v>12.2262</v>
      </c>
      <c r="F411" s="34">
        <v>11.409800000000001</v>
      </c>
      <c r="G411" s="74">
        <f t="shared" si="169"/>
        <v>9.8630275350683583</v>
      </c>
      <c r="H411" s="34">
        <v>11.702</v>
      </c>
      <c r="I411" s="34">
        <v>10.837999999999999</v>
      </c>
      <c r="J411" s="34">
        <v>9.3081999999999994</v>
      </c>
      <c r="K411" s="74">
        <v>40.614100000000001</v>
      </c>
      <c r="L411" s="34">
        <v>40.625</v>
      </c>
      <c r="M411" s="74">
        <v>41.144500000000001</v>
      </c>
      <c r="N411" s="34">
        <v>104.2084</v>
      </c>
      <c r="O411" s="71">
        <f t="shared" si="164"/>
        <v>4.9181714297220624</v>
      </c>
      <c r="P411" s="74">
        <f>(SUM(N410:N411)/SUM(N406:N407)-1)*100</f>
        <v>4.6588941510365967</v>
      </c>
      <c r="Q411" s="74">
        <f t="shared" si="167"/>
        <v>5.3506414327971319</v>
      </c>
      <c r="R411" s="74">
        <v>7.0138999999999996</v>
      </c>
      <c r="S411" s="74">
        <v>6.3773999999999997</v>
      </c>
      <c r="T411" s="74">
        <v>7.4672000000000001</v>
      </c>
      <c r="U411" s="74">
        <v>2.1189</v>
      </c>
      <c r="V411" s="74">
        <v>1.431</v>
      </c>
      <c r="W411" s="74">
        <v>4.9272</v>
      </c>
      <c r="X411" s="74">
        <v>0.3987</v>
      </c>
      <c r="Y411" s="74">
        <v>1.7678</v>
      </c>
      <c r="Z411" s="74">
        <v>-1.41</v>
      </c>
      <c r="AA411" s="68" t="s">
        <v>166</v>
      </c>
      <c r="AB411" s="34">
        <v>137.44999999999999</v>
      </c>
      <c r="AC411" s="34">
        <f t="shared" si="166"/>
        <v>80.216951618770466</v>
      </c>
      <c r="AD411" s="71">
        <f t="shared" si="165"/>
        <v>7.8334961921354473</v>
      </c>
      <c r="AE411" s="74">
        <f>(SUM(AC410:AC411)/SUM(AC406:AC407)-1)*100</f>
        <v>6.7205855896852462</v>
      </c>
      <c r="AF411" s="74">
        <f t="shared" si="168"/>
        <v>5.231675360721777</v>
      </c>
    </row>
    <row r="412" spans="1:32" x14ac:dyDescent="0.3">
      <c r="A412" s="68">
        <v>2015</v>
      </c>
      <c r="B412" s="69" t="s">
        <v>7</v>
      </c>
      <c r="C412" s="70" t="s">
        <v>81</v>
      </c>
      <c r="D412" s="34">
        <v>117.6384</v>
      </c>
      <c r="E412" s="71">
        <v>13.854699999999999</v>
      </c>
      <c r="F412" s="34">
        <v>12.2622</v>
      </c>
      <c r="G412" s="74">
        <f t="shared" si="169"/>
        <v>11.298644586073037</v>
      </c>
      <c r="H412" s="34">
        <v>13.320399999999999</v>
      </c>
      <c r="I412" s="34">
        <v>11.702</v>
      </c>
      <c r="J412" s="34">
        <v>10.714</v>
      </c>
      <c r="K412" s="74">
        <v>18.4878</v>
      </c>
      <c r="L412" s="34">
        <v>32.258499999999998</v>
      </c>
      <c r="M412" s="74">
        <v>35.805</v>
      </c>
      <c r="N412" s="34">
        <v>104.56310000000001</v>
      </c>
      <c r="O412" s="71">
        <f t="shared" si="164"/>
        <v>2.8818055339639548</v>
      </c>
      <c r="P412" s="74">
        <f>(SUM(N410:N412)/SUM(N406:N408)-1)*100</f>
        <v>4.0544484142973403</v>
      </c>
      <c r="Q412" s="74">
        <f t="shared" si="167"/>
        <v>4.3608653560536892</v>
      </c>
      <c r="R412" s="74">
        <v>4.0715000000000003</v>
      </c>
      <c r="S412" s="74">
        <v>5.5865999999999998</v>
      </c>
      <c r="T412" s="74">
        <v>6.2839999999999998</v>
      </c>
      <c r="U412" s="74">
        <v>-3.3443000000000001</v>
      </c>
      <c r="V412" s="74">
        <v>-0.20519999999999999</v>
      </c>
      <c r="W412" s="74">
        <v>1.3035000000000001</v>
      </c>
      <c r="X412" s="74">
        <v>4.7515999999999998</v>
      </c>
      <c r="Y412" s="74">
        <v>2.7456999999999998</v>
      </c>
      <c r="Z412" s="74">
        <v>0.55920000000000003</v>
      </c>
      <c r="AA412" s="68" t="s">
        <v>166</v>
      </c>
      <c r="AB412" s="34">
        <v>137.88</v>
      </c>
      <c r="AC412" s="34">
        <f t="shared" si="166"/>
        <v>85.319408181026986</v>
      </c>
      <c r="AD412" s="71">
        <f t="shared" si="165"/>
        <v>9.0653069786780449</v>
      </c>
      <c r="AE412" s="74">
        <f>(SUM(AC410:AC412)/SUM(AC406:AC408)-1)*100</f>
        <v>7.5349672289961145</v>
      </c>
      <c r="AF412" s="74">
        <f t="shared" si="168"/>
        <v>6.5953387441018974</v>
      </c>
    </row>
    <row r="413" spans="1:32" x14ac:dyDescent="0.3">
      <c r="A413" s="68">
        <v>2015</v>
      </c>
      <c r="B413" s="69" t="s">
        <v>8</v>
      </c>
      <c r="C413" s="70" t="s">
        <v>81</v>
      </c>
      <c r="D413" s="34">
        <v>117.04510000000001</v>
      </c>
      <c r="E413" s="71">
        <v>12.915100000000001</v>
      </c>
      <c r="F413" s="34">
        <v>12.4314</v>
      </c>
      <c r="G413" s="74">
        <f t="shared" si="169"/>
        <v>12.431400000000004</v>
      </c>
      <c r="H413" s="34">
        <v>12.2822</v>
      </c>
      <c r="I413" s="34">
        <v>11.851900000000001</v>
      </c>
      <c r="J413" s="34">
        <v>11.851900000000001</v>
      </c>
      <c r="K413" s="74">
        <v>25.392099999999999</v>
      </c>
      <c r="L413" s="34">
        <v>30.270700000000001</v>
      </c>
      <c r="M413" s="74">
        <v>30.270700000000001</v>
      </c>
      <c r="N413" s="34">
        <v>105.3475</v>
      </c>
      <c r="O413" s="71">
        <f t="shared" si="164"/>
        <v>4.106241285157064</v>
      </c>
      <c r="P413" s="74">
        <f>(SUM(N410:N413)/SUM(N406:N409)-1)*100</f>
        <v>4.0675510168877382</v>
      </c>
      <c r="Q413" s="74">
        <f t="shared" si="167"/>
        <v>4.0675510168877382</v>
      </c>
      <c r="R413" s="74">
        <v>4.3559000000000001</v>
      </c>
      <c r="S413" s="74">
        <v>5.2702</v>
      </c>
      <c r="T413" s="74">
        <v>5.2702</v>
      </c>
      <c r="U413" s="74">
        <v>1.948</v>
      </c>
      <c r="V413" s="74">
        <v>0.33129999999999998</v>
      </c>
      <c r="W413" s="74">
        <v>0.33129999999999998</v>
      </c>
      <c r="X413" s="74">
        <v>5.3105000000000002</v>
      </c>
      <c r="Y413" s="74">
        <v>3.3662999999999998</v>
      </c>
      <c r="Z413" s="74">
        <v>3.3662999999999998</v>
      </c>
      <c r="AA413" s="68" t="s">
        <v>166</v>
      </c>
      <c r="AB413" s="34">
        <v>137.97999999999999</v>
      </c>
      <c r="AC413" s="34">
        <f t="shared" si="166"/>
        <v>84.827583707783745</v>
      </c>
      <c r="AD413" s="71">
        <f t="shared" si="165"/>
        <v>8.2096382096463962</v>
      </c>
      <c r="AE413" s="74">
        <f>(SUM(AC410:AC413)/SUM(AC406:AC409)-1)*100</f>
        <v>7.709160510963553</v>
      </c>
      <c r="AF413" s="74">
        <f t="shared" si="168"/>
        <v>7.709160510963553</v>
      </c>
    </row>
    <row r="414" spans="1:32" x14ac:dyDescent="0.3">
      <c r="A414" s="68">
        <v>2016</v>
      </c>
      <c r="B414" s="69" t="s">
        <v>5</v>
      </c>
      <c r="C414" s="70" t="s">
        <v>81</v>
      </c>
      <c r="D414" s="34">
        <v>117.2465</v>
      </c>
      <c r="E414" s="71">
        <v>11.893599999999999</v>
      </c>
      <c r="F414" s="34">
        <v>11.893599999999999</v>
      </c>
      <c r="G414" s="74">
        <f t="shared" si="169"/>
        <v>12.72574993073361</v>
      </c>
      <c r="H414" s="34">
        <v>12.324999999999999</v>
      </c>
      <c r="I414" s="34">
        <v>12.324999999999999</v>
      </c>
      <c r="J414" s="34">
        <v>12.4156</v>
      </c>
      <c r="K414" s="74">
        <v>-10.9389</v>
      </c>
      <c r="L414" s="34">
        <v>-10.9389</v>
      </c>
      <c r="M414" s="74">
        <v>16.9983</v>
      </c>
      <c r="N414" s="34">
        <v>102.7936</v>
      </c>
      <c r="O414" s="71">
        <f t="shared" si="164"/>
        <v>0.62897022156394033</v>
      </c>
      <c r="P414" s="74">
        <f>((N414/N410)-1)*100</f>
        <v>0.62897022156394033</v>
      </c>
      <c r="Q414" s="74">
        <f t="shared" si="167"/>
        <v>3.1193335857854443</v>
      </c>
      <c r="R414" s="74">
        <v>0.50860000000000005</v>
      </c>
      <c r="S414" s="74">
        <v>0.50860000000000005</v>
      </c>
      <c r="T414" s="74">
        <v>3.9487000000000001</v>
      </c>
      <c r="U414" s="74">
        <v>6.2591000000000001</v>
      </c>
      <c r="V414" s="74">
        <v>6.2591000000000001</v>
      </c>
      <c r="W414" s="74">
        <v>1.6656</v>
      </c>
      <c r="X414" s="74">
        <v>-3.9466999999999999</v>
      </c>
      <c r="Y414" s="74">
        <v>-3.9466999999999999</v>
      </c>
      <c r="Z414" s="74">
        <v>1.5185</v>
      </c>
      <c r="AA414" s="68" t="s">
        <v>166</v>
      </c>
      <c r="AB414" s="34">
        <v>143.74</v>
      </c>
      <c r="AC414" s="34">
        <f t="shared" si="166"/>
        <v>81.56845693613468</v>
      </c>
      <c r="AD414" s="71">
        <f t="shared" si="165"/>
        <v>6.3978024680402923</v>
      </c>
      <c r="AE414" s="74">
        <f>((AC414/AC410)-1)*100</f>
        <v>6.3978024680402923</v>
      </c>
      <c r="AF414" s="74">
        <f t="shared" si="168"/>
        <v>7.8847935319899864</v>
      </c>
    </row>
    <row r="415" spans="1:32" x14ac:dyDescent="0.3">
      <c r="A415" s="68">
        <v>2016</v>
      </c>
      <c r="B415" s="69" t="s">
        <v>6</v>
      </c>
      <c r="C415" s="70" t="s">
        <v>81</v>
      </c>
      <c r="D415" s="34">
        <v>127.10680000000001</v>
      </c>
      <c r="E415" s="71">
        <v>15.281000000000001</v>
      </c>
      <c r="F415" s="34">
        <v>13.6304</v>
      </c>
      <c r="G415" s="74">
        <f t="shared" si="169"/>
        <v>13.509642839371306</v>
      </c>
      <c r="H415" s="34">
        <v>15.972</v>
      </c>
      <c r="I415" s="34">
        <v>14.1938</v>
      </c>
      <c r="J415" s="34">
        <v>13.510300000000001</v>
      </c>
      <c r="K415" s="74">
        <v>-14.6731</v>
      </c>
      <c r="L415" s="34">
        <v>-12.891</v>
      </c>
      <c r="M415" s="74">
        <v>3.6482999999999999</v>
      </c>
      <c r="N415" s="34">
        <v>106.8981</v>
      </c>
      <c r="O415" s="71">
        <f t="shared" si="164"/>
        <v>2.5810779169433529</v>
      </c>
      <c r="P415" s="74">
        <f>(SUM(N414:N415)/SUM(N410:N411)-1)*100</f>
        <v>1.6147548331916006</v>
      </c>
      <c r="Q415" s="74">
        <f t="shared" si="167"/>
        <v>2.545614952613251</v>
      </c>
      <c r="R415" s="74">
        <v>0.15579999999999999</v>
      </c>
      <c r="S415" s="74">
        <v>0.33069999999999999</v>
      </c>
      <c r="T415" s="74">
        <v>2.2585999999999999</v>
      </c>
      <c r="U415" s="74">
        <v>10.676</v>
      </c>
      <c r="V415" s="74">
        <v>8.5578000000000003</v>
      </c>
      <c r="W415" s="74">
        <v>3.8818999999999999</v>
      </c>
      <c r="X415" s="74">
        <v>3.508</v>
      </c>
      <c r="Y415" s="74">
        <v>-0.26679999999999998</v>
      </c>
      <c r="Z415" s="74">
        <v>2.3062</v>
      </c>
      <c r="AA415" s="68" t="s">
        <v>166</v>
      </c>
      <c r="AB415" s="34">
        <v>146.34</v>
      </c>
      <c r="AC415" s="34">
        <f t="shared" si="166"/>
        <v>86.857181905152387</v>
      </c>
      <c r="AD415" s="71">
        <f t="shared" si="165"/>
        <v>8.2778392252294672</v>
      </c>
      <c r="AE415" s="74">
        <f>(SUM(AC414:AC415)/SUM(AC410:AC411)-1)*100</f>
        <v>7.3591118952968104</v>
      </c>
      <c r="AF415" s="74">
        <f t="shared" ref="AF415:AF426" si="170">(SUM(AC412:AC415)/SUM(AC408:AC411)-1)*100</f>
        <v>7.9975363744863914</v>
      </c>
    </row>
    <row r="416" spans="1:32" x14ac:dyDescent="0.3">
      <c r="A416" s="68">
        <v>2016</v>
      </c>
      <c r="B416" s="69" t="s">
        <v>7</v>
      </c>
      <c r="C416" s="70" t="s">
        <v>81</v>
      </c>
      <c r="D416" s="34">
        <v>125.4139</v>
      </c>
      <c r="E416" s="71">
        <v>6.6096000000000004</v>
      </c>
      <c r="F416" s="34">
        <v>11.1478</v>
      </c>
      <c r="G416" s="74">
        <f>(SUM(D413:D416)/SUM(D409:D412)-1)*100</f>
        <v>11.567681117005391</v>
      </c>
      <c r="H416" s="34">
        <v>7.1776</v>
      </c>
      <c r="I416" s="34">
        <v>11.7163</v>
      </c>
      <c r="J416" s="34">
        <v>11.8508</v>
      </c>
      <c r="K416" s="74">
        <v>-2.4702000000000002</v>
      </c>
      <c r="L416" s="34">
        <v>-9.3626000000000005</v>
      </c>
      <c r="M416" s="74">
        <v>-1.1772</v>
      </c>
      <c r="N416" s="34">
        <v>106.22929999999999</v>
      </c>
      <c r="O416" s="71">
        <f t="shared" si="164"/>
        <v>1.5934875687503514</v>
      </c>
      <c r="P416" s="74">
        <f>(SUM(N414:N416)/SUM(N410:N412)-1)*100</f>
        <v>1.6076026638140783</v>
      </c>
      <c r="Q416" s="74">
        <f t="shared" si="167"/>
        <v>2.221128136837569</v>
      </c>
      <c r="R416" s="74">
        <v>-0.63870000000000005</v>
      </c>
      <c r="S416" s="74">
        <v>3.0000000000000001E-3</v>
      </c>
      <c r="T416" s="74">
        <v>1.0773999999999999</v>
      </c>
      <c r="U416" s="74">
        <v>13.4307</v>
      </c>
      <c r="V416" s="74">
        <v>10.174899999999999</v>
      </c>
      <c r="W416" s="74">
        <v>8.1218000000000004</v>
      </c>
      <c r="X416" s="74">
        <v>-1.2045999999999999</v>
      </c>
      <c r="Y416" s="74">
        <v>-0.58020000000000005</v>
      </c>
      <c r="Z416" s="74">
        <v>0.81610000000000005</v>
      </c>
      <c r="AA416" s="68" t="s">
        <v>166</v>
      </c>
      <c r="AB416" s="34">
        <v>147.51</v>
      </c>
      <c r="AC416" s="34">
        <f t="shared" si="166"/>
        <v>85.020608772286636</v>
      </c>
      <c r="AD416" s="71">
        <f t="shared" si="165"/>
        <v>-0.35021270671072857</v>
      </c>
      <c r="AE416" s="74">
        <f>(SUM(AC414:AC416)/SUM(AC410:AC412)-1)*100</f>
        <v>4.6433606985684772</v>
      </c>
      <c r="AF416" s="74">
        <f t="shared" si="170"/>
        <v>5.5153952933103101</v>
      </c>
    </row>
    <row r="417" spans="1:32" x14ac:dyDescent="0.3">
      <c r="A417" s="68">
        <v>2016</v>
      </c>
      <c r="B417" s="69" t="s">
        <v>8</v>
      </c>
      <c r="C417" s="70" t="s">
        <v>81</v>
      </c>
      <c r="D417" s="34">
        <v>123.1349</v>
      </c>
      <c r="E417" s="71">
        <v>5.2028999999999996</v>
      </c>
      <c r="F417" s="34">
        <v>9.6006</v>
      </c>
      <c r="G417" s="74">
        <f t="shared" ref="G417:G418" si="171">(SUM(D414:D417)/SUM(D410:D413)-1)*100</f>
        <v>9.6006320298422043</v>
      </c>
      <c r="H417" s="34">
        <v>5.3164999999999996</v>
      </c>
      <c r="I417" s="34">
        <v>10.056699999999999</v>
      </c>
      <c r="J417" s="34">
        <v>10.056699999999999</v>
      </c>
      <c r="K417" s="74">
        <v>12.699299999999999</v>
      </c>
      <c r="L417" s="34">
        <v>-3.2149000000000001</v>
      </c>
      <c r="M417" s="74">
        <v>-3.2149000000000001</v>
      </c>
      <c r="N417" s="34">
        <v>106.6427</v>
      </c>
      <c r="O417" s="71">
        <f t="shared" si="164"/>
        <v>1.2294548992619836</v>
      </c>
      <c r="P417" s="74">
        <f>(SUM(N414:N417)/SUM(N410:N413)-1)*100</f>
        <v>1.5119029687695518</v>
      </c>
      <c r="Q417" s="74">
        <f t="shared" si="167"/>
        <v>1.5119029687695518</v>
      </c>
      <c r="R417" s="74">
        <v>-2.9260000000000002</v>
      </c>
      <c r="S417" s="74">
        <v>-0.74339999999999995</v>
      </c>
      <c r="T417" s="74">
        <v>-0.74339999999999995</v>
      </c>
      <c r="U417" s="74">
        <v>16.544599999999999</v>
      </c>
      <c r="V417" s="74">
        <v>11.787699999999999</v>
      </c>
      <c r="W417" s="74">
        <v>11.787699999999999</v>
      </c>
      <c r="X417" s="74">
        <v>2.1501000000000001</v>
      </c>
      <c r="Y417" s="74">
        <v>9.2899999999999996E-2</v>
      </c>
      <c r="Z417" s="74">
        <v>9.2899999999999996E-2</v>
      </c>
      <c r="AA417" s="68" t="s">
        <v>166</v>
      </c>
      <c r="AB417" s="34">
        <v>147.75</v>
      </c>
      <c r="AC417" s="34">
        <f t="shared" si="166"/>
        <v>83.340033840947541</v>
      </c>
      <c r="AD417" s="71">
        <f t="shared" si="165"/>
        <v>-1.7536157483402537</v>
      </c>
      <c r="AE417" s="74">
        <f>(SUM(AC414:AC417)/SUM(AC410:AC413)-1)*100</f>
        <v>2.9840510939386666</v>
      </c>
      <c r="AF417" s="74">
        <f t="shared" si="170"/>
        <v>2.9840510939386666</v>
      </c>
    </row>
    <row r="418" spans="1:32" x14ac:dyDescent="0.3">
      <c r="A418" s="68">
        <v>2017</v>
      </c>
      <c r="B418" s="69" t="s">
        <v>5</v>
      </c>
      <c r="C418" s="70" t="s">
        <v>81</v>
      </c>
      <c r="D418" s="34">
        <v>121.271</v>
      </c>
      <c r="E418" s="71">
        <v>3.4325000000000001</v>
      </c>
      <c r="F418" s="34">
        <v>3.4325000000000001</v>
      </c>
      <c r="G418" s="74">
        <f t="shared" si="171"/>
        <v>7.5160724570640269</v>
      </c>
      <c r="H418" s="34">
        <v>3.0383</v>
      </c>
      <c r="I418" s="34">
        <v>3.0383</v>
      </c>
      <c r="J418" s="34">
        <v>7.7514000000000003</v>
      </c>
      <c r="K418" s="74">
        <v>22.386800000000001</v>
      </c>
      <c r="L418" s="34">
        <v>22.386800000000001</v>
      </c>
      <c r="M418" s="74">
        <v>3.9131</v>
      </c>
      <c r="N418" s="34">
        <v>105.18340000000001</v>
      </c>
      <c r="O418" s="71">
        <f t="shared" si="164"/>
        <v>2.324852909130537</v>
      </c>
      <c r="P418" s="74">
        <f>((N418/N414)-1)*100</f>
        <v>2.324852909130537</v>
      </c>
      <c r="Q418" s="74">
        <f t="shared" si="167"/>
        <v>1.9286776173231601</v>
      </c>
      <c r="R418" s="74">
        <v>0.23630000000000001</v>
      </c>
      <c r="S418" s="74">
        <v>0.23630000000000001</v>
      </c>
      <c r="T418" s="74">
        <v>-0.80869999999999997</v>
      </c>
      <c r="U418" s="74">
        <v>7.2918000000000003</v>
      </c>
      <c r="V418" s="74">
        <v>7.2918000000000003</v>
      </c>
      <c r="W418" s="74">
        <v>11.9648</v>
      </c>
      <c r="X418" s="74">
        <v>5.1612</v>
      </c>
      <c r="Y418" s="74">
        <v>5.1612</v>
      </c>
      <c r="Z418" s="74">
        <v>2.3788999999999998</v>
      </c>
      <c r="AA418" s="68" t="s">
        <v>166</v>
      </c>
      <c r="AB418" s="34">
        <v>152.55505099999999</v>
      </c>
      <c r="AC418" s="34">
        <f t="shared" si="166"/>
        <v>79.49327092421214</v>
      </c>
      <c r="AD418" s="71">
        <f t="shared" si="165"/>
        <v>-2.5441035540825996</v>
      </c>
      <c r="AE418" s="74">
        <f>((AC418/AC414)-1)*100</f>
        <v>-2.5441035540825996</v>
      </c>
      <c r="AF418" s="74">
        <f t="shared" si="170"/>
        <v>0.83712677496028398</v>
      </c>
    </row>
    <row r="419" spans="1:32" ht="17.25" customHeight="1" x14ac:dyDescent="0.3">
      <c r="A419" s="68">
        <v>2017</v>
      </c>
      <c r="B419" s="69" t="s">
        <v>6</v>
      </c>
      <c r="C419" s="70" t="s">
        <v>81</v>
      </c>
      <c r="D419" s="34">
        <v>126.8754</v>
      </c>
      <c r="E419" s="71">
        <v>-0.18210000000000001</v>
      </c>
      <c r="F419" s="34">
        <v>1.5523</v>
      </c>
      <c r="G419" s="74">
        <f t="shared" ref="G419" si="172">(SUM(D416:D419)/SUM(D412:D415)-1)*100</f>
        <v>3.6862303689403353</v>
      </c>
      <c r="H419" s="34">
        <v>-1.1013999999999999</v>
      </c>
      <c r="I419" s="34">
        <v>0.88400000000000001</v>
      </c>
      <c r="J419" s="34">
        <v>3.5015000000000001</v>
      </c>
      <c r="K419" s="74">
        <v>28.880500000000001</v>
      </c>
      <c r="L419" s="34">
        <v>25.7119</v>
      </c>
      <c r="M419" s="74">
        <v>14.513999999999999</v>
      </c>
      <c r="N419" s="34">
        <v>105.05970000000001</v>
      </c>
      <c r="O419" s="71">
        <f t="shared" si="164"/>
        <v>-1.7197686394800238</v>
      </c>
      <c r="P419" s="74">
        <f>(SUM(N418:N419)/SUM(N414:N415)-1)*100</f>
        <v>0.26295747518858548</v>
      </c>
      <c r="Q419" s="74">
        <f t="shared" ref="Q419:Q424" si="173">(SUM(N416:N419)/SUM(N412:N415)-1)*100</f>
        <v>0.83717367612141658</v>
      </c>
      <c r="R419" s="74">
        <v>-0.314</v>
      </c>
      <c r="S419" s="74">
        <v>-4.0599999999999997E-2</v>
      </c>
      <c r="T419" s="74">
        <v>-0.92510000000000003</v>
      </c>
      <c r="U419" s="74">
        <v>-10.089700000000001</v>
      </c>
      <c r="V419" s="74">
        <v>-1.9307000000000001</v>
      </c>
      <c r="W419" s="74">
        <v>6.2068000000000003</v>
      </c>
      <c r="X419" s="74">
        <v>2.1208999999999998</v>
      </c>
      <c r="Y419" s="74">
        <v>3.6036000000000001</v>
      </c>
      <c r="Z419" s="74">
        <v>2.0327000000000002</v>
      </c>
      <c r="AA419" s="68" t="s">
        <v>166</v>
      </c>
      <c r="AB419" s="34">
        <v>153.97999999999999</v>
      </c>
      <c r="AC419" s="34">
        <f t="shared" si="166"/>
        <v>82.397324327834781</v>
      </c>
      <c r="AD419" s="71">
        <f t="shared" si="165"/>
        <v>-5.1347021391826235</v>
      </c>
      <c r="AE419" s="74">
        <f>(SUM(AC418:AC419)/SUM(AC414:AC415)-1)*100</f>
        <v>-3.8800764742227489</v>
      </c>
      <c r="AF419" s="74">
        <f t="shared" si="170"/>
        <v>-2.4577866341034205</v>
      </c>
    </row>
    <row r="420" spans="1:32" x14ac:dyDescent="0.3">
      <c r="A420" s="68">
        <v>2017</v>
      </c>
      <c r="B420" s="69" t="s">
        <v>7</v>
      </c>
      <c r="C420" s="70" t="s">
        <v>81</v>
      </c>
      <c r="D420" s="34">
        <v>128.79990000000001</v>
      </c>
      <c r="E420" s="71">
        <v>2.6998000000000002</v>
      </c>
      <c r="F420" s="34">
        <v>1.9415</v>
      </c>
      <c r="G420" s="74">
        <f t="shared" ref="G420:G426" si="174">(SUM(D417:D420)/SUM(D413:D416)-1)*100</f>
        <v>2.7256706537611919</v>
      </c>
      <c r="H420" s="34">
        <v>1.9749000000000001</v>
      </c>
      <c r="I420" s="34">
        <v>1.2536</v>
      </c>
      <c r="J420" s="34">
        <v>2.2231000000000001</v>
      </c>
      <c r="K420" s="74">
        <v>28.533300000000001</v>
      </c>
      <c r="L420" s="34">
        <v>26.739799999999999</v>
      </c>
      <c r="M420" s="74">
        <v>22.544</v>
      </c>
      <c r="N420" s="34">
        <v>105.07389999999999</v>
      </c>
      <c r="O420" s="71">
        <f t="shared" si="164"/>
        <v>-1.0876471933826126</v>
      </c>
      <c r="P420" s="74">
        <f>(SUM(N418:N420)/SUM(N414:N416)-1)*100</f>
        <v>-0.19118703726563879</v>
      </c>
      <c r="Q420" s="74">
        <f t="shared" si="173"/>
        <v>0.16407588034708098</v>
      </c>
      <c r="R420" s="74">
        <v>-9.2299999999999993E-2</v>
      </c>
      <c r="S420" s="74">
        <v>-5.8000000000000003E-2</v>
      </c>
      <c r="T420" s="74">
        <v>-0.78879999999999995</v>
      </c>
      <c r="U420" s="74">
        <v>-10.1401</v>
      </c>
      <c r="V420" s="74">
        <v>-4.7355999999999998</v>
      </c>
      <c r="W420" s="74">
        <v>0.27189999999999998</v>
      </c>
      <c r="X420" s="74">
        <v>4.8879999999999999</v>
      </c>
      <c r="Y420" s="74">
        <v>4.0301</v>
      </c>
      <c r="Z420" s="74">
        <v>3.5646</v>
      </c>
      <c r="AA420" s="68" t="s">
        <v>166</v>
      </c>
      <c r="AB420" s="34">
        <v>154.74</v>
      </c>
      <c r="AC420" s="34">
        <f t="shared" si="166"/>
        <v>83.236331911593638</v>
      </c>
      <c r="AD420" s="71">
        <f t="shared" si="165"/>
        <v>-2.0986404196091879</v>
      </c>
      <c r="AE420" s="74">
        <f>(SUM(AC418:AC420)/SUM(AC414:AC416)-1)*100</f>
        <v>-3.2824792350516496</v>
      </c>
      <c r="AF420" s="74">
        <f t="shared" si="170"/>
        <v>-2.8990922172318134</v>
      </c>
    </row>
    <row r="421" spans="1:32" x14ac:dyDescent="0.3">
      <c r="A421" s="68">
        <v>2017</v>
      </c>
      <c r="B421" s="69" t="s">
        <v>8</v>
      </c>
      <c r="C421" s="70" t="s">
        <v>81</v>
      </c>
      <c r="D421" s="34">
        <v>130.69560000000001</v>
      </c>
      <c r="E421" s="71">
        <v>6.1402000000000001</v>
      </c>
      <c r="F421" s="34">
        <v>2.9904000000000002</v>
      </c>
      <c r="G421" s="74">
        <f t="shared" si="174"/>
        <v>2.9904112804550742</v>
      </c>
      <c r="H421" s="34">
        <v>6.3390000000000004</v>
      </c>
      <c r="I421" s="34">
        <v>2.5156000000000001</v>
      </c>
      <c r="J421" s="34">
        <v>2.5156000000000001</v>
      </c>
      <c r="K421" s="74">
        <v>-10.175599999999999</v>
      </c>
      <c r="L421" s="34">
        <v>14.7616</v>
      </c>
      <c r="M421" s="74">
        <v>14.7616</v>
      </c>
      <c r="N421" s="34">
        <v>104.80029999999999</v>
      </c>
      <c r="O421" s="71">
        <f t="shared" si="164"/>
        <v>-1.7276381787032835</v>
      </c>
      <c r="P421" s="74">
        <f>(SUM(N418:N421)/SUM(N414:N417)-1)*100</f>
        <v>-0.57894229911371609</v>
      </c>
      <c r="Q421" s="74">
        <f t="shared" si="173"/>
        <v>-0.57894229911371609</v>
      </c>
      <c r="R421" s="74">
        <v>0.89429999999999998</v>
      </c>
      <c r="S421" s="74">
        <v>0.1794</v>
      </c>
      <c r="T421" s="74">
        <v>0.1794</v>
      </c>
      <c r="U421" s="74">
        <v>-12.6252</v>
      </c>
      <c r="V421" s="74">
        <v>-6.8182</v>
      </c>
      <c r="W421" s="74">
        <v>-6.8182</v>
      </c>
      <c r="X421" s="74">
        <v>0.86799999999999999</v>
      </c>
      <c r="Y421" s="74">
        <v>3.2345000000000002</v>
      </c>
      <c r="Z421" s="74">
        <v>3.2345000000000002</v>
      </c>
      <c r="AA421" s="68" t="s">
        <v>166</v>
      </c>
      <c r="AB421" s="34">
        <v>155.25</v>
      </c>
      <c r="AC421" s="34">
        <f t="shared" si="166"/>
        <v>84.183961352657008</v>
      </c>
      <c r="AD421" s="71">
        <f t="shared" si="165"/>
        <v>1.012631592303026</v>
      </c>
      <c r="AE421" s="74">
        <f>(SUM(AC418:AC421)/SUM(AC414:AC417)-1)*100</f>
        <v>-2.219625130197922</v>
      </c>
      <c r="AF421" s="74">
        <f t="shared" si="170"/>
        <v>-2.219625130197922</v>
      </c>
    </row>
    <row r="422" spans="1:32" x14ac:dyDescent="0.3">
      <c r="A422" s="68">
        <v>2018</v>
      </c>
      <c r="B422" s="69" t="s">
        <v>5</v>
      </c>
      <c r="C422" s="70" t="s">
        <v>81</v>
      </c>
      <c r="D422" s="34">
        <v>130.34790000000001</v>
      </c>
      <c r="E422" s="71">
        <v>7.4847999999999999</v>
      </c>
      <c r="F422" s="34">
        <v>7.4847999999999999</v>
      </c>
      <c r="G422" s="74">
        <f t="shared" si="174"/>
        <v>3.9829222263408681</v>
      </c>
      <c r="H422" s="34">
        <v>7.2954999999999997</v>
      </c>
      <c r="I422" s="34">
        <v>7.2954999999999997</v>
      </c>
      <c r="J422" s="34">
        <v>3.5577000000000001</v>
      </c>
      <c r="K422" s="74">
        <v>15.7044</v>
      </c>
      <c r="L422" s="34">
        <v>15.7044</v>
      </c>
      <c r="M422" s="74">
        <v>13.4665</v>
      </c>
      <c r="N422" s="34">
        <v>104.0138</v>
      </c>
      <c r="O422" s="71">
        <f t="shared" si="164"/>
        <v>-1.1119625340120232</v>
      </c>
      <c r="P422" s="74">
        <f>((N422/N418)-1)*100</f>
        <v>-1.1119625340120232</v>
      </c>
      <c r="Q422" s="74">
        <f t="shared" si="173"/>
        <v>-1.4132840416657411</v>
      </c>
      <c r="R422" s="74">
        <v>0.74660000000000004</v>
      </c>
      <c r="S422" s="74">
        <v>0.74660000000000004</v>
      </c>
      <c r="T422" s="74">
        <v>0.30599999999999999</v>
      </c>
      <c r="U422" s="74">
        <v>-1.4973000000000001</v>
      </c>
      <c r="V422" s="74">
        <v>-1.4973000000000001</v>
      </c>
      <c r="W422" s="74">
        <v>-8.6979000000000006</v>
      </c>
      <c r="X422" s="74">
        <v>-7.2713999999999999</v>
      </c>
      <c r="Y422" s="74">
        <v>-7.2713999999999999</v>
      </c>
      <c r="Z422" s="74">
        <v>0.1105</v>
      </c>
      <c r="AA422" s="68" t="s">
        <v>166</v>
      </c>
      <c r="AB422" s="34">
        <v>160.41</v>
      </c>
      <c r="AC422" s="34">
        <f t="shared" si="166"/>
        <v>81.259210772395747</v>
      </c>
      <c r="AD422" s="71">
        <f t="shared" si="165"/>
        <v>2.2214960180305443</v>
      </c>
      <c r="AE422" s="74">
        <f>((AC422/AC418)-1)*100</f>
        <v>2.2214960180305443</v>
      </c>
      <c r="AF422" s="74">
        <f t="shared" si="170"/>
        <v>-1.085792233242755</v>
      </c>
    </row>
    <row r="423" spans="1:32" x14ac:dyDescent="0.3">
      <c r="A423" s="68">
        <v>2018</v>
      </c>
      <c r="B423" s="5" t="s">
        <v>6</v>
      </c>
      <c r="C423" s="70" t="s">
        <v>81</v>
      </c>
      <c r="D423" s="34">
        <v>141.17910000000001</v>
      </c>
      <c r="E423" s="71">
        <v>11.2738</v>
      </c>
      <c r="F423" s="34">
        <v>9.4221000000000004</v>
      </c>
      <c r="G423" s="74">
        <f t="shared" si="174"/>
        <v>6.9111398700853144</v>
      </c>
      <c r="H423" s="34">
        <v>10.588100000000001</v>
      </c>
      <c r="I423" s="34">
        <v>8.9751999999999992</v>
      </c>
      <c r="J423" s="34">
        <v>6.5487000000000002</v>
      </c>
      <c r="K423" s="74">
        <v>51.221499999999999</v>
      </c>
      <c r="L423" s="34">
        <v>34.349699999999999</v>
      </c>
      <c r="M423" s="74">
        <v>20.049600000000002</v>
      </c>
      <c r="N423" s="34">
        <v>104.8246</v>
      </c>
      <c r="O423" s="71">
        <f t="shared" si="164"/>
        <v>-0.22377752839576326</v>
      </c>
      <c r="P423" s="74">
        <f>(SUM(N422:N423)/SUM(N418:N419)-1)*100</f>
        <v>-0.66813132036200873</v>
      </c>
      <c r="Q423" s="74">
        <f t="shared" si="173"/>
        <v>-1.040497018423614</v>
      </c>
      <c r="R423" s="74">
        <v>1.5182</v>
      </c>
      <c r="S423" s="74">
        <v>1.1337999999999999</v>
      </c>
      <c r="T423" s="74">
        <v>0.76490000000000002</v>
      </c>
      <c r="U423" s="74">
        <v>5.8407999999999998</v>
      </c>
      <c r="V423" s="74">
        <v>2.0722999999999998</v>
      </c>
      <c r="W423" s="74">
        <v>-4.9440999999999997</v>
      </c>
      <c r="X423" s="74">
        <v>-11.928599999999999</v>
      </c>
      <c r="Y423" s="74">
        <v>-9.6232000000000006</v>
      </c>
      <c r="Z423" s="74">
        <v>-3.4883000000000002</v>
      </c>
      <c r="AA423" s="68" t="s">
        <v>166</v>
      </c>
      <c r="AB423" s="34">
        <v>160.93</v>
      </c>
      <c r="AC423" s="34">
        <f t="shared" si="166"/>
        <v>87.727024172000242</v>
      </c>
      <c r="AD423" s="71">
        <f t="shared" si="165"/>
        <v>6.4682923719223462</v>
      </c>
      <c r="AE423" s="74">
        <f>(SUM(AC422:AC423)/SUM(AC418:AC419)-1)*100</f>
        <v>4.382984497216702</v>
      </c>
      <c r="AF423" s="74">
        <f t="shared" si="170"/>
        <v>1.8638205213560743</v>
      </c>
    </row>
    <row r="424" spans="1:32" x14ac:dyDescent="0.3">
      <c r="A424" s="68">
        <v>2018</v>
      </c>
      <c r="B424" s="5" t="s">
        <v>7</v>
      </c>
      <c r="C424" s="70" t="s">
        <v>81</v>
      </c>
      <c r="D424" s="34">
        <v>140.4513</v>
      </c>
      <c r="E424" s="71">
        <v>9.0462000000000007</v>
      </c>
      <c r="F424" s="34">
        <v>9.2936999999999994</v>
      </c>
      <c r="G424" s="74">
        <f t="shared" si="174"/>
        <v>8.517156813733461</v>
      </c>
      <c r="H424" s="34">
        <v>8.5588999999999995</v>
      </c>
      <c r="I424" s="34">
        <v>8.8331999999999997</v>
      </c>
      <c r="J424" s="34">
        <v>8.2200000000000006</v>
      </c>
      <c r="K424" s="74">
        <v>35.9651</v>
      </c>
      <c r="L424" s="34">
        <v>34.946599999999997</v>
      </c>
      <c r="M424" s="74">
        <v>22.545500000000001</v>
      </c>
      <c r="N424" s="34">
        <v>102.45310000000001</v>
      </c>
      <c r="O424" s="71">
        <f t="shared" si="164"/>
        <v>-2.4942445269472091</v>
      </c>
      <c r="P424" s="74">
        <f>(SUM(N422:N424)/SUM(N418:N420)-1)*100</f>
        <v>-1.2766517504606334</v>
      </c>
      <c r="Q424" s="74">
        <f t="shared" si="173"/>
        <v>-1.390630432242701</v>
      </c>
      <c r="R424" s="74">
        <v>0.31869999999999998</v>
      </c>
      <c r="S424" s="74">
        <v>0.86009999999999998</v>
      </c>
      <c r="T424" s="74">
        <v>0.86870000000000003</v>
      </c>
      <c r="U424" s="74">
        <v>6.6858000000000004</v>
      </c>
      <c r="V424" s="74">
        <v>3.5592000000000001</v>
      </c>
      <c r="W424" s="74">
        <v>-0.86729999999999996</v>
      </c>
      <c r="X424" s="74">
        <v>-20.7666</v>
      </c>
      <c r="Y424" s="74">
        <v>-13.3537</v>
      </c>
      <c r="Z424" s="74">
        <v>-9.8804999999999996</v>
      </c>
      <c r="AA424" s="68" t="s">
        <v>166</v>
      </c>
      <c r="AB424" s="34">
        <v>161.33000000000001</v>
      </c>
      <c r="AC424" s="34">
        <f t="shared" si="166"/>
        <v>87.058389636149499</v>
      </c>
      <c r="AD424" s="71">
        <f t="shared" si="165"/>
        <v>4.5918142195589651</v>
      </c>
      <c r="AE424" s="74">
        <f>(SUM(AC422:AC424)/SUM(AC418:AC420)-1)*100</f>
        <v>4.4538955973680183</v>
      </c>
      <c r="AF424" s="74">
        <f t="shared" si="170"/>
        <v>3.5807634632848639</v>
      </c>
    </row>
    <row r="425" spans="1:32" x14ac:dyDescent="0.3">
      <c r="A425" s="68">
        <v>2018</v>
      </c>
      <c r="B425" s="69" t="s">
        <v>8</v>
      </c>
      <c r="C425" s="70" t="s">
        <v>81</v>
      </c>
      <c r="D425" s="34">
        <v>139.10329999999999</v>
      </c>
      <c r="E425" s="71">
        <v>6.4330999999999996</v>
      </c>
      <c r="F425" s="34">
        <v>8.5571999999999999</v>
      </c>
      <c r="G425" s="74">
        <f t="shared" si="174"/>
        <v>8.5571541671402471</v>
      </c>
      <c r="H425" s="34">
        <v>5.9598000000000004</v>
      </c>
      <c r="I425" s="34">
        <v>8.0935000000000006</v>
      </c>
      <c r="J425" s="34">
        <v>8.0935000000000006</v>
      </c>
      <c r="K425" s="74">
        <v>33.045499999999997</v>
      </c>
      <c r="L425" s="34">
        <v>34.463799999999999</v>
      </c>
      <c r="M425" s="74">
        <v>34.463799999999999</v>
      </c>
      <c r="N425" s="34">
        <v>99.937700000000007</v>
      </c>
      <c r="O425" s="71">
        <f>((N425/N421)-1)*100</f>
        <v>-4.6398722141062443</v>
      </c>
      <c r="P425" s="74">
        <f>(SUM(N422:N425)/SUM(N418:N421)-1)*100</f>
        <v>-2.1156234223156156</v>
      </c>
      <c r="Q425" s="74">
        <f>(SUM(N422:N425)/SUM(N418:N421)-1)*100</f>
        <v>-2.1156234223156156</v>
      </c>
      <c r="R425" s="74">
        <v>-2.1190000000000002</v>
      </c>
      <c r="S425" s="74">
        <v>0.1124</v>
      </c>
      <c r="T425" s="74">
        <v>0.1124</v>
      </c>
      <c r="U425" s="74">
        <v>1.8089999999999999</v>
      </c>
      <c r="V425" s="74">
        <v>3.1259999999999999</v>
      </c>
      <c r="W425" s="74">
        <v>3.1259999999999999</v>
      </c>
      <c r="X425" s="74">
        <v>-19.898900000000001</v>
      </c>
      <c r="Y425" s="74">
        <v>-14.9626</v>
      </c>
      <c r="Z425" s="74">
        <v>-14.9626</v>
      </c>
      <c r="AA425" s="68" t="s">
        <v>166</v>
      </c>
      <c r="AB425" s="34">
        <v>162.43</v>
      </c>
      <c r="AC425" s="34">
        <f t="shared" si="166"/>
        <v>85.638921381518188</v>
      </c>
      <c r="AD425" s="71">
        <f t="shared" si="165"/>
        <v>1.7283102451857379</v>
      </c>
      <c r="AE425" s="74">
        <f>(SUM(AC422:AC425)/SUM(AC418:AC421)-1)*100</f>
        <v>3.7571358485930295</v>
      </c>
      <c r="AF425" s="74">
        <f t="shared" si="170"/>
        <v>3.7571358485930295</v>
      </c>
    </row>
    <row r="426" spans="1:32" x14ac:dyDescent="0.3">
      <c r="A426" s="68">
        <v>2019</v>
      </c>
      <c r="B426" s="69" t="s">
        <v>5</v>
      </c>
      <c r="C426" s="70" t="s">
        <v>81</v>
      </c>
      <c r="D426" s="34">
        <v>136.7893</v>
      </c>
      <c r="E426" s="71">
        <v>4.9417</v>
      </c>
      <c r="F426" s="34">
        <v>4.9417</v>
      </c>
      <c r="G426" s="74">
        <f t="shared" si="174"/>
        <v>7.896790285160904</v>
      </c>
      <c r="H426" s="34">
        <v>4.6277999999999997</v>
      </c>
      <c r="I426" s="34">
        <v>4.6277999999999997</v>
      </c>
      <c r="J426" s="34">
        <v>7.4055999999999997</v>
      </c>
      <c r="K426" s="74">
        <v>20.328299999999999</v>
      </c>
      <c r="L426" s="34">
        <v>20.328299999999999</v>
      </c>
      <c r="M426" s="74">
        <v>34.982700000000001</v>
      </c>
      <c r="N426" s="34">
        <v>99.593100000000007</v>
      </c>
      <c r="O426" s="71">
        <f>((N426/N422)-1)*100</f>
        <v>-4.2501091201359813</v>
      </c>
      <c r="P426" s="74">
        <f>(SUM(N423:N426)/SUM(N419:N422)-1)*100</f>
        <v>-2.8975454454099991</v>
      </c>
      <c r="Q426" s="74">
        <f>(SUM(N423:N426)/SUM(N419:N422)-1)*100</f>
        <v>-2.8975454454099991</v>
      </c>
      <c r="R426" s="74">
        <v>-1.2060999999999999</v>
      </c>
      <c r="S426" s="74">
        <v>-1.2060999999999999</v>
      </c>
      <c r="T426" s="74">
        <v>-0.37309999999999999</v>
      </c>
      <c r="U426" s="74">
        <v>-3.3203999999999998</v>
      </c>
      <c r="V426" s="74">
        <v>-3.3203999999999998</v>
      </c>
      <c r="W426" s="74">
        <v>2.6720000000000002</v>
      </c>
      <c r="X426" s="74">
        <v>-16.8886</v>
      </c>
      <c r="Y426" s="74">
        <v>-16.8886</v>
      </c>
      <c r="Z426" s="74">
        <v>-17.3596</v>
      </c>
      <c r="AA426" s="68" t="s">
        <v>166</v>
      </c>
      <c r="AB426" s="34">
        <v>101.04</v>
      </c>
      <c r="AC426" s="34">
        <f t="shared" si="166"/>
        <v>135.38133412509896</v>
      </c>
      <c r="AD426" s="71">
        <f t="shared" si="165"/>
        <v>66.604293640381783</v>
      </c>
      <c r="AE426" s="74">
        <f>((AC426/AC422)-1)*100</f>
        <v>66.604293640381783</v>
      </c>
      <c r="AF426" s="74">
        <f t="shared" si="170"/>
        <v>19.551003091954833</v>
      </c>
    </row>
    <row r="427" spans="1:32" x14ac:dyDescent="0.3">
      <c r="A427" s="68">
        <v>2012</v>
      </c>
      <c r="B427" s="69" t="s">
        <v>5</v>
      </c>
      <c r="C427" s="70" t="s">
        <v>185</v>
      </c>
      <c r="D427" s="88">
        <v>81.562399999999997</v>
      </c>
      <c r="E427" s="73"/>
      <c r="F427" s="34"/>
      <c r="G427" s="69"/>
      <c r="H427" s="69"/>
      <c r="I427" s="69"/>
      <c r="J427" s="69"/>
      <c r="K427" s="74"/>
      <c r="L427" s="69"/>
      <c r="M427" s="74"/>
      <c r="N427" s="34">
        <v>87.694100000000006</v>
      </c>
      <c r="O427" s="73"/>
      <c r="P427" s="69"/>
      <c r="Q427"/>
      <c r="R427" s="74"/>
      <c r="S427" s="74"/>
      <c r="T427" s="74"/>
      <c r="U427" s="74"/>
      <c r="V427" s="74"/>
      <c r="W427" s="74"/>
      <c r="X427" s="74"/>
      <c r="Y427" s="74"/>
      <c r="Z427" s="74"/>
      <c r="AA427" s="68" t="s">
        <v>164</v>
      </c>
      <c r="AB427" s="34">
        <v>110.55</v>
      </c>
      <c r="AC427" s="34">
        <f>(D427/(AB427))*100</f>
        <v>73.778742650384444</v>
      </c>
      <c r="AD427" s="73"/>
      <c r="AE427" s="69"/>
      <c r="AF427" s="69"/>
    </row>
    <row r="428" spans="1:32" x14ac:dyDescent="0.3">
      <c r="A428" s="68">
        <v>2012</v>
      </c>
      <c r="B428" s="69" t="s">
        <v>6</v>
      </c>
      <c r="C428" s="70" t="s">
        <v>185</v>
      </c>
      <c r="D428" s="88">
        <v>84.684399999999997</v>
      </c>
      <c r="E428" s="73"/>
      <c r="F428" s="34"/>
      <c r="G428" s="69"/>
      <c r="H428" s="69"/>
      <c r="I428" s="69"/>
      <c r="J428" s="69"/>
      <c r="K428" s="74"/>
      <c r="L428" s="69"/>
      <c r="M428" s="74"/>
      <c r="N428" s="34">
        <v>88.648399999999995</v>
      </c>
      <c r="O428" s="73"/>
      <c r="P428" s="69"/>
      <c r="Q428" s="74"/>
      <c r="R428" s="74"/>
      <c r="S428" s="74"/>
      <c r="T428" s="74"/>
      <c r="U428" s="74"/>
      <c r="V428" s="74"/>
      <c r="W428" s="74"/>
      <c r="X428" s="74"/>
      <c r="Y428" s="74"/>
      <c r="Z428" s="74"/>
      <c r="AA428" s="68" t="s">
        <v>164</v>
      </c>
      <c r="AB428" s="34">
        <v>111.07</v>
      </c>
      <c r="AC428" s="34">
        <f t="shared" ref="AC428:AC455" si="175">(D428/(AB428))*100</f>
        <v>76.244170343026923</v>
      </c>
      <c r="AD428" s="73"/>
      <c r="AE428" s="69"/>
      <c r="AF428" s="69"/>
    </row>
    <row r="429" spans="1:32" x14ac:dyDescent="0.3">
      <c r="A429" s="68">
        <v>2012</v>
      </c>
      <c r="B429" s="69" t="s">
        <v>7</v>
      </c>
      <c r="C429" s="70" t="s">
        <v>185</v>
      </c>
      <c r="D429" s="88">
        <v>89.000799999999998</v>
      </c>
      <c r="E429" s="73"/>
      <c r="F429" s="34"/>
      <c r="G429" s="69"/>
      <c r="H429" s="69"/>
      <c r="I429" s="69"/>
      <c r="J429" s="69"/>
      <c r="K429" s="74"/>
      <c r="L429" s="69"/>
      <c r="M429" s="74"/>
      <c r="N429" s="34">
        <v>91.538399999999996</v>
      </c>
      <c r="O429" s="73"/>
      <c r="P429" s="69"/>
      <c r="Q429" s="74"/>
      <c r="R429" s="74"/>
      <c r="S429" s="74"/>
      <c r="T429" s="74"/>
      <c r="U429" s="74"/>
      <c r="V429" s="74"/>
      <c r="W429" s="74"/>
      <c r="X429" s="74"/>
      <c r="Y429" s="74"/>
      <c r="Z429" s="74"/>
      <c r="AA429" s="68" t="s">
        <v>164</v>
      </c>
      <c r="AB429" s="34">
        <v>111.13</v>
      </c>
      <c r="AC429" s="34">
        <f t="shared" si="175"/>
        <v>80.087105192117349</v>
      </c>
      <c r="AD429" s="73"/>
      <c r="AE429" s="69"/>
      <c r="AF429" s="69"/>
    </row>
    <row r="430" spans="1:32" x14ac:dyDescent="0.3">
      <c r="A430" s="68">
        <v>2012</v>
      </c>
      <c r="B430" s="69" t="s">
        <v>8</v>
      </c>
      <c r="C430" s="70" t="s">
        <v>185</v>
      </c>
      <c r="D430" s="88">
        <v>97.009600000000006</v>
      </c>
      <c r="E430" s="73"/>
      <c r="F430" s="34"/>
      <c r="G430" s="69"/>
      <c r="H430" s="69"/>
      <c r="I430" s="69"/>
      <c r="J430" s="69"/>
      <c r="K430" s="74"/>
      <c r="L430" s="69"/>
      <c r="M430" s="74"/>
      <c r="N430" s="34">
        <v>96.021199999999993</v>
      </c>
      <c r="O430" s="73"/>
      <c r="P430" s="69"/>
      <c r="Q430"/>
      <c r="R430" s="74"/>
      <c r="S430" s="74"/>
      <c r="T430" s="74"/>
      <c r="U430" s="74"/>
      <c r="V430" s="74"/>
      <c r="W430" s="74"/>
      <c r="X430" s="74"/>
      <c r="Y430" s="74"/>
      <c r="Z430" s="74"/>
      <c r="AA430" s="68" t="s">
        <v>164</v>
      </c>
      <c r="AB430" s="34">
        <v>111.2</v>
      </c>
      <c r="AC430" s="34">
        <f t="shared" si="175"/>
        <v>87.238848920863305</v>
      </c>
      <c r="AD430" s="73"/>
      <c r="AE430" s="69"/>
      <c r="AF430" s="69"/>
    </row>
    <row r="431" spans="1:32" x14ac:dyDescent="0.3">
      <c r="A431" s="68">
        <v>2013</v>
      </c>
      <c r="B431" s="69" t="s">
        <v>5</v>
      </c>
      <c r="C431" s="70" t="s">
        <v>185</v>
      </c>
      <c r="D431" s="88">
        <v>85.098500000000001</v>
      </c>
      <c r="E431" s="71">
        <v>4.3354999999999997</v>
      </c>
      <c r="F431" s="34">
        <v>4.3354999999999997</v>
      </c>
      <c r="G431" s="69"/>
      <c r="H431" s="34">
        <v>1.6737</v>
      </c>
      <c r="I431" s="34">
        <v>1.6737</v>
      </c>
      <c r="J431" s="69"/>
      <c r="K431" s="74">
        <v>78.729799999999997</v>
      </c>
      <c r="L431" s="34">
        <v>78.729799999999997</v>
      </c>
      <c r="M431" s="74"/>
      <c r="N431" s="34">
        <v>91.088099999999997</v>
      </c>
      <c r="O431" s="71">
        <f>((N431/N427)-1)*100</f>
        <v>3.8702717742698622</v>
      </c>
      <c r="P431" s="74">
        <f>((N431/N427)-1)*100</f>
        <v>3.8702717742698622</v>
      </c>
      <c r="Q431" s="69"/>
      <c r="R431" s="74">
        <v>-1.1702999999999999</v>
      </c>
      <c r="S431" s="74">
        <v>-1.1702999999999999</v>
      </c>
      <c r="T431" s="74"/>
      <c r="U431" s="74">
        <v>16.456499999999998</v>
      </c>
      <c r="V431" s="74">
        <v>16.456499999999998</v>
      </c>
      <c r="W431" s="74"/>
      <c r="X431" s="74">
        <v>14.0161</v>
      </c>
      <c r="Y431" s="74">
        <v>14.0161</v>
      </c>
      <c r="Z431" s="74"/>
      <c r="AA431" s="68" t="s">
        <v>164</v>
      </c>
      <c r="AB431" s="34">
        <v>112.57</v>
      </c>
      <c r="AC431" s="34">
        <f t="shared" si="175"/>
        <v>75.59607355423293</v>
      </c>
      <c r="AD431" s="71">
        <f>((AC431/AC427)-1)*100</f>
        <v>2.4632175048852289</v>
      </c>
      <c r="AE431" s="74">
        <f>((AC431/AC427)-1)*100</f>
        <v>2.4632175048852289</v>
      </c>
      <c r="AF431" s="69"/>
    </row>
    <row r="432" spans="1:32" x14ac:dyDescent="0.3">
      <c r="A432" s="68">
        <v>2013</v>
      </c>
      <c r="B432" s="69" t="s">
        <v>6</v>
      </c>
      <c r="C432" s="70" t="s">
        <v>185</v>
      </c>
      <c r="D432" s="88">
        <v>93.667900000000003</v>
      </c>
      <c r="E432" s="71">
        <v>10.6082</v>
      </c>
      <c r="F432" s="34">
        <v>7.5307000000000004</v>
      </c>
      <c r="G432" s="69"/>
      <c r="H432" s="34">
        <v>9.2922999999999991</v>
      </c>
      <c r="I432" s="34">
        <v>5.5281000000000002</v>
      </c>
      <c r="J432" s="69"/>
      <c r="K432" s="74">
        <v>30.0625</v>
      </c>
      <c r="L432" s="34">
        <v>47.9786</v>
      </c>
      <c r="M432" s="74"/>
      <c r="N432" s="34">
        <v>92.902699999999996</v>
      </c>
      <c r="O432" s="71">
        <f t="shared" ref="O432:O455" si="176">((N432/N428)-1)*100</f>
        <v>4.7990713876392643</v>
      </c>
      <c r="P432" s="74">
        <f>(SUM(N431:N432)/SUM(N427:N428)-1)*100</f>
        <v>4.3371847399237051</v>
      </c>
      <c r="Q432" s="69"/>
      <c r="R432" s="74">
        <v>1.0868</v>
      </c>
      <c r="S432" s="74">
        <v>-4.4699999999999997E-2</v>
      </c>
      <c r="T432" s="74"/>
      <c r="U432" s="74">
        <v>20.446100000000001</v>
      </c>
      <c r="V432" s="74">
        <v>18.468800000000002</v>
      </c>
      <c r="W432" s="74"/>
      <c r="X432" s="74">
        <v>7.7706999999999997</v>
      </c>
      <c r="Y432" s="74">
        <v>10.7956</v>
      </c>
      <c r="Z432" s="74"/>
      <c r="AA432" s="68" t="s">
        <v>164</v>
      </c>
      <c r="AB432" s="34">
        <v>113.71</v>
      </c>
      <c r="AC432" s="34">
        <f t="shared" si="175"/>
        <v>82.374373406032902</v>
      </c>
      <c r="AD432" s="71">
        <f t="shared" ref="AD432:AD455" si="177">((AC432/AC428)-1)*100</f>
        <v>8.0402252859803411</v>
      </c>
      <c r="AE432" s="74">
        <f>(SUM(AC431:AC432)/SUM(AC427:AC428)-1)*100</f>
        <v>5.2975467602095705</v>
      </c>
      <c r="AF432" s="69"/>
    </row>
    <row r="433" spans="1:32" x14ac:dyDescent="0.3">
      <c r="A433" s="68">
        <v>2013</v>
      </c>
      <c r="B433" s="69" t="s">
        <v>7</v>
      </c>
      <c r="C433" s="70" t="s">
        <v>185</v>
      </c>
      <c r="D433" s="88">
        <v>104.432</v>
      </c>
      <c r="E433" s="71">
        <v>17.3383</v>
      </c>
      <c r="F433" s="34">
        <v>10.9505</v>
      </c>
      <c r="G433" s="69"/>
      <c r="H433" s="34">
        <v>15.8361</v>
      </c>
      <c r="I433" s="34">
        <v>9.1326000000000001</v>
      </c>
      <c r="J433" s="69"/>
      <c r="K433" s="74">
        <v>67.148799999999994</v>
      </c>
      <c r="L433" s="34">
        <v>54.023499999999999</v>
      </c>
      <c r="M433" s="74"/>
      <c r="N433" s="34">
        <v>99.401799999999994</v>
      </c>
      <c r="O433" s="71">
        <f t="shared" si="176"/>
        <v>8.59027468253759</v>
      </c>
      <c r="P433" s="74">
        <f>(SUM(N431:N433)/SUM(N427:N429)-1)*100</f>
        <v>5.7905210860498046</v>
      </c>
      <c r="Q433" s="69"/>
      <c r="R433" s="74">
        <v>12.427199999999999</v>
      </c>
      <c r="S433" s="74">
        <v>4.2134</v>
      </c>
      <c r="T433" s="74"/>
      <c r="U433" s="74">
        <v>16.6768</v>
      </c>
      <c r="V433" s="74">
        <v>17.860800000000001</v>
      </c>
      <c r="W433" s="74"/>
      <c r="X433" s="74">
        <v>-9.5220000000000002</v>
      </c>
      <c r="Y433" s="74">
        <v>3.8010000000000002</v>
      </c>
      <c r="Z433" s="74"/>
      <c r="AA433" s="68" t="s">
        <v>164</v>
      </c>
      <c r="AB433" s="34">
        <v>114.23</v>
      </c>
      <c r="AC433" s="34">
        <f t="shared" si="175"/>
        <v>91.422568502144799</v>
      </c>
      <c r="AD433" s="71">
        <f t="shared" si="177"/>
        <v>14.153918140548738</v>
      </c>
      <c r="AE433" s="74">
        <f>(SUM(AC431:AC433)/SUM(AC427:AC429)-1)*100</f>
        <v>8.379903417040623</v>
      </c>
      <c r="AF433" s="69"/>
    </row>
    <row r="434" spans="1:32" x14ac:dyDescent="0.3">
      <c r="A434" s="68">
        <v>2013</v>
      </c>
      <c r="B434" s="69" t="s">
        <v>8</v>
      </c>
      <c r="C434" s="70" t="s">
        <v>185</v>
      </c>
      <c r="D434" s="88">
        <v>104.1281</v>
      </c>
      <c r="E434" s="71">
        <v>7.3379000000000003</v>
      </c>
      <c r="F434" s="34">
        <v>9.9556000000000004</v>
      </c>
      <c r="G434" s="74">
        <f>(SUM(D431:D434)/SUM(D427:D430)-1)*100</f>
        <v>9.9555949459656077</v>
      </c>
      <c r="H434" s="34">
        <v>6.0601000000000003</v>
      </c>
      <c r="I434" s="34">
        <v>8.3050999999999995</v>
      </c>
      <c r="J434" s="34">
        <v>8.3050999999999995</v>
      </c>
      <c r="K434" s="74">
        <v>36.739199999999997</v>
      </c>
      <c r="L434" s="34">
        <v>47.039499999999997</v>
      </c>
      <c r="M434" s="74">
        <v>47.039499999999997</v>
      </c>
      <c r="N434" s="34">
        <v>99.764799999999994</v>
      </c>
      <c r="O434" s="71">
        <f t="shared" si="176"/>
        <v>3.8987223654776137</v>
      </c>
      <c r="P434" s="74">
        <f>(SUM(N431:N434)/SUM(N427:N430)-1)*100</f>
        <v>5.2913407204849605</v>
      </c>
      <c r="Q434" s="74">
        <f>(SUM(N431:N434)/SUM(N427:N430)-1)*100</f>
        <v>5.2913407204849605</v>
      </c>
      <c r="R434" s="74">
        <v>3.8578999999999999</v>
      </c>
      <c r="S434" s="74">
        <v>4.1188000000000002</v>
      </c>
      <c r="T434" s="74">
        <v>4.1188000000000002</v>
      </c>
      <c r="U434" s="74">
        <v>20.8005</v>
      </c>
      <c r="V434" s="74">
        <v>18.607500000000002</v>
      </c>
      <c r="W434" s="74">
        <v>18.607500000000002</v>
      </c>
      <c r="X434" s="74">
        <v>-5.9541000000000004</v>
      </c>
      <c r="Y434" s="74">
        <v>1.242</v>
      </c>
      <c r="Z434" s="74">
        <v>1.242</v>
      </c>
      <c r="AA434" s="68" t="s">
        <v>164</v>
      </c>
      <c r="AB434" s="34">
        <v>113.91</v>
      </c>
      <c r="AC434" s="34">
        <f t="shared" si="175"/>
        <v>91.412606443683615</v>
      </c>
      <c r="AD434" s="71">
        <f t="shared" si="177"/>
        <v>4.7842877049036225</v>
      </c>
      <c r="AE434" s="74">
        <f>(SUM(AC431:AC434)/SUM(AC427:AC430)-1)*100</f>
        <v>7.3914726759803706</v>
      </c>
      <c r="AF434" s="74">
        <f>(SUM(AC431:AC434)/SUM(AC427:AC430)-1)*100</f>
        <v>7.3914726759803706</v>
      </c>
    </row>
    <row r="435" spans="1:32" x14ac:dyDescent="0.3">
      <c r="A435" s="68">
        <v>2014</v>
      </c>
      <c r="B435" s="69" t="s">
        <v>5</v>
      </c>
      <c r="C435" s="70" t="s">
        <v>185</v>
      </c>
      <c r="D435" s="88">
        <v>93.726900000000001</v>
      </c>
      <c r="E435" s="71">
        <v>10.1393</v>
      </c>
      <c r="F435" s="34">
        <v>10.1393</v>
      </c>
      <c r="G435" s="74">
        <f>(SUM(D432:D435)/SUM(D428:D431)-1)*100</f>
        <v>11.287902273595375</v>
      </c>
      <c r="H435" s="34">
        <v>8.5350999999999999</v>
      </c>
      <c r="I435" s="34">
        <v>8.5350999999999999</v>
      </c>
      <c r="J435" s="34">
        <v>9.9105000000000008</v>
      </c>
      <c r="K435" s="74">
        <v>-3.2858000000000001</v>
      </c>
      <c r="L435" s="34">
        <v>-3.2858000000000001</v>
      </c>
      <c r="M435" s="74">
        <v>30.7012</v>
      </c>
      <c r="N435" s="34">
        <v>97.130200000000002</v>
      </c>
      <c r="O435" s="71">
        <f t="shared" si="176"/>
        <v>6.6332484704368699</v>
      </c>
      <c r="P435" s="74">
        <f>((N435/N431)-1)*100</f>
        <v>6.6332484704368699</v>
      </c>
      <c r="Q435" s="74">
        <f t="shared" ref="Q435:Q447" si="178">(SUM(N432:N435)/SUM(N428:N431)-1)*100</f>
        <v>5.9634175260777411</v>
      </c>
      <c r="R435" s="74">
        <v>12.879200000000001</v>
      </c>
      <c r="S435" s="74">
        <v>12.879200000000001</v>
      </c>
      <c r="T435" s="74">
        <v>7.5080999999999998</v>
      </c>
      <c r="U435" s="74">
        <v>9.0958000000000006</v>
      </c>
      <c r="V435" s="74">
        <v>9.0958000000000006</v>
      </c>
      <c r="W435" s="74">
        <v>16.511199999999999</v>
      </c>
      <c r="X435" s="74">
        <v>-14.476900000000001</v>
      </c>
      <c r="Y435" s="74">
        <v>-14.476900000000001</v>
      </c>
      <c r="Z435" s="74">
        <v>-5.7210999999999999</v>
      </c>
      <c r="AA435" s="68" t="s">
        <v>164</v>
      </c>
      <c r="AB435" s="34">
        <v>115.85</v>
      </c>
      <c r="AC435" s="34">
        <f t="shared" si="175"/>
        <v>80.903668536901179</v>
      </c>
      <c r="AD435" s="71">
        <f t="shared" si="177"/>
        <v>7.0209929340583566</v>
      </c>
      <c r="AE435" s="74">
        <f>((AC435/AC431)-1)*100</f>
        <v>7.0209929340583566</v>
      </c>
      <c r="AF435" s="74">
        <f t="shared" ref="AF435:AF443" si="179">(SUM(AC432:AC435)/SUM(AC428:AC431)-1)*100</f>
        <v>8.4429425943336902</v>
      </c>
    </row>
    <row r="436" spans="1:32" x14ac:dyDescent="0.3">
      <c r="A436" s="68">
        <v>2014</v>
      </c>
      <c r="B436" s="69" t="s">
        <v>6</v>
      </c>
      <c r="C436" s="70" t="s">
        <v>185</v>
      </c>
      <c r="D436" s="88">
        <v>97.8232</v>
      </c>
      <c r="E436" s="71">
        <v>4.4362000000000004</v>
      </c>
      <c r="F436" s="34">
        <v>7.1509999999999998</v>
      </c>
      <c r="G436" s="74">
        <f>(SUM(D433:D436)/SUM(D429:D432)-1)*100</f>
        <v>9.6863068045994325</v>
      </c>
      <c r="H436" s="34">
        <v>1.3907</v>
      </c>
      <c r="I436" s="34">
        <v>4.7915999999999999</v>
      </c>
      <c r="J436" s="34">
        <v>7.8741000000000003</v>
      </c>
      <c r="K436" s="74">
        <v>-0.4294</v>
      </c>
      <c r="L436" s="34">
        <v>-1.6995</v>
      </c>
      <c r="M436" s="74">
        <v>22.109200000000001</v>
      </c>
      <c r="N436" s="34">
        <v>101.8146</v>
      </c>
      <c r="O436" s="71">
        <f t="shared" si="176"/>
        <v>9.5927244310445303</v>
      </c>
      <c r="P436" s="74">
        <f>(SUM(N435:N436)/SUM(N431:N432)-1)*100</f>
        <v>8.1275802920580897</v>
      </c>
      <c r="Q436" s="74">
        <f t="shared" si="178"/>
        <v>7.1486936900081233</v>
      </c>
      <c r="R436" s="74">
        <v>15.9056</v>
      </c>
      <c r="S436" s="74">
        <v>14.4055</v>
      </c>
      <c r="T436" s="74">
        <v>11.103</v>
      </c>
      <c r="U436" s="74">
        <v>13.0144</v>
      </c>
      <c r="V436" s="74">
        <v>11.1052</v>
      </c>
      <c r="W436" s="74">
        <v>14.6548</v>
      </c>
      <c r="X436" s="74">
        <v>-12.6706</v>
      </c>
      <c r="Y436" s="74">
        <v>-13.5709</v>
      </c>
      <c r="Z436" s="74">
        <v>-10.694800000000001</v>
      </c>
      <c r="AA436" s="68" t="s">
        <v>164</v>
      </c>
      <c r="AB436" s="34">
        <v>117.03</v>
      </c>
      <c r="AC436" s="34">
        <f t="shared" si="175"/>
        <v>83.588139793215404</v>
      </c>
      <c r="AD436" s="71">
        <f t="shared" si="177"/>
        <v>1.4734757145886901</v>
      </c>
      <c r="AE436" s="74">
        <f>(SUM(AC435:AC436)/SUM(AC431:AC432)-1)*100</f>
        <v>4.1282160653068667</v>
      </c>
      <c r="AF436" s="74">
        <f t="shared" si="179"/>
        <v>6.7724641680674269</v>
      </c>
    </row>
    <row r="437" spans="1:32" x14ac:dyDescent="0.3">
      <c r="A437" s="68">
        <v>2014</v>
      </c>
      <c r="B437" s="69" t="s">
        <v>7</v>
      </c>
      <c r="C437" s="70" t="s">
        <v>185</v>
      </c>
      <c r="D437" s="88">
        <v>94.99</v>
      </c>
      <c r="E437" s="71">
        <v>-9.0412999999999997</v>
      </c>
      <c r="F437" s="34">
        <v>1.18</v>
      </c>
      <c r="G437" s="74">
        <f>(SUM(D434:D437)/SUM(D430:D433)-1)*100</f>
        <v>2.7511783024029013</v>
      </c>
      <c r="H437" s="34">
        <v>-8.0129000000000001</v>
      </c>
      <c r="I437" s="34">
        <v>3.9199999999999999E-2</v>
      </c>
      <c r="J437" s="34">
        <v>1.5592999999999999</v>
      </c>
      <c r="K437" s="74">
        <v>-10.3756</v>
      </c>
      <c r="L437" s="34">
        <v>-4.6684000000000001</v>
      </c>
      <c r="M437" s="74">
        <v>7.9884000000000004</v>
      </c>
      <c r="N437" s="34">
        <v>101.324</v>
      </c>
      <c r="O437" s="71">
        <f t="shared" si="176"/>
        <v>1.9337677989734736</v>
      </c>
      <c r="P437" s="74">
        <f>(SUM(N435:N437)/SUM(N431:N433)-1)*100</f>
        <v>5.9550602238731765</v>
      </c>
      <c r="Q437" s="74">
        <f t="shared" si="178"/>
        <v>5.4346468156930561</v>
      </c>
      <c r="R437" s="74">
        <v>-2.5022000000000002</v>
      </c>
      <c r="S437" s="74">
        <v>8.1780000000000008</v>
      </c>
      <c r="T437" s="74">
        <v>7.0631000000000004</v>
      </c>
      <c r="U437" s="74">
        <v>22.430900000000001</v>
      </c>
      <c r="V437" s="74">
        <v>14.908899999999999</v>
      </c>
      <c r="W437" s="74">
        <v>16.229399999999998</v>
      </c>
      <c r="X437" s="74">
        <v>4.7911999999999999</v>
      </c>
      <c r="Y437" s="74">
        <v>-8.0609000000000002</v>
      </c>
      <c r="Z437" s="74">
        <v>-7.5232999999999999</v>
      </c>
      <c r="AA437" s="68" t="s">
        <v>164</v>
      </c>
      <c r="AB437" s="34">
        <v>117.47</v>
      </c>
      <c r="AC437" s="34">
        <f t="shared" si="175"/>
        <v>80.863199114667566</v>
      </c>
      <c r="AD437" s="71">
        <f t="shared" si="177"/>
        <v>-11.550068610497977</v>
      </c>
      <c r="AE437" s="74">
        <f>(SUM(AC435:AC437)/SUM(AC431:AC433)-1)*100</f>
        <v>-1.6191343651462908</v>
      </c>
      <c r="AF437" s="74">
        <f t="shared" si="179"/>
        <v>4.0325803810215E-2</v>
      </c>
    </row>
    <row r="438" spans="1:32" x14ac:dyDescent="0.3">
      <c r="A438" s="68">
        <v>2014</v>
      </c>
      <c r="B438" s="69" t="s">
        <v>8</v>
      </c>
      <c r="C438" s="70" t="s">
        <v>185</v>
      </c>
      <c r="D438" s="88">
        <v>113.46</v>
      </c>
      <c r="E438" s="71">
        <v>8.9619</v>
      </c>
      <c r="F438" s="34">
        <v>3.2719999999999998</v>
      </c>
      <c r="G438" s="74">
        <f>(SUM(D435:D438)/SUM(D431:D434)-1)*100</f>
        <v>3.2720714952372054</v>
      </c>
      <c r="H438" s="34">
        <v>3.2363</v>
      </c>
      <c r="I438" s="34">
        <v>0.88239999999999996</v>
      </c>
      <c r="J438" s="34">
        <v>0.88239999999999996</v>
      </c>
      <c r="K438" s="74">
        <v>22.436900000000001</v>
      </c>
      <c r="L438" s="34">
        <v>5.5167999999999999</v>
      </c>
      <c r="M438" s="74">
        <v>5.5167999999999999</v>
      </c>
      <c r="N438" s="34">
        <v>99.731200000000001</v>
      </c>
      <c r="O438" s="71">
        <f t="shared" si="176"/>
        <v>-3.3679213510173778E-2</v>
      </c>
      <c r="P438" s="74">
        <f>(SUM(N435:N438)/SUM(N431:N434)-1)*100</f>
        <v>4.3957391923006295</v>
      </c>
      <c r="Q438" s="74">
        <f t="shared" si="178"/>
        <v>4.3957391923006295</v>
      </c>
      <c r="R438" s="74">
        <v>3.3332999999999999</v>
      </c>
      <c r="S438" s="74">
        <v>6.8922999999999996</v>
      </c>
      <c r="T438" s="74">
        <v>6.8922999999999996</v>
      </c>
      <c r="U438" s="74">
        <v>-15.260999999999999</v>
      </c>
      <c r="V438" s="74">
        <v>7.1039000000000003</v>
      </c>
      <c r="W438" s="74">
        <v>7.1039000000000003</v>
      </c>
      <c r="X438" s="74">
        <v>-1.6017999999999999</v>
      </c>
      <c r="Y438" s="74">
        <v>-6.4870000000000001</v>
      </c>
      <c r="Z438" s="74">
        <v>-6.4870000000000001</v>
      </c>
      <c r="AA438" s="68" t="s">
        <v>164</v>
      </c>
      <c r="AB438" s="34">
        <v>118.2</v>
      </c>
      <c r="AC438" s="34">
        <f t="shared" si="175"/>
        <v>95.989847715736033</v>
      </c>
      <c r="AD438" s="71">
        <f t="shared" si="177"/>
        <v>5.0072319892468187</v>
      </c>
      <c r="AE438" s="74">
        <f>(SUM(AC435:AC438)/SUM(AC431:AC434)-1)*100</f>
        <v>0.15822311011481904</v>
      </c>
      <c r="AF438" s="74">
        <f t="shared" si="179"/>
        <v>0.15822311011481904</v>
      </c>
    </row>
    <row r="439" spans="1:32" x14ac:dyDescent="0.3">
      <c r="A439" s="68">
        <v>2015</v>
      </c>
      <c r="B439" s="69" t="s">
        <v>5</v>
      </c>
      <c r="C439" s="70" t="s">
        <v>185</v>
      </c>
      <c r="D439" s="88">
        <v>99.752899999999997</v>
      </c>
      <c r="E439" s="71">
        <v>6.4294000000000002</v>
      </c>
      <c r="F439" s="34">
        <v>6.4294000000000002</v>
      </c>
      <c r="G439" s="74">
        <f t="shared" ref="G439:G444" si="180">(SUM(D436:D439)/SUM(D432:D435)-1)*100</f>
        <v>2.5435220021269966</v>
      </c>
      <c r="H439" s="34">
        <v>4.2939999999999996</v>
      </c>
      <c r="I439" s="34">
        <v>4.2939999999999996</v>
      </c>
      <c r="J439" s="34">
        <v>2.7900000000000001E-2</v>
      </c>
      <c r="K439" s="74">
        <v>33.222000000000001</v>
      </c>
      <c r="L439" s="34">
        <v>33.222000000000001</v>
      </c>
      <c r="M439" s="74">
        <v>12.055300000000001</v>
      </c>
      <c r="N439" s="34">
        <v>95.691900000000004</v>
      </c>
      <c r="O439" s="71">
        <f t="shared" si="176"/>
        <v>-1.4807958801690946</v>
      </c>
      <c r="P439" s="74">
        <f>((N439/N435)-1)*100</f>
        <v>-1.4807958801690946</v>
      </c>
      <c r="Q439" s="74">
        <f t="shared" si="178"/>
        <v>2.4055015486916131</v>
      </c>
      <c r="R439" s="74">
        <v>-0.92920000000000003</v>
      </c>
      <c r="S439" s="74">
        <v>-0.92920000000000003</v>
      </c>
      <c r="T439" s="74">
        <v>3.5825999999999998</v>
      </c>
      <c r="U439" s="74">
        <v>-13.647600000000001</v>
      </c>
      <c r="V439" s="74">
        <v>-13.647600000000001</v>
      </c>
      <c r="W439" s="74">
        <v>1.3218000000000001</v>
      </c>
      <c r="X439" s="74">
        <v>6.3426999999999998</v>
      </c>
      <c r="Y439" s="74">
        <v>6.3426999999999998</v>
      </c>
      <c r="Z439" s="74">
        <v>-1.2850999999999999</v>
      </c>
      <c r="AA439" s="68" t="s">
        <v>164</v>
      </c>
      <c r="AB439" s="34">
        <v>120.84</v>
      </c>
      <c r="AC439" s="34">
        <f t="shared" si="175"/>
        <v>82.549569678914253</v>
      </c>
      <c r="AD439" s="71">
        <f t="shared" si="177"/>
        <v>2.0343961797756549</v>
      </c>
      <c r="AE439" s="74">
        <f>((AC439/AC435)-1)*100</f>
        <v>2.0343961797756549</v>
      </c>
      <c r="AF439" s="74">
        <f t="shared" si="179"/>
        <v>-0.90215005780397428</v>
      </c>
    </row>
    <row r="440" spans="1:32" x14ac:dyDescent="0.3">
      <c r="A440" s="68">
        <v>2015</v>
      </c>
      <c r="B440" s="69" t="s">
        <v>6</v>
      </c>
      <c r="C440" s="70" t="s">
        <v>185</v>
      </c>
      <c r="D440" s="88">
        <v>109.68219999999999</v>
      </c>
      <c r="E440" s="71">
        <v>12.122999999999999</v>
      </c>
      <c r="F440" s="34">
        <v>9.3369999999999997</v>
      </c>
      <c r="G440" s="74">
        <f t="shared" si="180"/>
        <v>4.4425010909494356</v>
      </c>
      <c r="H440" s="34">
        <v>8.6494999999999997</v>
      </c>
      <c r="I440" s="34">
        <v>6.5021000000000004</v>
      </c>
      <c r="J440" s="34">
        <v>1.7790999999999999</v>
      </c>
      <c r="K440" s="74">
        <v>77.067700000000002</v>
      </c>
      <c r="L440" s="34">
        <v>57.887</v>
      </c>
      <c r="M440" s="74">
        <v>29.7882</v>
      </c>
      <c r="N440" s="34">
        <v>99.159899999999993</v>
      </c>
      <c r="O440" s="71">
        <f t="shared" si="176"/>
        <v>-2.6073863669846986</v>
      </c>
      <c r="P440" s="74">
        <f>(SUM(N439:N440)/SUM(N435:N436)-1)*100</f>
        <v>-2.05735460288482</v>
      </c>
      <c r="Q440" s="74">
        <f t="shared" si="178"/>
        <v>-0.55371436236186788</v>
      </c>
      <c r="R440" s="74">
        <v>-1.2909999999999999</v>
      </c>
      <c r="S440" s="74">
        <v>-1.1140000000000001</v>
      </c>
      <c r="T440" s="74">
        <v>-0.3599</v>
      </c>
      <c r="U440" s="74">
        <v>-21.210699999999999</v>
      </c>
      <c r="V440" s="74">
        <v>-17.592600000000001</v>
      </c>
      <c r="W440" s="74">
        <v>-7.5730000000000004</v>
      </c>
      <c r="X440" s="74">
        <v>8.2565000000000008</v>
      </c>
      <c r="Y440" s="74">
        <v>7.3125999999999998</v>
      </c>
      <c r="Z440" s="74">
        <v>4.3556999999999997</v>
      </c>
      <c r="AA440" s="68" t="s">
        <v>164</v>
      </c>
      <c r="AB440" s="34">
        <v>122.11</v>
      </c>
      <c r="AC440" s="34">
        <f t="shared" si="175"/>
        <v>89.822455163377285</v>
      </c>
      <c r="AD440" s="71">
        <f t="shared" si="177"/>
        <v>7.4583731443056855</v>
      </c>
      <c r="AE440" s="74">
        <f>(SUM(AC439:AC440)/SUM(AC435:AC436)-1)*100</f>
        <v>4.790643736106448</v>
      </c>
      <c r="AF440" s="74">
        <f t="shared" si="179"/>
        <v>0.54648457739954193</v>
      </c>
    </row>
    <row r="441" spans="1:32" x14ac:dyDescent="0.3">
      <c r="A441" s="68">
        <v>2015</v>
      </c>
      <c r="B441" s="69" t="s">
        <v>7</v>
      </c>
      <c r="C441" s="70" t="s">
        <v>185</v>
      </c>
      <c r="D441" s="88">
        <v>104.5686</v>
      </c>
      <c r="E441" s="71">
        <v>10.0838</v>
      </c>
      <c r="F441" s="34">
        <v>9.5846</v>
      </c>
      <c r="G441" s="74">
        <f t="shared" si="180"/>
        <v>9.4186063774834849</v>
      </c>
      <c r="H441" s="34">
        <v>3.6953</v>
      </c>
      <c r="I441" s="34">
        <v>5.5442</v>
      </c>
      <c r="J441" s="34">
        <v>4.9356999999999998</v>
      </c>
      <c r="K441" s="74">
        <v>32.191600000000001</v>
      </c>
      <c r="L441" s="34">
        <v>49.620399999999997</v>
      </c>
      <c r="M441" s="74">
        <v>39.099200000000003</v>
      </c>
      <c r="N441" s="34">
        <v>96.531999999999996</v>
      </c>
      <c r="O441" s="71">
        <f t="shared" si="176"/>
        <v>-4.7293829694840301</v>
      </c>
      <c r="P441" s="74">
        <f>(SUM(N439:N441)/SUM(N435:N437)-1)*100</f>
        <v>-2.9590153888782278</v>
      </c>
      <c r="Q441" s="74">
        <f t="shared" si="178"/>
        <v>-2.2294627251310928</v>
      </c>
      <c r="R441" s="74">
        <v>-3.7168000000000001</v>
      </c>
      <c r="S441" s="74">
        <v>-1.9781</v>
      </c>
      <c r="T441" s="74">
        <v>-0.64849999999999997</v>
      </c>
      <c r="U441" s="74">
        <v>-24.712399999999999</v>
      </c>
      <c r="V441" s="74">
        <v>-20.1403</v>
      </c>
      <c r="W441" s="74">
        <v>-19.003599999999999</v>
      </c>
      <c r="X441" s="74">
        <v>9.5740999999999996</v>
      </c>
      <c r="Y441" s="74">
        <v>8.0861000000000001</v>
      </c>
      <c r="Z441" s="74">
        <v>5.5720999999999998</v>
      </c>
      <c r="AA441" s="68" t="s">
        <v>164</v>
      </c>
      <c r="AB441" s="34">
        <v>123.82</v>
      </c>
      <c r="AC441" s="34">
        <f t="shared" si="175"/>
        <v>84.452107898562431</v>
      </c>
      <c r="AD441" s="71">
        <f t="shared" si="177"/>
        <v>4.4382473401845424</v>
      </c>
      <c r="AE441" s="74">
        <f>(SUM(AC439:AC441)/SUM(AC435:AC437)-1)*100</f>
        <v>4.6745022306711403</v>
      </c>
      <c r="AF441" s="74">
        <f t="shared" si="179"/>
        <v>4.7648187968088118</v>
      </c>
    </row>
    <row r="442" spans="1:32" x14ac:dyDescent="0.3">
      <c r="A442" s="68">
        <v>2015</v>
      </c>
      <c r="B442" s="69" t="s">
        <v>8</v>
      </c>
      <c r="C442" s="70" t="s">
        <v>185</v>
      </c>
      <c r="D442" s="88">
        <v>119.78440000000001</v>
      </c>
      <c r="E442" s="71">
        <v>5.5742000000000003</v>
      </c>
      <c r="F442" s="34">
        <v>8.4471000000000007</v>
      </c>
      <c r="G442" s="74">
        <f t="shared" si="180"/>
        <v>8.4469978882505394</v>
      </c>
      <c r="H442" s="34">
        <v>10.7889</v>
      </c>
      <c r="I442" s="34">
        <v>6.9596999999999998</v>
      </c>
      <c r="J442" s="34">
        <v>6.9596999999999998</v>
      </c>
      <c r="K442" s="74">
        <v>-34.279600000000002</v>
      </c>
      <c r="L442" s="34">
        <v>13.038399999999999</v>
      </c>
      <c r="M442" s="74">
        <v>13.038399999999999</v>
      </c>
      <c r="N442" s="34">
        <v>100.3831</v>
      </c>
      <c r="O442" s="71">
        <f t="shared" si="176"/>
        <v>0.65365703009689913</v>
      </c>
      <c r="P442" s="74">
        <f>(SUM(N439:N442)/SUM(N435:N438)-1)*100</f>
        <v>-2.0582749999999983</v>
      </c>
      <c r="Q442" s="74">
        <f t="shared" si="178"/>
        <v>-2.0582749999999983</v>
      </c>
      <c r="R442" s="74">
        <v>-1.6839</v>
      </c>
      <c r="S442" s="74">
        <v>-1.9026000000000001</v>
      </c>
      <c r="T442" s="74">
        <v>-1.9026000000000001</v>
      </c>
      <c r="U442" s="74">
        <v>5.9241999999999999</v>
      </c>
      <c r="V442" s="74">
        <v>-14.805400000000001</v>
      </c>
      <c r="W442" s="74">
        <v>-14.805400000000001</v>
      </c>
      <c r="X442" s="74">
        <v>6.7828999999999997</v>
      </c>
      <c r="Y442" s="74">
        <v>7.7519</v>
      </c>
      <c r="Z442" s="74">
        <v>7.7519</v>
      </c>
      <c r="AA442" s="68" t="s">
        <v>164</v>
      </c>
      <c r="AB442" s="34">
        <v>126.03</v>
      </c>
      <c r="AC442" s="34">
        <f t="shared" si="175"/>
        <v>95.044354518765374</v>
      </c>
      <c r="AD442" s="71">
        <f t="shared" si="177"/>
        <v>-0.98499291276160639</v>
      </c>
      <c r="AE442" s="74">
        <f>(SUM(AC439:AC442)/SUM(AC435:AC438)-1)*100</f>
        <v>3.0829912740739207</v>
      </c>
      <c r="AF442" s="74">
        <f t="shared" si="179"/>
        <v>3.0829912740739207</v>
      </c>
    </row>
    <row r="443" spans="1:32" x14ac:dyDescent="0.3">
      <c r="A443" s="68">
        <v>2016</v>
      </c>
      <c r="B443" s="69" t="s">
        <v>5</v>
      </c>
      <c r="C443" s="70" t="s">
        <v>185</v>
      </c>
      <c r="D443" s="88">
        <v>101.9075</v>
      </c>
      <c r="E443" s="71">
        <v>2.1598999999999999</v>
      </c>
      <c r="F443" s="34">
        <v>2.1598999999999999</v>
      </c>
      <c r="G443" s="74">
        <f t="shared" si="180"/>
        <v>7.3681470230608559</v>
      </c>
      <c r="H443" s="34">
        <v>2.1291000000000002</v>
      </c>
      <c r="I443" s="34">
        <v>2.1291000000000002</v>
      </c>
      <c r="J443" s="34">
        <v>6.4028999999999998</v>
      </c>
      <c r="K443" s="74">
        <v>11.144399999999999</v>
      </c>
      <c r="L443" s="34">
        <v>11.144399999999999</v>
      </c>
      <c r="M443" s="74">
        <v>9.4385999999999992</v>
      </c>
      <c r="N443" s="34">
        <v>100.88720000000001</v>
      </c>
      <c r="O443" s="71">
        <f t="shared" si="176"/>
        <v>5.4291951565388574</v>
      </c>
      <c r="P443" s="74">
        <f>((N443/N439)-1)*100</f>
        <v>5.4291951565388574</v>
      </c>
      <c r="Q443" s="74">
        <f t="shared" si="178"/>
        <v>-0.40131803933994847</v>
      </c>
      <c r="R443" s="74">
        <v>5.2037000000000004</v>
      </c>
      <c r="S443" s="74">
        <v>5.2037000000000004</v>
      </c>
      <c r="T443" s="74">
        <v>-0.42559999999999998</v>
      </c>
      <c r="U443" s="74">
        <v>17.183900000000001</v>
      </c>
      <c r="V443" s="74">
        <v>17.183900000000001</v>
      </c>
      <c r="W443" s="74">
        <v>-8.1158999999999999</v>
      </c>
      <c r="X443" s="74">
        <v>-1.6266</v>
      </c>
      <c r="Y443" s="74">
        <v>-1.6266</v>
      </c>
      <c r="Z443" s="74">
        <v>5.7164999999999999</v>
      </c>
      <c r="AA443" s="68" t="s">
        <v>164</v>
      </c>
      <c r="AB443" s="34">
        <v>130.83000000000001</v>
      </c>
      <c r="AC443" s="34">
        <f t="shared" si="175"/>
        <v>77.893067339295257</v>
      </c>
      <c r="AD443" s="71">
        <f t="shared" si="177"/>
        <v>-5.6408559823279303</v>
      </c>
      <c r="AE443" s="74">
        <f>((AC443/AC439)-1)*100</f>
        <v>-5.6408559823279303</v>
      </c>
      <c r="AF443" s="74">
        <f t="shared" si="179"/>
        <v>1.2307120643635372</v>
      </c>
    </row>
    <row r="444" spans="1:32" x14ac:dyDescent="0.3">
      <c r="A444" s="68">
        <v>2016</v>
      </c>
      <c r="B444" s="69" t="s">
        <v>6</v>
      </c>
      <c r="C444" s="70" t="s">
        <v>185</v>
      </c>
      <c r="D444" s="88">
        <v>106.09010000000001</v>
      </c>
      <c r="E444" s="71">
        <v>-3.2749999999999999</v>
      </c>
      <c r="F444" s="34">
        <v>-0.68640000000000001</v>
      </c>
      <c r="G444" s="74">
        <f t="shared" si="180"/>
        <v>3.4615974582486997</v>
      </c>
      <c r="H444" s="34">
        <v>2.2599999999999999E-2</v>
      </c>
      <c r="I444" s="34">
        <v>1.0397000000000001</v>
      </c>
      <c r="J444" s="34">
        <v>4.2328000000000001</v>
      </c>
      <c r="K444" s="74">
        <v>-44.768500000000003</v>
      </c>
      <c r="L444" s="34">
        <v>-24.13</v>
      </c>
      <c r="M444" s="74">
        <v>-19.386700000000001</v>
      </c>
      <c r="N444" s="34">
        <v>100.1747</v>
      </c>
      <c r="O444" s="71">
        <f t="shared" si="176"/>
        <v>1.0233975629261538</v>
      </c>
      <c r="P444" s="74">
        <f>(SUM(N443:N444)/SUM(N439:N440)-1)*100</f>
        <v>3.187088854195852</v>
      </c>
      <c r="Q444" s="74">
        <f t="shared" si="178"/>
        <v>0.52285006327241756</v>
      </c>
      <c r="R444" s="74">
        <v>-1.0268999999999999</v>
      </c>
      <c r="S444" s="74">
        <v>2.0259</v>
      </c>
      <c r="T444" s="74">
        <v>-0.35630000000000001</v>
      </c>
      <c r="U444" s="74">
        <v>28.769500000000001</v>
      </c>
      <c r="V444" s="74">
        <v>22.9617</v>
      </c>
      <c r="W444" s="74">
        <v>4.2233000000000001</v>
      </c>
      <c r="X444" s="74">
        <v>-8.9225999999999992</v>
      </c>
      <c r="Y444" s="74">
        <v>-5.3567999999999998</v>
      </c>
      <c r="Z444" s="74">
        <v>1.3145</v>
      </c>
      <c r="AA444" s="68" t="s">
        <v>164</v>
      </c>
      <c r="AB444" s="34">
        <v>132.72999999999999</v>
      </c>
      <c r="AC444" s="34">
        <f t="shared" si="175"/>
        <v>79.929254878324429</v>
      </c>
      <c r="AD444" s="71">
        <f t="shared" si="177"/>
        <v>-11.014172644310605</v>
      </c>
      <c r="AE444" s="74">
        <f>(SUM(AC443:AC444)/SUM(AC439:AC440)-1)*100</f>
        <v>-8.4408723735674762</v>
      </c>
      <c r="AF444" s="74">
        <f t="shared" ref="AF444:AF455" si="181">(SUM(AC441:AC444)/SUM(AC437:AC440)-1)*100</f>
        <v>-3.4093448619595623</v>
      </c>
    </row>
    <row r="445" spans="1:32" x14ac:dyDescent="0.3">
      <c r="A445" s="68">
        <v>2016</v>
      </c>
      <c r="B445" s="69" t="s">
        <v>7</v>
      </c>
      <c r="C445" s="70" t="s">
        <v>185</v>
      </c>
      <c r="D445" s="88">
        <v>107.1938</v>
      </c>
      <c r="E445" s="71">
        <v>2.5105</v>
      </c>
      <c r="F445" s="34">
        <v>0.37819999999999998</v>
      </c>
      <c r="G445" s="74">
        <f>(SUM(D442:D445)/SUM(D438:D441)-1)*100</f>
        <v>1.7573655961898194</v>
      </c>
      <c r="H445" s="34">
        <v>3.2222</v>
      </c>
      <c r="I445" s="34">
        <v>1.7715000000000001</v>
      </c>
      <c r="J445" s="34">
        <v>4.1105999999999998</v>
      </c>
      <c r="K445" s="74">
        <v>-12.239000000000001</v>
      </c>
      <c r="L445" s="34">
        <v>-20.7501</v>
      </c>
      <c r="M445" s="74">
        <v>-25.359300000000001</v>
      </c>
      <c r="N445" s="34">
        <v>100.4906</v>
      </c>
      <c r="O445" s="71">
        <f t="shared" si="176"/>
        <v>4.1008163096175387</v>
      </c>
      <c r="P445" s="74">
        <f>(SUM(N443:N445)/SUM(N439:N441)-1)*100</f>
        <v>3.489795932375106</v>
      </c>
      <c r="Q445" s="74">
        <f t="shared" si="178"/>
        <v>2.7666031729798313</v>
      </c>
      <c r="R445" s="74">
        <v>6.2602000000000002</v>
      </c>
      <c r="S445" s="74">
        <v>3.4066000000000001</v>
      </c>
      <c r="T445" s="74">
        <v>2.0811999999999999</v>
      </c>
      <c r="U445" s="74">
        <v>27.1081</v>
      </c>
      <c r="V445" s="74">
        <v>24.360399999999998</v>
      </c>
      <c r="W445" s="74">
        <v>19.8672</v>
      </c>
      <c r="X445" s="74">
        <v>-17.938700000000001</v>
      </c>
      <c r="Y445" s="74">
        <v>-9.7193000000000005</v>
      </c>
      <c r="Z445" s="74">
        <v>-5.7279</v>
      </c>
      <c r="AA445" s="68" t="s">
        <v>164</v>
      </c>
      <c r="AB445" s="34">
        <v>132.66999999999999</v>
      </c>
      <c r="AC445" s="34">
        <f t="shared" si="175"/>
        <v>80.797316650335432</v>
      </c>
      <c r="AD445" s="71">
        <f t="shared" si="177"/>
        <v>-4.3276495272526088</v>
      </c>
      <c r="AE445" s="74">
        <f>(SUM(AC443:AC445)/SUM(AC439:AC441)-1)*100</f>
        <v>-7.0883112418675731</v>
      </c>
      <c r="AF445" s="74">
        <f t="shared" si="181"/>
        <v>-5.4277857824927338</v>
      </c>
    </row>
    <row r="446" spans="1:32" x14ac:dyDescent="0.3">
      <c r="A446" s="68">
        <v>2016</v>
      </c>
      <c r="B446" s="69" t="s">
        <v>8</v>
      </c>
      <c r="C446" s="70" t="s">
        <v>185</v>
      </c>
      <c r="D446" s="89">
        <v>118.3531</v>
      </c>
      <c r="E446" s="71">
        <v>-1.1949000000000001</v>
      </c>
      <c r="F446" s="34">
        <v>-5.62E-2</v>
      </c>
      <c r="G446" s="89">
        <f t="shared" ref="G446" si="182">(SUM(D443:D446)/SUM(D439:D442)-1)*100</f>
        <v>-5.6156450580369111E-2</v>
      </c>
      <c r="H446" s="34">
        <v>-3.3191999999999999</v>
      </c>
      <c r="I446" s="34">
        <v>0.3483</v>
      </c>
      <c r="J446" s="34">
        <v>0.3483</v>
      </c>
      <c r="K446" s="74">
        <v>4.3479999999999999</v>
      </c>
      <c r="L446" s="34">
        <v>-14.387700000000001</v>
      </c>
      <c r="M446" s="74">
        <v>-14.387700000000001</v>
      </c>
      <c r="N446" s="34">
        <v>101.9961</v>
      </c>
      <c r="O446" s="71">
        <f t="shared" si="176"/>
        <v>1.6068441799466315</v>
      </c>
      <c r="P446" s="74">
        <f>(SUM(N443:N446)/SUM(N439:N442)-1)*100</f>
        <v>3.0073239980202615</v>
      </c>
      <c r="Q446" s="74">
        <f t="shared" si="178"/>
        <v>3.0073239980202615</v>
      </c>
      <c r="R446" s="74">
        <v>-1.3758999999999999</v>
      </c>
      <c r="S446" s="74">
        <v>2.177</v>
      </c>
      <c r="T446" s="74">
        <v>2.177</v>
      </c>
      <c r="U446" s="74">
        <v>32.885899999999999</v>
      </c>
      <c r="V446" s="74">
        <v>26.53</v>
      </c>
      <c r="W446" s="74">
        <v>26.53</v>
      </c>
      <c r="X446" s="74">
        <v>-7.4409999999999998</v>
      </c>
      <c r="Y446" s="74">
        <v>-9.1403999999999996</v>
      </c>
      <c r="Z446" s="74">
        <v>-9.1403999999999996</v>
      </c>
      <c r="AA446" s="68" t="s">
        <v>164</v>
      </c>
      <c r="AB446" s="4">
        <v>133.19999999999999</v>
      </c>
      <c r="AC446" s="34">
        <f t="shared" si="175"/>
        <v>88.853678678678676</v>
      </c>
      <c r="AD446" s="71">
        <f t="shared" si="177"/>
        <v>-6.513459817189271</v>
      </c>
      <c r="AE446" s="74">
        <f>(SUM(AC443:AC446)/SUM(AC439:AC442)-1)*100</f>
        <v>-6.9330362326496253</v>
      </c>
      <c r="AF446" s="74">
        <f t="shared" si="181"/>
        <v>-6.9330362326496253</v>
      </c>
    </row>
    <row r="447" spans="1:32" x14ac:dyDescent="0.3">
      <c r="A447" s="68">
        <v>2017</v>
      </c>
      <c r="B447" s="69" t="s">
        <v>5</v>
      </c>
      <c r="C447" s="70" t="s">
        <v>185</v>
      </c>
      <c r="D447" s="89">
        <v>103.5771</v>
      </c>
      <c r="E447" s="71">
        <v>1.6384000000000001</v>
      </c>
      <c r="F447" s="34">
        <v>1.6384000000000001</v>
      </c>
      <c r="G447" s="89">
        <f>(SUM(D444:D447)/SUM(D440:D443)-1)*100</f>
        <v>-0.16713205657533647</v>
      </c>
      <c r="H447" s="34">
        <v>1.9333</v>
      </c>
      <c r="I447" s="34">
        <v>1.9333</v>
      </c>
      <c r="J447" s="34">
        <v>0.311</v>
      </c>
      <c r="K447" s="74">
        <v>-26.6372</v>
      </c>
      <c r="L447" s="34">
        <v>-26.6372</v>
      </c>
      <c r="M447" s="74">
        <v>-21.942399999999999</v>
      </c>
      <c r="N447" s="34">
        <v>99.543000000000006</v>
      </c>
      <c r="O447" s="71">
        <f t="shared" si="176"/>
        <v>-1.332379132337902</v>
      </c>
      <c r="P447" s="74">
        <f>((N447/N443)-1)*100</f>
        <v>-1.332379132337902</v>
      </c>
      <c r="Q447" s="74">
        <f t="shared" si="178"/>
        <v>1.3205791382655541</v>
      </c>
      <c r="R447" s="74">
        <v>-0.96819999999999995</v>
      </c>
      <c r="S447" s="74">
        <v>-0.96819999999999995</v>
      </c>
      <c r="T447" s="74">
        <v>0.64239999999999997</v>
      </c>
      <c r="U447" s="74">
        <v>-2.5011999999999999</v>
      </c>
      <c r="V447" s="74">
        <v>-2.5011999999999999</v>
      </c>
      <c r="W447" s="74">
        <v>20.668900000000001</v>
      </c>
      <c r="X447" s="74">
        <v>-1.8897999999999999</v>
      </c>
      <c r="Y447" s="74">
        <v>-1.8897999999999999</v>
      </c>
      <c r="Z447" s="74">
        <v>-9.2315000000000005</v>
      </c>
      <c r="AA447" s="68" t="s">
        <v>164</v>
      </c>
      <c r="AB447" s="89">
        <v>137.02745899999999</v>
      </c>
      <c r="AC447" s="34">
        <f t="shared" si="175"/>
        <v>75.588572360522292</v>
      </c>
      <c r="AD447" s="71">
        <f t="shared" si="177"/>
        <v>-2.9585366933039037</v>
      </c>
      <c r="AE447" s="74">
        <f>((AC447/AC443)-1)*100</f>
        <v>-2.9585366933039037</v>
      </c>
      <c r="AF447" s="74">
        <f t="shared" si="181"/>
        <v>-6.3486179364512392</v>
      </c>
    </row>
    <row r="448" spans="1:32" x14ac:dyDescent="0.3">
      <c r="A448" s="4">
        <v>2017</v>
      </c>
      <c r="B448" s="5" t="s">
        <v>6</v>
      </c>
      <c r="C448" s="70" t="s">
        <v>185</v>
      </c>
      <c r="D448" s="89">
        <v>111.8693</v>
      </c>
      <c r="E448" s="71">
        <v>5.4474</v>
      </c>
      <c r="F448" s="34">
        <v>3.5811999999999999</v>
      </c>
      <c r="G448" s="89">
        <f>(SUM(D445:D448)/SUM(D441:D444)-1)*100</f>
        <v>1.9990026612661138</v>
      </c>
      <c r="H448" s="34">
        <v>2.8776000000000002</v>
      </c>
      <c r="I448" s="34">
        <v>2.4167999999999998</v>
      </c>
      <c r="J448" s="34">
        <v>1.0147999999999999</v>
      </c>
      <c r="K448" s="34">
        <v>37.79</v>
      </c>
      <c r="L448" s="34">
        <v>2.952</v>
      </c>
      <c r="M448" s="34">
        <v>-0.34210000000000002</v>
      </c>
      <c r="N448" s="34">
        <v>102.48</v>
      </c>
      <c r="O448" s="71">
        <f t="shared" si="176"/>
        <v>2.301279664426259</v>
      </c>
      <c r="P448" s="74">
        <f>(SUM(N447:N448)/SUM(N443:N444)-1)*100</f>
        <v>0.47801199531090077</v>
      </c>
      <c r="Q448" s="74">
        <f t="shared" ref="Q448:Q454" si="183">(SUM(N445:N448)/SUM(N441:N444)-1)*100</f>
        <v>1.6414767687580101</v>
      </c>
      <c r="R448" s="34">
        <v>3.7784</v>
      </c>
      <c r="S448" s="34">
        <v>1.3803000000000001</v>
      </c>
      <c r="T448" s="34">
        <v>1.849</v>
      </c>
      <c r="U448" s="34">
        <v>-4.0377000000000001</v>
      </c>
      <c r="V448" s="34">
        <v>-3.3037000000000001</v>
      </c>
      <c r="W448" s="34">
        <v>11.8369</v>
      </c>
      <c r="X448" s="34">
        <v>1.9106000000000001</v>
      </c>
      <c r="Y448" s="34">
        <v>-0.02</v>
      </c>
      <c r="Z448" s="74">
        <v>-6.7146999999999997</v>
      </c>
      <c r="AA448" s="68" t="s">
        <v>164</v>
      </c>
      <c r="AB448" s="89">
        <v>138.19</v>
      </c>
      <c r="AC448" s="34">
        <f t="shared" si="175"/>
        <v>80.953252767928205</v>
      </c>
      <c r="AD448" s="71">
        <f t="shared" si="177"/>
        <v>1.2811302834770499</v>
      </c>
      <c r="AE448" s="74">
        <f>(SUM(AC447:AC448)/SUM(AC443:AC444)-1)*100</f>
        <v>-0.81135359762575243</v>
      </c>
      <c r="AF448" s="74">
        <f t="shared" si="181"/>
        <v>-3.2983529777399379</v>
      </c>
    </row>
    <row r="449" spans="1:33" x14ac:dyDescent="0.3">
      <c r="A449" s="4">
        <v>2017</v>
      </c>
      <c r="B449" s="5" t="s">
        <v>7</v>
      </c>
      <c r="C449" s="70" t="s">
        <v>185</v>
      </c>
      <c r="D449" s="89">
        <v>111.2876</v>
      </c>
      <c r="E449" s="71">
        <v>3.8191000000000002</v>
      </c>
      <c r="F449" s="34">
        <v>3.6621000000000001</v>
      </c>
      <c r="G449" s="89">
        <f>(SUM(D446:D449)/SUM(D442:D445)-1)*100</f>
        <v>2.3245661022980979</v>
      </c>
      <c r="H449" s="34">
        <v>2.3256999999999999</v>
      </c>
      <c r="I449" s="34">
        <v>2.3858000000000001</v>
      </c>
      <c r="J449" s="34">
        <v>0.81100000000000005</v>
      </c>
      <c r="K449" s="34">
        <v>15.4094</v>
      </c>
      <c r="L449" s="34">
        <v>6.8731999999999998</v>
      </c>
      <c r="M449" s="34">
        <v>6.1157000000000004</v>
      </c>
      <c r="N449" s="34">
        <v>102.7152</v>
      </c>
      <c r="O449" s="71">
        <f t="shared" si="176"/>
        <v>2.2137393945304229</v>
      </c>
      <c r="P449" s="74">
        <f>(SUM(N447:N449)/SUM(N443:N445)-1)*100</f>
        <v>1.0564329594349164</v>
      </c>
      <c r="Q449" s="74">
        <f t="shared" si="183"/>
        <v>1.1938977288898922</v>
      </c>
      <c r="R449" s="34">
        <v>2.8256000000000001</v>
      </c>
      <c r="S449" s="34">
        <v>1.8646</v>
      </c>
      <c r="T449" s="34">
        <v>1.052</v>
      </c>
      <c r="U449" s="34">
        <v>-2.1817000000000002</v>
      </c>
      <c r="V449" s="34">
        <v>-2.9167999999999998</v>
      </c>
      <c r="W449" s="34">
        <v>4.7939999999999996</v>
      </c>
      <c r="X449" s="34">
        <v>3.7374999999999998</v>
      </c>
      <c r="Y449" s="34">
        <v>1.1641999999999999</v>
      </c>
      <c r="Z449" s="74">
        <v>-1.1933</v>
      </c>
      <c r="AA449" s="68" t="s">
        <v>164</v>
      </c>
      <c r="AB449" s="89">
        <v>138.27000000000001</v>
      </c>
      <c r="AC449" s="34">
        <f t="shared" si="175"/>
        <v>80.485716352064799</v>
      </c>
      <c r="AD449" s="71">
        <f t="shared" si="177"/>
        <v>-0.38565674107611247</v>
      </c>
      <c r="AE449" s="74">
        <f>(SUM(AC447:AC449)/SUM(AC443:AC445)-1)*100</f>
        <v>-0.66721138083727372</v>
      </c>
      <c r="AF449" s="74">
        <f t="shared" si="181"/>
        <v>-2.3325181565234776</v>
      </c>
    </row>
    <row r="450" spans="1:33" ht="15" customHeight="1" x14ac:dyDescent="0.4">
      <c r="A450" s="68">
        <v>2017</v>
      </c>
      <c r="B450" s="69" t="s">
        <v>8</v>
      </c>
      <c r="C450" s="70" t="s">
        <v>185</v>
      </c>
      <c r="D450" s="89">
        <v>126.59569999999999</v>
      </c>
      <c r="E450" s="71">
        <v>6.9644000000000004</v>
      </c>
      <c r="F450" s="34">
        <v>4.5636000000000001</v>
      </c>
      <c r="G450" s="89">
        <f>(SUM(D447:D450)/SUM(D443:D446)-1)*100</f>
        <v>4.5635915113673597</v>
      </c>
      <c r="H450" s="34">
        <v>5.2644000000000002</v>
      </c>
      <c r="I450" s="34">
        <v>3.1610999999999998</v>
      </c>
      <c r="J450" s="34">
        <v>3.1610999999999998</v>
      </c>
      <c r="K450" s="34">
        <v>29.2212</v>
      </c>
      <c r="L450" s="34">
        <v>13.7782</v>
      </c>
      <c r="M450" s="34">
        <v>13.7782</v>
      </c>
      <c r="N450" s="34">
        <v>102.07</v>
      </c>
      <c r="O450" s="71">
        <f t="shared" si="176"/>
        <v>7.2453750682610618E-2</v>
      </c>
      <c r="P450" s="74">
        <f>(SUM(N447:N450)/SUM(N443:N446)-1)*100</f>
        <v>0.80773418616741921</v>
      </c>
      <c r="Q450" s="74">
        <f t="shared" si="183"/>
        <v>0.80773418616741921</v>
      </c>
      <c r="R450" s="34">
        <v>2.7414999999999998</v>
      </c>
      <c r="S450" s="34">
        <v>2.0821999999999998</v>
      </c>
      <c r="T450" s="34">
        <v>2.0821999999999998</v>
      </c>
      <c r="U450" s="34">
        <v>-2.399</v>
      </c>
      <c r="V450" s="34">
        <v>-2.7784</v>
      </c>
      <c r="W450" s="34">
        <v>-2.7784</v>
      </c>
      <c r="X450" s="34">
        <v>-8.3529</v>
      </c>
      <c r="Y450" s="34">
        <v>-1.2994000000000001</v>
      </c>
      <c r="Z450" s="74">
        <v>-1.2994000000000001</v>
      </c>
      <c r="AA450" s="68" t="s">
        <v>164</v>
      </c>
      <c r="AB450" s="34">
        <v>139.38</v>
      </c>
      <c r="AC450" s="34">
        <f t="shared" si="175"/>
        <v>90.827737121538249</v>
      </c>
      <c r="AD450" s="71">
        <f t="shared" si="177"/>
        <v>2.2216957949465987</v>
      </c>
      <c r="AE450" s="74">
        <f>(SUM(AC447:AC450)/SUM(AC443:AC446)-1)*100</f>
        <v>0.11663883283112852</v>
      </c>
      <c r="AF450" s="74">
        <f t="shared" si="181"/>
        <v>0.11663883283112852</v>
      </c>
      <c r="AG450" s="81"/>
    </row>
    <row r="451" spans="1:33" ht="15" customHeight="1" x14ac:dyDescent="0.4">
      <c r="A451" s="68">
        <v>2018</v>
      </c>
      <c r="B451" s="69" t="s">
        <v>5</v>
      </c>
      <c r="C451" s="70" t="s">
        <v>185</v>
      </c>
      <c r="D451" s="89">
        <v>110.422</v>
      </c>
      <c r="E451" s="71">
        <v>6.6085000000000003</v>
      </c>
      <c r="F451" s="34">
        <v>6.6085000000000003</v>
      </c>
      <c r="G451" s="89">
        <f t="shared" ref="G451:G455" si="184">(SUM(D448:D451)/SUM(D444:D447)-1)*100</f>
        <v>5.7352231924471253</v>
      </c>
      <c r="H451" s="34">
        <v>5.0422000000000002</v>
      </c>
      <c r="I451" s="34">
        <v>5.0422000000000002</v>
      </c>
      <c r="J451" s="34">
        <v>3.8978999999999999</v>
      </c>
      <c r="K451" s="34">
        <v>31.649000000000001</v>
      </c>
      <c r="L451" s="34">
        <v>31.649000000000001</v>
      </c>
      <c r="M451" s="34">
        <v>28.4864</v>
      </c>
      <c r="N451" s="34">
        <v>100.0067</v>
      </c>
      <c r="O451" s="71">
        <f t="shared" si="176"/>
        <v>0.46582883778867323</v>
      </c>
      <c r="P451" s="74">
        <f>((N451/N447)-1)*100</f>
        <v>0.46582883778867323</v>
      </c>
      <c r="Q451" s="74">
        <f t="shared" si="183"/>
        <v>1.2599315174075532</v>
      </c>
      <c r="R451" s="34">
        <v>1.6165</v>
      </c>
      <c r="S451" s="34">
        <v>1.6165</v>
      </c>
      <c r="T451" s="34">
        <v>2.7376999999999998</v>
      </c>
      <c r="U451" s="34">
        <v>11.67</v>
      </c>
      <c r="V451" s="34">
        <v>11.67</v>
      </c>
      <c r="W451" s="34">
        <v>0.4073</v>
      </c>
      <c r="X451" s="34">
        <v>-13.2424</v>
      </c>
      <c r="Y451" s="34">
        <v>-13.2424</v>
      </c>
      <c r="Z451" s="74">
        <v>-4.1824000000000003</v>
      </c>
      <c r="AA451" s="68" t="s">
        <v>164</v>
      </c>
      <c r="AB451" s="34">
        <v>141.59</v>
      </c>
      <c r="AC451" s="34">
        <f t="shared" si="175"/>
        <v>77.987145984885927</v>
      </c>
      <c r="AD451" s="71">
        <f t="shared" si="177"/>
        <v>3.1731960922922964</v>
      </c>
      <c r="AE451" s="74">
        <f>((AC451/AC447)-1)*100</f>
        <v>3.1731960922922964</v>
      </c>
      <c r="AF451" s="74">
        <f t="shared" si="181"/>
        <v>1.563812181746016</v>
      </c>
      <c r="AG451" s="81"/>
    </row>
    <row r="452" spans="1:33" ht="15" customHeight="1" x14ac:dyDescent="0.4">
      <c r="A452" s="68">
        <v>2018</v>
      </c>
      <c r="B452" s="5" t="s">
        <v>6</v>
      </c>
      <c r="C452" s="70" t="s">
        <v>185</v>
      </c>
      <c r="D452" s="89">
        <v>117.4175</v>
      </c>
      <c r="E452" s="71">
        <v>4.9595000000000002</v>
      </c>
      <c r="F452" s="34">
        <v>5.7523</v>
      </c>
      <c r="G452" s="89">
        <f t="shared" si="184"/>
        <v>5.6076815679512615</v>
      </c>
      <c r="H452" s="34">
        <v>5.9212999999999996</v>
      </c>
      <c r="I452" s="34">
        <v>5.4943</v>
      </c>
      <c r="J452" s="34">
        <v>4.6547999999999998</v>
      </c>
      <c r="K452" s="34">
        <v>-28.314900000000002</v>
      </c>
      <c r="L452" s="34">
        <v>-5.2093999999999996</v>
      </c>
      <c r="M452" s="34">
        <v>9.7051999999999996</v>
      </c>
      <c r="N452" s="34">
        <v>103.27979999999999</v>
      </c>
      <c r="O452" s="71">
        <f t="shared" si="176"/>
        <v>0.78044496487117421</v>
      </c>
      <c r="P452" s="74">
        <f>(SUM(N451:N452)/SUM(N447:N448)-1)*100</f>
        <v>0.62542383787982381</v>
      </c>
      <c r="Q452" s="74">
        <f t="shared" si="183"/>
        <v>0.88057220877519882</v>
      </c>
      <c r="R452" s="34">
        <v>2.2919999999999998</v>
      </c>
      <c r="S452" s="34">
        <v>1.9585999999999999</v>
      </c>
      <c r="T452" s="34">
        <v>2.3685</v>
      </c>
      <c r="U452" s="34">
        <v>1.496</v>
      </c>
      <c r="V452" s="34">
        <v>6.3968999999999996</v>
      </c>
      <c r="W452" s="34">
        <v>1.8059000000000001</v>
      </c>
      <c r="X452" s="34">
        <v>-6.2225999999999999</v>
      </c>
      <c r="Y452" s="34">
        <v>-9.7218999999999998</v>
      </c>
      <c r="Z452" s="74">
        <v>-6.2233999999999998</v>
      </c>
      <c r="AA452" s="68" t="s">
        <v>164</v>
      </c>
      <c r="AB452" s="34">
        <v>142.9</v>
      </c>
      <c r="AC452" s="34">
        <f t="shared" si="175"/>
        <v>82.16759972008397</v>
      </c>
      <c r="AD452" s="71">
        <f t="shared" si="177"/>
        <v>1.5000594919106991</v>
      </c>
      <c r="AE452" s="74">
        <f>(SUM(AC451:AC452)/SUM(AC447:AC448)-1)*100</f>
        <v>2.3079586388843998</v>
      </c>
      <c r="AF452" s="74">
        <f t="shared" si="181"/>
        <v>1.6172577660385157</v>
      </c>
      <c r="AG452" s="81"/>
    </row>
    <row r="453" spans="1:33" ht="15" customHeight="1" x14ac:dyDescent="0.4">
      <c r="A453" s="68">
        <v>2018</v>
      </c>
      <c r="B453" s="5" t="s">
        <v>7</v>
      </c>
      <c r="C453" s="70" t="s">
        <v>185</v>
      </c>
      <c r="D453" s="89">
        <v>118.5822</v>
      </c>
      <c r="E453" s="71">
        <v>6.5547000000000004</v>
      </c>
      <c r="F453" s="34">
        <v>6.0255999999999998</v>
      </c>
      <c r="G453" s="89">
        <f t="shared" si="184"/>
        <v>6.2752436545566059</v>
      </c>
      <c r="H453" s="34">
        <v>3.7572000000000001</v>
      </c>
      <c r="I453" s="34">
        <v>4.9039000000000001</v>
      </c>
      <c r="J453" s="34">
        <v>4.9992999999999999</v>
      </c>
      <c r="K453" s="34">
        <v>21.992000000000001</v>
      </c>
      <c r="L453" s="34">
        <v>4.0365000000000002</v>
      </c>
      <c r="M453" s="34">
        <v>11.465299999999999</v>
      </c>
      <c r="N453" s="34">
        <v>107.5677</v>
      </c>
      <c r="O453" s="71">
        <f t="shared" si="176"/>
        <v>4.7242277676527111</v>
      </c>
      <c r="P453" s="74">
        <f>(SUM(N451:N453)/SUM(N447:N449)-1)*100</f>
        <v>2.0069686045267598</v>
      </c>
      <c r="Q453" s="74">
        <f t="shared" si="183"/>
        <v>1.5218534556834751</v>
      </c>
      <c r="R453" s="34">
        <v>2.8601000000000001</v>
      </c>
      <c r="S453" s="34">
        <v>2.2635000000000001</v>
      </c>
      <c r="T453" s="34">
        <v>2.3805000000000001</v>
      </c>
      <c r="U453" s="34">
        <v>8.3294999999999995</v>
      </c>
      <c r="V453" s="34">
        <v>7.0682999999999998</v>
      </c>
      <c r="W453" s="34">
        <v>4.4828000000000001</v>
      </c>
      <c r="X453" s="34">
        <v>9.7612000000000005</v>
      </c>
      <c r="Y453" s="34">
        <v>-3.4253999999999998</v>
      </c>
      <c r="Z453" s="74">
        <v>-4.6900000000000004</v>
      </c>
      <c r="AA453" s="68" t="s">
        <v>164</v>
      </c>
      <c r="AB453" s="34">
        <v>142.96</v>
      </c>
      <c r="AC453" s="34">
        <f t="shared" si="175"/>
        <v>82.947817571348622</v>
      </c>
      <c r="AD453" s="71">
        <f t="shared" si="177"/>
        <v>3.0590536195440832</v>
      </c>
      <c r="AE453" s="74">
        <f>(SUM(AC451:AC453)/SUM(AC447:AC449)-1)*100</f>
        <v>2.5630024923928962</v>
      </c>
      <c r="AF453" s="74">
        <f t="shared" si="181"/>
        <v>2.4699429548995733</v>
      </c>
      <c r="AG453" s="81"/>
    </row>
    <row r="454" spans="1:33" ht="15" customHeight="1" x14ac:dyDescent="0.4">
      <c r="A454" s="68">
        <v>2018</v>
      </c>
      <c r="B454" s="69" t="s">
        <v>8</v>
      </c>
      <c r="C454" s="70" t="s">
        <v>185</v>
      </c>
      <c r="D454" s="89">
        <v>136.5335</v>
      </c>
      <c r="E454" s="71">
        <v>7.85</v>
      </c>
      <c r="F454" s="34">
        <v>6.5350999999999999</v>
      </c>
      <c r="G454" s="89">
        <f t="shared" si="184"/>
        <v>6.5350891415232537</v>
      </c>
      <c r="H454" s="34">
        <v>7.0801999999999996</v>
      </c>
      <c r="I454" s="34">
        <v>5.5019999999999998</v>
      </c>
      <c r="J454" s="34">
        <v>5.5019999999999998</v>
      </c>
      <c r="K454" s="34">
        <v>-1.6549</v>
      </c>
      <c r="L454" s="34">
        <v>2.0392999999999999</v>
      </c>
      <c r="M454" s="34">
        <v>2.0392999999999999</v>
      </c>
      <c r="N454" s="34">
        <v>109.8931</v>
      </c>
      <c r="O454" s="71">
        <f t="shared" si="176"/>
        <v>7.6644459684530375</v>
      </c>
      <c r="P454" s="74">
        <f>(SUM(N451:N454)/SUM(N447:N450)-1)*100</f>
        <v>3.4264550222930623</v>
      </c>
      <c r="Q454" s="74">
        <f t="shared" si="183"/>
        <v>3.4264550222930623</v>
      </c>
      <c r="R454" s="34">
        <v>4.2351000000000001</v>
      </c>
      <c r="S454" s="34">
        <v>2.7559999999999998</v>
      </c>
      <c r="T454" s="34">
        <v>2.7559999999999998</v>
      </c>
      <c r="U454" s="34">
        <v>6.1233000000000004</v>
      </c>
      <c r="V454" s="34">
        <v>6.8148</v>
      </c>
      <c r="W454" s="34">
        <v>6.8148</v>
      </c>
      <c r="X454" s="34">
        <v>24.646999999999998</v>
      </c>
      <c r="Y454" s="34">
        <v>3.3220000000000001</v>
      </c>
      <c r="Z454" s="74">
        <v>3.3220000000000001</v>
      </c>
      <c r="AA454" s="68" t="s">
        <v>164</v>
      </c>
      <c r="AB454" s="34">
        <v>143.63999999999999</v>
      </c>
      <c r="AC454" s="34">
        <f t="shared" si="175"/>
        <v>95.0525619604567</v>
      </c>
      <c r="AD454" s="71">
        <f t="shared" si="177"/>
        <v>4.6514698844309477</v>
      </c>
      <c r="AE454" s="74">
        <f>(SUM(AC451:AC454)/SUM(AC447:AC450)-1)*100</f>
        <v>3.1415832859666981</v>
      </c>
      <c r="AF454" s="74">
        <f t="shared" si="181"/>
        <v>3.1415832859666981</v>
      </c>
      <c r="AG454" s="81"/>
    </row>
    <row r="455" spans="1:33" ht="15" customHeight="1" x14ac:dyDescent="0.4">
      <c r="A455" s="68">
        <v>2019</v>
      </c>
      <c r="B455" s="69" t="s">
        <v>5</v>
      </c>
      <c r="C455" s="70" t="s">
        <v>185</v>
      </c>
      <c r="D455" s="89">
        <v>114.9268</v>
      </c>
      <c r="E455" s="71">
        <v>4.0796000000000001</v>
      </c>
      <c r="F455" s="34">
        <v>4.0796000000000001</v>
      </c>
      <c r="G455" s="89">
        <f t="shared" si="184"/>
        <v>5.9293581175492882</v>
      </c>
      <c r="H455" s="34">
        <v>3.5731999999999999</v>
      </c>
      <c r="I455" s="34">
        <v>3.5731999999999999</v>
      </c>
      <c r="J455" s="34">
        <v>5.1421000000000001</v>
      </c>
      <c r="K455" s="34">
        <v>-27.031400000000001</v>
      </c>
      <c r="L455" s="34">
        <v>-27.031400000000001</v>
      </c>
      <c r="M455" s="34">
        <v>-8.6110000000000007</v>
      </c>
      <c r="N455" s="34">
        <v>106.46550000000001</v>
      </c>
      <c r="O455" s="71">
        <f t="shared" si="176"/>
        <v>6.45836728939162</v>
      </c>
      <c r="P455" s="74">
        <f>(SUM(N452:N455)/SUM(N448:N451)-1)*100</f>
        <v>4.8945679778054973</v>
      </c>
      <c r="Q455" s="74">
        <f t="shared" ref="Q455" si="185">(SUM(N452:N455)/SUM(N448:N451)-1)*100</f>
        <v>4.8945679778054973</v>
      </c>
      <c r="R455" s="34">
        <v>3.8197999999999999</v>
      </c>
      <c r="S455" s="34">
        <v>3.8197999999999999</v>
      </c>
      <c r="T455" s="34">
        <v>3.2978999999999998</v>
      </c>
      <c r="U455" s="34">
        <v>4.9099000000000004</v>
      </c>
      <c r="V455" s="34">
        <v>4.9099000000000004</v>
      </c>
      <c r="W455" s="34">
        <v>5.2507000000000001</v>
      </c>
      <c r="X455" s="34">
        <v>20.860299999999999</v>
      </c>
      <c r="Y455" s="34">
        <v>20.860299999999999</v>
      </c>
      <c r="Z455" s="74">
        <v>11.753399999999999</v>
      </c>
      <c r="AA455" s="68" t="s">
        <v>164</v>
      </c>
      <c r="AB455" s="34">
        <v>101.53</v>
      </c>
      <c r="AC455" s="34">
        <f t="shared" si="175"/>
        <v>113.19491775829805</v>
      </c>
      <c r="AD455" s="71">
        <f t="shared" si="177"/>
        <v>45.145608713819918</v>
      </c>
      <c r="AE455" s="74">
        <f>((AC455/AC451)-1)*100</f>
        <v>45.145608713819918</v>
      </c>
      <c r="AF455" s="74">
        <f t="shared" si="181"/>
        <v>13.053305659615821</v>
      </c>
      <c r="AG455" s="81"/>
    </row>
    <row r="456" spans="1:33" x14ac:dyDescent="0.3">
      <c r="F456" s="34"/>
    </row>
    <row r="457" spans="1:33" x14ac:dyDescent="0.3">
      <c r="F457" s="34"/>
    </row>
    <row r="458" spans="1:33" x14ac:dyDescent="0.3">
      <c r="F458" s="34"/>
    </row>
    <row r="459" spans="1:33" x14ac:dyDescent="0.3">
      <c r="F459" s="34"/>
    </row>
    <row r="460" spans="1:33" x14ac:dyDescent="0.3">
      <c r="F460" s="34"/>
    </row>
    <row r="461" spans="1:33" x14ac:dyDescent="0.3">
      <c r="F461" s="34"/>
    </row>
    <row r="462" spans="1:33" x14ac:dyDescent="0.3">
      <c r="F462" s="34"/>
    </row>
    <row r="463" spans="1:33" x14ac:dyDescent="0.3">
      <c r="F463" s="34"/>
    </row>
    <row r="464" spans="1:33" x14ac:dyDescent="0.3">
      <c r="F464" s="34"/>
    </row>
    <row r="465" spans="6:6" x14ac:dyDescent="0.3">
      <c r="F465" s="34"/>
    </row>
    <row r="466" spans="6:6" x14ac:dyDescent="0.3">
      <c r="F466" s="34"/>
    </row>
    <row r="467" spans="6:6" x14ac:dyDescent="0.3">
      <c r="F467" s="34"/>
    </row>
    <row r="468" spans="6:6" x14ac:dyDescent="0.3">
      <c r="F468" s="34"/>
    </row>
    <row r="469" spans="6:6" x14ac:dyDescent="0.3">
      <c r="F469" s="34"/>
    </row>
    <row r="470" spans="6:6" x14ac:dyDescent="0.3">
      <c r="F470" s="34"/>
    </row>
    <row r="471" spans="6:6" x14ac:dyDescent="0.3">
      <c r="F471" s="34"/>
    </row>
    <row r="472" spans="6:6" x14ac:dyDescent="0.3">
      <c r="F472" s="34"/>
    </row>
    <row r="473" spans="6:6" x14ac:dyDescent="0.3">
      <c r="F473" s="34"/>
    </row>
    <row r="474" spans="6:6" x14ac:dyDescent="0.3">
      <c r="F474" s="34"/>
    </row>
    <row r="475" spans="6:6" x14ac:dyDescent="0.3">
      <c r="F475" s="34"/>
    </row>
    <row r="476" spans="6:6" x14ac:dyDescent="0.3">
      <c r="F476" s="34"/>
    </row>
    <row r="477" spans="6:6" x14ac:dyDescent="0.3">
      <c r="F477" s="34"/>
    </row>
    <row r="478" spans="6:6" x14ac:dyDescent="0.3">
      <c r="F478" s="34"/>
    </row>
    <row r="479" spans="6:6" x14ac:dyDescent="0.3">
      <c r="F479" s="34"/>
    </row>
    <row r="480" spans="6:6" x14ac:dyDescent="0.3">
      <c r="F480" s="34"/>
    </row>
    <row r="481" spans="6:6" x14ac:dyDescent="0.3">
      <c r="F481" s="34"/>
    </row>
    <row r="482" spans="6:6" x14ac:dyDescent="0.3">
      <c r="F482" s="34"/>
    </row>
    <row r="483" spans="6:6" x14ac:dyDescent="0.3">
      <c r="F483" s="34"/>
    </row>
    <row r="484" spans="6:6" x14ac:dyDescent="0.3">
      <c r="F484" s="34"/>
    </row>
    <row r="485" spans="6:6" x14ac:dyDescent="0.3">
      <c r="F485" s="34"/>
    </row>
    <row r="486" spans="6:6" x14ac:dyDescent="0.3">
      <c r="F486" s="34"/>
    </row>
    <row r="487" spans="6:6" x14ac:dyDescent="0.3">
      <c r="F487" s="34"/>
    </row>
    <row r="488" spans="6:6" x14ac:dyDescent="0.3">
      <c r="F488" s="34"/>
    </row>
    <row r="489" spans="6:6" x14ac:dyDescent="0.3">
      <c r="F489" s="34"/>
    </row>
    <row r="490" spans="6:6" x14ac:dyDescent="0.3">
      <c r="F490" s="34"/>
    </row>
    <row r="491" spans="6:6" x14ac:dyDescent="0.3">
      <c r="F491" s="34"/>
    </row>
    <row r="492" spans="6:6" x14ac:dyDescent="0.3">
      <c r="F492" s="34"/>
    </row>
    <row r="493" spans="6:6" x14ac:dyDescent="0.3">
      <c r="F493" s="34"/>
    </row>
    <row r="494" spans="6:6" x14ac:dyDescent="0.3">
      <c r="F494" s="34"/>
    </row>
    <row r="495" spans="6:6" x14ac:dyDescent="0.3">
      <c r="F495" s="34"/>
    </row>
    <row r="496" spans="6:6" x14ac:dyDescent="0.3">
      <c r="F496" s="34"/>
    </row>
    <row r="497" spans="6:6" x14ac:dyDescent="0.3">
      <c r="F497" s="34"/>
    </row>
    <row r="498" spans="6:6" x14ac:dyDescent="0.3">
      <c r="F498" s="34"/>
    </row>
    <row r="499" spans="6:6" x14ac:dyDescent="0.3">
      <c r="F499" s="34"/>
    </row>
    <row r="500" spans="6:6" x14ac:dyDescent="0.3">
      <c r="F500" s="34"/>
    </row>
    <row r="501" spans="6:6" x14ac:dyDescent="0.3">
      <c r="F501" s="34"/>
    </row>
    <row r="502" spans="6:6" x14ac:dyDescent="0.3">
      <c r="F502" s="34"/>
    </row>
    <row r="503" spans="6:6" x14ac:dyDescent="0.3">
      <c r="F503" s="34"/>
    </row>
    <row r="504" spans="6:6" x14ac:dyDescent="0.3">
      <c r="F504" s="34"/>
    </row>
    <row r="505" spans="6:6" x14ac:dyDescent="0.3">
      <c r="F505" s="34"/>
    </row>
    <row r="506" spans="6:6" x14ac:dyDescent="0.3">
      <c r="F506" s="34"/>
    </row>
    <row r="507" spans="6:6" x14ac:dyDescent="0.3">
      <c r="F507" s="34"/>
    </row>
    <row r="508" spans="6:6" x14ac:dyDescent="0.3">
      <c r="F508" s="34"/>
    </row>
    <row r="509" spans="6:6" x14ac:dyDescent="0.3">
      <c r="F509" s="34"/>
    </row>
    <row r="510" spans="6:6" x14ac:dyDescent="0.3">
      <c r="F510" s="34"/>
    </row>
    <row r="511" spans="6:6" x14ac:dyDescent="0.3">
      <c r="F511" s="34"/>
    </row>
    <row r="512" spans="6:6" x14ac:dyDescent="0.3">
      <c r="F512" s="34"/>
    </row>
    <row r="513" spans="6:6" x14ac:dyDescent="0.3">
      <c r="F513" s="34"/>
    </row>
    <row r="514" spans="6:6" x14ac:dyDescent="0.3">
      <c r="F514" s="34"/>
    </row>
    <row r="515" spans="6:6" x14ac:dyDescent="0.3">
      <c r="F515" s="34"/>
    </row>
    <row r="516" spans="6:6" x14ac:dyDescent="0.3">
      <c r="F516" s="34"/>
    </row>
    <row r="517" spans="6:6" x14ac:dyDescent="0.3">
      <c r="F517" s="34"/>
    </row>
    <row r="518" spans="6:6" x14ac:dyDescent="0.3">
      <c r="F518" s="34"/>
    </row>
  </sheetData>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tabColor rgb="FFFF0000"/>
  </sheetPr>
  <dimension ref="A1:BX545"/>
  <sheetViews>
    <sheetView zoomScale="85" zoomScaleNormal="85" workbookViewId="0">
      <selection activeCell="F1" sqref="F1"/>
    </sheetView>
  </sheetViews>
  <sheetFormatPr baseColWidth="10" defaultColWidth="11.44140625" defaultRowHeight="14.4" x14ac:dyDescent="0.3"/>
  <cols>
    <col min="1" max="1" width="8.88671875" style="4" customWidth="1"/>
    <col min="2" max="2" width="10.109375" style="4" customWidth="1"/>
    <col min="3" max="3" width="36.109375" style="4" customWidth="1"/>
    <col min="4" max="4" width="12.6640625" style="4" customWidth="1"/>
    <col min="5" max="5" width="11.44140625" style="4" customWidth="1"/>
    <col min="6" max="6" width="13" style="44" customWidth="1"/>
    <col min="7" max="10" width="13" style="4" customWidth="1"/>
    <col min="11" max="11" width="13.33203125" style="4" customWidth="1"/>
    <col min="12" max="12" width="13" style="4" customWidth="1"/>
    <col min="13" max="13" width="13.33203125" style="4" customWidth="1"/>
    <col min="14" max="14" width="13" style="4" customWidth="1"/>
    <col min="15" max="15" width="12" style="4" customWidth="1"/>
    <col min="16" max="26" width="13" style="4" customWidth="1"/>
    <col min="27" max="27" width="37.44140625" style="4" customWidth="1"/>
    <col min="28" max="28" width="14.5546875" style="4" customWidth="1"/>
    <col min="29" max="29" width="12" style="4" customWidth="1"/>
    <col min="30" max="30" width="11.44140625" style="4"/>
    <col min="31" max="31" width="14.5546875" style="4" customWidth="1"/>
    <col min="32" max="32" width="12.88671875" style="4" customWidth="1"/>
    <col min="33" max="16384" width="11.44140625" style="4"/>
  </cols>
  <sheetData>
    <row r="1" spans="1:76" s="29" customFormat="1" x14ac:dyDescent="0.3">
      <c r="F1" s="36"/>
      <c r="P1" s="35"/>
    </row>
    <row r="2" spans="1:76" s="29" customFormat="1" x14ac:dyDescent="0.3">
      <c r="P2" s="35"/>
    </row>
    <row r="3" spans="1:76" s="29" customFormat="1" x14ac:dyDescent="0.3">
      <c r="P3" s="35"/>
    </row>
    <row r="4" spans="1:76" s="29" customFormat="1" x14ac:dyDescent="0.3">
      <c r="P4" s="35"/>
    </row>
    <row r="5" spans="1:76" s="29" customFormat="1" ht="24.75" customHeight="1" x14ac:dyDescent="0.3">
      <c r="P5" s="35"/>
    </row>
    <row r="6" spans="1:76" s="29" customFormat="1" ht="15.75" customHeight="1" x14ac:dyDescent="0.3">
      <c r="P6" s="35"/>
      <c r="AF6" s="41"/>
    </row>
    <row r="7" spans="1:76" s="29" customFormat="1" x14ac:dyDescent="0.3">
      <c r="A7" s="30" t="s">
        <v>0</v>
      </c>
      <c r="P7" s="35"/>
      <c r="BX7" s="31"/>
    </row>
    <row r="8" spans="1:76" s="29" customFormat="1" x14ac:dyDescent="0.3">
      <c r="A8" s="30" t="s">
        <v>77</v>
      </c>
      <c r="P8" s="35"/>
      <c r="BW8" s="31"/>
      <c r="BX8" s="32"/>
    </row>
    <row r="9" spans="1:76" s="29" customFormat="1" x14ac:dyDescent="0.3">
      <c r="A9" s="29" t="s">
        <v>85</v>
      </c>
      <c r="P9" s="35"/>
      <c r="BW9" s="31"/>
      <c r="BX9" s="32"/>
    </row>
    <row r="10" spans="1:76" s="46" customFormat="1" x14ac:dyDescent="0.3">
      <c r="A10" s="55" t="s">
        <v>152</v>
      </c>
      <c r="P10" s="52"/>
      <c r="BW10" s="48"/>
      <c r="BX10" s="49"/>
    </row>
    <row r="11" spans="1:76" s="29" customFormat="1" x14ac:dyDescent="0.3">
      <c r="A11" s="29" t="s">
        <v>96</v>
      </c>
      <c r="F11" s="36"/>
      <c r="P11" s="35"/>
      <c r="BW11" s="31"/>
      <c r="BX11" s="32"/>
    </row>
    <row r="12" spans="1:76" s="29" customFormat="1" x14ac:dyDescent="0.3">
      <c r="A12" s="29" t="s">
        <v>92</v>
      </c>
      <c r="F12" s="36"/>
      <c r="P12" s="35"/>
      <c r="BW12" s="31"/>
      <c r="BX12" s="32"/>
    </row>
    <row r="13" spans="1:76" s="29" customFormat="1" ht="15.75" customHeight="1" x14ac:dyDescent="0.3">
      <c r="A13" s="29" t="s">
        <v>195</v>
      </c>
      <c r="F13" s="34"/>
      <c r="P13" s="35"/>
      <c r="BW13" s="31"/>
      <c r="BX13" s="32"/>
    </row>
    <row r="14" spans="1:76" s="29" customFormat="1" ht="15.75" customHeight="1" x14ac:dyDescent="0.3">
      <c r="A14" s="29" t="s">
        <v>201</v>
      </c>
      <c r="F14" s="34"/>
      <c r="P14" s="35"/>
      <c r="BW14" s="31"/>
      <c r="BX14" s="32"/>
    </row>
    <row r="15" spans="1:76" s="29" customFormat="1" x14ac:dyDescent="0.3">
      <c r="A15" s="29" t="s">
        <v>203</v>
      </c>
      <c r="F15" s="34"/>
      <c r="P15" s="35"/>
      <c r="BW15" s="31"/>
      <c r="BX15" s="32"/>
    </row>
    <row r="16" spans="1:76" s="29" customFormat="1" x14ac:dyDescent="0.3">
      <c r="A16" s="30" t="s">
        <v>93</v>
      </c>
      <c r="F16" s="34"/>
      <c r="P16" s="35"/>
      <c r="BW16" s="31"/>
      <c r="BX16" s="32"/>
    </row>
    <row r="17" spans="1:76" s="29" customFormat="1" x14ac:dyDescent="0.3">
      <c r="A17" s="30" t="s">
        <v>86</v>
      </c>
      <c r="F17" s="34"/>
      <c r="P17" s="35"/>
      <c r="BW17" s="31"/>
      <c r="BX17" s="32"/>
    </row>
    <row r="18" spans="1:76" s="29" customFormat="1" x14ac:dyDescent="0.3">
      <c r="A18" s="36" t="s">
        <v>193</v>
      </c>
      <c r="B18" s="36"/>
      <c r="C18" s="36"/>
      <c r="D18" s="36"/>
      <c r="E18" s="36"/>
      <c r="F18" s="67"/>
      <c r="G18" s="36"/>
      <c r="P18" s="35"/>
      <c r="BW18" s="31"/>
      <c r="BX18" s="32"/>
    </row>
    <row r="19" spans="1:76" x14ac:dyDescent="0.3">
      <c r="F19" s="34"/>
    </row>
    <row r="20" spans="1:76" ht="114.75" customHeight="1" x14ac:dyDescent="0.3">
      <c r="A20" s="28" t="s">
        <v>2</v>
      </c>
      <c r="B20" s="28" t="s">
        <v>3</v>
      </c>
      <c r="C20" s="28" t="s">
        <v>112</v>
      </c>
      <c r="D20" s="28" t="s">
        <v>174</v>
      </c>
      <c r="E20" s="42" t="s">
        <v>175</v>
      </c>
      <c r="F20" s="43" t="s">
        <v>176</v>
      </c>
      <c r="G20" s="28" t="s">
        <v>116</v>
      </c>
      <c r="H20" s="28" t="s">
        <v>117</v>
      </c>
      <c r="I20" s="28" t="s">
        <v>118</v>
      </c>
      <c r="J20" s="28" t="s">
        <v>119</v>
      </c>
      <c r="K20" s="28" t="s">
        <v>130</v>
      </c>
      <c r="L20" s="28" t="s">
        <v>131</v>
      </c>
      <c r="M20" s="28" t="s">
        <v>132</v>
      </c>
      <c r="N20" s="28" t="s">
        <v>120</v>
      </c>
      <c r="O20" s="42" t="s">
        <v>121</v>
      </c>
      <c r="P20" s="28" t="s">
        <v>122</v>
      </c>
      <c r="Q20" s="28" t="s">
        <v>123</v>
      </c>
      <c r="R20" s="28" t="s">
        <v>133</v>
      </c>
      <c r="S20" s="28" t="s">
        <v>134</v>
      </c>
      <c r="T20" s="28" t="s">
        <v>135</v>
      </c>
      <c r="U20" s="28" t="s">
        <v>136</v>
      </c>
      <c r="V20" s="28" t="s">
        <v>137</v>
      </c>
      <c r="W20" s="28" t="s">
        <v>138</v>
      </c>
      <c r="X20" s="28" t="s">
        <v>139</v>
      </c>
      <c r="Y20" s="28" t="s">
        <v>140</v>
      </c>
      <c r="Z20" s="28" t="s">
        <v>141</v>
      </c>
      <c r="AA20" s="28" t="s">
        <v>143</v>
      </c>
      <c r="AB20" s="28" t="s">
        <v>200</v>
      </c>
      <c r="AC20" s="28" t="s">
        <v>125</v>
      </c>
      <c r="AD20" s="42" t="s">
        <v>126</v>
      </c>
      <c r="AE20" s="28" t="s">
        <v>128</v>
      </c>
      <c r="AF20" s="28" t="s">
        <v>129</v>
      </c>
    </row>
    <row r="21" spans="1:76" x14ac:dyDescent="0.3">
      <c r="A21" s="68">
        <v>2012</v>
      </c>
      <c r="B21" s="69" t="s">
        <v>5</v>
      </c>
      <c r="C21" s="70" t="s">
        <v>177</v>
      </c>
      <c r="D21" s="34">
        <v>86.543700000000001</v>
      </c>
      <c r="E21" s="73"/>
      <c r="F21" s="34"/>
      <c r="G21" s="69"/>
      <c r="H21" s="69"/>
      <c r="I21" s="69"/>
      <c r="J21" s="69"/>
      <c r="K21" s="69"/>
      <c r="L21" s="69"/>
      <c r="M21" s="74"/>
      <c r="N21" s="34">
        <v>86.741799999999998</v>
      </c>
      <c r="O21" s="73"/>
      <c r="P21" s="69"/>
      <c r="Q21" s="68"/>
      <c r="R21" s="68"/>
      <c r="S21" s="68"/>
      <c r="T21" s="68"/>
      <c r="U21" s="68"/>
      <c r="V21" s="68"/>
      <c r="W21" s="68"/>
      <c r="X21" s="68"/>
      <c r="Y21" s="68"/>
      <c r="Z21" s="68"/>
      <c r="AA21" s="68" t="s">
        <v>158</v>
      </c>
      <c r="AB21" s="34">
        <v>81.130925163846968</v>
      </c>
      <c r="AC21" s="34">
        <f t="shared" ref="AC21:AC88" si="0">(D21/(AB21))*100</f>
        <v>106.6716542739057</v>
      </c>
      <c r="AD21" s="73"/>
      <c r="AE21" s="69"/>
      <c r="AF21" s="69"/>
    </row>
    <row r="22" spans="1:76" x14ac:dyDescent="0.3">
      <c r="A22" s="68">
        <v>2012</v>
      </c>
      <c r="B22" s="69" t="s">
        <v>6</v>
      </c>
      <c r="C22" s="70" t="s">
        <v>177</v>
      </c>
      <c r="D22" s="34">
        <v>89.7333</v>
      </c>
      <c r="E22" s="73"/>
      <c r="F22" s="34"/>
      <c r="G22" s="69"/>
      <c r="H22" s="69"/>
      <c r="I22" s="69"/>
      <c r="J22" s="69"/>
      <c r="K22" s="74"/>
      <c r="L22" s="69"/>
      <c r="M22" s="74"/>
      <c r="N22" s="34">
        <v>88.985600000000005</v>
      </c>
      <c r="O22" s="73"/>
      <c r="P22" s="69"/>
      <c r="Q22" s="68"/>
      <c r="R22" s="68"/>
      <c r="S22" s="68"/>
      <c r="T22" s="68"/>
      <c r="U22" s="68"/>
      <c r="V22" s="68"/>
      <c r="W22" s="68"/>
      <c r="X22" s="68"/>
      <c r="Y22" s="68"/>
      <c r="Z22" s="68"/>
      <c r="AA22" s="68" t="s">
        <v>158</v>
      </c>
      <c r="AB22" s="34">
        <v>80.887059899405571</v>
      </c>
      <c r="AC22" s="34">
        <f t="shared" si="0"/>
        <v>110.93653312605993</v>
      </c>
      <c r="AD22" s="73"/>
      <c r="AE22" s="69"/>
      <c r="AF22" s="69"/>
    </row>
    <row r="23" spans="1:76" x14ac:dyDescent="0.3">
      <c r="A23" s="68">
        <v>2012</v>
      </c>
      <c r="B23" s="69" t="s">
        <v>7</v>
      </c>
      <c r="C23" s="70" t="s">
        <v>177</v>
      </c>
      <c r="D23" s="34">
        <v>92.938100000000006</v>
      </c>
      <c r="E23" s="73"/>
      <c r="F23" s="34"/>
      <c r="G23" s="69"/>
      <c r="H23" s="69"/>
      <c r="I23" s="69"/>
      <c r="J23" s="69"/>
      <c r="K23" s="74"/>
      <c r="L23" s="69"/>
      <c r="M23" s="74"/>
      <c r="N23" s="34">
        <v>92.644800000000004</v>
      </c>
      <c r="O23" s="73"/>
      <c r="P23" s="69"/>
      <c r="Q23" s="68"/>
      <c r="R23" s="74"/>
      <c r="S23" s="74"/>
      <c r="T23" s="74"/>
      <c r="U23" s="74"/>
      <c r="V23" s="74"/>
      <c r="W23" s="74"/>
      <c r="X23" s="74"/>
      <c r="Y23" s="74"/>
      <c r="Z23" s="74"/>
      <c r="AA23" s="68" t="s">
        <v>158</v>
      </c>
      <c r="AB23" s="34">
        <v>80.33836305441244</v>
      </c>
      <c r="AC23" s="34">
        <f t="shared" si="0"/>
        <v>115.68333790552077</v>
      </c>
      <c r="AD23" s="73"/>
      <c r="AE23" s="69"/>
      <c r="AF23" s="69"/>
    </row>
    <row r="24" spans="1:76" x14ac:dyDescent="0.3">
      <c r="A24" s="68">
        <v>2012</v>
      </c>
      <c r="B24" s="69" t="s">
        <v>8</v>
      </c>
      <c r="C24" s="70" t="s">
        <v>177</v>
      </c>
      <c r="D24" s="34">
        <v>99.795199999999994</v>
      </c>
      <c r="E24" s="73"/>
      <c r="F24" s="34"/>
      <c r="G24" s="69"/>
      <c r="H24" s="69"/>
      <c r="I24" s="69"/>
      <c r="J24" s="69"/>
      <c r="K24" s="74"/>
      <c r="L24" s="69"/>
      <c r="M24" s="74"/>
      <c r="N24" s="34">
        <v>95.003900000000002</v>
      </c>
      <c r="O24" s="73"/>
      <c r="P24" s="69"/>
      <c r="Q24" s="68"/>
      <c r="R24" s="74"/>
      <c r="S24" s="74"/>
      <c r="T24" s="74"/>
      <c r="U24" s="74"/>
      <c r="V24" s="74"/>
      <c r="W24" s="74"/>
      <c r="X24" s="74"/>
      <c r="Y24" s="74"/>
      <c r="Z24" s="74"/>
      <c r="AA24" s="68" t="s">
        <v>158</v>
      </c>
      <c r="AB24" s="34">
        <v>80.193568053650367</v>
      </c>
      <c r="AC24" s="34">
        <f t="shared" si="0"/>
        <v>124.44289788083245</v>
      </c>
      <c r="AD24" s="73"/>
      <c r="AE24" s="69"/>
      <c r="AF24" s="69"/>
    </row>
    <row r="25" spans="1:76" x14ac:dyDescent="0.3">
      <c r="A25" s="68">
        <v>2013</v>
      </c>
      <c r="B25" s="69" t="s">
        <v>5</v>
      </c>
      <c r="C25" s="70" t="s">
        <v>177</v>
      </c>
      <c r="D25" s="34">
        <v>90.587100000000007</v>
      </c>
      <c r="E25" s="71">
        <v>4.6721000000000004</v>
      </c>
      <c r="F25" s="34">
        <v>4.6721000000000004</v>
      </c>
      <c r="G25" s="69"/>
      <c r="H25" s="34">
        <v>3.8374000000000001</v>
      </c>
      <c r="I25" s="34">
        <v>3.8374000000000001</v>
      </c>
      <c r="J25" s="34"/>
      <c r="K25" s="74">
        <v>102.0706</v>
      </c>
      <c r="L25" s="34">
        <v>102.0706</v>
      </c>
      <c r="M25" s="74"/>
      <c r="N25" s="34">
        <v>95.779799999999994</v>
      </c>
      <c r="O25" s="71">
        <f>((N25/N21)-1)*100</f>
        <v>10.419428695277254</v>
      </c>
      <c r="P25" s="74">
        <f>((N25/N21)-1)*100</f>
        <v>10.419428695277254</v>
      </c>
      <c r="Q25" s="69"/>
      <c r="R25" s="74">
        <v>8.9321000000000002</v>
      </c>
      <c r="S25" s="74">
        <v>8.9321000000000002</v>
      </c>
      <c r="T25" s="74"/>
      <c r="U25" s="74">
        <v>61.643799999999999</v>
      </c>
      <c r="V25" s="74">
        <v>61.643799999999999</v>
      </c>
      <c r="W25" s="74"/>
      <c r="X25" s="74">
        <v>-0.6895</v>
      </c>
      <c r="Y25" s="74">
        <v>-0.6895</v>
      </c>
      <c r="Z25" s="74"/>
      <c r="AA25" s="68" t="s">
        <v>158</v>
      </c>
      <c r="AB25" s="34">
        <v>80.627953055936601</v>
      </c>
      <c r="AC25" s="34">
        <f t="shared" si="0"/>
        <v>112.35197790170133</v>
      </c>
      <c r="AD25" s="71">
        <f>((AC25/AC21)-1)*100</f>
        <v>5.3250544078092155</v>
      </c>
      <c r="AE25" s="74">
        <f>((AC25/AC21)-1)*100</f>
        <v>5.3250544078092155</v>
      </c>
      <c r="AF25" s="69"/>
    </row>
    <row r="26" spans="1:76" x14ac:dyDescent="0.3">
      <c r="A26" s="68">
        <v>2013</v>
      </c>
      <c r="B26" s="69" t="s">
        <v>6</v>
      </c>
      <c r="C26" s="70" t="s">
        <v>177</v>
      </c>
      <c r="D26" s="34">
        <v>95.104799999999997</v>
      </c>
      <c r="E26" s="71">
        <v>5.9861000000000004</v>
      </c>
      <c r="F26" s="34">
        <v>5.3410000000000002</v>
      </c>
      <c r="G26" s="69"/>
      <c r="H26" s="34">
        <v>5.1517999999999997</v>
      </c>
      <c r="I26" s="34">
        <v>4.5064000000000002</v>
      </c>
      <c r="J26" s="34"/>
      <c r="K26" s="74">
        <v>110.4669</v>
      </c>
      <c r="L26" s="34">
        <v>106.60720000000001</v>
      </c>
      <c r="M26" s="74"/>
      <c r="N26" s="34">
        <v>99.606800000000007</v>
      </c>
      <c r="O26" s="71">
        <f t="shared" ref="O26:O48" si="1">((N26/N22)-1)*100</f>
        <v>11.935863780207146</v>
      </c>
      <c r="P26" s="74">
        <f>(SUM(N25:N26)/SUM(N21:N22)-1)*100</f>
        <v>11.187327644977385</v>
      </c>
      <c r="Q26" s="69"/>
      <c r="R26" s="74">
        <v>15.5389</v>
      </c>
      <c r="S26" s="74">
        <v>12.2318</v>
      </c>
      <c r="T26" s="74"/>
      <c r="U26" s="74">
        <v>64.801199999999994</v>
      </c>
      <c r="V26" s="74">
        <v>63.2485</v>
      </c>
      <c r="W26" s="74"/>
      <c r="X26" s="74">
        <v>-9.8237000000000005</v>
      </c>
      <c r="Y26" s="74">
        <v>-5.4489000000000001</v>
      </c>
      <c r="Z26" s="74"/>
      <c r="AA26" s="68" t="s">
        <v>158</v>
      </c>
      <c r="AB26" s="34">
        <v>80.269775948788293</v>
      </c>
      <c r="AC26" s="34">
        <f t="shared" si="0"/>
        <v>118.48145690686414</v>
      </c>
      <c r="AD26" s="71">
        <f t="shared" ref="AD26:AD46" si="2">((AC26/AC22)-1)*100</f>
        <v>6.8011173309614037</v>
      </c>
      <c r="AE26" s="74">
        <f>(SUM(AC25:AC26)/SUM(AC21:AC22)-1)*100</f>
        <v>6.077550466560222</v>
      </c>
      <c r="AF26" s="69"/>
    </row>
    <row r="27" spans="1:76" x14ac:dyDescent="0.3">
      <c r="A27" s="68">
        <v>2013</v>
      </c>
      <c r="B27" s="69" t="s">
        <v>7</v>
      </c>
      <c r="C27" s="70" t="s">
        <v>177</v>
      </c>
      <c r="D27" s="34">
        <v>95.280699999999996</v>
      </c>
      <c r="E27" s="71">
        <v>2.5206</v>
      </c>
      <c r="F27" s="34">
        <v>4.3673999999999999</v>
      </c>
      <c r="G27" s="69"/>
      <c r="H27" s="34">
        <v>1.927</v>
      </c>
      <c r="I27" s="34">
        <v>3.6179000000000001</v>
      </c>
      <c r="J27" s="34"/>
      <c r="K27" s="74">
        <v>51.758000000000003</v>
      </c>
      <c r="L27" s="34">
        <v>82.925200000000004</v>
      </c>
      <c r="M27" s="74"/>
      <c r="N27" s="34">
        <v>96.047200000000004</v>
      </c>
      <c r="O27" s="71">
        <f t="shared" si="1"/>
        <v>3.672521285598318</v>
      </c>
      <c r="P27" s="74">
        <f>(SUM(N25:N27)/SUM(N21:N23)-1)*100</f>
        <v>8.5931404221450727</v>
      </c>
      <c r="Q27" s="69"/>
      <c r="R27" s="74">
        <v>11.2689</v>
      </c>
      <c r="S27" s="74">
        <v>11.9041</v>
      </c>
      <c r="T27" s="74"/>
      <c r="U27" s="74">
        <v>32.956800000000001</v>
      </c>
      <c r="V27" s="74">
        <v>52.334200000000003</v>
      </c>
      <c r="W27" s="74"/>
      <c r="X27" s="74">
        <v>-20.506499999999999</v>
      </c>
      <c r="Y27" s="74">
        <v>-10.7415</v>
      </c>
      <c r="Z27" s="74"/>
      <c r="AA27" s="68" t="s">
        <v>158</v>
      </c>
      <c r="AB27" s="34">
        <v>80.498399634202102</v>
      </c>
      <c r="AC27" s="34">
        <f t="shared" si="0"/>
        <v>118.36347111616018</v>
      </c>
      <c r="AD27" s="71">
        <f t="shared" si="2"/>
        <v>2.316784127398086</v>
      </c>
      <c r="AE27" s="74">
        <f>(SUM(AC25:AC27)/SUM(AC21:AC23)-1)*100</f>
        <v>4.7722127361806921</v>
      </c>
      <c r="AF27" s="69"/>
    </row>
    <row r="28" spans="1:76" x14ac:dyDescent="0.3">
      <c r="A28" s="68">
        <v>2013</v>
      </c>
      <c r="B28" s="69" t="s">
        <v>8</v>
      </c>
      <c r="C28" s="70" t="s">
        <v>177</v>
      </c>
      <c r="D28" s="34">
        <v>100.77290000000001</v>
      </c>
      <c r="E28" s="71">
        <v>0.97970000000000002</v>
      </c>
      <c r="F28" s="34">
        <v>3.4512</v>
      </c>
      <c r="G28" s="74">
        <f>(SUM(D25:D28)/SUM(D21:D24)-1)*100</f>
        <v>3.4511773790596001</v>
      </c>
      <c r="H28" s="34">
        <v>0.40239999999999998</v>
      </c>
      <c r="I28" s="34">
        <v>2.7498999999999998</v>
      </c>
      <c r="J28" s="34">
        <v>2.7498999999999998</v>
      </c>
      <c r="K28" s="74">
        <v>56.392899999999997</v>
      </c>
      <c r="L28" s="34">
        <v>75.155000000000001</v>
      </c>
      <c r="M28" s="74">
        <v>75.155000000000001</v>
      </c>
      <c r="N28" s="34">
        <v>98.0655</v>
      </c>
      <c r="O28" s="71">
        <f t="shared" si="1"/>
        <v>3.2226045457081298</v>
      </c>
      <c r="P28" s="74">
        <f>(SUM(N25:N28)/SUM(N21:N24)-1)*100</f>
        <v>7.1890253651794911</v>
      </c>
      <c r="Q28" s="74">
        <f>(SUM(N25:N28)/SUM(N21:N24)-1)*100</f>
        <v>7.1890253651794911</v>
      </c>
      <c r="R28" s="74">
        <v>12.4438</v>
      </c>
      <c r="S28" s="74">
        <v>12.043100000000001</v>
      </c>
      <c r="T28" s="74">
        <v>12.043100000000001</v>
      </c>
      <c r="U28" s="74">
        <v>25.236999999999998</v>
      </c>
      <c r="V28" s="74">
        <v>44.535400000000003</v>
      </c>
      <c r="W28" s="74">
        <v>44.535400000000003</v>
      </c>
      <c r="X28" s="74">
        <v>-23.079799999999999</v>
      </c>
      <c r="Y28" s="74">
        <v>-13.977499999999999</v>
      </c>
      <c r="Z28" s="74">
        <v>-13.977499999999999</v>
      </c>
      <c r="AA28" s="68" t="s">
        <v>158</v>
      </c>
      <c r="AB28" s="34">
        <v>80.643194634964175</v>
      </c>
      <c r="AC28" s="34">
        <f t="shared" si="0"/>
        <v>124.9614433755434</v>
      </c>
      <c r="AD28" s="71">
        <f t="shared" si="2"/>
        <v>0.41669352252429182</v>
      </c>
      <c r="AE28" s="74">
        <f>(SUM(AC25:AC28)/SUM(AC21:AC24)-1)*100</f>
        <v>3.5880906661164502</v>
      </c>
      <c r="AF28" s="74">
        <f>(SUM(AC25:AC28)/SUM(AC21:AC24)-1)*100</f>
        <v>3.5880906661164502</v>
      </c>
    </row>
    <row r="29" spans="1:76" x14ac:dyDescent="0.3">
      <c r="A29" s="68">
        <v>2014</v>
      </c>
      <c r="B29" s="69" t="s">
        <v>5</v>
      </c>
      <c r="C29" s="70" t="s">
        <v>177</v>
      </c>
      <c r="D29" s="34">
        <v>94.121600000000001</v>
      </c>
      <c r="E29" s="71">
        <v>3.9016999999999999</v>
      </c>
      <c r="F29" s="34">
        <v>3.9016999999999999</v>
      </c>
      <c r="G29" s="74">
        <f>(SUM(D26:D29)/SUM(D22:D25)-1)*100</f>
        <v>3.2773565843201569</v>
      </c>
      <c r="H29" s="34">
        <v>4.0589000000000004</v>
      </c>
      <c r="I29" s="34">
        <v>4.0589000000000004</v>
      </c>
      <c r="J29" s="34">
        <v>2.8132000000000001</v>
      </c>
      <c r="K29" s="74">
        <v>4.1260000000000003</v>
      </c>
      <c r="L29" s="34">
        <v>4.1260000000000003</v>
      </c>
      <c r="M29" s="74">
        <v>48.665900000000001</v>
      </c>
      <c r="N29" s="34">
        <v>98.526899999999998</v>
      </c>
      <c r="O29" s="71">
        <f t="shared" si="1"/>
        <v>2.8681412991048205</v>
      </c>
      <c r="P29" s="74">
        <f>((N29/N25)-1)*100</f>
        <v>2.8681412991048205</v>
      </c>
      <c r="Q29" s="74">
        <f t="shared" ref="Q29:Q38" si="3">(SUM(N26:N29)/SUM(N22:N25)-1)*100</f>
        <v>5.3253354263439689</v>
      </c>
      <c r="R29" s="74">
        <v>8.9885000000000002</v>
      </c>
      <c r="S29" s="74">
        <v>8.9885000000000002</v>
      </c>
      <c r="T29" s="74">
        <v>11.991099999999999</v>
      </c>
      <c r="U29" s="74">
        <v>-2.7778</v>
      </c>
      <c r="V29" s="74">
        <v>-2.7778</v>
      </c>
      <c r="W29" s="74">
        <v>26.112400000000001</v>
      </c>
      <c r="X29" s="74">
        <v>-9.8503000000000007</v>
      </c>
      <c r="Y29" s="74">
        <v>-9.8503000000000007</v>
      </c>
      <c r="Z29" s="74">
        <v>-16.086400000000001</v>
      </c>
      <c r="AA29" s="68" t="s">
        <v>158</v>
      </c>
      <c r="AB29" s="34">
        <v>82.190214906264288</v>
      </c>
      <c r="AC29" s="34">
        <f t="shared" si="0"/>
        <v>114.51679510431154</v>
      </c>
      <c r="AD29" s="71">
        <f t="shared" si="2"/>
        <v>1.9268171713934912</v>
      </c>
      <c r="AE29" s="74">
        <f>((AC29/AC25)-1)*100</f>
        <v>1.9268171713934912</v>
      </c>
      <c r="AF29" s="74">
        <f t="shared" ref="AF29:AF37" si="4">(SUM(AC26:AC29)/SUM(AC22:AC25)-1)*100</f>
        <v>2.7855004135081129</v>
      </c>
    </row>
    <row r="30" spans="1:76" x14ac:dyDescent="0.3">
      <c r="A30" s="68">
        <v>2014</v>
      </c>
      <c r="B30" s="69" t="s">
        <v>6</v>
      </c>
      <c r="C30" s="70" t="s">
        <v>177</v>
      </c>
      <c r="D30" s="34">
        <v>96.481099999999998</v>
      </c>
      <c r="E30" s="71">
        <v>1.4471000000000001</v>
      </c>
      <c r="F30" s="34">
        <v>2.6446000000000001</v>
      </c>
      <c r="G30" s="74">
        <f>(SUM(D27:D30)/SUM(D23:D26)-1)*100</f>
        <v>2.1750929906359184</v>
      </c>
      <c r="H30" s="34">
        <v>1.6081000000000001</v>
      </c>
      <c r="I30" s="34">
        <v>2.8037999999999998</v>
      </c>
      <c r="J30" s="34">
        <v>1.9534</v>
      </c>
      <c r="K30" s="74">
        <v>-8.7269000000000005</v>
      </c>
      <c r="L30" s="34">
        <v>-2.9483000000000001</v>
      </c>
      <c r="M30" s="74">
        <v>20.912099999999999</v>
      </c>
      <c r="N30" s="34">
        <v>98.374799999999993</v>
      </c>
      <c r="O30" s="71">
        <f t="shared" si="1"/>
        <v>-1.2368633466791512</v>
      </c>
      <c r="P30" s="74">
        <f>(SUM(N29:N30)/SUM(N25:N26)-1)*100</f>
        <v>0.77543700540365634</v>
      </c>
      <c r="Q30" s="74">
        <f t="shared" si="3"/>
        <v>2.0831239313974459</v>
      </c>
      <c r="R30" s="74">
        <v>1.8756999999999999</v>
      </c>
      <c r="S30" s="74">
        <v>5.3314000000000004</v>
      </c>
      <c r="T30" s="74">
        <v>8.4748000000000001</v>
      </c>
      <c r="U30" s="74">
        <v>-15.281499999999999</v>
      </c>
      <c r="V30" s="74">
        <v>-9.1929999999999996</v>
      </c>
      <c r="W30" s="74">
        <v>6.8960999999999997</v>
      </c>
      <c r="X30" s="74">
        <v>-2.6796000000000002</v>
      </c>
      <c r="Y30" s="74">
        <v>-6.2868000000000004</v>
      </c>
      <c r="Z30" s="74">
        <v>-14.595000000000001</v>
      </c>
      <c r="AA30" s="68" t="s">
        <v>158</v>
      </c>
      <c r="AB30" s="34">
        <v>82.754153330285021</v>
      </c>
      <c r="AC30" s="34">
        <f t="shared" si="0"/>
        <v>116.5876226356018</v>
      </c>
      <c r="AD30" s="71">
        <f t="shared" si="2"/>
        <v>-1.598422504840602</v>
      </c>
      <c r="AE30" s="74">
        <f>(SUM(AC29:AC30)/SUM(AC25:AC26)-1)*100</f>
        <v>0.11739327605317929</v>
      </c>
      <c r="AF30" s="74">
        <f t="shared" si="4"/>
        <v>0.73672160342632687</v>
      </c>
    </row>
    <row r="31" spans="1:76" x14ac:dyDescent="0.3">
      <c r="A31" s="68">
        <v>2014</v>
      </c>
      <c r="B31" s="69" t="s">
        <v>7</v>
      </c>
      <c r="C31" s="70" t="s">
        <v>177</v>
      </c>
      <c r="D31" s="34">
        <v>100.31529999999999</v>
      </c>
      <c r="E31" s="71">
        <v>5.2839999999999998</v>
      </c>
      <c r="F31" s="34">
        <v>3.5396000000000001</v>
      </c>
      <c r="G31" s="74">
        <f>(SUM(D28:D31)/SUM(D24:D27)-1)*100</f>
        <v>2.8687037086644329</v>
      </c>
      <c r="H31" s="34">
        <v>5.7233000000000001</v>
      </c>
      <c r="I31" s="34">
        <v>3.7930999999999999</v>
      </c>
      <c r="J31" s="34">
        <v>2.9013</v>
      </c>
      <c r="K31" s="74">
        <v>2.6360999999999999</v>
      </c>
      <c r="L31" s="34">
        <v>-0.94789999999999996</v>
      </c>
      <c r="M31" s="74">
        <v>9.6374999999999993</v>
      </c>
      <c r="N31" s="34">
        <v>101.3788</v>
      </c>
      <c r="O31" s="71">
        <f t="shared" si="1"/>
        <v>5.5510207481321627</v>
      </c>
      <c r="P31" s="74">
        <f>(SUM(N29:N31)/SUM(N25:N27)-1)*100</f>
        <v>2.3493156936498005</v>
      </c>
      <c r="Q31" s="74">
        <f t="shared" si="3"/>
        <v>2.5640096708990701</v>
      </c>
      <c r="R31" s="74">
        <v>3.3675999999999999</v>
      </c>
      <c r="S31" s="74">
        <v>4.6669</v>
      </c>
      <c r="T31" s="74">
        <v>6.5067000000000004</v>
      </c>
      <c r="U31" s="74">
        <v>1.3492999999999999</v>
      </c>
      <c r="V31" s="74">
        <v>-5.8776999999999999</v>
      </c>
      <c r="W31" s="74">
        <v>0.64590000000000003</v>
      </c>
      <c r="X31" s="74">
        <v>13.9162</v>
      </c>
      <c r="Y31" s="74">
        <v>3.7499999999999999E-2</v>
      </c>
      <c r="Z31" s="74">
        <v>-6.5472999999999999</v>
      </c>
      <c r="AA31" s="68" t="s">
        <v>158</v>
      </c>
      <c r="AB31" s="34">
        <v>82.525529644871213</v>
      </c>
      <c r="AC31" s="34">
        <f t="shared" si="0"/>
        <v>121.55668728414442</v>
      </c>
      <c r="AD31" s="71">
        <f t="shared" si="2"/>
        <v>2.6978054444267263</v>
      </c>
      <c r="AE31" s="74">
        <f>(SUM(AC29:AC31)/SUM(AC25:AC27)-1)*100</f>
        <v>0.99204747824392925</v>
      </c>
      <c r="AF31" s="74">
        <f t="shared" si="4"/>
        <v>0.84088046697994301</v>
      </c>
    </row>
    <row r="32" spans="1:76" x14ac:dyDescent="0.3">
      <c r="A32" s="68">
        <v>2014</v>
      </c>
      <c r="B32" s="69" t="s">
        <v>8</v>
      </c>
      <c r="C32" s="70" t="s">
        <v>177</v>
      </c>
      <c r="D32" s="34">
        <v>109.08199999999999</v>
      </c>
      <c r="E32" s="71">
        <v>8.2454000000000001</v>
      </c>
      <c r="F32" s="34">
        <v>4.7817999999999996</v>
      </c>
      <c r="G32" s="74">
        <f>(SUM(D29:D32)/SUM(D25:D28)-1)*100</f>
        <v>4.7818507356340856</v>
      </c>
      <c r="H32" s="34">
        <v>8.8786000000000005</v>
      </c>
      <c r="I32" s="34">
        <v>5.1345000000000001</v>
      </c>
      <c r="J32" s="34">
        <v>5.1345000000000001</v>
      </c>
      <c r="K32" s="74">
        <v>-2.5657999999999999</v>
      </c>
      <c r="L32" s="34">
        <v>-1.371</v>
      </c>
      <c r="M32" s="74">
        <v>-1.371</v>
      </c>
      <c r="N32" s="34">
        <v>101.7195</v>
      </c>
      <c r="O32" s="71">
        <f t="shared" si="1"/>
        <v>3.7260810376738007</v>
      </c>
      <c r="P32" s="74">
        <f>(SUM(N29:N32)/SUM(N25:N28)-1)*100</f>
        <v>2.6959483624232394</v>
      </c>
      <c r="Q32" s="74">
        <f t="shared" si="3"/>
        <v>2.6959483624232394</v>
      </c>
      <c r="R32" s="74">
        <v>2.7347000000000001</v>
      </c>
      <c r="S32" s="74">
        <v>4.1676000000000002</v>
      </c>
      <c r="T32" s="74">
        <v>4.1676000000000002</v>
      </c>
      <c r="U32" s="74">
        <v>-17.076599999999999</v>
      </c>
      <c r="V32" s="74">
        <v>-8.6705000000000005</v>
      </c>
      <c r="W32" s="74">
        <v>-8.6705000000000005</v>
      </c>
      <c r="X32" s="74">
        <v>17.523299999999999</v>
      </c>
      <c r="Y32" s="74">
        <v>4.1382000000000003</v>
      </c>
      <c r="Z32" s="74">
        <v>4.1382000000000003</v>
      </c>
      <c r="AA32" s="68" t="s">
        <v>158</v>
      </c>
      <c r="AB32" s="34">
        <v>84.133516232281664</v>
      </c>
      <c r="AC32" s="34">
        <f t="shared" si="0"/>
        <v>129.65344239130434</v>
      </c>
      <c r="AD32" s="71">
        <f t="shared" si="2"/>
        <v>3.7547573787701793</v>
      </c>
      <c r="AE32" s="74">
        <f>(SUM(AC29:AC32)/SUM(AC25:AC28)-1)*100</f>
        <v>1.7201422535592537</v>
      </c>
      <c r="AF32" s="74">
        <f t="shared" si="4"/>
        <v>1.7201422535592537</v>
      </c>
    </row>
    <row r="33" spans="1:32" x14ac:dyDescent="0.3">
      <c r="A33" s="68">
        <v>2015</v>
      </c>
      <c r="B33" s="69" t="s">
        <v>5</v>
      </c>
      <c r="C33" s="70" t="s">
        <v>177</v>
      </c>
      <c r="D33" s="34">
        <v>114.2469</v>
      </c>
      <c r="E33" s="71">
        <v>21.382200000000001</v>
      </c>
      <c r="F33" s="34">
        <v>21.382200000000001</v>
      </c>
      <c r="G33" s="74">
        <f t="shared" ref="G33:G38" si="5">(SUM(D30:D33)/SUM(D26:D29)-1)*100</f>
        <v>9.0441497093023173</v>
      </c>
      <c r="H33" s="34">
        <v>21.781600000000001</v>
      </c>
      <c r="I33" s="34">
        <v>21.781600000000001</v>
      </c>
      <c r="J33" s="34">
        <v>9.4619</v>
      </c>
      <c r="K33" s="74">
        <v>-3.3853</v>
      </c>
      <c r="L33" s="34">
        <v>-3.3853</v>
      </c>
      <c r="M33" s="74">
        <v>-2.9752000000000001</v>
      </c>
      <c r="N33" s="34">
        <v>101.7038</v>
      </c>
      <c r="O33" s="71">
        <f t="shared" si="1"/>
        <v>3.2243986160124916</v>
      </c>
      <c r="P33" s="74">
        <f>((N33/N29)-1)*100</f>
        <v>3.2243986160124916</v>
      </c>
      <c r="Q33" s="74">
        <f t="shared" si="3"/>
        <v>2.7866412540688668</v>
      </c>
      <c r="R33" s="74">
        <v>2.0678000000000001</v>
      </c>
      <c r="S33" s="74">
        <v>2.0678000000000001</v>
      </c>
      <c r="T33" s="74">
        <v>2.5084</v>
      </c>
      <c r="U33" s="74">
        <v>-17.191299999999998</v>
      </c>
      <c r="V33" s="74">
        <v>-17.191299999999998</v>
      </c>
      <c r="W33" s="74">
        <v>-12.2476</v>
      </c>
      <c r="X33" s="74">
        <v>16.871200000000002</v>
      </c>
      <c r="Y33" s="74">
        <v>16.871200000000002</v>
      </c>
      <c r="Z33" s="74">
        <v>11.0555</v>
      </c>
      <c r="AA33" s="68" t="s">
        <v>158</v>
      </c>
      <c r="AB33" s="34">
        <v>84.849870446578265</v>
      </c>
      <c r="AC33" s="34">
        <f t="shared" si="0"/>
        <v>134.645933339321</v>
      </c>
      <c r="AD33" s="71">
        <f t="shared" si="2"/>
        <v>17.577455094402652</v>
      </c>
      <c r="AE33" s="74">
        <f>((AC33/AC29)-1)*100</f>
        <v>17.577455094402652</v>
      </c>
      <c r="AF33" s="74">
        <f t="shared" si="4"/>
        <v>5.483780967293006</v>
      </c>
    </row>
    <row r="34" spans="1:32" x14ac:dyDescent="0.3">
      <c r="A34" s="68">
        <v>2015</v>
      </c>
      <c r="B34" s="69" t="s">
        <v>6</v>
      </c>
      <c r="C34" s="70" t="s">
        <v>177</v>
      </c>
      <c r="D34" s="34">
        <v>113.74290000000001</v>
      </c>
      <c r="E34" s="71">
        <v>17.891400000000001</v>
      </c>
      <c r="F34" s="34">
        <v>19.615200000000002</v>
      </c>
      <c r="G34" s="74">
        <f t="shared" si="5"/>
        <v>13.120386244838112</v>
      </c>
      <c r="H34" s="34">
        <v>18.2133</v>
      </c>
      <c r="I34" s="34">
        <v>19.9754</v>
      </c>
      <c r="J34" s="34">
        <v>13.5801</v>
      </c>
      <c r="K34" s="74">
        <v>-8.7335999999999991</v>
      </c>
      <c r="L34" s="34">
        <v>-6.1538000000000004</v>
      </c>
      <c r="M34" s="74">
        <v>-2.8441000000000001</v>
      </c>
      <c r="N34" s="34">
        <v>99.486199999999997</v>
      </c>
      <c r="O34" s="71">
        <f t="shared" si="1"/>
        <v>1.1297608737196985</v>
      </c>
      <c r="P34" s="74">
        <f>(SUM(N33:N34)/SUM(N29:N30)-1)*100</f>
        <v>2.1778887637841526</v>
      </c>
      <c r="Q34" s="74">
        <f t="shared" si="3"/>
        <v>3.3947343115752204</v>
      </c>
      <c r="R34" s="74">
        <v>6.8338999999999999</v>
      </c>
      <c r="S34" s="74">
        <v>4.4379</v>
      </c>
      <c r="T34" s="74">
        <v>3.7473000000000001</v>
      </c>
      <c r="U34" s="74">
        <v>-23.154</v>
      </c>
      <c r="V34" s="74">
        <v>-20.045400000000001</v>
      </c>
      <c r="W34" s="74">
        <v>-13.9673</v>
      </c>
      <c r="X34" s="74">
        <v>-4.4911000000000003</v>
      </c>
      <c r="Y34" s="74">
        <v>5.8467000000000002</v>
      </c>
      <c r="Z34" s="74">
        <v>10.6785</v>
      </c>
      <c r="AA34" s="68" t="s">
        <v>158</v>
      </c>
      <c r="AB34" s="34">
        <v>85.733882030178336</v>
      </c>
      <c r="AC34" s="34">
        <f t="shared" si="0"/>
        <v>132.66971855999998</v>
      </c>
      <c r="AD34" s="71">
        <f t="shared" si="2"/>
        <v>13.793999363605902</v>
      </c>
      <c r="AE34" s="74">
        <f>(SUM(AC33:AC34)/SUM(AC29:AC30)-1)*100</f>
        <v>15.668776267254248</v>
      </c>
      <c r="AF34" s="74">
        <f t="shared" si="4"/>
        <v>9.2946296418335628</v>
      </c>
    </row>
    <row r="35" spans="1:32" x14ac:dyDescent="0.3">
      <c r="A35" s="68">
        <v>2015</v>
      </c>
      <c r="B35" s="69" t="s">
        <v>7</v>
      </c>
      <c r="C35" s="70" t="s">
        <v>177</v>
      </c>
      <c r="D35" s="34">
        <v>122.8485</v>
      </c>
      <c r="E35" s="71">
        <v>22.462399999999999</v>
      </c>
      <c r="F35" s="34">
        <v>20.597000000000001</v>
      </c>
      <c r="G35" s="74">
        <f t="shared" si="5"/>
        <v>17.419194574088912</v>
      </c>
      <c r="H35" s="34">
        <v>22.7178</v>
      </c>
      <c r="I35" s="34">
        <v>20.922000000000001</v>
      </c>
      <c r="J35" s="34">
        <v>17.831600000000002</v>
      </c>
      <c r="K35" s="74">
        <v>-30.636500000000002</v>
      </c>
      <c r="L35" s="34">
        <v>-15.2408</v>
      </c>
      <c r="M35" s="74">
        <v>-11.9031</v>
      </c>
      <c r="N35" s="34">
        <v>95.145499999999998</v>
      </c>
      <c r="O35" s="71">
        <f t="shared" si="1"/>
        <v>-6.1485241490331299</v>
      </c>
      <c r="P35" s="74">
        <f>(SUM(N33:N35)/SUM(N29:N31)-1)*100</f>
        <v>-0.65207078572014909</v>
      </c>
      <c r="Q35" s="74">
        <f t="shared" si="3"/>
        <v>0.43118891069922061</v>
      </c>
      <c r="R35" s="74">
        <v>1.3701000000000001</v>
      </c>
      <c r="S35" s="74">
        <v>3.4127000000000001</v>
      </c>
      <c r="T35" s="74">
        <v>3.2433000000000001</v>
      </c>
      <c r="U35" s="74">
        <v>-29.881699999999999</v>
      </c>
      <c r="V35" s="74">
        <v>-23.376200000000001</v>
      </c>
      <c r="W35" s="74">
        <v>-21.732700000000001</v>
      </c>
      <c r="X35" s="74">
        <v>-15.874700000000001</v>
      </c>
      <c r="Y35" s="74">
        <v>-1.8963000000000001</v>
      </c>
      <c r="Z35" s="74">
        <v>2.6566000000000001</v>
      </c>
      <c r="AA35" s="68" t="s">
        <v>158</v>
      </c>
      <c r="AB35" s="34">
        <v>87.593354671543963</v>
      </c>
      <c r="AC35" s="34">
        <f t="shared" si="0"/>
        <v>140.2486529493649</v>
      </c>
      <c r="AD35" s="71">
        <f t="shared" si="2"/>
        <v>15.377159482412628</v>
      </c>
      <c r="AE35" s="74">
        <f>(SUM(AC33:AC35)/SUM(AC29:AC31)-1)*100</f>
        <v>15.56826058855647</v>
      </c>
      <c r="AF35" s="74">
        <f t="shared" si="4"/>
        <v>12.477467623770755</v>
      </c>
    </row>
    <row r="36" spans="1:32" x14ac:dyDescent="0.3">
      <c r="A36" s="68">
        <v>2015</v>
      </c>
      <c r="B36" s="69" t="s">
        <v>8</v>
      </c>
      <c r="C36" s="70" t="s">
        <v>177</v>
      </c>
      <c r="D36" s="34">
        <v>126.17</v>
      </c>
      <c r="E36" s="71">
        <v>15.6653</v>
      </c>
      <c r="F36" s="34">
        <v>19.252099999999999</v>
      </c>
      <c r="G36" s="74">
        <f t="shared" si="5"/>
        <v>19.252075000000012</v>
      </c>
      <c r="H36" s="34">
        <v>15.6442</v>
      </c>
      <c r="I36" s="34">
        <v>19.4803</v>
      </c>
      <c r="J36" s="34">
        <v>19.4803</v>
      </c>
      <c r="K36" s="74">
        <v>-11.456899999999999</v>
      </c>
      <c r="L36" s="34">
        <v>-14.263299999999999</v>
      </c>
      <c r="M36" s="74">
        <v>-14.263299999999999</v>
      </c>
      <c r="N36" s="34">
        <v>98.406300000000002</v>
      </c>
      <c r="O36" s="71">
        <f t="shared" si="1"/>
        <v>-3.2571925736953</v>
      </c>
      <c r="P36" s="74">
        <f>(SUM(N33:N36)/SUM(N29:N32)-1)*100</f>
        <v>-1.3145499999999921</v>
      </c>
      <c r="Q36" s="74">
        <f t="shared" si="3"/>
        <v>-1.3145499999999921</v>
      </c>
      <c r="R36" s="74">
        <v>3.0276999999999998</v>
      </c>
      <c r="S36" s="74">
        <v>3.3146</v>
      </c>
      <c r="T36" s="74">
        <v>3.3146</v>
      </c>
      <c r="U36" s="74">
        <v>-23.217300000000002</v>
      </c>
      <c r="V36" s="74">
        <v>-23.340199999999999</v>
      </c>
      <c r="W36" s="74">
        <v>-23.340199999999999</v>
      </c>
      <c r="X36" s="74">
        <v>-12.786300000000001</v>
      </c>
      <c r="Y36" s="74">
        <v>-4.7784000000000004</v>
      </c>
      <c r="Z36" s="74">
        <v>-4.7784000000000004</v>
      </c>
      <c r="AA36" s="68" t="s">
        <v>158</v>
      </c>
      <c r="AB36" s="34">
        <v>88.515470202713004</v>
      </c>
      <c r="AC36" s="34">
        <f t="shared" si="0"/>
        <v>142.54005510116227</v>
      </c>
      <c r="AD36" s="71">
        <f t="shared" si="2"/>
        <v>9.9392754038609468</v>
      </c>
      <c r="AE36" s="74">
        <f>(SUM(AC33:AC36)/SUM(AC29:AC32)-1)*100</f>
        <v>14.055104267072105</v>
      </c>
      <c r="AF36" s="74">
        <f t="shared" si="4"/>
        <v>14.055104267072105</v>
      </c>
    </row>
    <row r="37" spans="1:32" x14ac:dyDescent="0.3">
      <c r="A37" s="68">
        <v>2016</v>
      </c>
      <c r="B37" s="69" t="s">
        <v>5</v>
      </c>
      <c r="C37" s="70" t="s">
        <v>177</v>
      </c>
      <c r="D37" s="34">
        <v>118.783</v>
      </c>
      <c r="E37" s="71">
        <v>3.9704999999999999</v>
      </c>
      <c r="F37" s="34">
        <v>3.9704999999999999</v>
      </c>
      <c r="G37" s="74">
        <f t="shared" si="5"/>
        <v>14.619233833334988</v>
      </c>
      <c r="H37" s="34">
        <v>3.7208000000000001</v>
      </c>
      <c r="I37" s="34">
        <v>3.7208000000000001</v>
      </c>
      <c r="J37" s="34">
        <v>14.6745</v>
      </c>
      <c r="K37" s="74">
        <v>3.0099</v>
      </c>
      <c r="L37" s="34">
        <v>3.0099</v>
      </c>
      <c r="M37" s="74">
        <v>-12.946099999999999</v>
      </c>
      <c r="N37" s="34">
        <v>98.705100000000002</v>
      </c>
      <c r="O37" s="71">
        <f t="shared" si="1"/>
        <v>-2.9484640691891495</v>
      </c>
      <c r="P37" s="74">
        <f>((N37/N33)-1)*100</f>
        <v>-2.9484640691891495</v>
      </c>
      <c r="Q37" s="74">
        <f t="shared" si="3"/>
        <v>-2.8359263638368049</v>
      </c>
      <c r="R37" s="74">
        <v>12.155200000000001</v>
      </c>
      <c r="S37" s="74">
        <v>12.155200000000001</v>
      </c>
      <c r="T37" s="74">
        <v>5.8630000000000004</v>
      </c>
      <c r="U37" s="74">
        <v>-18.596499999999999</v>
      </c>
      <c r="V37" s="74">
        <v>-18.596499999999999</v>
      </c>
      <c r="W37" s="74">
        <v>-23.960999999999999</v>
      </c>
      <c r="X37" s="74">
        <v>-37.355800000000002</v>
      </c>
      <c r="Y37" s="74">
        <v>-37.355800000000002</v>
      </c>
      <c r="Z37" s="74">
        <v>-17.946400000000001</v>
      </c>
      <c r="AA37" s="68" t="s">
        <v>158</v>
      </c>
      <c r="AB37" s="34">
        <v>90.695016003657983</v>
      </c>
      <c r="AC37" s="34">
        <f t="shared" si="0"/>
        <v>130.96971061255357</v>
      </c>
      <c r="AD37" s="71">
        <f t="shared" si="2"/>
        <v>-2.7302887176718471</v>
      </c>
      <c r="AE37" s="74">
        <f>((AC37/AC33)-1)*100</f>
        <v>-2.7302887176718471</v>
      </c>
      <c r="AF37" s="74">
        <f t="shared" si="4"/>
        <v>8.7541057493388585</v>
      </c>
    </row>
    <row r="38" spans="1:32" x14ac:dyDescent="0.3">
      <c r="A38" s="68">
        <v>2016</v>
      </c>
      <c r="B38" s="69" t="s">
        <v>6</v>
      </c>
      <c r="C38" s="70" t="s">
        <v>177</v>
      </c>
      <c r="D38" s="34">
        <v>118.373</v>
      </c>
      <c r="E38" s="71">
        <v>4.0705999999999998</v>
      </c>
      <c r="F38" s="34">
        <v>4.0204000000000004</v>
      </c>
      <c r="G38" s="74">
        <f t="shared" si="5"/>
        <v>11.154284156985895</v>
      </c>
      <c r="H38" s="34">
        <v>3.9556</v>
      </c>
      <c r="I38" s="34">
        <v>3.8378999999999999</v>
      </c>
      <c r="J38" s="34">
        <v>11.1082</v>
      </c>
      <c r="K38" s="74">
        <v>-6.5967000000000002</v>
      </c>
      <c r="L38" s="34">
        <v>-1.8261000000000001</v>
      </c>
      <c r="M38" s="74">
        <v>-12.5528</v>
      </c>
      <c r="N38" s="34">
        <v>99.947599999999994</v>
      </c>
      <c r="O38" s="71">
        <f t="shared" si="1"/>
        <v>0.46378291662561022</v>
      </c>
      <c r="P38" s="74">
        <f>(SUM(N37:N38)/SUM(N33:N34)-1)*100</f>
        <v>-1.2611461802276569</v>
      </c>
      <c r="Q38" s="74">
        <f t="shared" si="3"/>
        <v>-2.988906678724057</v>
      </c>
      <c r="R38" s="74">
        <v>11.3636</v>
      </c>
      <c r="S38" s="74">
        <v>11.7525</v>
      </c>
      <c r="T38" s="74">
        <v>7.0472000000000001</v>
      </c>
      <c r="U38" s="74">
        <v>2.5394999999999999</v>
      </c>
      <c r="V38" s="74">
        <v>-8.8727999999999998</v>
      </c>
      <c r="W38" s="74">
        <v>-18.624099999999999</v>
      </c>
      <c r="X38" s="74">
        <v>-34.4754</v>
      </c>
      <c r="Y38" s="74">
        <v>-36.014499999999998</v>
      </c>
      <c r="Z38" s="74">
        <v>-24.895399999999999</v>
      </c>
      <c r="AA38" s="68" t="s">
        <v>158</v>
      </c>
      <c r="AB38" s="34">
        <v>91.822892851699436</v>
      </c>
      <c r="AC38" s="34">
        <f t="shared" si="0"/>
        <v>128.91447472819323</v>
      </c>
      <c r="AD38" s="71">
        <f t="shared" si="2"/>
        <v>-2.8305206889456369</v>
      </c>
      <c r="AE38" s="74">
        <f>(SUM(AC37:AC38)/SUM(AC33:AC34)-1)*100</f>
        <v>-2.7800342051699567</v>
      </c>
      <c r="AF38" s="74">
        <f t="shared" ref="AF38" si="6">(SUM(AC35:AC38)/SUM(AC31:AC34)-1)*100</f>
        <v>4.6568777627929991</v>
      </c>
    </row>
    <row r="39" spans="1:32" x14ac:dyDescent="0.3">
      <c r="A39" s="68">
        <v>2016</v>
      </c>
      <c r="B39" s="69" t="s">
        <v>7</v>
      </c>
      <c r="C39" s="70" t="s">
        <v>177</v>
      </c>
      <c r="D39" s="34">
        <v>119.51690000000001</v>
      </c>
      <c r="E39" s="71">
        <v>-2.7120000000000002</v>
      </c>
      <c r="F39" s="34">
        <v>1.663</v>
      </c>
      <c r="G39" s="74">
        <f>(SUM(D36:D39)/SUM(D32:D35)-1)*100</f>
        <v>4.9840374517063246</v>
      </c>
      <c r="H39" s="34">
        <v>-3.0766</v>
      </c>
      <c r="I39" s="34">
        <v>1.4158999999999999</v>
      </c>
      <c r="J39" s="34">
        <v>4.7895000000000003</v>
      </c>
      <c r="K39" s="74">
        <v>33.825600000000001</v>
      </c>
      <c r="L39" s="34">
        <v>9.0029000000000003</v>
      </c>
      <c r="M39" s="74">
        <v>3.0440999999999998</v>
      </c>
      <c r="N39" s="34">
        <v>97.829599999999999</v>
      </c>
      <c r="O39" s="71">
        <f t="shared" si="1"/>
        <v>2.8210477636882558</v>
      </c>
      <c r="P39" s="74">
        <f>(SUM(N37:N39)/SUM(N33:N35)-1)*100</f>
        <v>4.9538445444441415E-2</v>
      </c>
      <c r="Q39" s="74">
        <f>(SUM(N36:N39)/SUM(N32:N35)-1)*100</f>
        <v>-0.79546796296993127</v>
      </c>
      <c r="R39" s="74">
        <v>13.7514</v>
      </c>
      <c r="S39" s="74">
        <v>12.407299999999999</v>
      </c>
      <c r="T39" s="74">
        <v>10.0762</v>
      </c>
      <c r="U39" s="74">
        <v>8.0168999999999997</v>
      </c>
      <c r="V39" s="74">
        <v>-3.6391</v>
      </c>
      <c r="W39" s="74">
        <v>-9.0508000000000006</v>
      </c>
      <c r="X39" s="74">
        <v>-33.791600000000003</v>
      </c>
      <c r="Y39" s="74">
        <v>-35.335000000000001</v>
      </c>
      <c r="Z39" s="74">
        <v>-29.282900000000001</v>
      </c>
      <c r="AA39" s="68" t="s">
        <v>158</v>
      </c>
      <c r="AB39" s="34">
        <v>92.150586800792567</v>
      </c>
      <c r="AC39" s="34">
        <f t="shared" si="0"/>
        <v>129.69738354283825</v>
      </c>
      <c r="AD39" s="71">
        <f t="shared" si="2"/>
        <v>-7.5232590008091238</v>
      </c>
      <c r="AE39" s="74">
        <f>(SUM(AC37:AC39)/SUM(AC33:AC35)-1)*100</f>
        <v>-4.4122450742532848</v>
      </c>
      <c r="AF39" s="74">
        <f>(SUM(AC36:AC39)/SUM(AC32:AC35)-1)*100</f>
        <v>-0.94861409203711444</v>
      </c>
    </row>
    <row r="40" spans="1:32" x14ac:dyDescent="0.3">
      <c r="A40" s="68">
        <v>2016</v>
      </c>
      <c r="B40" s="69" t="s">
        <v>8</v>
      </c>
      <c r="C40" s="70" t="s">
        <v>177</v>
      </c>
      <c r="D40" s="34">
        <v>127.7161</v>
      </c>
      <c r="E40" s="71">
        <v>1.2254</v>
      </c>
      <c r="F40" s="34">
        <v>1.5472999999999999</v>
      </c>
      <c r="G40" s="74">
        <f t="shared" ref="G40:G41" si="7">(SUM(D37:D40)/SUM(D33:D36)-1)*100</f>
        <v>1.5472896383563972</v>
      </c>
      <c r="H40" s="34">
        <v>1.1389</v>
      </c>
      <c r="I40" s="34">
        <v>1.3426</v>
      </c>
      <c r="J40" s="34">
        <v>1.3426</v>
      </c>
      <c r="K40" s="74">
        <v>26.878900000000002</v>
      </c>
      <c r="L40" s="34">
        <v>13.771800000000001</v>
      </c>
      <c r="M40" s="74">
        <v>13.771800000000001</v>
      </c>
      <c r="N40" s="34">
        <v>97.315899999999999</v>
      </c>
      <c r="O40" s="71">
        <f t="shared" si="1"/>
        <v>-1.1080591384901139</v>
      </c>
      <c r="P40" s="74">
        <f>(SUM(N37:N40)/SUM(N33:N36)-1)*100</f>
        <v>-0.2390423309616585</v>
      </c>
      <c r="Q40" s="74">
        <f t="shared" ref="Q40:Q48" si="8">(SUM(N37:N40)/SUM(N33:N36)-1)*100</f>
        <v>-0.2390423309616585</v>
      </c>
      <c r="R40" s="74">
        <v>8.5366999999999997</v>
      </c>
      <c r="S40" s="74">
        <v>11.4236</v>
      </c>
      <c r="T40" s="74">
        <v>11.4236</v>
      </c>
      <c r="U40" s="74">
        <v>21.693899999999999</v>
      </c>
      <c r="V40" s="74">
        <v>2.1061000000000001</v>
      </c>
      <c r="W40" s="74">
        <v>2.1061000000000001</v>
      </c>
      <c r="X40" s="74">
        <v>-38.920699999999997</v>
      </c>
      <c r="Y40" s="74">
        <v>-36.2042</v>
      </c>
      <c r="Z40" s="74">
        <v>-36.2042</v>
      </c>
      <c r="AA40" s="68" t="s">
        <v>158</v>
      </c>
      <c r="AB40" s="34">
        <v>92.67642127724433</v>
      </c>
      <c r="AC40" s="34">
        <f t="shared" si="0"/>
        <v>137.80862299153029</v>
      </c>
      <c r="AD40" s="71">
        <f t="shared" si="2"/>
        <v>-3.3193701982744628</v>
      </c>
      <c r="AE40" s="74">
        <f>(SUM(AC37:AC40)/SUM(AC33:AC36)-1)*100</f>
        <v>-4.1290652698705461</v>
      </c>
      <c r="AF40" s="74">
        <f>(SUM(AC37:AC40)/SUM(AC33:AC36)-1)*100</f>
        <v>-4.1290652698705461</v>
      </c>
    </row>
    <row r="41" spans="1:32" x14ac:dyDescent="0.3">
      <c r="A41" s="68">
        <v>2017</v>
      </c>
      <c r="B41" s="69" t="s">
        <v>5</v>
      </c>
      <c r="C41" s="70" t="s">
        <v>177</v>
      </c>
      <c r="D41" s="34">
        <v>113.7924</v>
      </c>
      <c r="E41" s="71">
        <v>-4.2015000000000002</v>
      </c>
      <c r="F41" s="34">
        <v>-4.2015000000000002</v>
      </c>
      <c r="G41" s="74">
        <f t="shared" si="7"/>
        <v>-0.44564945620799712</v>
      </c>
      <c r="H41" s="34">
        <v>-4.2008999999999999</v>
      </c>
      <c r="I41" s="34">
        <v>-4.2008999999999999</v>
      </c>
      <c r="J41" s="34">
        <v>-0.58740000000000003</v>
      </c>
      <c r="K41" s="74">
        <v>21.8797</v>
      </c>
      <c r="L41" s="34">
        <v>21.8797</v>
      </c>
      <c r="M41" s="74">
        <v>18.5808</v>
      </c>
      <c r="N41" s="34">
        <v>95.805999999999997</v>
      </c>
      <c r="O41" s="71">
        <f t="shared" si="1"/>
        <v>-2.937132934367126</v>
      </c>
      <c r="P41" s="74">
        <f>((N41/N37)-1)*100</f>
        <v>-2.937132934367126</v>
      </c>
      <c r="Q41" s="74">
        <f t="shared" si="8"/>
        <v>-0.21544731738735168</v>
      </c>
      <c r="R41" s="74">
        <v>-2.2578999999999998</v>
      </c>
      <c r="S41" s="74">
        <v>-2.2578999999999998</v>
      </c>
      <c r="T41" s="74">
        <v>7.5776000000000003</v>
      </c>
      <c r="U41" s="74">
        <v>13.721299999999999</v>
      </c>
      <c r="V41" s="74">
        <v>13.721299999999999</v>
      </c>
      <c r="W41" s="74">
        <v>11.2872</v>
      </c>
      <c r="X41" s="74">
        <v>-13.7738</v>
      </c>
      <c r="Y41" s="74">
        <v>-13.7738</v>
      </c>
      <c r="Z41" s="74">
        <v>-31.4299</v>
      </c>
      <c r="AA41" s="68" t="s">
        <v>158</v>
      </c>
      <c r="AB41" s="34">
        <v>93.593486511202556</v>
      </c>
      <c r="AC41" s="34">
        <f t="shared" si="0"/>
        <v>121.58153760665786</v>
      </c>
      <c r="AD41" s="71">
        <f t="shared" si="2"/>
        <v>-7.1682016872348875</v>
      </c>
      <c r="AE41" s="74">
        <f>((AC41/AC37)-1)*100</f>
        <v>-7.1682016872348875</v>
      </c>
      <c r="AF41" s="74">
        <f>(SUM(AC38:AC41)/SUM(AC34:AC37)-1)*100</f>
        <v>-5.2021695841508508</v>
      </c>
    </row>
    <row r="42" spans="1:32" x14ac:dyDescent="0.3">
      <c r="A42" s="68">
        <v>2017</v>
      </c>
      <c r="B42" s="69" t="s">
        <v>6</v>
      </c>
      <c r="C42" s="70" t="s">
        <v>177</v>
      </c>
      <c r="D42" s="34">
        <v>122.15260000000001</v>
      </c>
      <c r="E42" s="71">
        <v>3.1930000000000001</v>
      </c>
      <c r="F42" s="34">
        <v>-0.51070000000000004</v>
      </c>
      <c r="G42" s="74">
        <f t="shared" ref="G42" si="9">(SUM(D39:D42)/SUM(D35:D38)-1)*100</f>
        <v>-0.61634248608267717</v>
      </c>
      <c r="H42" s="34">
        <v>3.0261999999999998</v>
      </c>
      <c r="I42" s="34">
        <v>-0.59230000000000005</v>
      </c>
      <c r="J42" s="34">
        <v>-0.77149999999999996</v>
      </c>
      <c r="K42" s="74">
        <v>42.957000000000001</v>
      </c>
      <c r="L42" s="34">
        <v>31.974499999999999</v>
      </c>
      <c r="M42" s="74">
        <v>31.0184</v>
      </c>
      <c r="N42" s="34">
        <v>97.727900000000005</v>
      </c>
      <c r="O42" s="71">
        <f t="shared" si="1"/>
        <v>-2.220863732595868</v>
      </c>
      <c r="P42" s="74">
        <f>(SUM(N41:N42)/SUM(N37:N38)-1)*100</f>
        <v>-2.5767583325069121</v>
      </c>
      <c r="Q42" s="74">
        <f t="shared" si="8"/>
        <v>-0.89879131932449896</v>
      </c>
      <c r="R42" s="74">
        <v>-3.2747000000000002</v>
      </c>
      <c r="S42" s="74">
        <v>-2.7732999999999999</v>
      </c>
      <c r="T42" s="74">
        <v>3.7538</v>
      </c>
      <c r="U42" s="74">
        <v>10.3969</v>
      </c>
      <c r="V42" s="74">
        <v>12.000299999999999</v>
      </c>
      <c r="W42" s="74">
        <v>13.306100000000001</v>
      </c>
      <c r="X42" s="74">
        <v>-3.3538000000000001</v>
      </c>
      <c r="Y42" s="74">
        <v>-8.8048000000000002</v>
      </c>
      <c r="Z42" s="74">
        <v>-24.95</v>
      </c>
      <c r="AA42" s="68" t="s">
        <v>158</v>
      </c>
      <c r="AB42" s="34">
        <v>95.671391556165219</v>
      </c>
      <c r="AC42" s="34">
        <f t="shared" si="0"/>
        <v>127.67933863310499</v>
      </c>
      <c r="AD42" s="71">
        <f t="shared" si="2"/>
        <v>-0.95810505196753937</v>
      </c>
      <c r="AE42" s="74">
        <f>(SUM(AC41:AC42)/SUM(AC37:AC38)-1)*100</f>
        <v>-4.0877089489132263</v>
      </c>
      <c r="AF42" s="74">
        <f t="shared" ref="AF42" si="10">(SUM(AC39:AC42)/SUM(AC35:AC38)-1)*100</f>
        <v>-4.773780104484393</v>
      </c>
    </row>
    <row r="43" spans="1:32" x14ac:dyDescent="0.3">
      <c r="A43" s="68">
        <v>2017</v>
      </c>
      <c r="B43" s="69" t="s">
        <v>7</v>
      </c>
      <c r="C43" s="70" t="s">
        <v>177</v>
      </c>
      <c r="D43" s="34">
        <v>127.95480000000001</v>
      </c>
      <c r="E43" s="71">
        <v>7.06</v>
      </c>
      <c r="F43" s="34">
        <v>2.0261999999999998</v>
      </c>
      <c r="G43" s="74">
        <f t="shared" ref="G43:G49" si="11">(SUM(D40:D43)/SUM(D36:D39)-1)*100</f>
        <v>1.8169470856876924</v>
      </c>
      <c r="H43" s="34">
        <v>7.0350999999999999</v>
      </c>
      <c r="I43" s="34">
        <v>1.9611000000000001</v>
      </c>
      <c r="J43" s="34">
        <v>1.7459</v>
      </c>
      <c r="K43" s="74">
        <v>21.275200000000002</v>
      </c>
      <c r="L43" s="34">
        <v>27.9846</v>
      </c>
      <c r="M43" s="74">
        <v>27.707899999999999</v>
      </c>
      <c r="N43" s="34">
        <v>96.482299999999995</v>
      </c>
      <c r="O43" s="71">
        <f t="shared" si="1"/>
        <v>-1.3771905435573717</v>
      </c>
      <c r="P43" s="74">
        <f>(SUM(N41:N43)/SUM(N37:N39)-1)*100</f>
        <v>-2.1809396378805745</v>
      </c>
      <c r="Q43" s="74">
        <f t="shared" si="8"/>
        <v>-1.9135776520264214</v>
      </c>
      <c r="R43" s="74">
        <v>-2.7584</v>
      </c>
      <c r="S43" s="74">
        <v>-2.7684000000000002</v>
      </c>
      <c r="T43" s="74">
        <v>-0.1386</v>
      </c>
      <c r="U43" s="74">
        <v>3.9622000000000002</v>
      </c>
      <c r="V43" s="74">
        <v>9.2082999999999995</v>
      </c>
      <c r="W43" s="74">
        <v>12.1219</v>
      </c>
      <c r="X43" s="74">
        <v>3.2088000000000001</v>
      </c>
      <c r="Y43" s="74">
        <v>-5.0449000000000002</v>
      </c>
      <c r="Z43" s="74">
        <v>-16.258299999999998</v>
      </c>
      <c r="AA43" s="68" t="s">
        <v>158</v>
      </c>
      <c r="AB43" s="34">
        <v>95.709495503734189</v>
      </c>
      <c r="AC43" s="34">
        <f t="shared" si="0"/>
        <v>133.69081022374394</v>
      </c>
      <c r="AD43" s="71">
        <f t="shared" si="2"/>
        <v>3.0790341114218966</v>
      </c>
      <c r="AE43" s="74">
        <f>(SUM(AC41:AC43)/SUM(AC37:AC39)-1)*100</f>
        <v>-1.7017957084256796</v>
      </c>
      <c r="AF43" s="74">
        <f t="shared" ref="AF43:AF46" si="12">(SUM(AC40:AC43)/SUM(AC36:AC39)-1)*100</f>
        <v>-2.1350973194120604</v>
      </c>
    </row>
    <row r="44" spans="1:32" x14ac:dyDescent="0.3">
      <c r="A44" s="68">
        <v>2017</v>
      </c>
      <c r="B44" s="69" t="s">
        <v>8</v>
      </c>
      <c r="C44" s="70" t="s">
        <v>177</v>
      </c>
      <c r="D44" s="34">
        <v>137.69489999999999</v>
      </c>
      <c r="E44" s="71">
        <v>7.8132000000000001</v>
      </c>
      <c r="F44" s="34">
        <v>3.552</v>
      </c>
      <c r="G44" s="74">
        <f t="shared" si="11"/>
        <v>3.552041850661336</v>
      </c>
      <c r="H44" s="34">
        <v>7.0156999999999998</v>
      </c>
      <c r="I44" s="34">
        <v>3.2948</v>
      </c>
      <c r="J44" s="34">
        <v>3.2948</v>
      </c>
      <c r="K44" s="74">
        <v>20.2163</v>
      </c>
      <c r="L44" s="34">
        <v>25.673400000000001</v>
      </c>
      <c r="M44" s="74">
        <v>25.673400000000001</v>
      </c>
      <c r="N44" s="34">
        <v>105.9851</v>
      </c>
      <c r="O44" s="71">
        <f t="shared" si="1"/>
        <v>8.9083078921327274</v>
      </c>
      <c r="P44" s="74">
        <f>(SUM(N41:N44)/SUM(N37:N40)-1)*100</f>
        <v>0.55944897665860527</v>
      </c>
      <c r="Q44" s="74">
        <f t="shared" si="8"/>
        <v>0.55944897665860527</v>
      </c>
      <c r="R44" s="74">
        <v>-1.4847999999999999</v>
      </c>
      <c r="S44" s="74">
        <v>-2.4506000000000001</v>
      </c>
      <c r="T44" s="74">
        <v>-2.4506000000000001</v>
      </c>
      <c r="U44" s="74">
        <v>68.444000000000003</v>
      </c>
      <c r="V44" s="74">
        <v>25.2195</v>
      </c>
      <c r="W44" s="74">
        <v>25.2195</v>
      </c>
      <c r="X44" s="74">
        <v>30.922599999999999</v>
      </c>
      <c r="Y44" s="74">
        <v>3.3025000000000002</v>
      </c>
      <c r="Z44" s="74">
        <v>3.3025000000000002</v>
      </c>
      <c r="AA44" s="68" t="s">
        <v>158</v>
      </c>
      <c r="AB44" s="34">
        <v>97.203170248437729</v>
      </c>
      <c r="AC44" s="34">
        <f t="shared" si="0"/>
        <v>141.65679951391613</v>
      </c>
      <c r="AD44" s="71">
        <f t="shared" si="2"/>
        <v>2.7924061926243526</v>
      </c>
      <c r="AE44" s="74">
        <f>(SUM(AC41:AC44)/SUM(AC37:AC40)-1)*100</f>
        <v>-0.52744740811393465</v>
      </c>
      <c r="AF44" s="74">
        <f t="shared" si="12"/>
        <v>-0.52744740811393465</v>
      </c>
    </row>
    <row r="45" spans="1:32" x14ac:dyDescent="0.3">
      <c r="A45" s="68">
        <v>2018</v>
      </c>
      <c r="B45" s="69" t="s">
        <v>5</v>
      </c>
      <c r="C45" s="70" t="s">
        <v>177</v>
      </c>
      <c r="D45" s="34">
        <v>130.45330000000001</v>
      </c>
      <c r="E45" s="71">
        <v>14.234299999999999</v>
      </c>
      <c r="F45" s="34">
        <v>14.234299999999999</v>
      </c>
      <c r="G45" s="74">
        <f t="shared" si="11"/>
        <v>8.1054087790030103</v>
      </c>
      <c r="H45" s="34">
        <v>13.2049</v>
      </c>
      <c r="I45" s="34">
        <v>13.2049</v>
      </c>
      <c r="J45" s="34">
        <v>7.5038</v>
      </c>
      <c r="K45" s="74">
        <v>27.677</v>
      </c>
      <c r="L45" s="34">
        <v>27.677</v>
      </c>
      <c r="M45" s="74">
        <v>27.036300000000001</v>
      </c>
      <c r="N45" s="34">
        <v>106.9003</v>
      </c>
      <c r="O45" s="71">
        <f t="shared" si="1"/>
        <v>11.57996367659646</v>
      </c>
      <c r="P45" s="74">
        <f>((N45/N41)-1)*100</f>
        <v>11.57996367659646</v>
      </c>
      <c r="Q45" s="74">
        <f t="shared" si="8"/>
        <v>4.1433965951827467</v>
      </c>
      <c r="R45" s="74">
        <v>-0.77969999999999995</v>
      </c>
      <c r="S45" s="74">
        <v>-0.77969999999999995</v>
      </c>
      <c r="T45" s="74">
        <v>-2.0912999999999999</v>
      </c>
      <c r="U45" s="74">
        <v>95.997500000000002</v>
      </c>
      <c r="V45" s="74">
        <v>95.997500000000002</v>
      </c>
      <c r="W45" s="74">
        <v>45.703800000000001</v>
      </c>
      <c r="X45" s="74">
        <v>29.012599999999999</v>
      </c>
      <c r="Y45" s="74">
        <v>29.012599999999999</v>
      </c>
      <c r="Z45" s="74">
        <v>14.5619</v>
      </c>
      <c r="AA45" s="68" t="s">
        <v>158</v>
      </c>
      <c r="AB45" s="34">
        <v>98.620637098003357</v>
      </c>
      <c r="AC45" s="34">
        <f t="shared" si="0"/>
        <v>132.27789217216599</v>
      </c>
      <c r="AD45" s="71">
        <f t="shared" si="2"/>
        <v>8.7976799570615114</v>
      </c>
      <c r="AE45" s="74">
        <f>((AC45/AC41)-1)*100</f>
        <v>8.7976799570615114</v>
      </c>
      <c r="AF45" s="74">
        <f t="shared" si="12"/>
        <v>3.3403000458343657</v>
      </c>
    </row>
    <row r="46" spans="1:32" x14ac:dyDescent="0.3">
      <c r="A46" s="68">
        <v>2018</v>
      </c>
      <c r="B46" s="5" t="s">
        <v>6</v>
      </c>
      <c r="C46" s="70" t="s">
        <v>177</v>
      </c>
      <c r="D46" s="34">
        <v>135.67429999999999</v>
      </c>
      <c r="E46" s="71">
        <v>10.4276</v>
      </c>
      <c r="F46" s="34">
        <v>12.263500000000001</v>
      </c>
      <c r="G46" s="74">
        <f t="shared" si="11"/>
        <v>10.058260102902029</v>
      </c>
      <c r="H46" s="34">
        <v>8.3780000000000001</v>
      </c>
      <c r="I46" s="34">
        <v>10.707000000000001</v>
      </c>
      <c r="J46" s="34">
        <v>8.8226999999999993</v>
      </c>
      <c r="K46" s="74">
        <v>34.496699999999997</v>
      </c>
      <c r="L46" s="34">
        <v>31.215</v>
      </c>
      <c r="M46" s="74">
        <v>26.064399999999999</v>
      </c>
      <c r="N46" s="34">
        <v>108.00360000000001</v>
      </c>
      <c r="O46" s="71">
        <f t="shared" si="1"/>
        <v>10.51460227836678</v>
      </c>
      <c r="P46" s="74">
        <f>(SUM(N45:N46)/SUM(N41:N42)-1)*100</f>
        <v>11.04199315985468</v>
      </c>
      <c r="Q46" s="74">
        <f t="shared" si="8"/>
        <v>7.3818936635180687</v>
      </c>
      <c r="R46" s="74">
        <v>-1.8755999999999999</v>
      </c>
      <c r="S46" s="74">
        <v>-1.3324</v>
      </c>
      <c r="T46" s="74">
        <v>-1.7314000000000001</v>
      </c>
      <c r="U46" s="74">
        <v>94.297700000000006</v>
      </c>
      <c r="V46" s="74">
        <v>95.130200000000002</v>
      </c>
      <c r="W46" s="74">
        <v>66.4482</v>
      </c>
      <c r="X46" s="74">
        <v>27.201499999999999</v>
      </c>
      <c r="Y46" s="74">
        <v>28.097300000000001</v>
      </c>
      <c r="Z46" s="74">
        <v>22.511900000000001</v>
      </c>
      <c r="AA46" s="68" t="s">
        <v>158</v>
      </c>
      <c r="AB46" s="34">
        <v>98.89498552049993</v>
      </c>
      <c r="AC46" s="34">
        <f t="shared" si="0"/>
        <v>137.1902723742005</v>
      </c>
      <c r="AD46" s="71">
        <f t="shared" si="2"/>
        <v>7.4490781695116803</v>
      </c>
      <c r="AE46" s="74">
        <f>(SUM(AC45:AC46)/SUM(AC41:AC42)-1)*100</f>
        <v>8.1068832828647963</v>
      </c>
      <c r="AF46" s="74">
        <f t="shared" si="12"/>
        <v>5.4277649061645894</v>
      </c>
    </row>
    <row r="47" spans="1:32" x14ac:dyDescent="0.3">
      <c r="A47" s="68">
        <v>2018</v>
      </c>
      <c r="B47" s="5" t="s">
        <v>7</v>
      </c>
      <c r="C47" s="70" t="s">
        <v>177</v>
      </c>
      <c r="D47" s="34">
        <v>140.82660000000001</v>
      </c>
      <c r="E47" s="71">
        <v>9.1125000000000007</v>
      </c>
      <c r="F47" s="34">
        <v>11.1556</v>
      </c>
      <c r="G47" s="74">
        <f t="shared" si="11"/>
        <v>10.787527417237719</v>
      </c>
      <c r="H47" s="34">
        <v>8.6920999999999999</v>
      </c>
      <c r="I47" s="34">
        <v>9.9989000000000008</v>
      </c>
      <c r="J47" s="34">
        <v>9.2230000000000008</v>
      </c>
      <c r="K47" s="74">
        <v>21.7455</v>
      </c>
      <c r="L47" s="34">
        <v>27.8688</v>
      </c>
      <c r="M47" s="74">
        <v>25.966200000000001</v>
      </c>
      <c r="N47" s="34">
        <v>109.44759999999999</v>
      </c>
      <c r="O47" s="71">
        <f t="shared" si="1"/>
        <v>13.438008836854021</v>
      </c>
      <c r="P47" s="74">
        <f>(SUM(N45:N47)/SUM(N41:N43)-1)*100</f>
        <v>11.839097264221788</v>
      </c>
      <c r="Q47" s="74">
        <f t="shared" si="8"/>
        <v>11.102746196351919</v>
      </c>
      <c r="R47" s="74">
        <v>0.77239999999999998</v>
      </c>
      <c r="S47" s="74">
        <v>-0.63460000000000005</v>
      </c>
      <c r="T47" s="74">
        <v>-0.84950000000000003</v>
      </c>
      <c r="U47" s="74">
        <v>108.6795</v>
      </c>
      <c r="V47" s="74">
        <v>99.610500000000002</v>
      </c>
      <c r="W47" s="74">
        <v>91.716700000000003</v>
      </c>
      <c r="X47" s="74">
        <v>25.0183</v>
      </c>
      <c r="Y47" s="74">
        <v>27.049900000000001</v>
      </c>
      <c r="Z47" s="74">
        <v>27.9849</v>
      </c>
      <c r="AA47" s="68" t="s">
        <v>158</v>
      </c>
      <c r="AB47" s="34">
        <v>98.986434994665444</v>
      </c>
      <c r="AC47" s="34">
        <f t="shared" si="0"/>
        <v>142.26858458695821</v>
      </c>
      <c r="AD47" s="71">
        <f>((AC47/AC43)-1)*100</f>
        <v>6.4161286395516548</v>
      </c>
      <c r="AE47" s="74">
        <f>(SUM(AC45:AC47)/SUM(AC41:AC43)-1)*100</f>
        <v>7.5166303445854954</v>
      </c>
      <c r="AF47" s="74">
        <f>(SUM(AC44:AC47)/SUM(AC40:AC43)-1)*100</f>
        <v>6.2664605193037293</v>
      </c>
    </row>
    <row r="48" spans="1:32" x14ac:dyDescent="0.3">
      <c r="A48" s="68">
        <v>2018</v>
      </c>
      <c r="B48" s="69" t="s">
        <v>8</v>
      </c>
      <c r="C48" s="70" t="s">
        <v>177</v>
      </c>
      <c r="D48" s="34">
        <v>152.9502</v>
      </c>
      <c r="E48" s="71">
        <v>11.584899999999999</v>
      </c>
      <c r="F48" s="34">
        <v>11.273400000000001</v>
      </c>
      <c r="G48" s="74">
        <f t="shared" si="11"/>
        <v>11.6248636598433</v>
      </c>
      <c r="H48" s="34">
        <v>10.1389</v>
      </c>
      <c r="I48" s="34">
        <v>10.0372</v>
      </c>
      <c r="J48" s="34">
        <v>10.0372</v>
      </c>
      <c r="K48" s="74">
        <v>17.9694</v>
      </c>
      <c r="L48" s="34">
        <v>25.051500000000001</v>
      </c>
      <c r="M48" s="74">
        <v>25.051500000000001</v>
      </c>
      <c r="N48" s="34">
        <v>111.5373</v>
      </c>
      <c r="O48" s="71">
        <f t="shared" si="1"/>
        <v>5.2386609061084943</v>
      </c>
      <c r="P48" s="74">
        <f>(SUM(N45:N48)/SUM(N41:N44)-1)*100</f>
        <v>10.072567943590084</v>
      </c>
      <c r="Q48" s="74">
        <f t="shared" si="8"/>
        <v>10.072567943590084</v>
      </c>
      <c r="R48" s="74">
        <v>0.82940000000000003</v>
      </c>
      <c r="S48" s="74">
        <v>-0.26860000000000001</v>
      </c>
      <c r="T48" s="74">
        <v>-0.26860000000000001</v>
      </c>
      <c r="U48" s="74">
        <v>30.498699999999999</v>
      </c>
      <c r="V48" s="74">
        <v>74.481399999999994</v>
      </c>
      <c r="W48" s="74">
        <v>74.481399999999994</v>
      </c>
      <c r="X48" s="74">
        <v>3.2248000000000001</v>
      </c>
      <c r="Y48" s="74">
        <v>20.042200000000001</v>
      </c>
      <c r="Z48" s="74">
        <v>20.042200000000001</v>
      </c>
      <c r="AA48" s="68" t="s">
        <v>158</v>
      </c>
      <c r="AB48" s="34">
        <v>100</v>
      </c>
      <c r="AC48" s="34">
        <f t="shared" si="0"/>
        <v>152.9502</v>
      </c>
      <c r="AD48" s="71">
        <f>((AC48/AC44)-1)*100</f>
        <v>7.972367387118906</v>
      </c>
      <c r="AE48" s="74">
        <f>(SUM(AC45:AC48)/SUM(AC41:AC44)-1)*100</f>
        <v>7.6396902122598531</v>
      </c>
      <c r="AF48" s="74">
        <f>(SUM(AC45:AC48)/SUM(AC41:AC44)-1)*100</f>
        <v>7.6396902122598531</v>
      </c>
    </row>
    <row r="49" spans="1:32" x14ac:dyDescent="0.3">
      <c r="A49" s="68">
        <v>2019</v>
      </c>
      <c r="B49" s="69" t="s">
        <v>5</v>
      </c>
      <c r="C49" s="70" t="s">
        <v>177</v>
      </c>
      <c r="D49" s="34">
        <v>143.38579999999999</v>
      </c>
      <c r="E49" s="71">
        <v>9.0411999999999999</v>
      </c>
      <c r="F49" s="74">
        <f>((D49/D45)-1)*100</f>
        <v>9.9135092787993706</v>
      </c>
      <c r="G49" s="74">
        <f t="shared" si="11"/>
        <v>10.5317337622594</v>
      </c>
      <c r="H49" s="34">
        <v>10.6297</v>
      </c>
      <c r="I49" s="34">
        <v>10.6297</v>
      </c>
      <c r="J49" s="34">
        <v>9.4860000000000007</v>
      </c>
      <c r="K49" s="74">
        <v>2.8704999999999998</v>
      </c>
      <c r="L49" s="34">
        <v>2.8704999999999998</v>
      </c>
      <c r="M49" s="74">
        <v>18.5626</v>
      </c>
      <c r="N49" s="34">
        <v>110.7085</v>
      </c>
      <c r="O49" s="71">
        <f t="shared" ref="O49:O50" si="13">((N49/N45)-1)*100</f>
        <v>3.5623847641213402</v>
      </c>
      <c r="P49" s="74">
        <f>((N49/N45)-1)*100</f>
        <v>3.5623847641213402</v>
      </c>
      <c r="Q49" s="74">
        <f t="shared" ref="Q49:Q50" si="14">(SUM(N46:N49)/SUM(N42:N45)-1)*100</f>
        <v>8.0082909272416671</v>
      </c>
      <c r="R49" s="74">
        <v>2.3022999999999998</v>
      </c>
      <c r="S49" s="74">
        <v>2.3022999999999998</v>
      </c>
      <c r="T49" s="74">
        <v>0.49390000000000001</v>
      </c>
      <c r="U49" s="74">
        <v>15.1563</v>
      </c>
      <c r="V49" s="74">
        <v>15.1563</v>
      </c>
      <c r="W49" s="74">
        <v>50.532600000000002</v>
      </c>
      <c r="X49" s="74">
        <v>-1.7729999999999999</v>
      </c>
      <c r="Y49" s="74">
        <v>-1.7729999999999999</v>
      </c>
      <c r="Z49" s="74">
        <v>12.027699999999999</v>
      </c>
      <c r="AA49" s="68" t="s">
        <v>158</v>
      </c>
      <c r="AB49" s="34">
        <v>101.23</v>
      </c>
      <c r="AC49" s="34">
        <f t="shared" si="0"/>
        <v>141.6435839178109</v>
      </c>
      <c r="AD49" s="71">
        <f>((AC49/AC45)-1)*100</f>
        <v>7.0803152301935901</v>
      </c>
      <c r="AE49" s="74">
        <f>((AC49/AC45)-1)*100</f>
        <v>7.0803152301935901</v>
      </c>
      <c r="AF49" s="74">
        <f>(SUM(AC46:AC49)/SUM(AC42:AC45)-1)*100</f>
        <v>7.2384550636117595</v>
      </c>
    </row>
    <row r="50" spans="1:32" x14ac:dyDescent="0.3">
      <c r="A50" s="68">
        <v>2019</v>
      </c>
      <c r="B50" s="69" t="s">
        <v>6</v>
      </c>
      <c r="C50" s="70" t="s">
        <v>177</v>
      </c>
      <c r="D50" s="34">
        <v>151.7123</v>
      </c>
      <c r="E50" s="71">
        <f t="shared" ref="E50:E51" si="15">((D50/D46)-1)*100</f>
        <v>11.820956511292135</v>
      </c>
      <c r="F50" s="34">
        <f>(SUM(D48:D49)/SUM(D44:D45)-1)*100</f>
        <v>10.512022829166877</v>
      </c>
      <c r="G50" s="74">
        <f>(SUM(D47:D50)/SUM(D43:D46)-1)*100</f>
        <v>10.737126236866468</v>
      </c>
      <c r="H50" s="34">
        <v>14.0296</v>
      </c>
      <c r="I50" s="34">
        <v>12.3521</v>
      </c>
      <c r="J50" s="34">
        <v>10.8864</v>
      </c>
      <c r="K50" s="74">
        <v>-4.9074999999999998</v>
      </c>
      <c r="L50" s="34">
        <v>-1.2656000000000001</v>
      </c>
      <c r="M50" s="74">
        <v>8.6008999999999993</v>
      </c>
      <c r="N50" s="34">
        <v>111.73050000000001</v>
      </c>
      <c r="O50" s="71">
        <f t="shared" si="13"/>
        <v>3.4507183093896776</v>
      </c>
      <c r="P50" s="74">
        <f>(SUM(N49:N50)/SUM(N45:N46)-1)*100</f>
        <v>3.5062648932848495</v>
      </c>
      <c r="Q50" s="74">
        <f t="shared" si="14"/>
        <v>6.242067914109084</v>
      </c>
      <c r="R50" s="74">
        <v>1.9594</v>
      </c>
      <c r="S50" s="74">
        <v>2.1303999999999998</v>
      </c>
      <c r="T50" s="74">
        <v>1.4630000000000001</v>
      </c>
      <c r="U50" s="74">
        <v>15.384600000000001</v>
      </c>
      <c r="V50" s="74">
        <v>15.2723</v>
      </c>
      <c r="W50" s="74">
        <v>33.200299999999999</v>
      </c>
      <c r="X50" s="74">
        <v>-1.496</v>
      </c>
      <c r="Y50" s="74">
        <v>-1.6339999999999999</v>
      </c>
      <c r="Z50" s="74">
        <v>5.2888999999999999</v>
      </c>
      <c r="AA50" s="68" t="s">
        <v>158</v>
      </c>
      <c r="AB50" s="34">
        <v>101.9</v>
      </c>
      <c r="AC50" s="34">
        <f t="shared" si="0"/>
        <v>148.88351324828261</v>
      </c>
      <c r="AD50" s="71">
        <f>((AC50/AC46)-1)*100</f>
        <v>8.5233746327054494</v>
      </c>
      <c r="AE50" s="74">
        <f>(SUM(AC49:AC50)/SUM(AC45:AC46)-1)*100</f>
        <v>7.8149983524690159</v>
      </c>
      <c r="AF50" s="74">
        <f>(SUM(AC47:AC50)/SUM(AC43:AC46)-1)*100</f>
        <v>7.5126509548689047</v>
      </c>
    </row>
    <row r="51" spans="1:32" x14ac:dyDescent="0.3">
      <c r="A51" s="68">
        <v>2019</v>
      </c>
      <c r="B51" s="69" t="s">
        <v>7</v>
      </c>
      <c r="C51" s="70" t="s">
        <v>177</v>
      </c>
      <c r="D51" s="34">
        <v>154.7972</v>
      </c>
      <c r="E51" s="71">
        <f t="shared" si="15"/>
        <v>9.9204269647921617</v>
      </c>
      <c r="F51" s="34">
        <f>(SUM(D49:D51)/SUM(D45:D47)-1)*100</f>
        <v>10.551826225162442</v>
      </c>
      <c r="G51" s="74">
        <f>(SUM(D48:D51)/SUM(D44:D47)-1)*100</f>
        <v>10.685118179760146</v>
      </c>
      <c r="H51" s="34">
        <v>10.539899999999999</v>
      </c>
      <c r="I51" s="34">
        <v>11.722799999999999</v>
      </c>
      <c r="J51" s="34">
        <v>11.319100000000001</v>
      </c>
      <c r="K51" s="74">
        <v>3.5261999999999998</v>
      </c>
      <c r="L51" s="34">
        <v>0.34660000000000002</v>
      </c>
      <c r="M51" s="74">
        <v>4.5282</v>
      </c>
      <c r="N51" s="34">
        <v>111.67959999999999</v>
      </c>
      <c r="O51" s="71">
        <f t="shared" ref="O51" si="16">((N51/N47)-1)*100</f>
        <v>2.0393320639283008</v>
      </c>
      <c r="P51" s="34">
        <f>(SUM(N49:N51)/SUM(N45:N47)-1)*100</f>
        <v>3.011270180652792</v>
      </c>
      <c r="Q51" s="74">
        <f t="shared" ref="Q51" si="17">(SUM(N48:N51)/SUM(N44:N47)-1)*100</f>
        <v>3.5598412963248061</v>
      </c>
      <c r="R51" s="74">
        <v>6.1100000000000002E-2</v>
      </c>
      <c r="S51" s="74">
        <v>1.4346000000000001</v>
      </c>
      <c r="T51" s="74">
        <v>1.2826</v>
      </c>
      <c r="U51" s="74">
        <v>5.4961000000000002</v>
      </c>
      <c r="V51" s="74">
        <v>11.892799999999999</v>
      </c>
      <c r="W51" s="74">
        <v>16.033200000000001</v>
      </c>
      <c r="X51" s="74">
        <v>7.1679000000000004</v>
      </c>
      <c r="Y51" s="74">
        <v>1.3123</v>
      </c>
      <c r="Z51" s="74">
        <v>1.7847</v>
      </c>
      <c r="AA51" s="68" t="s">
        <v>158</v>
      </c>
      <c r="AB51" s="34">
        <v>102.06</v>
      </c>
      <c r="AC51" s="34">
        <f t="shared" si="0"/>
        <v>151.67274152459339</v>
      </c>
      <c r="AD51" s="71">
        <f>((AC51/AC47)-1)*100</f>
        <v>6.6101430368045389</v>
      </c>
      <c r="AE51" s="34">
        <f>(SUM(AC49:AC51)/SUM(AC45:AC47)-1)*100</f>
        <v>7.3986812256823908</v>
      </c>
      <c r="AF51" s="74">
        <f>(SUM(AC48:AC51)/SUM(AC44:AC47)-1)*100</f>
        <v>7.5455324959098125</v>
      </c>
    </row>
    <row r="52" spans="1:32" x14ac:dyDescent="0.3">
      <c r="A52" s="68">
        <v>2012</v>
      </c>
      <c r="B52" s="69" t="s">
        <v>5</v>
      </c>
      <c r="C52" s="70" t="s">
        <v>142</v>
      </c>
      <c r="D52" s="34">
        <v>74.253500000000003</v>
      </c>
      <c r="E52" s="71"/>
      <c r="F52" s="34"/>
      <c r="G52" s="34"/>
      <c r="H52" s="34"/>
      <c r="I52" s="34"/>
      <c r="J52" s="34"/>
      <c r="K52" s="74"/>
      <c r="L52" s="34"/>
      <c r="M52" s="74"/>
      <c r="N52" s="34">
        <v>91.009500000000003</v>
      </c>
      <c r="O52" s="71"/>
      <c r="P52" s="34"/>
      <c r="Q52" s="68"/>
      <c r="R52" s="74"/>
      <c r="S52" s="74"/>
      <c r="T52" s="74"/>
      <c r="U52" s="74"/>
      <c r="V52" s="74"/>
      <c r="W52" s="74"/>
      <c r="X52" s="74"/>
      <c r="Y52" s="74"/>
      <c r="Z52" s="74"/>
      <c r="AA52" s="68" t="s">
        <v>209</v>
      </c>
      <c r="AB52" s="34">
        <v>76.963241436925657</v>
      </c>
      <c r="AC52" s="34">
        <f t="shared" si="0"/>
        <v>96.479174491180459</v>
      </c>
      <c r="AD52" s="71"/>
      <c r="AE52" s="34"/>
      <c r="AF52" s="34"/>
    </row>
    <row r="53" spans="1:32" x14ac:dyDescent="0.3">
      <c r="A53" s="68">
        <v>2012</v>
      </c>
      <c r="B53" s="69" t="s">
        <v>6</v>
      </c>
      <c r="C53" s="70" t="s">
        <v>142</v>
      </c>
      <c r="D53" s="34">
        <v>82.188299999999998</v>
      </c>
      <c r="E53" s="71"/>
      <c r="F53" s="34"/>
      <c r="G53" s="34"/>
      <c r="H53" s="34"/>
      <c r="I53" s="34"/>
      <c r="J53" s="34"/>
      <c r="K53" s="74"/>
      <c r="L53" s="34"/>
      <c r="M53" s="74"/>
      <c r="N53" s="34">
        <v>95.019499999999994</v>
      </c>
      <c r="O53" s="71"/>
      <c r="P53" s="34"/>
      <c r="Q53" s="68"/>
      <c r="R53" s="74"/>
      <c r="S53" s="74"/>
      <c r="T53" s="74"/>
      <c r="U53" s="74"/>
      <c r="V53" s="74"/>
      <c r="W53" s="74"/>
      <c r="X53" s="74"/>
      <c r="Y53" s="74"/>
      <c r="Z53" s="74"/>
      <c r="AA53" s="68" t="s">
        <v>209</v>
      </c>
      <c r="AB53" s="34">
        <v>77.325257588415482</v>
      </c>
      <c r="AC53" s="34">
        <f t="shared" si="0"/>
        <v>106.28907366525615</v>
      </c>
      <c r="AD53" s="71"/>
      <c r="AE53" s="34"/>
      <c r="AF53" s="34"/>
    </row>
    <row r="54" spans="1:32" x14ac:dyDescent="0.3">
      <c r="A54" s="68">
        <v>2012</v>
      </c>
      <c r="B54" s="69" t="s">
        <v>7</v>
      </c>
      <c r="C54" s="70" t="s">
        <v>142</v>
      </c>
      <c r="D54" s="34">
        <v>81.415300000000002</v>
      </c>
      <c r="E54" s="71"/>
      <c r="F54" s="34"/>
      <c r="G54" s="34"/>
      <c r="H54" s="34"/>
      <c r="I54" s="34"/>
      <c r="J54" s="34"/>
      <c r="K54" s="74"/>
      <c r="L54" s="34"/>
      <c r="M54" s="74"/>
      <c r="N54" s="34">
        <v>96.474299999999999</v>
      </c>
      <c r="O54" s="71"/>
      <c r="P54" s="34"/>
      <c r="Q54" s="68"/>
      <c r="R54" s="74"/>
      <c r="S54" s="74"/>
      <c r="T54" s="74"/>
      <c r="U54" s="74"/>
      <c r="V54" s="74"/>
      <c r="W54" s="74"/>
      <c r="X54" s="74"/>
      <c r="Y54" s="74"/>
      <c r="Z54" s="74"/>
      <c r="AA54" s="68" t="s">
        <v>209</v>
      </c>
      <c r="AB54" s="34">
        <v>77.367028682818159</v>
      </c>
      <c r="AC54" s="34">
        <f t="shared" si="0"/>
        <v>105.23255369387203</v>
      </c>
      <c r="AD54" s="71"/>
      <c r="AE54" s="34"/>
      <c r="AF54" s="34"/>
    </row>
    <row r="55" spans="1:32" x14ac:dyDescent="0.3">
      <c r="A55" s="68">
        <v>2012</v>
      </c>
      <c r="B55" s="69" t="s">
        <v>8</v>
      </c>
      <c r="C55" s="70" t="s">
        <v>142</v>
      </c>
      <c r="D55" s="34">
        <v>88.625299999999996</v>
      </c>
      <c r="E55" s="71"/>
      <c r="F55" s="34"/>
      <c r="G55" s="34"/>
      <c r="H55" s="34"/>
      <c r="I55" s="34"/>
      <c r="J55" s="34"/>
      <c r="K55" s="74"/>
      <c r="L55" s="34"/>
      <c r="M55" s="74"/>
      <c r="N55" s="34">
        <v>100.9139</v>
      </c>
      <c r="O55" s="71"/>
      <c r="P55" s="34"/>
      <c r="Q55" s="68"/>
      <c r="R55" s="74"/>
      <c r="S55" s="74"/>
      <c r="T55" s="74"/>
      <c r="U55" s="74"/>
      <c r="V55" s="74"/>
      <c r="W55" s="74"/>
      <c r="X55" s="74"/>
      <c r="Y55" s="74"/>
      <c r="Z55" s="74"/>
      <c r="AA55" s="68" t="s">
        <v>209</v>
      </c>
      <c r="AB55" s="34">
        <v>77.415761626287946</v>
      </c>
      <c r="AC55" s="34">
        <f t="shared" si="0"/>
        <v>114.47965910071942</v>
      </c>
      <c r="AD55" s="71"/>
      <c r="AE55" s="34"/>
      <c r="AF55" s="34"/>
    </row>
    <row r="56" spans="1:32" x14ac:dyDescent="0.3">
      <c r="A56" s="68">
        <v>2013</v>
      </c>
      <c r="B56" s="69" t="s">
        <v>5</v>
      </c>
      <c r="C56" s="70" t="s">
        <v>142</v>
      </c>
      <c r="D56" s="34">
        <v>78.250500000000002</v>
      </c>
      <c r="E56" s="71">
        <v>5.3828881161019702</v>
      </c>
      <c r="F56" s="34">
        <v>5.3829000000000002</v>
      </c>
      <c r="G56" s="69"/>
      <c r="H56" s="34">
        <v>4.5045999999999999</v>
      </c>
      <c r="I56" s="34">
        <v>4.5045999999999999</v>
      </c>
      <c r="J56" s="34"/>
      <c r="K56" s="74">
        <v>212.739</v>
      </c>
      <c r="L56" s="34">
        <v>212.739</v>
      </c>
      <c r="M56" s="74"/>
      <c r="N56" s="34">
        <v>98.878799999999998</v>
      </c>
      <c r="O56" s="71">
        <f>((N56/N52)-1)*100</f>
        <v>8.6466797422247055</v>
      </c>
      <c r="P56" s="74">
        <f>((N56/N52)-1)*100</f>
        <v>8.6466797422247055</v>
      </c>
      <c r="Q56" s="69"/>
      <c r="R56" s="74">
        <v>-13.6364</v>
      </c>
      <c r="S56" s="74">
        <v>-13.6364</v>
      </c>
      <c r="T56" s="74"/>
      <c r="U56" s="74">
        <v>107.8454</v>
      </c>
      <c r="V56" s="74">
        <v>107.8454</v>
      </c>
      <c r="W56" s="74"/>
      <c r="X56" s="74">
        <v>-3.2421000000000002</v>
      </c>
      <c r="Y56" s="74">
        <v>-3.2421000000000002</v>
      </c>
      <c r="Z56" s="74"/>
      <c r="AA56" s="68" t="s">
        <v>209</v>
      </c>
      <c r="AB56" s="34">
        <v>78.369534948482325</v>
      </c>
      <c r="AC56" s="34">
        <f t="shared" si="0"/>
        <v>99.848110686683839</v>
      </c>
      <c r="AD56" s="71">
        <f>((AC56/AC52)-1)*100</f>
        <v>3.4918791679870331</v>
      </c>
      <c r="AE56" s="74">
        <f>((AC56/AC52)-1)*100</f>
        <v>3.4918791679870331</v>
      </c>
      <c r="AF56" s="69"/>
    </row>
    <row r="57" spans="1:32" x14ac:dyDescent="0.3">
      <c r="A57" s="68">
        <v>2013</v>
      </c>
      <c r="B57" s="69" t="s">
        <v>6</v>
      </c>
      <c r="C57" s="70" t="s">
        <v>142</v>
      </c>
      <c r="D57" s="34">
        <v>94.321700000000007</v>
      </c>
      <c r="E57" s="71">
        <v>14.762900603441199</v>
      </c>
      <c r="F57" s="34">
        <v>10.303000000000001</v>
      </c>
      <c r="G57" s="69"/>
      <c r="H57" s="34">
        <v>13.410399999999999</v>
      </c>
      <c r="I57" s="34">
        <v>9.1805000000000003</v>
      </c>
      <c r="J57" s="34"/>
      <c r="K57" s="74">
        <v>246.0334</v>
      </c>
      <c r="L57" s="34">
        <v>231.1798</v>
      </c>
      <c r="M57" s="74"/>
      <c r="N57" s="34">
        <v>88.755700000000004</v>
      </c>
      <c r="O57" s="71">
        <f t="shared" ref="O57:O79" si="18">((N57/N53)-1)*100</f>
        <v>-6.5921205647261782</v>
      </c>
      <c r="P57" s="74">
        <f>(SUM(N56:N57)/SUM(N52:N53)-1)*100</f>
        <v>0.86303748340312847</v>
      </c>
      <c r="Q57" s="69"/>
      <c r="R57" s="74">
        <v>-12.6754</v>
      </c>
      <c r="S57" s="74">
        <v>-13.149699999999999</v>
      </c>
      <c r="T57" s="74"/>
      <c r="U57" s="74">
        <v>99.830399999999997</v>
      </c>
      <c r="V57" s="74">
        <v>103.7676</v>
      </c>
      <c r="W57" s="74"/>
      <c r="X57" s="74">
        <v>-32.164999999999999</v>
      </c>
      <c r="Y57" s="74">
        <v>-18.124400000000001</v>
      </c>
      <c r="Z57" s="74"/>
      <c r="AA57" s="68" t="s">
        <v>209</v>
      </c>
      <c r="AB57" s="34">
        <v>79.163185742133109</v>
      </c>
      <c r="AC57" s="34">
        <f t="shared" si="0"/>
        <v>119.14843890598894</v>
      </c>
      <c r="AD57" s="71">
        <f t="shared" ref="AD57:AD81" si="19">((AC57/AC53)-1)*100</f>
        <v>12.098482748313067</v>
      </c>
      <c r="AE57" s="74">
        <f>(SUM(AC56:AC57)/SUM(AC52:AC53)-1)*100</f>
        <v>8.0033740902648365</v>
      </c>
      <c r="AF57" s="69"/>
    </row>
    <row r="58" spans="1:32" x14ac:dyDescent="0.3">
      <c r="A58" s="68">
        <v>2013</v>
      </c>
      <c r="B58" s="69" t="s">
        <v>7</v>
      </c>
      <c r="C58" s="70" t="s">
        <v>142</v>
      </c>
      <c r="D58" s="34">
        <v>93.701400000000007</v>
      </c>
      <c r="E58" s="71">
        <v>15.0906651910348</v>
      </c>
      <c r="F58" s="34">
        <v>11.92</v>
      </c>
      <c r="G58" s="69"/>
      <c r="H58" s="34">
        <v>14.8795</v>
      </c>
      <c r="I58" s="34">
        <v>11.1151</v>
      </c>
      <c r="J58" s="34"/>
      <c r="K58" s="74">
        <v>33.184699999999999</v>
      </c>
      <c r="L58" s="34">
        <v>103.26049999999999</v>
      </c>
      <c r="M58" s="74"/>
      <c r="N58" s="34">
        <v>103.89879999999999</v>
      </c>
      <c r="O58" s="71">
        <f t="shared" si="18"/>
        <v>7.6958319469537351</v>
      </c>
      <c r="P58" s="74">
        <f>(SUM(N56:N58)/SUM(N52:N54)-1)*100</f>
        <v>3.1964228382465043</v>
      </c>
      <c r="Q58" s="69"/>
      <c r="R58" s="74">
        <v>-8.5616000000000003</v>
      </c>
      <c r="S58" s="74">
        <v>-11.6563</v>
      </c>
      <c r="T58" s="74"/>
      <c r="U58" s="74">
        <v>82.901600000000002</v>
      </c>
      <c r="V58" s="74">
        <v>95.021699999999996</v>
      </c>
      <c r="W58" s="74"/>
      <c r="X58" s="74">
        <v>-12.1615</v>
      </c>
      <c r="Y58" s="74">
        <v>-16.1706</v>
      </c>
      <c r="Z58" s="74"/>
      <c r="AA58" s="68" t="s">
        <v>209</v>
      </c>
      <c r="AB58" s="34">
        <v>79.525201893622949</v>
      </c>
      <c r="AC58" s="34">
        <f t="shared" si="0"/>
        <v>117.82604478683358</v>
      </c>
      <c r="AD58" s="71">
        <f t="shared" si="19"/>
        <v>11.967295908827591</v>
      </c>
      <c r="AE58" s="74">
        <f>(SUM(AC56:AC58)/SUM(AC52:AC54)-1)*100</f>
        <v>9.3577004852102075</v>
      </c>
      <c r="AF58" s="69"/>
    </row>
    <row r="59" spans="1:32" x14ac:dyDescent="0.3">
      <c r="A59" s="68">
        <v>2013</v>
      </c>
      <c r="B59" s="69" t="s">
        <v>8</v>
      </c>
      <c r="C59" s="70" t="s">
        <v>142</v>
      </c>
      <c r="D59" s="34">
        <v>102.983</v>
      </c>
      <c r="E59" s="71">
        <v>16.200435434233501</v>
      </c>
      <c r="F59" s="34">
        <v>13.0115</v>
      </c>
      <c r="G59" s="74">
        <f>(SUM(D56:D59)/SUM(D52:D55)-1)*100</f>
        <v>13.101533191375703</v>
      </c>
      <c r="H59" s="34">
        <v>14.642899999999999</v>
      </c>
      <c r="I59" s="34">
        <v>12.070600000000001</v>
      </c>
      <c r="J59" s="34">
        <v>12.070600000000001</v>
      </c>
      <c r="K59" s="74">
        <v>139.32159999999999</v>
      </c>
      <c r="L59" s="34">
        <v>114.8539</v>
      </c>
      <c r="M59" s="74">
        <v>114.8539</v>
      </c>
      <c r="N59" s="34">
        <v>114.542</v>
      </c>
      <c r="O59" s="71">
        <f t="shared" si="18"/>
        <v>13.504680722873651</v>
      </c>
      <c r="P59" s="74">
        <f>(SUM(N56:N59)/SUM(N52:N55)-1)*100</f>
        <v>5.9095157963701128</v>
      </c>
      <c r="Q59" s="74">
        <f>(SUM(N56:N59)/SUM(N52:N55)-1)*100</f>
        <v>5.9095157963701128</v>
      </c>
      <c r="R59" s="74">
        <v>-7.0284000000000004</v>
      </c>
      <c r="S59" s="74">
        <v>-10.5153</v>
      </c>
      <c r="T59" s="74">
        <v>-10.5153</v>
      </c>
      <c r="U59" s="74">
        <v>99.930599999999998</v>
      </c>
      <c r="V59" s="74">
        <v>96.617400000000004</v>
      </c>
      <c r="W59" s="74">
        <v>96.617400000000004</v>
      </c>
      <c r="X59" s="74">
        <v>-12.4817</v>
      </c>
      <c r="Y59" s="74">
        <v>-15.238300000000001</v>
      </c>
      <c r="Z59" s="74">
        <v>-15.238300000000001</v>
      </c>
      <c r="AA59" s="68" t="s">
        <v>209</v>
      </c>
      <c r="AB59" s="34">
        <v>79.30242272347536</v>
      </c>
      <c r="AC59" s="34">
        <f t="shared" si="0"/>
        <v>129.86110192257044</v>
      </c>
      <c r="AD59" s="71">
        <f t="shared" si="19"/>
        <v>13.435961412427332</v>
      </c>
      <c r="AE59" s="74">
        <f>(SUM(AC56:AC59)/SUM(AC52:AC55)-1)*100</f>
        <v>10.462788090020702</v>
      </c>
      <c r="AF59" s="74">
        <f>(SUM(AC56:AC59)/SUM(AC52:AC55)-1)*100</f>
        <v>10.462788090020702</v>
      </c>
    </row>
    <row r="60" spans="1:32" x14ac:dyDescent="0.3">
      <c r="A60" s="68">
        <v>2014</v>
      </c>
      <c r="B60" s="69" t="s">
        <v>5</v>
      </c>
      <c r="C60" s="70" t="s">
        <v>142</v>
      </c>
      <c r="D60" s="34">
        <v>92.643900000000002</v>
      </c>
      <c r="E60" s="71">
        <v>18.394084924553301</v>
      </c>
      <c r="F60" s="34">
        <v>18.1111</v>
      </c>
      <c r="G60" s="74">
        <f>(SUM(D57:D60)/SUM(D53:D56)-1)*100</f>
        <v>16.088930202608687</v>
      </c>
      <c r="H60" s="34">
        <v>17.375399999999999</v>
      </c>
      <c r="I60" s="34">
        <v>17.375399999999999</v>
      </c>
      <c r="J60" s="34">
        <v>15.0389</v>
      </c>
      <c r="K60" s="74">
        <v>54.171599999999998</v>
      </c>
      <c r="L60" s="34">
        <v>54.171599999999998</v>
      </c>
      <c r="M60" s="74">
        <v>89.755600000000001</v>
      </c>
      <c r="N60" s="34">
        <v>103.22799999999999</v>
      </c>
      <c r="O60" s="71">
        <f t="shared" si="18"/>
        <v>4.3985161632220438</v>
      </c>
      <c r="P60" s="74">
        <f>((N60/N56)-1)*100</f>
        <v>4.3985161632220438</v>
      </c>
      <c r="Q60" s="74">
        <f t="shared" ref="Q60:Q69" si="20">(SUM(N57:N60)/SUM(N53:N56)-1)*100</f>
        <v>4.8910453082332328</v>
      </c>
      <c r="R60" s="74">
        <v>-4.4294000000000002</v>
      </c>
      <c r="S60" s="74">
        <v>-4.4294000000000002</v>
      </c>
      <c r="T60" s="74">
        <v>-8.3397000000000006</v>
      </c>
      <c r="U60" s="74">
        <v>35.323900000000002</v>
      </c>
      <c r="V60" s="74">
        <v>35.323900000000002</v>
      </c>
      <c r="W60" s="74">
        <v>74.512200000000007</v>
      </c>
      <c r="X60" s="74">
        <v>-8.8482000000000003</v>
      </c>
      <c r="Y60" s="74">
        <v>-8.8482000000000003</v>
      </c>
      <c r="Z60" s="74">
        <v>-16.667400000000001</v>
      </c>
      <c r="AA60" s="68" t="s">
        <v>209</v>
      </c>
      <c r="AB60" s="34">
        <v>80.653021442495131</v>
      </c>
      <c r="AC60" s="34">
        <f t="shared" si="0"/>
        <v>114.86724036253777</v>
      </c>
      <c r="AD60" s="71">
        <f t="shared" si="19"/>
        <v>15.041976831171965</v>
      </c>
      <c r="AE60" s="74">
        <f>((AC60/AC56)-1)*100</f>
        <v>15.041976831171965</v>
      </c>
      <c r="AF60" s="74">
        <f t="shared" ref="AF60:AF68" si="21">(SUM(AC57:AC60)/SUM(AC53:AC56)-1)*100</f>
        <v>13.11577031825184</v>
      </c>
    </row>
    <row r="61" spans="1:32" x14ac:dyDescent="0.3">
      <c r="A61" s="68">
        <v>2014</v>
      </c>
      <c r="B61" s="69" t="s">
        <v>6</v>
      </c>
      <c r="C61" s="70" t="s">
        <v>142</v>
      </c>
      <c r="D61" s="34">
        <v>101.5766</v>
      </c>
      <c r="E61" s="71">
        <v>7.6916951886439202</v>
      </c>
      <c r="F61" s="34">
        <v>12.278</v>
      </c>
      <c r="G61" s="74">
        <f>(SUM(D58:D61)/SUM(D54:D57)-1)*100</f>
        <v>14.095241041782437</v>
      </c>
      <c r="H61" s="34">
        <v>7.7731000000000003</v>
      </c>
      <c r="I61" s="34">
        <v>12.138400000000001</v>
      </c>
      <c r="J61" s="34">
        <v>13.437799999999999</v>
      </c>
      <c r="K61" s="74">
        <v>-15.217700000000001</v>
      </c>
      <c r="L61" s="34">
        <v>14.0151</v>
      </c>
      <c r="M61" s="74">
        <v>45.322699999999998</v>
      </c>
      <c r="N61" s="34">
        <v>106.5672</v>
      </c>
      <c r="O61" s="71">
        <f t="shared" si="18"/>
        <v>20.068006899838544</v>
      </c>
      <c r="P61" s="74">
        <f>(SUM(N60:N61)/SUM(N56:N57)-1)*100</f>
        <v>11.810567885969792</v>
      </c>
      <c r="Q61" s="74">
        <f t="shared" si="20"/>
        <v>11.223572012767047</v>
      </c>
      <c r="R61" s="74">
        <v>0.32650000000000001</v>
      </c>
      <c r="S61" s="74">
        <v>-2.0076999999999998</v>
      </c>
      <c r="T61" s="74">
        <v>-5.0566000000000004</v>
      </c>
      <c r="U61" s="74">
        <v>22.828900000000001</v>
      </c>
      <c r="V61" s="74">
        <v>29.089600000000001</v>
      </c>
      <c r="W61" s="74">
        <v>56.279600000000002</v>
      </c>
      <c r="X61" s="74">
        <v>36.237699999999997</v>
      </c>
      <c r="Y61" s="74">
        <v>10.372400000000001</v>
      </c>
      <c r="Z61" s="74">
        <v>-2.0526</v>
      </c>
      <c r="AA61" s="68" t="s">
        <v>209</v>
      </c>
      <c r="AB61" s="34">
        <v>81.474519632414371</v>
      </c>
      <c r="AC61" s="34">
        <f t="shared" si="0"/>
        <v>124.67284306588053</v>
      </c>
      <c r="AD61" s="71">
        <f t="shared" si="19"/>
        <v>4.6365728419240915</v>
      </c>
      <c r="AE61" s="74">
        <f>(SUM(AC60:AC61)/SUM(AC56:AC57)-1)*100</f>
        <v>9.3807568539120432</v>
      </c>
      <c r="AF61" s="74">
        <f t="shared" si="21"/>
        <v>11.059379686546823</v>
      </c>
    </row>
    <row r="62" spans="1:32" x14ac:dyDescent="0.3">
      <c r="A62" s="68">
        <v>2014</v>
      </c>
      <c r="B62" s="69" t="s">
        <v>7</v>
      </c>
      <c r="C62" s="70" t="s">
        <v>142</v>
      </c>
      <c r="D62" s="34">
        <v>99.355800000000002</v>
      </c>
      <c r="E62" s="71">
        <v>6.0344287273355102</v>
      </c>
      <c r="F62" s="34">
        <v>10.0176</v>
      </c>
      <c r="G62" s="74">
        <f>(SUM(D59:D62)/SUM(D55:D58)-1)*100</f>
        <v>11.738666983752278</v>
      </c>
      <c r="H62" s="34">
        <v>6.0025000000000004</v>
      </c>
      <c r="I62" s="34">
        <v>9.9848999999999997</v>
      </c>
      <c r="J62" s="34">
        <v>11.151899999999999</v>
      </c>
      <c r="K62" s="74">
        <v>-29.665500000000002</v>
      </c>
      <c r="L62" s="34">
        <v>-4.4763000000000002</v>
      </c>
      <c r="M62" s="74">
        <v>22.707599999999999</v>
      </c>
      <c r="N62" s="34">
        <v>94.823499999999996</v>
      </c>
      <c r="O62" s="71">
        <f t="shared" si="18"/>
        <v>-8.7347495832483126</v>
      </c>
      <c r="P62" s="74">
        <f>(SUM(N60:N62)/SUM(N56:N58)-1)*100</f>
        <v>4.4884752445089493</v>
      </c>
      <c r="Q62" s="74">
        <f t="shared" si="20"/>
        <v>6.8069029413383442</v>
      </c>
      <c r="R62" s="74">
        <v>-6.5945</v>
      </c>
      <c r="S62" s="74">
        <v>-3.5529999999999999</v>
      </c>
      <c r="T62" s="74">
        <v>-4.4923000000000002</v>
      </c>
      <c r="U62" s="74">
        <v>-28.938800000000001</v>
      </c>
      <c r="V62" s="74">
        <v>6.2789000000000001</v>
      </c>
      <c r="W62" s="74">
        <v>24.826499999999999</v>
      </c>
      <c r="X62" s="74">
        <v>7.3917999999999999</v>
      </c>
      <c r="Y62" s="74">
        <v>9.3491</v>
      </c>
      <c r="Z62" s="74">
        <v>3.073</v>
      </c>
      <c r="AA62" s="68" t="s">
        <v>209</v>
      </c>
      <c r="AB62" s="34">
        <v>81.780840991367313</v>
      </c>
      <c r="AC62" s="34">
        <f t="shared" si="0"/>
        <v>121.4903133736273</v>
      </c>
      <c r="AD62" s="71">
        <f t="shared" si="19"/>
        <v>3.1098969615953598</v>
      </c>
      <c r="AE62" s="74">
        <f>(SUM(AC60:AC62)/SUM(AC56:AC58)-1)*100</f>
        <v>7.1871076425662039</v>
      </c>
      <c r="AF62" s="74">
        <f t="shared" si="21"/>
        <v>8.7722241444834417</v>
      </c>
    </row>
    <row r="63" spans="1:32" x14ac:dyDescent="0.3">
      <c r="A63" s="68">
        <v>2014</v>
      </c>
      <c r="B63" s="69" t="s">
        <v>8</v>
      </c>
      <c r="C63" s="70" t="s">
        <v>142</v>
      </c>
      <c r="D63" s="34">
        <v>106.4237</v>
      </c>
      <c r="E63" s="71">
        <v>3.3410640605922</v>
      </c>
      <c r="F63" s="34">
        <v>8.1011000000000006</v>
      </c>
      <c r="G63" s="74">
        <f>(SUM(D60:D63)/SUM(D56:D59)-1)*100</f>
        <v>8.3257550440533734</v>
      </c>
      <c r="H63" s="34">
        <v>2.8237000000000001</v>
      </c>
      <c r="I63" s="34">
        <v>8.0007999999999999</v>
      </c>
      <c r="J63" s="34">
        <v>8.0007999999999999</v>
      </c>
      <c r="K63" s="74">
        <v>-77.508899999999997</v>
      </c>
      <c r="L63" s="34">
        <v>-30.6295</v>
      </c>
      <c r="M63" s="74">
        <v>-30.6295</v>
      </c>
      <c r="N63" s="34">
        <v>95.381299999999996</v>
      </c>
      <c r="O63" s="71">
        <f t="shared" si="18"/>
        <v>-16.728099736341264</v>
      </c>
      <c r="P63" s="74">
        <f>(SUM(N60:N63)/SUM(N56:N59)-1)*100</f>
        <v>-1.4961018313598418</v>
      </c>
      <c r="Q63" s="74">
        <f t="shared" si="20"/>
        <v>-1.4961018313598418</v>
      </c>
      <c r="R63" s="74">
        <v>-5.6390000000000002</v>
      </c>
      <c r="S63" s="74">
        <v>-4.0872999999999999</v>
      </c>
      <c r="T63" s="74">
        <v>-4.0872999999999999</v>
      </c>
      <c r="U63" s="74">
        <v>-38.567</v>
      </c>
      <c r="V63" s="74">
        <v>-8.5446000000000009</v>
      </c>
      <c r="W63" s="74">
        <v>-8.5446000000000009</v>
      </c>
      <c r="X63" s="74">
        <v>-1.6757</v>
      </c>
      <c r="Y63" s="74">
        <v>6.4720000000000004</v>
      </c>
      <c r="Z63" s="74">
        <v>6.4720000000000004</v>
      </c>
      <c r="AA63" s="68" t="s">
        <v>209</v>
      </c>
      <c r="AB63" s="34">
        <v>82.289055973266514</v>
      </c>
      <c r="AC63" s="34">
        <f t="shared" si="0"/>
        <v>129.32910548223347</v>
      </c>
      <c r="AD63" s="71">
        <f t="shared" si="19"/>
        <v>-0.40966573705355502</v>
      </c>
      <c r="AE63" s="74">
        <f>(SUM(AC60:AC63)/SUM(AC56:AC59)-1)*100</f>
        <v>5.0732018645188059</v>
      </c>
      <c r="AF63" s="74">
        <f t="shared" si="21"/>
        <v>5.0732018645188059</v>
      </c>
    </row>
    <row r="64" spans="1:32" x14ac:dyDescent="0.3">
      <c r="A64" s="68">
        <v>2015</v>
      </c>
      <c r="B64" s="69" t="s">
        <v>5</v>
      </c>
      <c r="C64" s="70" t="s">
        <v>142</v>
      </c>
      <c r="D64" s="34">
        <v>89.676699999999997</v>
      </c>
      <c r="E64" s="71">
        <v>-3.2028264933044102</v>
      </c>
      <c r="F64" s="34">
        <v>-3.1997</v>
      </c>
      <c r="G64" s="74">
        <f t="shared" ref="G64:G69" si="22">(SUM(D61:D64)/SUM(D57:D60)-1)*100</f>
        <v>3.4882835918154553</v>
      </c>
      <c r="H64" s="34">
        <v>-3.9401000000000002</v>
      </c>
      <c r="I64" s="34">
        <v>-3.9401000000000002</v>
      </c>
      <c r="J64" s="34">
        <v>3.1898</v>
      </c>
      <c r="K64" s="74">
        <v>-84.170599999999993</v>
      </c>
      <c r="L64" s="34">
        <v>-84.170599999999993</v>
      </c>
      <c r="M64" s="74">
        <v>-54.693300000000001</v>
      </c>
      <c r="N64" s="34">
        <v>101.2381</v>
      </c>
      <c r="O64" s="71">
        <f t="shared" si="18"/>
        <v>-1.9276746619134255</v>
      </c>
      <c r="P64" s="74">
        <f>((N64/N60)-1)*100</f>
        <v>-1.9276746619134255</v>
      </c>
      <c r="Q64" s="74">
        <f t="shared" si="20"/>
        <v>-3.0247706947319264</v>
      </c>
      <c r="R64" s="74">
        <v>-1.3904000000000001</v>
      </c>
      <c r="S64" s="74">
        <v>-1.3904000000000001</v>
      </c>
      <c r="T64" s="74">
        <v>-3.3729</v>
      </c>
      <c r="U64" s="74">
        <v>4.8085000000000004</v>
      </c>
      <c r="V64" s="74">
        <v>4.8085000000000004</v>
      </c>
      <c r="W64" s="74">
        <v>-13.4443</v>
      </c>
      <c r="X64" s="74">
        <v>-8.5008999999999997</v>
      </c>
      <c r="Y64" s="74">
        <v>-8.5008999999999997</v>
      </c>
      <c r="Z64" s="74">
        <v>6.9493</v>
      </c>
      <c r="AA64" s="68" t="s">
        <v>209</v>
      </c>
      <c r="AB64" s="34">
        <v>84.126984126984141</v>
      </c>
      <c r="AC64" s="34">
        <f t="shared" si="0"/>
        <v>106.59683207547168</v>
      </c>
      <c r="AD64" s="71">
        <f t="shared" si="19"/>
        <v>-7.1999712546096495</v>
      </c>
      <c r="AE64" s="74">
        <f>((AC64/AC60)-1)*100</f>
        <v>-7.1999712546096495</v>
      </c>
      <c r="AF64" s="74">
        <f t="shared" si="21"/>
        <v>8.018803263154517E-2</v>
      </c>
    </row>
    <row r="65" spans="1:32" x14ac:dyDescent="0.3">
      <c r="A65" s="68">
        <v>2015</v>
      </c>
      <c r="B65" s="69" t="s">
        <v>6</v>
      </c>
      <c r="C65" s="70" t="s">
        <v>142</v>
      </c>
      <c r="D65" s="34">
        <v>99.017200000000003</v>
      </c>
      <c r="E65" s="71">
        <v>-2.51965140234697</v>
      </c>
      <c r="F65" s="34">
        <v>-2.8759000000000001</v>
      </c>
      <c r="G65" s="74">
        <f t="shared" si="22"/>
        <v>0.91288187996618753</v>
      </c>
      <c r="H65" s="34">
        <v>-2.8454000000000002</v>
      </c>
      <c r="I65" s="34">
        <v>-3.3662999999999998</v>
      </c>
      <c r="J65" s="34">
        <v>0.50529999999999997</v>
      </c>
      <c r="K65" s="74">
        <v>-62.472099999999998</v>
      </c>
      <c r="L65" s="34">
        <v>-74.832999999999998</v>
      </c>
      <c r="M65" s="74">
        <v>-64.075699999999998</v>
      </c>
      <c r="N65" s="34">
        <v>95.366200000000006</v>
      </c>
      <c r="O65" s="71">
        <f t="shared" si="18"/>
        <v>-10.510738763897331</v>
      </c>
      <c r="P65" s="74">
        <f>(SUM(N64:N65)/SUM(N60:N61)-1)*100</f>
        <v>-6.2875127743627912</v>
      </c>
      <c r="Q65" s="74">
        <f t="shared" si="20"/>
        <v>-9.6738480650856005</v>
      </c>
      <c r="R65" s="74">
        <v>-15.519399999999999</v>
      </c>
      <c r="S65" s="74">
        <v>-8.7563999999999993</v>
      </c>
      <c r="T65" s="74">
        <v>-7.4027000000000003</v>
      </c>
      <c r="U65" s="74">
        <v>-8.5213999999999999</v>
      </c>
      <c r="V65" s="74">
        <v>-1.5198</v>
      </c>
      <c r="W65" s="74">
        <v>-18.923999999999999</v>
      </c>
      <c r="X65" s="74">
        <v>-8.5502000000000002</v>
      </c>
      <c r="Y65" s="74">
        <v>-8.5268999999999995</v>
      </c>
      <c r="Z65" s="74">
        <v>-2.9790999999999999</v>
      </c>
      <c r="AA65" s="68" t="s">
        <v>209</v>
      </c>
      <c r="AB65" s="34">
        <v>85.011138958507388</v>
      </c>
      <c r="AC65" s="34">
        <f t="shared" si="0"/>
        <v>116.47555980673164</v>
      </c>
      <c r="AD65" s="71">
        <f t="shared" si="19"/>
        <v>-6.5750351540609593</v>
      </c>
      <c r="AE65" s="74">
        <f>(SUM(AC64:AC65)/SUM(AC60:AC61)-1)*100</f>
        <v>-6.8747122863618948</v>
      </c>
      <c r="AF65" s="74">
        <f t="shared" si="21"/>
        <v>-2.7370020751890212</v>
      </c>
    </row>
    <row r="66" spans="1:32" x14ac:dyDescent="0.3">
      <c r="A66" s="68">
        <v>2015</v>
      </c>
      <c r="B66" s="69" t="s">
        <v>7</v>
      </c>
      <c r="C66" s="70" t="s">
        <v>142</v>
      </c>
      <c r="D66" s="34">
        <v>109.1722</v>
      </c>
      <c r="E66" s="71">
        <v>9.8801296287535099</v>
      </c>
      <c r="F66" s="34">
        <v>1.4119999999999999</v>
      </c>
      <c r="G66" s="74">
        <f t="shared" si="22"/>
        <v>1.9493931928969976</v>
      </c>
      <c r="H66" s="34">
        <v>10.100199999999999</v>
      </c>
      <c r="I66" s="34">
        <v>1.1889000000000001</v>
      </c>
      <c r="J66" s="34">
        <v>1.6113</v>
      </c>
      <c r="K66" s="74">
        <v>-62.231000000000002</v>
      </c>
      <c r="L66" s="34">
        <v>-70.904899999999998</v>
      </c>
      <c r="M66" s="74">
        <v>-73.339799999999997</v>
      </c>
      <c r="N66" s="34">
        <v>99.429000000000002</v>
      </c>
      <c r="O66" s="71">
        <f t="shared" si="18"/>
        <v>4.8569183799374693</v>
      </c>
      <c r="P66" s="74">
        <f>(SUM(N64:N66)/SUM(N60:N62)-1)*100</f>
        <v>-2.8184087188343754</v>
      </c>
      <c r="Q66" s="74">
        <f t="shared" si="20"/>
        <v>-6.6194421375859065</v>
      </c>
      <c r="R66" s="74">
        <v>-8.1919000000000004</v>
      </c>
      <c r="S66" s="74">
        <v>-8.5722000000000005</v>
      </c>
      <c r="T66" s="74">
        <v>-7.8005000000000004</v>
      </c>
      <c r="U66" s="74">
        <v>38.6691</v>
      </c>
      <c r="V66" s="74">
        <v>9.0433000000000003</v>
      </c>
      <c r="W66" s="74">
        <v>-6.0590999999999999</v>
      </c>
      <c r="X66" s="74">
        <v>-6.1698000000000004</v>
      </c>
      <c r="Y66" s="74">
        <v>-7.7321</v>
      </c>
      <c r="Z66" s="74">
        <v>-6.2537000000000003</v>
      </c>
      <c r="AA66" s="68" t="s">
        <v>209</v>
      </c>
      <c r="AB66" s="34">
        <v>86.201615148983564</v>
      </c>
      <c r="AC66" s="34">
        <f t="shared" si="0"/>
        <v>126.64751096753352</v>
      </c>
      <c r="AD66" s="71">
        <f t="shared" si="19"/>
        <v>4.2449455028121807</v>
      </c>
      <c r="AE66" s="74">
        <f>(SUM(AC64:AC66)/SUM(AC60:AC62)-1)*100</f>
        <v>-3.1328370277116435</v>
      </c>
      <c r="AF66" s="74">
        <f t="shared" si="21"/>
        <v>-2.4124456062925681</v>
      </c>
    </row>
    <row r="67" spans="1:32" x14ac:dyDescent="0.3">
      <c r="A67" s="68">
        <v>2015</v>
      </c>
      <c r="B67" s="69" t="s">
        <v>8</v>
      </c>
      <c r="C67" s="70" t="s">
        <v>142</v>
      </c>
      <c r="D67" s="34">
        <v>131.07820000000001</v>
      </c>
      <c r="E67" s="71">
        <v>23.166351979830502</v>
      </c>
      <c r="F67" s="34">
        <v>7.2134999999999998</v>
      </c>
      <c r="G67" s="74">
        <f t="shared" si="22"/>
        <v>7.2360750000000085</v>
      </c>
      <c r="H67" s="34">
        <v>23.599299999999999</v>
      </c>
      <c r="I67" s="34">
        <v>7.1002999999999998</v>
      </c>
      <c r="J67" s="34">
        <v>7.1002999999999998</v>
      </c>
      <c r="K67" s="74">
        <v>157.63229999999999</v>
      </c>
      <c r="L67" s="34">
        <v>-44.371000000000002</v>
      </c>
      <c r="M67" s="74">
        <v>-44.371000000000002</v>
      </c>
      <c r="N67" s="34">
        <v>103.8687</v>
      </c>
      <c r="O67" s="71">
        <f t="shared" si="18"/>
        <v>8.8983899359727836</v>
      </c>
      <c r="P67" s="74">
        <f>(SUM(N64:N67)/SUM(N60:N63)-1)*100</f>
        <v>-2.4499999999993971E-2</v>
      </c>
      <c r="Q67" s="74">
        <f t="shared" si="20"/>
        <v>-2.4499999999993971E-2</v>
      </c>
      <c r="R67" s="74">
        <v>-10.334</v>
      </c>
      <c r="S67" s="74">
        <v>-9.0161999999999995</v>
      </c>
      <c r="T67" s="74">
        <v>-9.0161999999999995</v>
      </c>
      <c r="U67" s="74">
        <v>40.5535</v>
      </c>
      <c r="V67" s="74">
        <v>16.0396</v>
      </c>
      <c r="W67" s="74">
        <v>16.0396</v>
      </c>
      <c r="X67" s="74">
        <v>1.6285000000000001</v>
      </c>
      <c r="Y67" s="74">
        <v>-5.4762000000000004</v>
      </c>
      <c r="Z67" s="74">
        <v>-5.4762000000000004</v>
      </c>
      <c r="AA67" s="68" t="s">
        <v>209</v>
      </c>
      <c r="AB67" s="34">
        <v>87.740183792815387</v>
      </c>
      <c r="AC67" s="34">
        <f t="shared" si="0"/>
        <v>149.39357810045226</v>
      </c>
      <c r="AD67" s="71">
        <f t="shared" si="19"/>
        <v>15.514274643286029</v>
      </c>
      <c r="AE67" s="74">
        <f>(SUM(AC64:AC67)/SUM(AC60:AC63)-1)*100</f>
        <v>1.7852164840552076</v>
      </c>
      <c r="AF67" s="74">
        <f t="shared" si="21"/>
        <v>1.7852164840552076</v>
      </c>
    </row>
    <row r="68" spans="1:32" x14ac:dyDescent="0.3">
      <c r="A68" s="68">
        <v>2016</v>
      </c>
      <c r="B68" s="69" t="s">
        <v>5</v>
      </c>
      <c r="C68" s="70" t="s">
        <v>142</v>
      </c>
      <c r="D68" s="34">
        <v>100.2903</v>
      </c>
      <c r="E68" s="71">
        <v>11.835408839005501</v>
      </c>
      <c r="F68" s="34">
        <v>11.8475</v>
      </c>
      <c r="G68" s="74">
        <f t="shared" si="22"/>
        <v>10.71072717417807</v>
      </c>
      <c r="H68" s="34">
        <v>13.0517</v>
      </c>
      <c r="I68" s="34">
        <v>13.0517</v>
      </c>
      <c r="J68" s="34">
        <v>11.020799999999999</v>
      </c>
      <c r="K68" s="74">
        <v>137.50899999999999</v>
      </c>
      <c r="L68" s="34">
        <v>137.50899999999999</v>
      </c>
      <c r="M68" s="74">
        <v>-10.8087</v>
      </c>
      <c r="N68" s="34">
        <v>96.308400000000006</v>
      </c>
      <c r="O68" s="71">
        <f t="shared" si="18"/>
        <v>-4.8694118123512764</v>
      </c>
      <c r="P68" s="74">
        <f>((N68/N64)-1)*100</f>
        <v>-4.8694118123512764</v>
      </c>
      <c r="Q68" s="74">
        <f t="shared" si="20"/>
        <v>-0.76324696282831228</v>
      </c>
      <c r="R68" s="74">
        <v>-9.0405999999999995</v>
      </c>
      <c r="S68" s="74">
        <v>-9.0405999999999995</v>
      </c>
      <c r="T68" s="74">
        <v>-10.867699999999999</v>
      </c>
      <c r="U68" s="74">
        <v>-9.1359999999999992</v>
      </c>
      <c r="V68" s="74">
        <v>-9.1359999999999992</v>
      </c>
      <c r="W68" s="74">
        <v>11.5397</v>
      </c>
      <c r="X68" s="74">
        <v>2.7829999999999999</v>
      </c>
      <c r="Y68" s="74">
        <v>2.7829999999999999</v>
      </c>
      <c r="Z68" s="74">
        <v>-2.9018999999999999</v>
      </c>
      <c r="AA68" s="68" t="s">
        <v>209</v>
      </c>
      <c r="AB68" s="34">
        <v>91.081871345029256</v>
      </c>
      <c r="AC68" s="34">
        <f t="shared" si="0"/>
        <v>110.11005650080254</v>
      </c>
      <c r="AD68" s="71">
        <f t="shared" si="19"/>
        <v>3.29580566038159</v>
      </c>
      <c r="AE68" s="74">
        <f>((AC68/AC64)-1)*100</f>
        <v>3.29580566038159</v>
      </c>
      <c r="AF68" s="74">
        <f t="shared" si="21"/>
        <v>4.2601277718233854</v>
      </c>
    </row>
    <row r="69" spans="1:32" x14ac:dyDescent="0.3">
      <c r="A69" s="68">
        <v>2016</v>
      </c>
      <c r="B69" s="69" t="s">
        <v>6</v>
      </c>
      <c r="C69" s="70" t="s">
        <v>142</v>
      </c>
      <c r="D69" s="34">
        <v>119.4217</v>
      </c>
      <c r="E69" s="71">
        <v>20.6069343642028</v>
      </c>
      <c r="F69" s="34">
        <v>16.4343</v>
      </c>
      <c r="G69" s="74">
        <f t="shared" si="22"/>
        <v>16.60162637075149</v>
      </c>
      <c r="H69" s="34">
        <v>21.2714</v>
      </c>
      <c r="I69" s="34">
        <v>17.383299999999998</v>
      </c>
      <c r="J69" s="34">
        <v>17.206299999999999</v>
      </c>
      <c r="K69" s="74">
        <v>48.573099999999997</v>
      </c>
      <c r="L69" s="34">
        <v>80.439300000000003</v>
      </c>
      <c r="M69" s="74">
        <v>24.732399999999998</v>
      </c>
      <c r="N69" s="34">
        <v>97.8506</v>
      </c>
      <c r="O69" s="71">
        <f t="shared" si="18"/>
        <v>2.6051158586585021</v>
      </c>
      <c r="P69" s="74">
        <f>(SUM(N68:N69)/SUM(N64:N65)-1)*100</f>
        <v>-1.2437673031566621</v>
      </c>
      <c r="Q69" s="74">
        <f t="shared" si="20"/>
        <v>2.7526756738659897</v>
      </c>
      <c r="R69" s="74">
        <v>-4.7728000000000002</v>
      </c>
      <c r="S69" s="74">
        <v>-6.9805999999999999</v>
      </c>
      <c r="T69" s="74">
        <v>-8.1738999999999997</v>
      </c>
      <c r="U69" s="74">
        <v>16.660499999999999</v>
      </c>
      <c r="V69" s="74">
        <v>2.2400000000000002</v>
      </c>
      <c r="W69" s="74">
        <v>18.336099999999998</v>
      </c>
      <c r="X69" s="74">
        <v>-2.6202000000000001</v>
      </c>
      <c r="Y69" s="74">
        <v>-5.9499999999999997E-2</v>
      </c>
      <c r="Z69" s="74">
        <v>-1.2683</v>
      </c>
      <c r="AA69" s="68" t="s">
        <v>209</v>
      </c>
      <c r="AB69" s="34">
        <v>92.404622667780572</v>
      </c>
      <c r="AC69" s="34">
        <f t="shared" si="0"/>
        <v>129.2377984479771</v>
      </c>
      <c r="AD69" s="71">
        <f t="shared" si="19"/>
        <v>10.957009919009518</v>
      </c>
      <c r="AE69" s="74">
        <f>(SUM(AC68:AC69)/SUM(AC64:AC65)-1)*100</f>
        <v>7.2960454358560023</v>
      </c>
      <c r="AF69" s="74">
        <f t="shared" ref="AF69" si="23">(SUM(AC66:AC69)/SUM(AC62:AC65)-1)*100</f>
        <v>8.7566681547147862</v>
      </c>
    </row>
    <row r="70" spans="1:32" x14ac:dyDescent="0.3">
      <c r="A70" s="68">
        <v>2016</v>
      </c>
      <c r="B70" s="69" t="s">
        <v>7</v>
      </c>
      <c r="C70" s="70" t="s">
        <v>142</v>
      </c>
      <c r="D70" s="34">
        <v>107.6895</v>
      </c>
      <c r="E70" s="71">
        <v>-1.3581436316062101</v>
      </c>
      <c r="F70" s="34">
        <v>9.8917000000000002</v>
      </c>
      <c r="G70" s="74">
        <f>(SUM(D67:D70)/SUM(D63:D66)-1)*100</f>
        <v>13.403726732655642</v>
      </c>
      <c r="H70" s="34">
        <v>-1.3953</v>
      </c>
      <c r="I70" s="34">
        <v>10.4718</v>
      </c>
      <c r="J70" s="34">
        <v>13.904500000000001</v>
      </c>
      <c r="K70" s="74">
        <v>56.360199999999999</v>
      </c>
      <c r="L70" s="34">
        <v>70.696200000000005</v>
      </c>
      <c r="M70" s="74">
        <v>97.736900000000006</v>
      </c>
      <c r="N70" s="34">
        <v>97.284700000000001</v>
      </c>
      <c r="O70" s="71">
        <f t="shared" si="18"/>
        <v>-2.1566142674672384</v>
      </c>
      <c r="P70" s="74">
        <f>(SUM(N68:N70)/SUM(N64:N66)-1)*100</f>
        <v>-1.5503661243515765</v>
      </c>
      <c r="Q70" s="74">
        <f>(SUM(N67:N70)/SUM(N63:N66)-1)*100</f>
        <v>0.99582386553798141</v>
      </c>
      <c r="R70" s="74">
        <v>-7.7122999999999999</v>
      </c>
      <c r="S70" s="74">
        <v>-7.2202999999999999</v>
      </c>
      <c r="T70" s="74">
        <v>-8.0587999999999997</v>
      </c>
      <c r="U70" s="74">
        <v>8.1973000000000003</v>
      </c>
      <c r="V70" s="74">
        <v>4.2312000000000003</v>
      </c>
      <c r="W70" s="74">
        <v>11.7659</v>
      </c>
      <c r="X70" s="74">
        <v>-6.6325000000000003</v>
      </c>
      <c r="Y70" s="74">
        <v>-2.3132999999999999</v>
      </c>
      <c r="Z70" s="74">
        <v>-1.3041</v>
      </c>
      <c r="AA70" s="68" t="s">
        <v>209</v>
      </c>
      <c r="AB70" s="34">
        <v>92.362851573377895</v>
      </c>
      <c r="AC70" s="34">
        <f t="shared" si="0"/>
        <v>116.59395326750584</v>
      </c>
      <c r="AD70" s="71">
        <f t="shared" si="19"/>
        <v>-7.9382197275120081</v>
      </c>
      <c r="AE70" s="74">
        <f>(SUM(AC68:AC70)/SUM(AC64:AC66)-1)*100</f>
        <v>1.7791110302412427</v>
      </c>
      <c r="AF70" s="74">
        <f t="shared" ref="AF70" si="24">(SUM(AC67:AC70)/SUM(AC63:AC66)-1)*100</f>
        <v>5.4872001669089343</v>
      </c>
    </row>
    <row r="71" spans="1:32" x14ac:dyDescent="0.3">
      <c r="A71" s="68">
        <v>2016</v>
      </c>
      <c r="B71" s="69" t="s">
        <v>8</v>
      </c>
      <c r="C71" s="70" t="s">
        <v>142</v>
      </c>
      <c r="D71" s="34">
        <v>121.7878</v>
      </c>
      <c r="E71" s="71">
        <v>-7.0876581840433799</v>
      </c>
      <c r="F71" s="34">
        <v>4.6681999999999997</v>
      </c>
      <c r="G71" s="74">
        <f t="shared" ref="G71:G72" si="25">(SUM(D68:D71)/SUM(D64:D67)-1)*100</f>
        <v>4.7197270135073577</v>
      </c>
      <c r="H71" s="34">
        <v>-6.133</v>
      </c>
      <c r="I71" s="34">
        <v>5.4170999999999996</v>
      </c>
      <c r="J71" s="34">
        <v>5.4170999999999996</v>
      </c>
      <c r="K71" s="74">
        <v>-30.639199999999999</v>
      </c>
      <c r="L71" s="34">
        <v>16.207699999999999</v>
      </c>
      <c r="M71" s="74">
        <v>16.207699999999999</v>
      </c>
      <c r="N71" s="34">
        <v>98.204300000000003</v>
      </c>
      <c r="O71" s="71">
        <f t="shared" si="18"/>
        <v>-5.4534234085918065</v>
      </c>
      <c r="P71" s="74">
        <f>(SUM(N68:N71)/SUM(N64:N67)-1)*100</f>
        <v>-2.5641282114118091</v>
      </c>
      <c r="Q71" s="74">
        <f t="shared" ref="Q71:Q79" si="26">(SUM(N68:N71)/SUM(N64:N67)-1)*100</f>
        <v>-2.5641282114118091</v>
      </c>
      <c r="R71" s="74">
        <v>-6.8597000000000001</v>
      </c>
      <c r="S71" s="74">
        <v>-7.1307999999999998</v>
      </c>
      <c r="T71" s="74">
        <v>-7.1307999999999998</v>
      </c>
      <c r="U71" s="74">
        <v>2.3877000000000002</v>
      </c>
      <c r="V71" s="74">
        <v>3.7353999999999998</v>
      </c>
      <c r="W71" s="74">
        <v>3.7353999999999998</v>
      </c>
      <c r="X71" s="74">
        <v>-11.142200000000001</v>
      </c>
      <c r="Y71" s="74">
        <v>-4.601</v>
      </c>
      <c r="Z71" s="74">
        <v>-4.601</v>
      </c>
      <c r="AA71" s="68" t="s">
        <v>209</v>
      </c>
      <c r="AB71" s="34">
        <v>92.731829573934846</v>
      </c>
      <c r="AC71" s="34">
        <f t="shared" si="0"/>
        <v>131.33333027027027</v>
      </c>
      <c r="AD71" s="71">
        <f t="shared" si="19"/>
        <v>-12.08903893983868</v>
      </c>
      <c r="AE71" s="74">
        <f>(SUM(AC68:AC71)/SUM(AC64:AC67)-1)*100</f>
        <v>-2.3718739155464297</v>
      </c>
      <c r="AF71" s="74">
        <f t="shared" ref="AF71:AF81" si="27">(SUM(AC68:AC71)/SUM(AC64:AC67)-1)*100</f>
        <v>-2.3718739155464297</v>
      </c>
    </row>
    <row r="72" spans="1:32" x14ac:dyDescent="0.3">
      <c r="A72" s="68">
        <v>2017</v>
      </c>
      <c r="B72" s="69" t="s">
        <v>5</v>
      </c>
      <c r="C72" s="70" t="s">
        <v>142</v>
      </c>
      <c r="D72" s="34">
        <v>102.1074</v>
      </c>
      <c r="E72" s="71">
        <v>1.81190281038488</v>
      </c>
      <c r="F72" s="34">
        <v>1.6228</v>
      </c>
      <c r="G72" s="74">
        <f t="shared" si="25"/>
        <v>2.6045487977806703</v>
      </c>
      <c r="H72" s="34">
        <v>2.4173</v>
      </c>
      <c r="I72" s="34">
        <v>2.4173</v>
      </c>
      <c r="J72" s="34">
        <v>3.1850999999999998</v>
      </c>
      <c r="K72" s="74">
        <v>47.132899999999999</v>
      </c>
      <c r="L72" s="34">
        <v>47.132899999999999</v>
      </c>
      <c r="M72" s="74">
        <v>12.052199999999999</v>
      </c>
      <c r="N72" s="34">
        <v>95.579800000000006</v>
      </c>
      <c r="O72" s="71">
        <f t="shared" si="18"/>
        <v>-0.75652798717453784</v>
      </c>
      <c r="P72" s="74">
        <f>((N72/N68)-1)*100</f>
        <v>-0.75652798717453784</v>
      </c>
      <c r="Q72" s="74">
        <f t="shared" si="26"/>
        <v>-1.5324872149262148</v>
      </c>
      <c r="R72" s="74">
        <v>-8.6660000000000004</v>
      </c>
      <c r="S72" s="74">
        <v>-8.6660000000000004</v>
      </c>
      <c r="T72" s="74">
        <v>-6.9932999999999996</v>
      </c>
      <c r="U72" s="74">
        <v>14.606</v>
      </c>
      <c r="V72" s="74">
        <v>14.606</v>
      </c>
      <c r="W72" s="74">
        <v>10.082599999999999</v>
      </c>
      <c r="X72" s="74">
        <v>-8.5098000000000003</v>
      </c>
      <c r="Y72" s="74">
        <v>-8.5098000000000003</v>
      </c>
      <c r="Z72" s="74">
        <v>-7.2148000000000003</v>
      </c>
      <c r="AA72" s="68" t="s">
        <v>209</v>
      </c>
      <c r="AB72" s="34">
        <v>95.396448760790875</v>
      </c>
      <c r="AC72" s="34">
        <f t="shared" si="0"/>
        <v>107.03480195162926</v>
      </c>
      <c r="AD72" s="71">
        <f t="shared" si="19"/>
        <v>-2.7928916276152016</v>
      </c>
      <c r="AE72" s="74">
        <f>((AC72/AC68)-1)*100</f>
        <v>-2.7928916276152016</v>
      </c>
      <c r="AF72" s="74">
        <f t="shared" si="27"/>
        <v>-3.6661047336055352</v>
      </c>
    </row>
    <row r="73" spans="1:32" x14ac:dyDescent="0.3">
      <c r="A73" s="68">
        <v>2017</v>
      </c>
      <c r="B73" s="69" t="s">
        <v>6</v>
      </c>
      <c r="C73" s="70" t="s">
        <v>142</v>
      </c>
      <c r="D73" s="34">
        <v>122.14409999999999</v>
      </c>
      <c r="E73" s="71">
        <v>2.2797241607229699</v>
      </c>
      <c r="F73" s="34">
        <v>1.8853</v>
      </c>
      <c r="G73" s="74">
        <f t="shared" ref="G73" si="28">(SUM(D70:D73)/SUM(D66:D69)-1)*100</f>
        <v>-1.3552412110207301</v>
      </c>
      <c r="H73" s="34">
        <v>2.9192</v>
      </c>
      <c r="I73" s="34">
        <v>2.6905000000000001</v>
      </c>
      <c r="J73" s="34">
        <v>-0.77649999999999997</v>
      </c>
      <c r="K73" s="74">
        <v>-5.9858000000000002</v>
      </c>
      <c r="L73" s="34">
        <v>19.066600000000001</v>
      </c>
      <c r="M73" s="74">
        <v>2.8957999999999999</v>
      </c>
      <c r="N73" s="34">
        <v>95.042199999999994</v>
      </c>
      <c r="O73" s="71">
        <f t="shared" si="18"/>
        <v>-2.8700897081877952</v>
      </c>
      <c r="P73" s="74">
        <f>(SUM(N72:N73)/SUM(N68:N69)-1)*100</f>
        <v>-1.821702831184735</v>
      </c>
      <c r="Q73" s="74">
        <f t="shared" si="26"/>
        <v>-2.8545751021432086</v>
      </c>
      <c r="R73" s="74">
        <v>-6.2546999999999997</v>
      </c>
      <c r="S73" s="74">
        <v>-7.4744000000000002</v>
      </c>
      <c r="T73" s="74">
        <v>-7.3769</v>
      </c>
      <c r="U73" s="74">
        <v>14.678699999999999</v>
      </c>
      <c r="V73" s="74">
        <v>14.6426</v>
      </c>
      <c r="W73" s="74">
        <v>9.8244000000000007</v>
      </c>
      <c r="X73" s="74">
        <v>-16.0472</v>
      </c>
      <c r="Y73" s="74">
        <v>-12.3735</v>
      </c>
      <c r="Z73" s="74">
        <v>-10.595499999999999</v>
      </c>
      <c r="AA73" s="68" t="s">
        <v>209</v>
      </c>
      <c r="AB73" s="34">
        <v>96.205792258423855</v>
      </c>
      <c r="AC73" s="34">
        <f t="shared" si="0"/>
        <v>126.96127450611473</v>
      </c>
      <c r="AD73" s="71">
        <f t="shared" si="19"/>
        <v>-1.7615000945553461</v>
      </c>
      <c r="AE73" s="74">
        <f>(SUM(AC72:AC73)/SUM(AC68:AC69)-1)*100</f>
        <v>-2.2359834777633258</v>
      </c>
      <c r="AF73" s="74">
        <f t="shared" si="27"/>
        <v>-6.4932677368718883</v>
      </c>
    </row>
    <row r="74" spans="1:32" x14ac:dyDescent="0.3">
      <c r="A74" s="68">
        <v>2017</v>
      </c>
      <c r="B74" s="69" t="s">
        <v>7</v>
      </c>
      <c r="C74" s="70" t="s">
        <v>142</v>
      </c>
      <c r="D74" s="34">
        <v>112.8753</v>
      </c>
      <c r="E74" s="71">
        <v>4.8154879275643401</v>
      </c>
      <c r="F74" s="34">
        <v>2.8108</v>
      </c>
      <c r="G74" s="74">
        <f t="shared" ref="G74:G81" si="29">(SUM(D71:D74)/SUM(D67:D70)-1)*100</f>
        <v>9.4856980581670136E-2</v>
      </c>
      <c r="H74" s="34">
        <v>5.6978999999999997</v>
      </c>
      <c r="I74" s="34">
        <v>3.6785000000000001</v>
      </c>
      <c r="J74" s="34">
        <v>0.89449999999999996</v>
      </c>
      <c r="K74" s="74">
        <v>2.8275999999999999</v>
      </c>
      <c r="L74" s="34">
        <v>13.047700000000001</v>
      </c>
      <c r="M74" s="74">
        <v>-4.6566999999999998</v>
      </c>
      <c r="N74" s="34">
        <v>95.2119</v>
      </c>
      <c r="O74" s="71">
        <f t="shared" si="18"/>
        <v>-2.1306536382391106</v>
      </c>
      <c r="P74" s="74">
        <f>(SUM(N72:N74)/SUM(N68:N70)-1)*100</f>
        <v>-1.9248314511516096</v>
      </c>
      <c r="Q74" s="74">
        <f t="shared" si="26"/>
        <v>-2.8519722629494981</v>
      </c>
      <c r="R74" s="74">
        <v>-3.948</v>
      </c>
      <c r="S74" s="74">
        <v>-6.3251999999999997</v>
      </c>
      <c r="T74" s="74">
        <v>-6.4656000000000002</v>
      </c>
      <c r="U74" s="74">
        <v>6.8390000000000004</v>
      </c>
      <c r="V74" s="74">
        <v>11.935</v>
      </c>
      <c r="W74" s="74">
        <v>9.4443999999999999</v>
      </c>
      <c r="X74" s="74">
        <v>-9.6478999999999999</v>
      </c>
      <c r="Y74" s="74">
        <v>-11.4802</v>
      </c>
      <c r="Z74" s="74">
        <v>-11.3911</v>
      </c>
      <c r="AA74" s="68" t="s">
        <v>209</v>
      </c>
      <c r="AB74" s="34">
        <v>96.261487050960753</v>
      </c>
      <c r="AC74" s="34">
        <f t="shared" si="0"/>
        <v>117.25904456498154</v>
      </c>
      <c r="AD74" s="71">
        <f t="shared" si="19"/>
        <v>0.57043378223033958</v>
      </c>
      <c r="AE74" s="74">
        <f>(SUM(AC72:AC74)/SUM(AC68:AC70)-1)*100</f>
        <v>-1.3167003946645495</v>
      </c>
      <c r="AF74" s="74">
        <f t="shared" si="27"/>
        <v>-4.5013540788304107</v>
      </c>
    </row>
    <row r="75" spans="1:32" x14ac:dyDescent="0.3">
      <c r="A75" s="68">
        <v>2017</v>
      </c>
      <c r="B75" s="69" t="s">
        <v>8</v>
      </c>
      <c r="C75" s="70" t="s">
        <v>142</v>
      </c>
      <c r="D75" s="34">
        <v>126.1468</v>
      </c>
      <c r="E75" s="71">
        <v>3.5791254250032898</v>
      </c>
      <c r="F75" s="34">
        <v>2.9967000000000001</v>
      </c>
      <c r="G75" s="74">
        <f t="shared" si="29"/>
        <v>3.1354932096556931</v>
      </c>
      <c r="H75" s="34">
        <v>4.2611999999999997</v>
      </c>
      <c r="I75" s="34">
        <v>3.8363999999999998</v>
      </c>
      <c r="J75" s="34">
        <v>3.8363999999999998</v>
      </c>
      <c r="K75" s="74">
        <v>-22.538799999999998</v>
      </c>
      <c r="L75" s="34">
        <v>1.6266</v>
      </c>
      <c r="M75" s="74">
        <v>1.6266</v>
      </c>
      <c r="N75" s="34">
        <v>97.256399999999999</v>
      </c>
      <c r="O75" s="71">
        <f t="shared" si="18"/>
        <v>-0.96523268329391509</v>
      </c>
      <c r="P75" s="74">
        <f>(SUM(N72:N75)/SUM(N68:N71)-1)*100</f>
        <v>-1.6829805362788886</v>
      </c>
      <c r="Q75" s="74">
        <f t="shared" si="26"/>
        <v>-1.6829805362788886</v>
      </c>
      <c r="R75" s="74">
        <v>6.0811000000000002</v>
      </c>
      <c r="S75" s="74">
        <v>-3.2351000000000001</v>
      </c>
      <c r="T75" s="74">
        <v>-3.2351000000000001</v>
      </c>
      <c r="U75" s="74">
        <v>5.726</v>
      </c>
      <c r="V75" s="74">
        <v>10.286899999999999</v>
      </c>
      <c r="W75" s="74">
        <v>10.286899999999999</v>
      </c>
      <c r="X75" s="74">
        <v>-14.049099999999999</v>
      </c>
      <c r="Y75" s="74">
        <v>-12.100199999999999</v>
      </c>
      <c r="Z75" s="74">
        <v>-12.100199999999999</v>
      </c>
      <c r="AA75" s="68" t="s">
        <v>209</v>
      </c>
      <c r="AB75" s="34">
        <v>97.034252297410191</v>
      </c>
      <c r="AC75" s="34">
        <f t="shared" si="0"/>
        <v>130.00234145501506</v>
      </c>
      <c r="AD75" s="71">
        <f t="shared" si="19"/>
        <v>-1.0134432839829621</v>
      </c>
      <c r="AE75" s="74">
        <f>(SUM(AC72:AC75)/SUM(AC68:AC71)-1)*100</f>
        <v>-1.2349647116217999</v>
      </c>
      <c r="AF75" s="74">
        <f t="shared" si="27"/>
        <v>-1.2349647116217999</v>
      </c>
    </row>
    <row r="76" spans="1:32" x14ac:dyDescent="0.3">
      <c r="A76" s="68">
        <v>2018</v>
      </c>
      <c r="B76" s="69" t="s">
        <v>5</v>
      </c>
      <c r="C76" s="70" t="s">
        <v>142</v>
      </c>
      <c r="D76" s="34">
        <v>102.3052</v>
      </c>
      <c r="E76" s="71">
        <v>0.119426288975677</v>
      </c>
      <c r="F76" s="34">
        <v>0.13220000000000001</v>
      </c>
      <c r="G76" s="74">
        <f t="shared" si="29"/>
        <v>2.7638188726368584</v>
      </c>
      <c r="H76" s="34">
        <v>0.41810000000000003</v>
      </c>
      <c r="I76" s="34">
        <v>0.41810000000000003</v>
      </c>
      <c r="J76" s="34">
        <v>3.3746999999999998</v>
      </c>
      <c r="K76" s="74">
        <v>-46.8583</v>
      </c>
      <c r="L76" s="34">
        <v>-46.8583</v>
      </c>
      <c r="M76" s="74">
        <v>-19.8812</v>
      </c>
      <c r="N76" s="34">
        <v>95.042199999999994</v>
      </c>
      <c r="O76" s="71">
        <f t="shared" si="18"/>
        <v>-0.5624619427954558</v>
      </c>
      <c r="P76" s="74">
        <f>((N76/N72)-1)*100</f>
        <v>-0.5624619427954558</v>
      </c>
      <c r="Q76" s="74">
        <f t="shared" si="26"/>
        <v>-1.6370229924246638</v>
      </c>
      <c r="R76" s="74">
        <v>24.866700000000002</v>
      </c>
      <c r="S76" s="74">
        <v>24.866700000000002</v>
      </c>
      <c r="T76" s="74">
        <v>4.9085000000000001</v>
      </c>
      <c r="U76" s="74">
        <v>-6.7615999999999996</v>
      </c>
      <c r="V76" s="74">
        <v>-6.7615999999999996</v>
      </c>
      <c r="W76" s="74">
        <v>4.7925000000000004</v>
      </c>
      <c r="X76" s="74">
        <v>-14.5305</v>
      </c>
      <c r="Y76" s="74">
        <v>-14.5305</v>
      </c>
      <c r="Z76" s="74">
        <v>-13.576700000000001</v>
      </c>
      <c r="AA76" s="68" t="s">
        <v>209</v>
      </c>
      <c r="AB76" s="34">
        <v>99.81</v>
      </c>
      <c r="AC76" s="34">
        <f t="shared" si="0"/>
        <v>102.49994990481915</v>
      </c>
      <c r="AD76" s="71">
        <f t="shared" si="19"/>
        <v>-4.2368014553429862</v>
      </c>
      <c r="AE76" s="74">
        <f>((AC76/AC72)-1)*100</f>
        <v>-4.2368014553429862</v>
      </c>
      <c r="AF76" s="74">
        <f t="shared" si="27"/>
        <v>-1.5442534693831167</v>
      </c>
    </row>
    <row r="77" spans="1:32" x14ac:dyDescent="0.3">
      <c r="A77" s="68">
        <v>2018</v>
      </c>
      <c r="B77" s="5" t="s">
        <v>6</v>
      </c>
      <c r="C77" s="70" t="s">
        <v>142</v>
      </c>
      <c r="D77" s="34">
        <v>118.3798</v>
      </c>
      <c r="E77" s="71">
        <v>-3.12415525825431</v>
      </c>
      <c r="F77" s="34">
        <v>-1.7264999999999999</v>
      </c>
      <c r="G77" s="74">
        <f t="shared" si="29"/>
        <v>1.3175932407200053</v>
      </c>
      <c r="H77" s="34">
        <v>-3.4586999999999999</v>
      </c>
      <c r="I77" s="34">
        <v>-1.6972</v>
      </c>
      <c r="J77" s="34">
        <v>1.6447000000000001</v>
      </c>
      <c r="K77" s="74">
        <v>40.8459</v>
      </c>
      <c r="L77" s="34">
        <v>-10.2684</v>
      </c>
      <c r="M77" s="74">
        <v>-10.8619</v>
      </c>
      <c r="N77" s="34">
        <v>95.516099999999994</v>
      </c>
      <c r="O77" s="71">
        <f t="shared" si="18"/>
        <v>0.49862061273833191</v>
      </c>
      <c r="P77" s="74">
        <f>(SUM(N76:N77)/SUM(N72:N73)-1)*100</f>
        <v>-3.3416919348261409E-2</v>
      </c>
      <c r="Q77" s="74">
        <f t="shared" si="26"/>
        <v>-0.79883763995328705</v>
      </c>
      <c r="R77" s="74">
        <v>26.581600000000002</v>
      </c>
      <c r="S77" s="74">
        <v>25.725300000000001</v>
      </c>
      <c r="T77" s="74">
        <v>13.0928</v>
      </c>
      <c r="U77" s="74">
        <v>-8.6019000000000005</v>
      </c>
      <c r="V77" s="74">
        <v>-7.6879999999999997</v>
      </c>
      <c r="W77" s="74">
        <v>-0.90159999999999996</v>
      </c>
      <c r="X77" s="74">
        <v>-10.9292</v>
      </c>
      <c r="Y77" s="74">
        <v>-12.761900000000001</v>
      </c>
      <c r="Z77" s="74">
        <v>-12.267099999999999</v>
      </c>
      <c r="AA77" s="68" t="s">
        <v>209</v>
      </c>
      <c r="AB77" s="34">
        <v>101.57</v>
      </c>
      <c r="AC77" s="34">
        <f t="shared" si="0"/>
        <v>116.5499655410062</v>
      </c>
      <c r="AD77" s="71">
        <f t="shared" si="19"/>
        <v>-8.2003815774605364</v>
      </c>
      <c r="AE77" s="74">
        <f>(SUM(AC76:AC77)/SUM(AC72:AC73)-1)*100</f>
        <v>-6.3873553942335732</v>
      </c>
      <c r="AF77" s="74">
        <f t="shared" si="27"/>
        <v>-3.2395313914318713</v>
      </c>
    </row>
    <row r="78" spans="1:32" x14ac:dyDescent="0.3">
      <c r="A78" s="68">
        <v>2018</v>
      </c>
      <c r="B78" s="5" t="s">
        <v>7</v>
      </c>
      <c r="C78" s="70" t="s">
        <v>142</v>
      </c>
      <c r="D78" s="34">
        <v>113.7445</v>
      </c>
      <c r="E78" s="71">
        <v>0.75429354692795303</v>
      </c>
      <c r="F78" s="34">
        <v>-0.93730000000000002</v>
      </c>
      <c r="G78" s="74">
        <f t="shared" si="29"/>
        <v>0.36209351369516085</v>
      </c>
      <c r="H78" s="34">
        <v>0.45169999999999999</v>
      </c>
      <c r="I78" s="34">
        <v>-0.97750000000000004</v>
      </c>
      <c r="J78" s="34">
        <v>0.40539999999999998</v>
      </c>
      <c r="K78" s="74">
        <v>39.210799999999999</v>
      </c>
      <c r="L78" s="34">
        <v>6.4128999999999996</v>
      </c>
      <c r="M78" s="74">
        <v>-2.1225999999999998</v>
      </c>
      <c r="N78" s="34">
        <v>97.235200000000006</v>
      </c>
      <c r="O78" s="71">
        <f t="shared" si="18"/>
        <v>2.1250494948635623</v>
      </c>
      <c r="P78" s="74">
        <f>(SUM(N76:N78)/SUM(N72:N74)-1)*100</f>
        <v>0.6855729848698644</v>
      </c>
      <c r="Q78" s="74">
        <f t="shared" si="26"/>
        <v>0.26343733514009315</v>
      </c>
      <c r="R78" s="74">
        <v>26.146899999999999</v>
      </c>
      <c r="S78" s="74">
        <v>25.866199999999999</v>
      </c>
      <c r="T78" s="74">
        <v>20.692399999999999</v>
      </c>
      <c r="U78" s="74">
        <v>-5.3342999999999998</v>
      </c>
      <c r="V78" s="74">
        <v>-6.9085000000000001</v>
      </c>
      <c r="W78" s="74">
        <v>-3.8250999999999999</v>
      </c>
      <c r="X78" s="74">
        <v>-9.4616000000000007</v>
      </c>
      <c r="Y78" s="74">
        <v>-11.6579</v>
      </c>
      <c r="Z78" s="74">
        <v>-12.29</v>
      </c>
      <c r="AA78" s="68" t="s">
        <v>209</v>
      </c>
      <c r="AB78" s="34">
        <v>100.02</v>
      </c>
      <c r="AC78" s="34">
        <f t="shared" si="0"/>
        <v>113.72175564887024</v>
      </c>
      <c r="AD78" s="71">
        <f t="shared" si="19"/>
        <v>-3.0166448389838507</v>
      </c>
      <c r="AE78" s="74">
        <f>(SUM(AC76:AC78)/SUM(AC72:AC74)-1)*100</f>
        <v>-5.2621154317161078</v>
      </c>
      <c r="AF78" s="74">
        <f t="shared" si="27"/>
        <v>-4.105866746333553</v>
      </c>
    </row>
    <row r="79" spans="1:32" x14ac:dyDescent="0.3">
      <c r="A79" s="68">
        <v>2018</v>
      </c>
      <c r="B79" s="69" t="s">
        <v>8</v>
      </c>
      <c r="C79" s="70" t="s">
        <v>142</v>
      </c>
      <c r="D79" s="34">
        <v>124.6375</v>
      </c>
      <c r="E79" s="71">
        <v>-1.26728427944066</v>
      </c>
      <c r="F79" s="34">
        <v>-1.1102000000000001</v>
      </c>
      <c r="G79" s="74">
        <f t="shared" si="29"/>
        <v>-0.90801634282635657</v>
      </c>
      <c r="H79" s="34">
        <v>-1.1137999999999999</v>
      </c>
      <c r="I79" s="34">
        <v>-1.0145999999999999</v>
      </c>
      <c r="J79" s="34">
        <v>-1.0145999999999999</v>
      </c>
      <c r="K79" s="74">
        <v>7.5600000000000001E-2</v>
      </c>
      <c r="L79" s="34">
        <v>4.8625999999999996</v>
      </c>
      <c r="M79" s="74">
        <v>4.8625999999999996</v>
      </c>
      <c r="N79" s="34">
        <v>97.942599999999999</v>
      </c>
      <c r="O79" s="71">
        <f t="shared" si="18"/>
        <v>0.70555768052282808</v>
      </c>
      <c r="P79" s="74">
        <f>(SUM(N76:N79)/SUM(N72:N75)-1)*100</f>
        <v>0.69064656557473736</v>
      </c>
      <c r="Q79" s="74">
        <f t="shared" si="26"/>
        <v>0.69064656557473736</v>
      </c>
      <c r="R79" s="74">
        <v>10.356199999999999</v>
      </c>
      <c r="S79" s="74">
        <v>21.631</v>
      </c>
      <c r="T79" s="74">
        <v>21.631</v>
      </c>
      <c r="U79" s="74">
        <v>-3.512</v>
      </c>
      <c r="V79" s="74">
        <v>-6.0442</v>
      </c>
      <c r="W79" s="74">
        <v>-6.0442</v>
      </c>
      <c r="X79" s="74">
        <v>-3.7082000000000002</v>
      </c>
      <c r="Y79" s="74">
        <v>-9.7818000000000005</v>
      </c>
      <c r="Z79" s="74">
        <v>-9.7818000000000005</v>
      </c>
      <c r="AA79" s="68" t="s">
        <v>209</v>
      </c>
      <c r="AB79" s="34">
        <v>100</v>
      </c>
      <c r="AC79" s="34">
        <f t="shared" si="0"/>
        <v>124.6375</v>
      </c>
      <c r="AD79" s="71">
        <f t="shared" si="19"/>
        <v>-4.1267267919720236</v>
      </c>
      <c r="AE79" s="74">
        <f>(SUM(AC76:AC79)/SUM(AC72:AC75)-1)*100</f>
        <v>-4.9554122777156984</v>
      </c>
      <c r="AF79" s="74">
        <f t="shared" si="27"/>
        <v>-4.9554122777156984</v>
      </c>
    </row>
    <row r="80" spans="1:32" x14ac:dyDescent="0.3">
      <c r="A80" s="68">
        <v>2019</v>
      </c>
      <c r="B80" s="69" t="s">
        <v>5</v>
      </c>
      <c r="C80" s="70" t="s">
        <v>142</v>
      </c>
      <c r="D80" s="34">
        <v>110.8098</v>
      </c>
      <c r="E80" s="71">
        <v>8.3932492416833195</v>
      </c>
      <c r="F80" s="34">
        <v>8.3932492416833195</v>
      </c>
      <c r="G80" s="74">
        <f t="shared" si="29"/>
        <v>0.88467163238119539</v>
      </c>
      <c r="H80" s="34">
        <v>8.5173000000000005</v>
      </c>
      <c r="I80" s="34">
        <v>8.5173000000000005</v>
      </c>
      <c r="J80" s="34">
        <v>0.77380000000000004</v>
      </c>
      <c r="K80" s="74">
        <v>16.432600000000001</v>
      </c>
      <c r="L80" s="34">
        <v>16.432600000000001</v>
      </c>
      <c r="M80" s="74">
        <v>24.424800000000001</v>
      </c>
      <c r="N80" s="34">
        <v>96.032499999999999</v>
      </c>
      <c r="O80" s="71">
        <f t="shared" ref="O80:O82" si="30">((N80/N76)-1)*100</f>
        <v>1.0419582038294628</v>
      </c>
      <c r="P80" s="74">
        <f>((N80/N76)-1)*100</f>
        <v>1.0419582038294628</v>
      </c>
      <c r="Q80" s="74">
        <f t="shared" ref="Q80:Q82" si="31">(SUM(N77:N80)/SUM(N73:N76)-1)*100</f>
        <v>1.0910130813349461</v>
      </c>
      <c r="R80" s="74">
        <v>-20.7684</v>
      </c>
      <c r="S80" s="74">
        <v>-20.7684</v>
      </c>
      <c r="T80" s="74">
        <v>8.8230000000000004</v>
      </c>
      <c r="U80" s="74">
        <v>22.448599999999999</v>
      </c>
      <c r="V80" s="74">
        <v>22.448599999999999</v>
      </c>
      <c r="W80" s="74">
        <v>0.8276</v>
      </c>
      <c r="X80" s="74">
        <v>0.28639999999999999</v>
      </c>
      <c r="Y80" s="74">
        <v>0.28639999999999999</v>
      </c>
      <c r="Z80" s="74">
        <v>-6.1917</v>
      </c>
      <c r="AA80" s="68" t="s">
        <v>209</v>
      </c>
      <c r="AB80" s="34">
        <v>101.77</v>
      </c>
      <c r="AC80" s="34">
        <f t="shared" si="0"/>
        <v>108.88257836297535</v>
      </c>
      <c r="AD80" s="71">
        <f t="shared" si="19"/>
        <v>6.226957636645758</v>
      </c>
      <c r="AE80" s="74">
        <f>((AC80/AC76)-1)*100</f>
        <v>6.226957636645758</v>
      </c>
      <c r="AF80" s="74">
        <f t="shared" si="27"/>
        <v>-2.7124391826915728</v>
      </c>
    </row>
    <row r="81" spans="1:32" x14ac:dyDescent="0.3">
      <c r="A81" s="68">
        <v>2019</v>
      </c>
      <c r="B81" s="69" t="s">
        <v>6</v>
      </c>
      <c r="C81" s="70" t="s">
        <v>142</v>
      </c>
      <c r="D81" s="34">
        <v>134.26390000000001</v>
      </c>
      <c r="E81" s="71">
        <v>13.417899999999999</v>
      </c>
      <c r="F81" s="34">
        <v>11.051299999999999</v>
      </c>
      <c r="G81" s="74">
        <f t="shared" si="29"/>
        <v>5.1660285429570241</v>
      </c>
      <c r="H81" s="34">
        <v>13.9725</v>
      </c>
      <c r="I81" s="34">
        <v>11.4406</v>
      </c>
      <c r="J81" s="34">
        <v>5.2945000000000002</v>
      </c>
      <c r="K81" s="74">
        <v>-1.6182000000000001</v>
      </c>
      <c r="L81" s="34">
        <v>4.6120999999999999</v>
      </c>
      <c r="M81" s="74">
        <v>12.7309</v>
      </c>
      <c r="N81" s="34">
        <v>94.738</v>
      </c>
      <c r="O81" s="71">
        <f t="shared" si="30"/>
        <v>-0.81462706287211972</v>
      </c>
      <c r="P81" s="74">
        <f>(SUM(N80:N81)/SUM(N76:N77)-1)*100</f>
        <v>0.1113569967826189</v>
      </c>
      <c r="Q81" s="74">
        <f t="shared" si="31"/>
        <v>0.76279297573589311</v>
      </c>
      <c r="R81" s="74">
        <v>-24.380500000000001</v>
      </c>
      <c r="S81" s="74">
        <v>-22.589200000000002</v>
      </c>
      <c r="T81" s="74">
        <v>-4.0613999999999999</v>
      </c>
      <c r="U81" s="74">
        <v>24.297699999999999</v>
      </c>
      <c r="V81" s="74">
        <v>23.370100000000001</v>
      </c>
      <c r="W81" s="74">
        <v>8.8872999999999998</v>
      </c>
      <c r="X81" s="74">
        <v>-3.4687999999999999</v>
      </c>
      <c r="Y81" s="74">
        <v>-1.5966</v>
      </c>
      <c r="Z81" s="74">
        <v>-4.2789999999999999</v>
      </c>
      <c r="AA81" s="68" t="s">
        <v>209</v>
      </c>
      <c r="AB81" s="34">
        <v>102.5</v>
      </c>
      <c r="AC81" s="34">
        <f t="shared" si="0"/>
        <v>130.98917073170733</v>
      </c>
      <c r="AD81" s="71">
        <f t="shared" si="19"/>
        <v>12.388854105341562</v>
      </c>
      <c r="AE81" s="74">
        <f>(SUM(AC80:AC81)/SUM(AC76:AC77)-1)*100</f>
        <v>9.5055200575993481</v>
      </c>
      <c r="AF81" s="74">
        <f t="shared" si="27"/>
        <v>2.5561686453367427</v>
      </c>
    </row>
    <row r="82" spans="1:32" x14ac:dyDescent="0.3">
      <c r="A82" s="68">
        <v>2019</v>
      </c>
      <c r="B82" s="69" t="s">
        <v>7</v>
      </c>
      <c r="C82" s="70" t="s">
        <v>142</v>
      </c>
      <c r="D82" s="34">
        <v>122.1122</v>
      </c>
      <c r="E82" s="71">
        <f t="shared" ref="E82" si="32">((D82/D78)-1)*100</f>
        <v>7.3565754827705998</v>
      </c>
      <c r="F82" s="34">
        <f>(SUM(D80:D82)/SUM(D76:D78)-1)*100</f>
        <v>9.7947100958498012</v>
      </c>
      <c r="G82" s="74">
        <f>(SUM(D79:D82)/SUM(D75:D78)-1)*100</f>
        <v>6.784348217656877</v>
      </c>
      <c r="H82" s="34">
        <v>7.4526000000000003</v>
      </c>
      <c r="I82" s="34">
        <v>10.085699999999999</v>
      </c>
      <c r="J82" s="34">
        <v>7.0156999999999998</v>
      </c>
      <c r="K82" s="74">
        <v>10.121600000000001</v>
      </c>
      <c r="L82" s="34">
        <v>7.0419999999999998</v>
      </c>
      <c r="M82" s="74">
        <v>5.4165999999999999</v>
      </c>
      <c r="N82" s="34">
        <v>97.383700000000005</v>
      </c>
      <c r="O82" s="71">
        <f t="shared" si="30"/>
        <v>0.15272247087474433</v>
      </c>
      <c r="P82" s="74">
        <f>(SUM(N80:N82)/SUM(N76:N78)-1)*100</f>
        <v>0.12533292100065374</v>
      </c>
      <c r="Q82" s="74">
        <f t="shared" si="31"/>
        <v>0.27188683856300688</v>
      </c>
      <c r="R82" s="74">
        <v>-26.4663</v>
      </c>
      <c r="S82" s="74">
        <v>-23.887599999999999</v>
      </c>
      <c r="T82" s="74">
        <v>-16.0169</v>
      </c>
      <c r="U82" s="74">
        <v>32.722900000000003</v>
      </c>
      <c r="V82" s="74">
        <v>26.5198</v>
      </c>
      <c r="W82" s="74">
        <v>18.462700000000002</v>
      </c>
      <c r="X82" s="74">
        <v>-8.6090999999999998</v>
      </c>
      <c r="Y82" s="74">
        <v>-4.0007000000000001</v>
      </c>
      <c r="Z82" s="74">
        <v>-3.9249000000000001</v>
      </c>
      <c r="AA82" s="68" t="s">
        <v>209</v>
      </c>
      <c r="AB82" s="34">
        <v>102.82</v>
      </c>
      <c r="AC82" s="34">
        <f t="shared" ref="AC82" si="33">(D82/(AB82))*100</f>
        <v>118.76308111262401</v>
      </c>
      <c r="AD82" s="71">
        <f>((AC82/AC78)-1)*100</f>
        <v>4.4330352050837796</v>
      </c>
      <c r="AE82" s="74">
        <f>(SUM(AC80:AC82)/SUM(AC76:AC78)-1)*100</f>
        <v>7.7720435238765484</v>
      </c>
      <c r="AF82" s="74">
        <f>(SUM(AC79:AC82)/SUM(AC75:AC78)-1)*100</f>
        <v>4.42944441600297</v>
      </c>
    </row>
    <row r="83" spans="1:32" x14ac:dyDescent="0.3">
      <c r="A83" s="68">
        <v>2012</v>
      </c>
      <c r="B83" s="69" t="s">
        <v>5</v>
      </c>
      <c r="C83" s="70" t="s">
        <v>97</v>
      </c>
      <c r="D83" s="34">
        <v>76.834100000000007</v>
      </c>
      <c r="E83" s="71"/>
      <c r="F83" s="72"/>
      <c r="G83" s="69"/>
      <c r="H83" s="69"/>
      <c r="I83" s="69"/>
      <c r="J83" s="69"/>
      <c r="K83" s="69"/>
      <c r="L83" s="69"/>
      <c r="M83" s="69"/>
      <c r="N83" s="34">
        <v>82.084199999999996</v>
      </c>
      <c r="O83" s="73"/>
      <c r="P83" s="69"/>
      <c r="Q83" s="68"/>
      <c r="R83" s="68"/>
      <c r="S83" s="68"/>
      <c r="T83" s="68"/>
      <c r="U83" s="68"/>
      <c r="V83" s="68"/>
      <c r="W83" s="68"/>
      <c r="X83" s="68"/>
      <c r="Y83" s="68"/>
      <c r="Z83" s="68"/>
      <c r="AA83" s="68" t="s">
        <v>207</v>
      </c>
      <c r="AB83" s="34">
        <v>71.749119770842043</v>
      </c>
      <c r="AC83" s="34">
        <f t="shared" si="0"/>
        <v>107.08716740414206</v>
      </c>
      <c r="AD83" s="73"/>
    </row>
    <row r="84" spans="1:32" x14ac:dyDescent="0.3">
      <c r="A84" s="68">
        <v>2012</v>
      </c>
      <c r="B84" s="69" t="s">
        <v>6</v>
      </c>
      <c r="C84" s="70" t="s">
        <v>97</v>
      </c>
      <c r="D84" s="34">
        <v>78.531199999999998</v>
      </c>
      <c r="E84" s="71"/>
      <c r="F84" s="34"/>
      <c r="G84" s="69"/>
      <c r="H84" s="69"/>
      <c r="I84" s="69"/>
      <c r="J84" s="69"/>
      <c r="K84" s="69"/>
      <c r="L84" s="69"/>
      <c r="M84" s="69"/>
      <c r="N84" s="34">
        <v>88.093800000000002</v>
      </c>
      <c r="O84" s="73"/>
      <c r="P84" s="69"/>
      <c r="Q84" s="68"/>
      <c r="R84" s="68"/>
      <c r="S84" s="68"/>
      <c r="T84" s="68"/>
      <c r="U84" s="68"/>
      <c r="V84" s="68"/>
      <c r="W84" s="68"/>
      <c r="X84" s="68"/>
      <c r="Y84" s="68"/>
      <c r="Z84" s="68"/>
      <c r="AA84" s="68" t="s">
        <v>207</v>
      </c>
      <c r="AB84" s="34">
        <v>72.053470191561729</v>
      </c>
      <c r="AC84" s="34">
        <f t="shared" si="0"/>
        <v>108.99017048202751</v>
      </c>
      <c r="AD84" s="73"/>
    </row>
    <row r="85" spans="1:32" x14ac:dyDescent="0.3">
      <c r="A85" s="68">
        <v>2012</v>
      </c>
      <c r="B85" s="69" t="s">
        <v>7</v>
      </c>
      <c r="C85" s="70" t="s">
        <v>97</v>
      </c>
      <c r="D85" s="34">
        <v>82.868200000000002</v>
      </c>
      <c r="E85" s="71"/>
      <c r="F85" s="34"/>
      <c r="G85" s="69"/>
      <c r="H85" s="69"/>
      <c r="I85" s="69"/>
      <c r="J85" s="69"/>
      <c r="K85" s="34"/>
      <c r="L85" s="69"/>
      <c r="M85" s="74"/>
      <c r="N85" s="34">
        <v>87.561999999999998</v>
      </c>
      <c r="O85" s="73"/>
      <c r="P85" s="69"/>
      <c r="Q85" s="68"/>
      <c r="R85" s="74"/>
      <c r="S85" s="74"/>
      <c r="T85" s="74"/>
      <c r="U85" s="74"/>
      <c r="V85" s="74"/>
      <c r="W85" s="74"/>
      <c r="X85" s="74"/>
      <c r="Y85" s="74"/>
      <c r="Z85" s="74"/>
      <c r="AA85" s="68" t="s">
        <v>207</v>
      </c>
      <c r="AB85" s="34">
        <v>72.29217640389092</v>
      </c>
      <c r="AC85" s="34">
        <f t="shared" si="0"/>
        <v>114.62955484563312</v>
      </c>
      <c r="AD85" s="73"/>
    </row>
    <row r="86" spans="1:32" x14ac:dyDescent="0.3">
      <c r="A86" s="68">
        <v>2012</v>
      </c>
      <c r="B86" s="69" t="s">
        <v>8</v>
      </c>
      <c r="C86" s="70" t="s">
        <v>97</v>
      </c>
      <c r="D86" s="34">
        <v>89.685199999999995</v>
      </c>
      <c r="E86" s="71"/>
      <c r="F86" s="34"/>
      <c r="G86" s="69"/>
      <c r="H86" s="69"/>
      <c r="I86" s="69"/>
      <c r="J86" s="69"/>
      <c r="K86" s="34"/>
      <c r="L86" s="69"/>
      <c r="M86" s="74"/>
      <c r="N86" s="34">
        <v>88.275499999999994</v>
      </c>
      <c r="O86" s="73"/>
      <c r="P86" s="69"/>
      <c r="Q86" s="68"/>
      <c r="R86" s="74"/>
      <c r="S86" s="74"/>
      <c r="T86" s="74"/>
      <c r="U86" s="74"/>
      <c r="V86" s="74"/>
      <c r="W86" s="74"/>
      <c r="X86" s="74"/>
      <c r="Y86" s="74"/>
      <c r="Z86" s="74"/>
      <c r="AA86" s="68" t="s">
        <v>207</v>
      </c>
      <c r="AB86" s="34">
        <v>72.942650832487914</v>
      </c>
      <c r="AC86" s="34">
        <f t="shared" si="0"/>
        <v>122.95303087621696</v>
      </c>
      <c r="AD86" s="73"/>
      <c r="AE86" s="75"/>
    </row>
    <row r="87" spans="1:32" x14ac:dyDescent="0.3">
      <c r="A87" s="68">
        <v>2013</v>
      </c>
      <c r="B87" s="69" t="s">
        <v>5</v>
      </c>
      <c r="C87" s="70" t="s">
        <v>97</v>
      </c>
      <c r="D87" s="34">
        <v>84.070599999999999</v>
      </c>
      <c r="E87" s="71">
        <v>9.4219000000000008</v>
      </c>
      <c r="F87" s="34">
        <v>9.4219192986734193</v>
      </c>
      <c r="G87" s="69"/>
      <c r="H87" s="34">
        <v>10.061</v>
      </c>
      <c r="I87" s="34">
        <v>10.061</v>
      </c>
      <c r="J87" s="34"/>
      <c r="K87" s="34">
        <v>-21.300799999999999</v>
      </c>
      <c r="L87" s="34">
        <v>-21.300799999999999</v>
      </c>
      <c r="M87" s="74"/>
      <c r="N87" s="34">
        <v>91.495400000000004</v>
      </c>
      <c r="O87" s="71">
        <f>((N87/N83)-1)*100</f>
        <v>11.465300264849997</v>
      </c>
      <c r="P87" s="74">
        <f>((N87/N83)-1)*100</f>
        <v>11.465300264849997</v>
      </c>
      <c r="Q87" s="69"/>
      <c r="R87" s="74">
        <v>7.6311999999999998</v>
      </c>
      <c r="S87" s="74">
        <v>7.6311999999999998</v>
      </c>
      <c r="T87" s="74"/>
      <c r="U87" s="74">
        <v>19.678599999999999</v>
      </c>
      <c r="V87" s="74">
        <v>19.678599999999999</v>
      </c>
      <c r="W87" s="74"/>
      <c r="X87" s="74">
        <v>2.4380999999999999</v>
      </c>
      <c r="Y87" s="74">
        <v>2.4380999999999999</v>
      </c>
      <c r="Z87" s="74"/>
      <c r="AA87" s="68" t="s">
        <v>207</v>
      </c>
      <c r="AB87" s="34">
        <v>73.718446022557742</v>
      </c>
      <c r="AC87" s="34">
        <f t="shared" si="0"/>
        <v>114.04282718368006</v>
      </c>
      <c r="AD87" s="71">
        <f>((AC87/AC83)-1)*100</f>
        <v>6.4953252085636404</v>
      </c>
      <c r="AE87" s="74">
        <f>((AC87/AC83)-1)*100</f>
        <v>6.4953252085636404</v>
      </c>
      <c r="AF87" s="69"/>
    </row>
    <row r="88" spans="1:32" x14ac:dyDescent="0.3">
      <c r="A88" s="68">
        <v>2013</v>
      </c>
      <c r="B88" s="69" t="s">
        <v>6</v>
      </c>
      <c r="C88" s="70" t="s">
        <v>97</v>
      </c>
      <c r="D88" s="34">
        <v>92.550700000000006</v>
      </c>
      <c r="E88" s="71">
        <v>17.616800000000001</v>
      </c>
      <c r="F88" s="34">
        <v>13.5641310879565</v>
      </c>
      <c r="G88" s="69"/>
      <c r="H88" s="34">
        <v>17.648099999999999</v>
      </c>
      <c r="I88" s="34">
        <v>13.9072</v>
      </c>
      <c r="J88" s="34"/>
      <c r="K88" s="34">
        <v>-12.109500000000001</v>
      </c>
      <c r="L88" s="34">
        <v>-17.198599999999999</v>
      </c>
      <c r="M88" s="74"/>
      <c r="N88" s="34">
        <v>94.2637</v>
      </c>
      <c r="O88" s="71">
        <f t="shared" ref="O88:O102" si="34">((N88/N84)-1)*100</f>
        <v>7.0037846023216055</v>
      </c>
      <c r="P88" s="74">
        <f>(SUM(N87:N88)/SUM(N83:N84)-1)*100</f>
        <v>9.1557663152698865</v>
      </c>
      <c r="Q88" s="69"/>
      <c r="R88" s="74">
        <v>5.1063000000000001</v>
      </c>
      <c r="S88" s="74">
        <v>6.3122999999999996</v>
      </c>
      <c r="T88" s="74"/>
      <c r="U88" s="74">
        <v>13.162699999999999</v>
      </c>
      <c r="V88" s="74">
        <v>16.3446</v>
      </c>
      <c r="W88" s="74"/>
      <c r="X88" s="74">
        <v>-5.7820999999999998</v>
      </c>
      <c r="Y88" s="74">
        <v>-1.7606999999999999</v>
      </c>
      <c r="Z88" s="74"/>
      <c r="AA88" s="68" t="s">
        <v>207</v>
      </c>
      <c r="AB88" s="34">
        <v>74.75681804618965</v>
      </c>
      <c r="AC88" s="34">
        <f t="shared" si="0"/>
        <v>123.8023533088529</v>
      </c>
      <c r="AD88" s="71">
        <f t="shared" ref="AD88:AD102" si="35">((AC88/AC84)-1)*100</f>
        <v>13.590384124839883</v>
      </c>
      <c r="AE88" s="74">
        <f>(SUM(AC87:AC88)/SUM(AC83:AC84)-1)*100</f>
        <v>10.074097922212832</v>
      </c>
      <c r="AF88" s="69"/>
    </row>
    <row r="89" spans="1:32" x14ac:dyDescent="0.3">
      <c r="A89" s="68">
        <v>2013</v>
      </c>
      <c r="B89" s="69" t="s">
        <v>7</v>
      </c>
      <c r="C89" s="70" t="s">
        <v>97</v>
      </c>
      <c r="D89" s="34">
        <v>92.3857</v>
      </c>
      <c r="E89" s="71">
        <v>11.237500000000001</v>
      </c>
      <c r="F89" s="34">
        <v>12.7548134129262</v>
      </c>
      <c r="G89" s="69"/>
      <c r="H89" s="34">
        <v>10.9247</v>
      </c>
      <c r="I89" s="34">
        <v>12.8674</v>
      </c>
      <c r="J89" s="34"/>
      <c r="K89" s="34">
        <v>12.898300000000001</v>
      </c>
      <c r="L89" s="34">
        <v>-8.6821000000000002</v>
      </c>
      <c r="M89" s="74"/>
      <c r="N89" s="34">
        <v>95.789400000000001</v>
      </c>
      <c r="O89" s="71">
        <f t="shared" si="34"/>
        <v>9.3960850597291099</v>
      </c>
      <c r="P89" s="74">
        <f>(SUM(N87:N89)/SUM(N83:N85)-1)*100</f>
        <v>9.2374097928144661</v>
      </c>
      <c r="Q89" s="69"/>
      <c r="R89" s="74">
        <v>12.566800000000001</v>
      </c>
      <c r="S89" s="74">
        <v>8.3894000000000002</v>
      </c>
      <c r="T89" s="74"/>
      <c r="U89" s="74">
        <v>9.3435000000000006</v>
      </c>
      <c r="V89" s="74">
        <v>13.897</v>
      </c>
      <c r="W89" s="74"/>
      <c r="X89" s="74">
        <v>-10.4947</v>
      </c>
      <c r="Y89" s="74">
        <v>-4.8076999999999996</v>
      </c>
      <c r="Z89" s="74"/>
      <c r="AA89" s="68" t="s">
        <v>207</v>
      </c>
      <c r="AB89" s="34">
        <v>75.484871993793632</v>
      </c>
      <c r="AC89" s="34">
        <f t="shared" ref="AC89:AC156" si="36">(D89/(AB89))*100</f>
        <v>122.38968890030833</v>
      </c>
      <c r="AD89" s="71">
        <f t="shared" si="35"/>
        <v>6.7697497954392727</v>
      </c>
      <c r="AE89" s="74">
        <f>(SUM(AC87:AC89)/SUM(AC83:AC85)-1)*100</f>
        <v>8.9287454570792022</v>
      </c>
      <c r="AF89" s="69"/>
    </row>
    <row r="90" spans="1:32" x14ac:dyDescent="0.3">
      <c r="A90" s="68">
        <v>2013</v>
      </c>
      <c r="B90" s="69" t="s">
        <v>8</v>
      </c>
      <c r="C90" s="70" t="s">
        <v>97</v>
      </c>
      <c r="D90" s="34">
        <v>102.17149999999999</v>
      </c>
      <c r="E90" s="71">
        <v>13.7028</v>
      </c>
      <c r="F90" s="34">
        <v>13.014089545638599</v>
      </c>
      <c r="G90" s="74">
        <f>(SUM(D87:D90)/SUM(D83:D86)-1)*100</f>
        <v>13.192233318807368</v>
      </c>
      <c r="H90" s="34">
        <v>13.9619</v>
      </c>
      <c r="I90" s="34">
        <v>13.167</v>
      </c>
      <c r="J90" s="34">
        <v>13.167</v>
      </c>
      <c r="K90" s="34">
        <v>24.7928</v>
      </c>
      <c r="L90" s="34">
        <v>-2.2494000000000001</v>
      </c>
      <c r="M90" s="74">
        <v>-2.2494000000000001</v>
      </c>
      <c r="N90" s="34">
        <v>98.378699999999995</v>
      </c>
      <c r="O90" s="71">
        <f t="shared" si="34"/>
        <v>11.445078192703528</v>
      </c>
      <c r="P90" s="74">
        <f>(SUM(N87:N90)/SUM(N83:N86)-1)*100</f>
        <v>9.8006303185840018</v>
      </c>
      <c r="Q90" s="74">
        <f>(SUM(N87:N90)/SUM(N83:N86)-1)*100</f>
        <v>9.8006303185840018</v>
      </c>
      <c r="R90" s="74">
        <v>22.349699999999999</v>
      </c>
      <c r="S90" s="74">
        <v>11.7936</v>
      </c>
      <c r="T90" s="74">
        <v>11.7936</v>
      </c>
      <c r="U90" s="74">
        <v>0.74339999999999995</v>
      </c>
      <c r="V90" s="74">
        <v>10.325699999999999</v>
      </c>
      <c r="W90" s="74">
        <v>10.325699999999999</v>
      </c>
      <c r="X90" s="74">
        <v>-7.4336000000000002</v>
      </c>
      <c r="Y90" s="74">
        <v>-5.4859999999999998</v>
      </c>
      <c r="Z90" s="74">
        <v>-5.4859999999999998</v>
      </c>
      <c r="AA90" s="68" t="s">
        <v>207</v>
      </c>
      <c r="AB90" s="34">
        <v>75.860834278212096</v>
      </c>
      <c r="AC90" s="34">
        <f t="shared" si="36"/>
        <v>134.68280565607299</v>
      </c>
      <c r="AD90" s="71">
        <f t="shared" si="35"/>
        <v>9.5400452483883846</v>
      </c>
      <c r="AE90" s="74">
        <f>(SUM(AC87:AC90)/SUM(AC83:AC86)-1)*100</f>
        <v>9.0944227810043401</v>
      </c>
      <c r="AF90" s="74">
        <f>(SUM(AC87:AC90)/SUM(AC83:AC86)-1)*100</f>
        <v>9.0944227810043401</v>
      </c>
    </row>
    <row r="91" spans="1:32" x14ac:dyDescent="0.3">
      <c r="A91" s="68">
        <v>2014</v>
      </c>
      <c r="B91" s="69" t="s">
        <v>5</v>
      </c>
      <c r="C91" s="70" t="s">
        <v>97</v>
      </c>
      <c r="D91" s="34">
        <v>89.839500000000001</v>
      </c>
      <c r="E91" s="71">
        <v>6.6266999999999996</v>
      </c>
      <c r="F91" s="34">
        <v>6.6266911387420597</v>
      </c>
      <c r="G91" s="74">
        <f>(SUM(D88:D91)/SUM(D84:D87)-1)*100</f>
        <v>12.469506664375164</v>
      </c>
      <c r="H91" s="34">
        <v>6.7792000000000003</v>
      </c>
      <c r="I91" s="34">
        <v>6.7792000000000003</v>
      </c>
      <c r="J91" s="34">
        <v>12.272500000000001</v>
      </c>
      <c r="K91" s="34">
        <v>12.602399999999999</v>
      </c>
      <c r="L91" s="34">
        <v>12.602399999999999</v>
      </c>
      <c r="M91" s="74">
        <v>8.3323</v>
      </c>
      <c r="N91" s="34">
        <v>96.085999999999999</v>
      </c>
      <c r="O91" s="71">
        <f t="shared" si="34"/>
        <v>5.0173014162460561</v>
      </c>
      <c r="P91" s="74">
        <f>((N91/N87)-1)*100</f>
        <v>5.0173014162460561</v>
      </c>
      <c r="Q91" s="74">
        <f t="shared" ref="Q91:Q99" si="37">(SUM(N88:N91)/SUM(N84:N87)-1)*100</f>
        <v>8.1848381114868474</v>
      </c>
      <c r="R91" s="74">
        <v>13.2644</v>
      </c>
      <c r="S91" s="74">
        <v>13.2644</v>
      </c>
      <c r="T91" s="74">
        <v>13.154500000000001</v>
      </c>
      <c r="U91" s="74">
        <v>-4.1203000000000003</v>
      </c>
      <c r="V91" s="74">
        <v>-4.1203000000000003</v>
      </c>
      <c r="W91" s="74">
        <v>4.43</v>
      </c>
      <c r="X91" s="74">
        <v>-7.8201999999999998</v>
      </c>
      <c r="Y91" s="74">
        <v>-7.8201999999999998</v>
      </c>
      <c r="Z91" s="74">
        <v>-7.9090999999999996</v>
      </c>
      <c r="AA91" s="68" t="s">
        <v>207</v>
      </c>
      <c r="AB91" s="34">
        <v>77.800322253386653</v>
      </c>
      <c r="AC91" s="34">
        <f t="shared" si="36"/>
        <v>115.47445742885631</v>
      </c>
      <c r="AD91" s="71">
        <f t="shared" si="35"/>
        <v>1.2553444004596903</v>
      </c>
      <c r="AE91" s="74">
        <f>((AC91/AC87)-1)*100</f>
        <v>1.2553444004596903</v>
      </c>
      <c r="AF91" s="74">
        <f t="shared" ref="AF91:AF99" si="38">(SUM(AC88:AC91)/SUM(AC84:AC87)-1)*100</f>
        <v>7.7578187094175854</v>
      </c>
    </row>
    <row r="92" spans="1:32" x14ac:dyDescent="0.3">
      <c r="A92" s="68">
        <v>2014</v>
      </c>
      <c r="B92" s="69" t="s">
        <v>6</v>
      </c>
      <c r="C92" s="70" t="s">
        <v>97</v>
      </c>
      <c r="D92" s="34">
        <v>97.231300000000005</v>
      </c>
      <c r="E92" s="71">
        <v>5.0571999999999999</v>
      </c>
      <c r="F92" s="34">
        <v>5.8050464542460203</v>
      </c>
      <c r="G92" s="74">
        <f>(SUM(D89:D92)/SUM(D85:D88)-1)*100</f>
        <v>9.2942873581619789</v>
      </c>
      <c r="H92" s="34">
        <v>4.4581999999999997</v>
      </c>
      <c r="I92" s="34">
        <v>5.5640000000000001</v>
      </c>
      <c r="J92" s="34">
        <v>8.9940999999999995</v>
      </c>
      <c r="K92" s="34">
        <v>68.154499999999999</v>
      </c>
      <c r="L92" s="34">
        <v>38.920099999999998</v>
      </c>
      <c r="M92" s="74">
        <v>29.298500000000001</v>
      </c>
      <c r="N92" s="34">
        <v>98.466899999999995</v>
      </c>
      <c r="O92" s="71">
        <f t="shared" si="34"/>
        <v>4.4589804983254266</v>
      </c>
      <c r="P92" s="74">
        <f>(SUM(N91:N92)/SUM(N87:N88)-1)*100</f>
        <v>4.7339807309574544</v>
      </c>
      <c r="Q92" s="74">
        <f t="shared" si="37"/>
        <v>7.5012873461752783</v>
      </c>
      <c r="R92" s="74">
        <v>7.7792000000000003</v>
      </c>
      <c r="S92" s="74">
        <v>10.431699999999999</v>
      </c>
      <c r="T92" s="74">
        <v>13.7677</v>
      </c>
      <c r="U92" s="74">
        <v>-0.18590000000000001</v>
      </c>
      <c r="V92" s="74">
        <v>-2.1621999999999999</v>
      </c>
      <c r="W92" s="74">
        <v>1.2896000000000001</v>
      </c>
      <c r="X92" s="74">
        <v>2.1637</v>
      </c>
      <c r="Y92" s="74">
        <v>-2.9293</v>
      </c>
      <c r="Z92" s="74">
        <v>-6.0770999999999997</v>
      </c>
      <c r="AA92" s="68" t="s">
        <v>207</v>
      </c>
      <c r="AB92" s="34">
        <v>78.170316882496877</v>
      </c>
      <c r="AC92" s="34">
        <f t="shared" si="36"/>
        <v>124.38391435224061</v>
      </c>
      <c r="AD92" s="71">
        <f t="shared" si="35"/>
        <v>0.46974958701864189</v>
      </c>
      <c r="AE92" s="74">
        <f>(SUM(AC91:AC92)/SUM(AC87:AC88)-1)*100</f>
        <v>0.84642929673623968</v>
      </c>
      <c r="AF92" s="74">
        <f t="shared" si="38"/>
        <v>4.5228953063290112</v>
      </c>
    </row>
    <row r="93" spans="1:32" x14ac:dyDescent="0.3">
      <c r="A93" s="68">
        <v>2014</v>
      </c>
      <c r="B93" s="69" t="s">
        <v>7</v>
      </c>
      <c r="C93" s="70" t="s">
        <v>97</v>
      </c>
      <c r="D93" s="34">
        <v>101.2625</v>
      </c>
      <c r="E93" s="71">
        <v>9.6626999999999992</v>
      </c>
      <c r="F93" s="34">
        <v>7.12885454725334</v>
      </c>
      <c r="G93" s="74">
        <f>(SUM(D90:D93)/SUM(D86:D89)-1)*100</f>
        <v>8.869052630639862</v>
      </c>
      <c r="H93" s="34">
        <v>9.1623999999999999</v>
      </c>
      <c r="I93" s="34">
        <v>6.7968000000000002</v>
      </c>
      <c r="J93" s="34">
        <v>8.5902999999999992</v>
      </c>
      <c r="K93" s="34">
        <v>57.301600000000001</v>
      </c>
      <c r="L93" s="34">
        <v>45.3506</v>
      </c>
      <c r="M93" s="74">
        <v>41.1021</v>
      </c>
      <c r="N93" s="34">
        <v>102.06619999999999</v>
      </c>
      <c r="O93" s="71">
        <f t="shared" si="34"/>
        <v>6.5527083372481698</v>
      </c>
      <c r="P93" s="74">
        <f>(SUM(N91:N93)/SUM(N87:N89)-1)*100</f>
        <v>5.352754498780854</v>
      </c>
      <c r="Q93" s="74">
        <f t="shared" si="37"/>
        <v>6.8069676386605549</v>
      </c>
      <c r="R93" s="74">
        <v>9.5754000000000001</v>
      </c>
      <c r="S93" s="74">
        <v>10.1364</v>
      </c>
      <c r="T93" s="74">
        <v>12.9369</v>
      </c>
      <c r="U93" s="74">
        <v>2.2431000000000001</v>
      </c>
      <c r="V93" s="74">
        <v>-0.68369999999999997</v>
      </c>
      <c r="W93" s="74">
        <v>-0.33179999999999998</v>
      </c>
      <c r="X93" s="74">
        <v>4.7374999999999998</v>
      </c>
      <c r="Y93" s="74">
        <v>-0.41439999999999999</v>
      </c>
      <c r="Z93" s="74">
        <v>-2.2945000000000002</v>
      </c>
      <c r="AA93" s="68" t="s">
        <v>207</v>
      </c>
      <c r="AB93" s="34">
        <v>78.218058124962695</v>
      </c>
      <c r="AC93" s="34">
        <f t="shared" si="36"/>
        <v>129.46179236285954</v>
      </c>
      <c r="AD93" s="71">
        <f t="shared" si="35"/>
        <v>5.778349079971723</v>
      </c>
      <c r="AE93" s="74">
        <f>(SUM(AC91:AC93)/SUM(AC87:AC89)-1)*100</f>
        <v>2.522047564809049</v>
      </c>
      <c r="AF93" s="74">
        <f t="shared" si="38"/>
        <v>4.3078623283779427</v>
      </c>
    </row>
    <row r="94" spans="1:32" x14ac:dyDescent="0.3">
      <c r="A94" s="68">
        <v>2014</v>
      </c>
      <c r="B94" s="69" t="s">
        <v>8</v>
      </c>
      <c r="C94" s="70" t="s">
        <v>97</v>
      </c>
      <c r="D94" s="34">
        <v>111.66670000000001</v>
      </c>
      <c r="E94" s="71">
        <v>9.3069000000000006</v>
      </c>
      <c r="F94" s="34">
        <v>7.7281704542837799</v>
      </c>
      <c r="G94" s="74">
        <f>(SUM(D91:D94)/SUM(D87:D90)-1)*100</f>
        <v>7.7648624583589898</v>
      </c>
      <c r="H94" s="34">
        <v>7.7697000000000003</v>
      </c>
      <c r="I94" s="34">
        <v>7.0650000000000004</v>
      </c>
      <c r="J94" s="34">
        <v>7.0650000000000004</v>
      </c>
      <c r="K94" s="34">
        <v>106.4302</v>
      </c>
      <c r="L94" s="34">
        <v>60.3352</v>
      </c>
      <c r="M94" s="74">
        <v>60.3352</v>
      </c>
      <c r="N94" s="34">
        <v>103.3809</v>
      </c>
      <c r="O94" s="71">
        <f t="shared" si="34"/>
        <v>5.0846372233013915</v>
      </c>
      <c r="P94" s="74">
        <f>(SUM(N91:N94)/SUM(N87:N90)-1)*100</f>
        <v>5.2833279638836217</v>
      </c>
      <c r="Q94" s="74">
        <f t="shared" si="37"/>
        <v>5.2833279638836217</v>
      </c>
      <c r="R94" s="74">
        <v>7.0564999999999998</v>
      </c>
      <c r="S94" s="74">
        <v>9.3143999999999991</v>
      </c>
      <c r="T94" s="74">
        <v>9.3143999999999991</v>
      </c>
      <c r="U94" s="74">
        <v>2.5788000000000002</v>
      </c>
      <c r="V94" s="74">
        <v>0.12520000000000001</v>
      </c>
      <c r="W94" s="74">
        <v>0.12520000000000001</v>
      </c>
      <c r="X94" s="74">
        <v>1.3384</v>
      </c>
      <c r="Y94" s="74">
        <v>2.9000000000000001E-2</v>
      </c>
      <c r="Z94" s="74">
        <v>2.9000000000000001E-2</v>
      </c>
      <c r="AA94" s="68" t="s">
        <v>207</v>
      </c>
      <c r="AB94" s="34">
        <v>78.659664617771682</v>
      </c>
      <c r="AC94" s="34">
        <f t="shared" si="36"/>
        <v>141.96183080949851</v>
      </c>
      <c r="AD94" s="71">
        <f t="shared" si="35"/>
        <v>5.4045689930259488</v>
      </c>
      <c r="AE94" s="74">
        <f>(SUM(AC91:AC94)/SUM(AC87:AC90)-1)*100</f>
        <v>3.3064731226104316</v>
      </c>
      <c r="AF94" s="74">
        <f t="shared" si="38"/>
        <v>3.3064731226104316</v>
      </c>
    </row>
    <row r="95" spans="1:32" x14ac:dyDescent="0.3">
      <c r="A95" s="68">
        <v>2015</v>
      </c>
      <c r="B95" s="69" t="s">
        <v>5</v>
      </c>
      <c r="C95" s="70" t="s">
        <v>97</v>
      </c>
      <c r="D95" s="34">
        <v>96.875500000000002</v>
      </c>
      <c r="E95" s="71">
        <v>7.8506</v>
      </c>
      <c r="F95" s="34">
        <v>7.8506338292733098</v>
      </c>
      <c r="G95" s="74">
        <f t="shared" ref="G95:G100" si="39">(SUM(D92:D95)/SUM(D88:D91)-1)*100</f>
        <v>7.9821747012978506</v>
      </c>
      <c r="H95" s="34">
        <v>6.7613000000000003</v>
      </c>
      <c r="I95" s="34">
        <v>6.7613000000000003</v>
      </c>
      <c r="J95" s="34">
        <v>7.0564</v>
      </c>
      <c r="K95" s="34">
        <v>45.551699999999997</v>
      </c>
      <c r="L95" s="34">
        <v>45.551699999999997</v>
      </c>
      <c r="M95" s="74">
        <v>68.108999999999995</v>
      </c>
      <c r="N95" s="34">
        <v>102.0021</v>
      </c>
      <c r="O95" s="71">
        <f t="shared" si="34"/>
        <v>6.1570884416043858</v>
      </c>
      <c r="P95" s="74">
        <f>((N95/N91)-1)*100</f>
        <v>6.1570884416043858</v>
      </c>
      <c r="Q95" s="74">
        <f t="shared" si="37"/>
        <v>5.564969944174214</v>
      </c>
      <c r="R95" s="74">
        <v>7.8532999999999999</v>
      </c>
      <c r="S95" s="74">
        <v>7.8532999999999999</v>
      </c>
      <c r="T95" s="74">
        <v>8.0516000000000005</v>
      </c>
      <c r="U95" s="74">
        <v>2.9289000000000001</v>
      </c>
      <c r="V95" s="74">
        <v>2.9289000000000001</v>
      </c>
      <c r="W95" s="74">
        <v>1.8835999999999999</v>
      </c>
      <c r="X95" s="74">
        <v>8.0738000000000003</v>
      </c>
      <c r="Y95" s="74">
        <v>8.0738000000000003</v>
      </c>
      <c r="Z95" s="74">
        <v>4.0178000000000003</v>
      </c>
      <c r="AA95" s="68" t="s">
        <v>207</v>
      </c>
      <c r="AB95" s="34">
        <v>80.945276600823533</v>
      </c>
      <c r="AC95" s="34">
        <f t="shared" si="36"/>
        <v>119.68023838838103</v>
      </c>
      <c r="AD95" s="71">
        <f t="shared" si="35"/>
        <v>3.642174254956676</v>
      </c>
      <c r="AE95" s="74">
        <f>((AC95/AC91)-1)*100</f>
        <v>3.642174254956676</v>
      </c>
      <c r="AF95" s="74">
        <f t="shared" si="38"/>
        <v>3.8558471654452031</v>
      </c>
    </row>
    <row r="96" spans="1:32" x14ac:dyDescent="0.3">
      <c r="A96" s="68">
        <v>2015</v>
      </c>
      <c r="B96" s="69" t="s">
        <v>6</v>
      </c>
      <c r="C96" s="70" t="s">
        <v>97</v>
      </c>
      <c r="D96" s="34">
        <v>106.37220000000001</v>
      </c>
      <c r="E96" s="71">
        <v>9.4004999999999992</v>
      </c>
      <c r="F96" s="34">
        <v>8.6562437634759597</v>
      </c>
      <c r="G96" s="74">
        <f t="shared" si="39"/>
        <v>9.0530307000534549</v>
      </c>
      <c r="H96" s="34">
        <v>7.1989000000000001</v>
      </c>
      <c r="I96" s="34">
        <v>6.9880000000000004</v>
      </c>
      <c r="J96" s="34">
        <v>7.7236000000000002</v>
      </c>
      <c r="K96" s="34">
        <v>81.655699999999996</v>
      </c>
      <c r="L96" s="34">
        <v>66.255300000000005</v>
      </c>
      <c r="M96" s="74">
        <v>72.546199999999999</v>
      </c>
      <c r="N96" s="34">
        <v>102.3681</v>
      </c>
      <c r="O96" s="71">
        <f t="shared" si="34"/>
        <v>3.9619405099581728</v>
      </c>
      <c r="P96" s="74">
        <f>(SUM(N95:N96)/SUM(N91:N92)-1)*100</f>
        <v>5.0460825821666111</v>
      </c>
      <c r="Q96" s="74">
        <f t="shared" si="37"/>
        <v>5.4271058162538077</v>
      </c>
      <c r="R96" s="74">
        <v>8.8420000000000005</v>
      </c>
      <c r="S96" s="74">
        <v>8.3515999999999995</v>
      </c>
      <c r="T96" s="74">
        <v>8.3170999999999999</v>
      </c>
      <c r="U96" s="74">
        <v>-2.9327000000000001</v>
      </c>
      <c r="V96" s="74">
        <v>-4.7300000000000002E-2</v>
      </c>
      <c r="W96" s="74">
        <v>1.1953</v>
      </c>
      <c r="X96" s="74">
        <v>-1.9638</v>
      </c>
      <c r="Y96" s="74">
        <v>2.8986000000000001</v>
      </c>
      <c r="Z96" s="74">
        <v>2.9552999999999998</v>
      </c>
      <c r="AA96" s="68" t="s">
        <v>207</v>
      </c>
      <c r="AB96" s="34">
        <v>81.846392552366183</v>
      </c>
      <c r="AC96" s="34">
        <f t="shared" si="36"/>
        <v>129.96565478672986</v>
      </c>
      <c r="AD96" s="71">
        <f t="shared" si="35"/>
        <v>4.4875098709969974</v>
      </c>
      <c r="AE96" s="74">
        <f>(SUM(AC95:AC96)/SUM(AC91:AC92)-1)*100</f>
        <v>4.0805419136866083</v>
      </c>
      <c r="AF96" s="74">
        <f t="shared" si="38"/>
        <v>4.8575469235588864</v>
      </c>
    </row>
    <row r="97" spans="1:32" x14ac:dyDescent="0.3">
      <c r="A97" s="68">
        <v>2015</v>
      </c>
      <c r="B97" s="69" t="s">
        <v>7</v>
      </c>
      <c r="C97" s="70" t="s">
        <v>97</v>
      </c>
      <c r="D97" s="34">
        <v>106.06</v>
      </c>
      <c r="E97" s="71">
        <v>4.7230999999999996</v>
      </c>
      <c r="F97" s="34">
        <v>7.2746162408295003</v>
      </c>
      <c r="G97" s="74">
        <f t="shared" si="39"/>
        <v>7.8026185593621511</v>
      </c>
      <c r="H97" s="34">
        <v>4.3735999999999997</v>
      </c>
      <c r="I97" s="34">
        <v>6.0724</v>
      </c>
      <c r="J97" s="34">
        <v>6.5183</v>
      </c>
      <c r="K97" s="34">
        <v>8.5707000000000004</v>
      </c>
      <c r="L97" s="34">
        <v>44.415799999999997</v>
      </c>
      <c r="M97" s="74">
        <v>55.750399999999999</v>
      </c>
      <c r="N97" s="34">
        <v>103.779</v>
      </c>
      <c r="O97" s="71">
        <f t="shared" si="34"/>
        <v>1.6781265492396225</v>
      </c>
      <c r="P97" s="74">
        <f>(SUM(N95:N97)/SUM(N91:N93)-1)*100</f>
        <v>3.8871738198922534</v>
      </c>
      <c r="Q97" s="74">
        <f t="shared" si="37"/>
        <v>4.1854157162394268</v>
      </c>
      <c r="R97" s="74">
        <v>6.9908999999999999</v>
      </c>
      <c r="S97" s="74">
        <v>7.8846999999999996</v>
      </c>
      <c r="T97" s="74">
        <v>7.6790000000000003</v>
      </c>
      <c r="U97" s="74">
        <v>-7.7830000000000004</v>
      </c>
      <c r="V97" s="74">
        <v>-2.7201</v>
      </c>
      <c r="W97" s="74">
        <v>-1.3995</v>
      </c>
      <c r="X97" s="74">
        <v>5.1262999999999996</v>
      </c>
      <c r="Y97" s="74">
        <v>3.6671</v>
      </c>
      <c r="Z97" s="74">
        <v>3.0762</v>
      </c>
      <c r="AA97" s="68" t="s">
        <v>207</v>
      </c>
      <c r="AB97" s="34">
        <v>82.120904696544741</v>
      </c>
      <c r="AC97" s="34">
        <f t="shared" si="36"/>
        <v>129.15103698859093</v>
      </c>
      <c r="AD97" s="71">
        <f t="shared" si="35"/>
        <v>-0.24003636022403851</v>
      </c>
      <c r="AE97" s="74">
        <f>(SUM(AC95:AC97)/SUM(AC91:AC93)-1)*100</f>
        <v>2.5660028722535033</v>
      </c>
      <c r="AF97" s="74">
        <f t="shared" si="38"/>
        <v>3.3245421509756179</v>
      </c>
    </row>
    <row r="98" spans="1:32" x14ac:dyDescent="0.3">
      <c r="A98" s="68">
        <v>2015</v>
      </c>
      <c r="B98" s="69" t="s">
        <v>8</v>
      </c>
      <c r="C98" s="70" t="s">
        <v>97</v>
      </c>
      <c r="D98" s="34">
        <v>119.6477</v>
      </c>
      <c r="E98" s="71">
        <v>7.1531000000000002</v>
      </c>
      <c r="F98" s="34">
        <v>7.2406867900404004</v>
      </c>
      <c r="G98" s="74">
        <f t="shared" si="39"/>
        <v>7.2388499999999967</v>
      </c>
      <c r="H98" s="34">
        <v>6.8578999999999999</v>
      </c>
      <c r="I98" s="34">
        <v>6.2903000000000002</v>
      </c>
      <c r="J98" s="34">
        <v>6.2903000000000002</v>
      </c>
      <c r="K98" s="34">
        <v>20.507999999999999</v>
      </c>
      <c r="L98" s="34">
        <v>36.8643</v>
      </c>
      <c r="M98" s="74">
        <v>36.8643</v>
      </c>
      <c r="N98" s="34">
        <v>105.0429</v>
      </c>
      <c r="O98" s="71">
        <f t="shared" si="34"/>
        <v>1.6076470605305371</v>
      </c>
      <c r="P98" s="74">
        <f>(SUM(N95:N98)/SUM(N91:N94)-1)*100</f>
        <v>3.2980250000000044</v>
      </c>
      <c r="Q98" s="74">
        <f t="shared" si="37"/>
        <v>3.2980250000000044</v>
      </c>
      <c r="R98" s="74">
        <v>5.8074000000000003</v>
      </c>
      <c r="S98" s="74">
        <v>7.3418000000000001</v>
      </c>
      <c r="T98" s="74">
        <v>7.3418000000000001</v>
      </c>
      <c r="U98" s="74">
        <v>-7.3906000000000001</v>
      </c>
      <c r="V98" s="74">
        <v>-3.9064000000000001</v>
      </c>
      <c r="W98" s="74">
        <v>-3.9064000000000001</v>
      </c>
      <c r="X98" s="74">
        <v>10.264200000000001</v>
      </c>
      <c r="Y98" s="74">
        <v>5.3578000000000001</v>
      </c>
      <c r="Z98" s="74">
        <v>5.3578000000000001</v>
      </c>
      <c r="AA98" s="68" t="s">
        <v>207</v>
      </c>
      <c r="AB98" s="34">
        <v>83.314435758190626</v>
      </c>
      <c r="AC98" s="34">
        <f t="shared" si="36"/>
        <v>143.60980652532049</v>
      </c>
      <c r="AD98" s="71">
        <f t="shared" si="35"/>
        <v>1.1608583141150319</v>
      </c>
      <c r="AE98" s="74">
        <f>(SUM(AC95:AC98)/SUM(AC91:AC94)-1)*100</f>
        <v>2.1758524347371244</v>
      </c>
      <c r="AF98" s="74">
        <f t="shared" si="38"/>
        <v>2.1758524347371244</v>
      </c>
    </row>
    <row r="99" spans="1:32" x14ac:dyDescent="0.3">
      <c r="A99" s="68">
        <v>2016</v>
      </c>
      <c r="B99" s="69" t="s">
        <v>5</v>
      </c>
      <c r="C99" s="70" t="s">
        <v>97</v>
      </c>
      <c r="D99" s="34">
        <v>106.54259999999999</v>
      </c>
      <c r="E99" s="71">
        <v>10.0053</v>
      </c>
      <c r="F99" s="34">
        <v>10.0052954485905</v>
      </c>
      <c r="G99" s="74">
        <f t="shared" si="39"/>
        <v>7.7601244115999668</v>
      </c>
      <c r="H99" s="34">
        <v>9.5945</v>
      </c>
      <c r="I99" s="34">
        <v>9.5945</v>
      </c>
      <c r="J99" s="34">
        <v>6.9714999999999998</v>
      </c>
      <c r="K99" s="34">
        <v>27.348299999999998</v>
      </c>
      <c r="L99" s="34">
        <v>27.348299999999998</v>
      </c>
      <c r="M99" s="74">
        <v>33.089100000000002</v>
      </c>
      <c r="N99" s="34">
        <v>106.729</v>
      </c>
      <c r="O99" s="71">
        <f t="shared" si="34"/>
        <v>4.6341202779158541</v>
      </c>
      <c r="P99" s="74">
        <f>((N99/N95)-1)*100</f>
        <v>4.6341202779158541</v>
      </c>
      <c r="Q99" s="74">
        <f t="shared" si="37"/>
        <v>2.9569903731337721</v>
      </c>
      <c r="R99" s="74">
        <v>4.8160999999999996</v>
      </c>
      <c r="S99" s="74">
        <v>4.8160999999999996</v>
      </c>
      <c r="T99" s="74">
        <v>6.5776000000000003</v>
      </c>
      <c r="U99" s="74">
        <v>5.0225</v>
      </c>
      <c r="V99" s="74">
        <v>5.0225</v>
      </c>
      <c r="W99" s="74">
        <v>-3.3443000000000001</v>
      </c>
      <c r="X99" s="74">
        <v>1.1756</v>
      </c>
      <c r="Y99" s="74">
        <v>1.1756</v>
      </c>
      <c r="Z99" s="74">
        <v>3.6823000000000001</v>
      </c>
      <c r="AA99" s="68" t="s">
        <v>207</v>
      </c>
      <c r="AB99" s="34">
        <v>87.032285015217525</v>
      </c>
      <c r="AC99" s="34">
        <f t="shared" si="36"/>
        <v>122.41733051289083</v>
      </c>
      <c r="AD99" s="71">
        <f t="shared" si="35"/>
        <v>2.2870042384336653</v>
      </c>
      <c r="AE99" s="74">
        <f>((AC99/AC95)-1)*100</f>
        <v>2.2870042384336653</v>
      </c>
      <c r="AF99" s="74">
        <f t="shared" si="38"/>
        <v>1.8731875617128857</v>
      </c>
    </row>
    <row r="100" spans="1:32" x14ac:dyDescent="0.3">
      <c r="A100" s="68">
        <v>2016</v>
      </c>
      <c r="B100" s="69" t="s">
        <v>6</v>
      </c>
      <c r="C100" s="70" t="s">
        <v>97</v>
      </c>
      <c r="D100" s="34">
        <v>114.5098</v>
      </c>
      <c r="E100" s="71">
        <v>7.6859000000000002</v>
      </c>
      <c r="F100" s="34">
        <v>8.7914385932879693</v>
      </c>
      <c r="G100" s="74">
        <f t="shared" si="39"/>
        <v>7.3486058452547187</v>
      </c>
      <c r="H100" s="34">
        <v>8.9343000000000004</v>
      </c>
      <c r="I100" s="34">
        <v>9.2517999999999994</v>
      </c>
      <c r="J100" s="34">
        <v>7.4135</v>
      </c>
      <c r="K100" s="34">
        <v>-14.0152</v>
      </c>
      <c r="L100" s="34">
        <v>1.4315</v>
      </c>
      <c r="M100" s="74">
        <v>7.5755999999999997</v>
      </c>
      <c r="N100" s="34">
        <v>107.071</v>
      </c>
      <c r="O100" s="71">
        <f t="shared" si="34"/>
        <v>4.5941069532403178</v>
      </c>
      <c r="P100" s="74">
        <f>(SUM(N99:N100)/SUM(N95:N96)-1)*100</f>
        <v>4.6140777862917481</v>
      </c>
      <c r="Q100" s="74">
        <f t="shared" ref="Q100" si="40">(SUM(N97:N100)/SUM(N93:N96)-1)*100</f>
        <v>3.1244654630246282</v>
      </c>
      <c r="R100" s="74">
        <v>3.2985000000000002</v>
      </c>
      <c r="S100" s="74">
        <v>4.0476999999999999</v>
      </c>
      <c r="T100" s="74">
        <v>5.2065999999999999</v>
      </c>
      <c r="U100" s="74">
        <v>8.0168999999999997</v>
      </c>
      <c r="V100" s="74">
        <v>6.4989999999999997</v>
      </c>
      <c r="W100" s="74">
        <v>-0.71179999999999999</v>
      </c>
      <c r="X100" s="74">
        <v>-0.39279999999999998</v>
      </c>
      <c r="Y100" s="74">
        <v>0.4052</v>
      </c>
      <c r="Z100" s="74">
        <v>4.0911999999999997</v>
      </c>
      <c r="AA100" s="68" t="s">
        <v>207</v>
      </c>
      <c r="AB100" s="34">
        <v>88.762905054604062</v>
      </c>
      <c r="AC100" s="34">
        <f t="shared" si="36"/>
        <v>129.00636806507998</v>
      </c>
      <c r="AD100" s="71">
        <f t="shared" si="35"/>
        <v>-0.7381078664390528</v>
      </c>
      <c r="AE100" s="74">
        <f>(SUM(AC99:AC100)/SUM(AC95:AC96)-1)*100</f>
        <v>0.71213084271044558</v>
      </c>
      <c r="AF100" s="74">
        <f t="shared" ref="AF100" si="41">(SUM(AC97:AC100)/SUM(AC93:AC96)-1)*100</f>
        <v>0.59781385145087906</v>
      </c>
    </row>
    <row r="101" spans="1:32" x14ac:dyDescent="0.3">
      <c r="A101" s="68">
        <v>2016</v>
      </c>
      <c r="B101" s="69" t="s">
        <v>7</v>
      </c>
      <c r="C101" s="70" t="s">
        <v>97</v>
      </c>
      <c r="D101" s="34">
        <v>118.4962</v>
      </c>
      <c r="E101" s="71">
        <v>11.7568</v>
      </c>
      <c r="F101" s="34">
        <v>9.8083376768889092</v>
      </c>
      <c r="G101" s="74">
        <f>(SUM(D98:D101)/SUM(D94:D97)-1)*100</f>
        <v>9.0793882003276103</v>
      </c>
      <c r="H101" s="34">
        <v>11.2058</v>
      </c>
      <c r="I101" s="34">
        <v>9.9251000000000005</v>
      </c>
      <c r="J101" s="34">
        <v>9.1098999999999997</v>
      </c>
      <c r="K101" s="34">
        <v>44.112699999999997</v>
      </c>
      <c r="L101" s="34">
        <v>13.5799</v>
      </c>
      <c r="M101" s="74">
        <v>15.2582</v>
      </c>
      <c r="N101" s="34">
        <v>108.9736</v>
      </c>
      <c r="O101" s="71">
        <f t="shared" si="34"/>
        <v>5.0054442613630901</v>
      </c>
      <c r="P101" s="74">
        <f>(SUM(N99:N101)/SUM(N95:N97)-1)*100</f>
        <v>4.7458828385730012</v>
      </c>
      <c r="Q101" s="74">
        <f>(SUM(N98:N101)/SUM(N94:N97)-1)*100</f>
        <v>3.9575233986530067</v>
      </c>
      <c r="R101" s="74">
        <v>2.6972</v>
      </c>
      <c r="S101" s="74">
        <v>3.5882000000000001</v>
      </c>
      <c r="T101" s="74">
        <v>4.1361999999999997</v>
      </c>
      <c r="U101" s="74">
        <v>12.5182</v>
      </c>
      <c r="V101" s="74">
        <v>8.4704999999999995</v>
      </c>
      <c r="W101" s="74">
        <v>4.3582999999999998</v>
      </c>
      <c r="X101" s="74">
        <v>-8.6768999999999998</v>
      </c>
      <c r="Y101" s="74">
        <v>-2.7722000000000002</v>
      </c>
      <c r="Z101" s="74">
        <v>0.48010000000000003</v>
      </c>
      <c r="AA101" s="68" t="s">
        <v>207</v>
      </c>
      <c r="AB101" s="34">
        <v>90.129498120188572</v>
      </c>
      <c r="AC101" s="34">
        <f t="shared" si="36"/>
        <v>131.47327176057738</v>
      </c>
      <c r="AD101" s="71">
        <f t="shared" si="35"/>
        <v>1.7980767527182806</v>
      </c>
      <c r="AE101" s="74">
        <f>(SUM(AC99:AC101)/SUM(AC95:AC97)-1)*100</f>
        <v>1.0823847418917731</v>
      </c>
      <c r="AF101" s="74">
        <f t="shared" ref="AF101" si="42">(SUM(AC98:AC101)/SUM(AC94:AC97)-1)*100</f>
        <v>1.1037770886324516</v>
      </c>
    </row>
    <row r="102" spans="1:32" x14ac:dyDescent="0.3">
      <c r="A102" s="68">
        <v>2016</v>
      </c>
      <c r="B102" s="69" t="s">
        <v>8</v>
      </c>
      <c r="C102" s="70" t="s">
        <v>97</v>
      </c>
      <c r="D102" s="34">
        <v>128.3794</v>
      </c>
      <c r="E102" s="71">
        <v>7.3249000000000004</v>
      </c>
      <c r="F102" s="34">
        <v>9.1155219380336394</v>
      </c>
      <c r="G102" s="74">
        <f t="shared" ref="G102" si="43">(SUM(D99:D102)/SUM(D95:D98)-1)*100</f>
        <v>9.0854666942064455</v>
      </c>
      <c r="H102" s="34">
        <v>6.9397000000000002</v>
      </c>
      <c r="I102" s="34">
        <v>9.0923999999999996</v>
      </c>
      <c r="J102" s="34">
        <v>9.0923999999999996</v>
      </c>
      <c r="K102" s="34">
        <v>22.073599999999999</v>
      </c>
      <c r="L102" s="34">
        <v>15.9421</v>
      </c>
      <c r="M102" s="74">
        <v>15.9421</v>
      </c>
      <c r="N102" s="34">
        <v>109.7645</v>
      </c>
      <c r="O102" s="71">
        <f t="shared" si="34"/>
        <v>4.4949254066671829</v>
      </c>
      <c r="P102" s="74">
        <f>(SUM(N99:N102)/SUM(N95:N98)-1)*100</f>
        <v>4.6820837087640399</v>
      </c>
      <c r="Q102" s="74">
        <f t="shared" ref="Q102" si="44">(SUM(N99:N102)/SUM(N95:N98)-1)*100</f>
        <v>4.6820837087640399</v>
      </c>
      <c r="R102" s="74">
        <v>2.8685</v>
      </c>
      <c r="S102" s="74">
        <v>3.4028</v>
      </c>
      <c r="T102" s="74">
        <v>3.4028</v>
      </c>
      <c r="U102" s="74">
        <v>13.9984</v>
      </c>
      <c r="V102" s="74">
        <v>9.8237000000000005</v>
      </c>
      <c r="W102" s="74">
        <v>9.8237000000000005</v>
      </c>
      <c r="X102" s="74">
        <v>-21.834399999999999</v>
      </c>
      <c r="Y102" s="74">
        <v>-7.8851000000000004</v>
      </c>
      <c r="Z102" s="74">
        <v>-7.8851000000000004</v>
      </c>
      <c r="AA102" s="68" t="s">
        <v>207</v>
      </c>
      <c r="AB102" s="34">
        <v>90.684490063853914</v>
      </c>
      <c r="AC102" s="34">
        <f t="shared" si="36"/>
        <v>141.56709698604897</v>
      </c>
      <c r="AD102" s="71">
        <f t="shared" si="35"/>
        <v>-1.4224025424833142</v>
      </c>
      <c r="AE102" s="74">
        <f>(SUM(AC99:AC102)/SUM(AC95:AC98)-1)*100</f>
        <v>0.39381778432148185</v>
      </c>
      <c r="AF102" s="74">
        <f t="shared" ref="AF102" si="45">(SUM(AC99:AC102)/SUM(AC95:AC98)-1)*100</f>
        <v>0.39381778432148185</v>
      </c>
    </row>
    <row r="103" spans="1:32" x14ac:dyDescent="0.3">
      <c r="A103" s="68">
        <v>2017</v>
      </c>
      <c r="B103" s="69" t="s">
        <v>5</v>
      </c>
      <c r="C103" s="70" t="s">
        <v>97</v>
      </c>
      <c r="D103" s="34">
        <v>117.57340000000001</v>
      </c>
      <c r="E103" s="71">
        <v>10.386799999999999</v>
      </c>
      <c r="F103" s="34">
        <v>10.386807124598</v>
      </c>
      <c r="G103" s="74">
        <f t="shared" ref="G103:G112" si="46">(SUM(D100:D103)/SUM(D96:D99)-1)*100</f>
        <v>9.1961310694275831</v>
      </c>
      <c r="H103" s="34">
        <v>10.194599999999999</v>
      </c>
      <c r="I103" s="34">
        <v>10.194599999999999</v>
      </c>
      <c r="J103" s="34">
        <v>9.2493999999999996</v>
      </c>
      <c r="K103" s="34">
        <v>-16.9009</v>
      </c>
      <c r="L103" s="34">
        <v>-16.9009</v>
      </c>
      <c r="M103" s="74">
        <v>6.1908000000000003</v>
      </c>
      <c r="N103" s="34">
        <v>107.2902</v>
      </c>
      <c r="O103" s="71">
        <f t="shared" ref="O103:O113" si="47">((N103/N99)-1)*100</f>
        <v>0.52581772526678616</v>
      </c>
      <c r="P103" s="74">
        <f>((N103/N99)-1)*100</f>
        <v>0.52581772526678616</v>
      </c>
      <c r="Q103" s="74">
        <f t="shared" ref="Q103:Q113" si="48">(SUM(N100:N103)/SUM(N96:N99)-1)*100</f>
        <v>3.6323545950291747</v>
      </c>
      <c r="R103" s="74">
        <v>-3.4756</v>
      </c>
      <c r="S103" s="74">
        <v>-3.4756</v>
      </c>
      <c r="T103" s="74">
        <v>1.3419000000000001</v>
      </c>
      <c r="U103" s="74">
        <v>11.4673</v>
      </c>
      <c r="V103" s="74">
        <v>11.4673</v>
      </c>
      <c r="W103" s="74">
        <v>11.4826</v>
      </c>
      <c r="X103" s="74">
        <v>-19.227900000000002</v>
      </c>
      <c r="Y103" s="74">
        <v>-19.227900000000002</v>
      </c>
      <c r="Z103" s="74">
        <v>-12.8421</v>
      </c>
      <c r="AA103" s="68" t="s">
        <v>207</v>
      </c>
      <c r="AB103" s="34">
        <v>95.96207853434386</v>
      </c>
      <c r="AC103" s="34">
        <f t="shared" si="36"/>
        <v>122.52068920945858</v>
      </c>
      <c r="AD103" s="71">
        <f t="shared" ref="AD103:AD112" si="49">((AC103/AC99)-1)*100</f>
        <v>8.4431424974473757E-2</v>
      </c>
      <c r="AE103" s="74">
        <f>((AC103/AC99)-1)*100</f>
        <v>8.4431424974473757E-2</v>
      </c>
      <c r="AF103" s="74">
        <f t="shared" ref="AF103:AF112" si="50">(SUM(AC100:AC103)/SUM(AC96:AC99)-1)*100</f>
        <v>-0.10976093800234565</v>
      </c>
    </row>
    <row r="104" spans="1:32" x14ac:dyDescent="0.3">
      <c r="A104" s="68">
        <v>2017</v>
      </c>
      <c r="B104" s="69" t="s">
        <v>6</v>
      </c>
      <c r="C104" s="70" t="s">
        <v>97</v>
      </c>
      <c r="D104" s="34">
        <v>127.5164</v>
      </c>
      <c r="E104" s="71">
        <v>11.397</v>
      </c>
      <c r="F104" s="34">
        <v>10.9101294380801</v>
      </c>
      <c r="G104" s="74">
        <f t="shared" si="46"/>
        <v>10.118472979122362</v>
      </c>
      <c r="H104" s="34">
        <v>10.9137</v>
      </c>
      <c r="I104" s="34">
        <v>10.566800000000001</v>
      </c>
      <c r="J104" s="34">
        <v>9.7497000000000007</v>
      </c>
      <c r="K104" s="34">
        <v>-3.5299</v>
      </c>
      <c r="L104" s="34">
        <v>-9.7989999999999995</v>
      </c>
      <c r="M104" s="74">
        <v>9.9961000000000002</v>
      </c>
      <c r="N104" s="34">
        <v>108.4392</v>
      </c>
      <c r="O104" s="71">
        <f t="shared" si="47"/>
        <v>1.2778436738239085</v>
      </c>
      <c r="P104" s="74">
        <f>(SUM(N103:N104)/SUM(N99:N100)-1)*100</f>
        <v>0.90243217960710442</v>
      </c>
      <c r="Q104" s="74">
        <f t="shared" si="48"/>
        <v>2.8028836177206973</v>
      </c>
      <c r="R104" s="74">
        <v>-2.5687000000000002</v>
      </c>
      <c r="S104" s="74">
        <v>-3.0196999999999998</v>
      </c>
      <c r="T104" s="74">
        <v>-0.11609999999999999</v>
      </c>
      <c r="U104" s="74">
        <v>13.3565</v>
      </c>
      <c r="V104" s="74">
        <v>12.412100000000001</v>
      </c>
      <c r="W104" s="74">
        <v>12.8134</v>
      </c>
      <c r="X104" s="74">
        <v>-26.656199999999998</v>
      </c>
      <c r="Y104" s="74">
        <v>-22.847799999999999</v>
      </c>
      <c r="Z104" s="74">
        <v>-18.9556</v>
      </c>
      <c r="AA104" s="68" t="s">
        <v>207</v>
      </c>
      <c r="AB104" s="34">
        <v>96.317956674822469</v>
      </c>
      <c r="AC104" s="34">
        <f t="shared" si="36"/>
        <v>132.39109757125155</v>
      </c>
      <c r="AD104" s="71">
        <f t="shared" si="49"/>
        <v>2.6236918044728386</v>
      </c>
      <c r="AE104" s="74">
        <f>(SUM(AC103:AC104)/SUM(AC99:AC100)-1)*100</f>
        <v>1.3873346953638954</v>
      </c>
      <c r="AF104" s="74">
        <f t="shared" si="50"/>
        <v>0.71875706605515344</v>
      </c>
    </row>
    <row r="105" spans="1:32" x14ac:dyDescent="0.3">
      <c r="A105" s="68">
        <v>2017</v>
      </c>
      <c r="B105" s="69" t="s">
        <v>7</v>
      </c>
      <c r="C105" s="70" t="s">
        <v>97</v>
      </c>
      <c r="D105" s="34">
        <v>129.53739999999999</v>
      </c>
      <c r="E105" s="71">
        <v>9.3460000000000001</v>
      </c>
      <c r="F105" s="34">
        <v>10.364219217744701</v>
      </c>
      <c r="G105" s="74">
        <f t="shared" si="46"/>
        <v>9.5406474311748646</v>
      </c>
      <c r="H105" s="34">
        <v>9.7879000000000005</v>
      </c>
      <c r="I105" s="34">
        <v>10.295299999999999</v>
      </c>
      <c r="J105" s="34">
        <v>9.4219000000000008</v>
      </c>
      <c r="K105" s="34">
        <v>-30.907800000000002</v>
      </c>
      <c r="L105" s="34">
        <v>-17.4223</v>
      </c>
      <c r="M105" s="74">
        <v>-7.4187000000000003</v>
      </c>
      <c r="N105" s="34">
        <v>109.9248</v>
      </c>
      <c r="O105" s="71">
        <f t="shared" si="47"/>
        <v>0.87287196164942404</v>
      </c>
      <c r="P105" s="74">
        <f>(SUM(N103:N105)/SUM(N99:N101)-1)*100</f>
        <v>0.89245217080951011</v>
      </c>
      <c r="Q105" s="74">
        <f t="shared" si="48"/>
        <v>1.7769768113198081</v>
      </c>
      <c r="R105" s="74">
        <v>-0.11509999999999999</v>
      </c>
      <c r="S105" s="74">
        <v>-2.0398000000000001</v>
      </c>
      <c r="T105" s="74">
        <v>-0.80810000000000004</v>
      </c>
      <c r="U105" s="74">
        <v>8.6156000000000006</v>
      </c>
      <c r="V105" s="74">
        <v>11.122199999999999</v>
      </c>
      <c r="W105" s="74">
        <v>11.784000000000001</v>
      </c>
      <c r="X105" s="74">
        <v>-31.959199999999999</v>
      </c>
      <c r="Y105" s="74">
        <v>-25.841799999999999</v>
      </c>
      <c r="Z105" s="74">
        <v>-24.744700000000002</v>
      </c>
      <c r="AA105" s="68" t="s">
        <v>207</v>
      </c>
      <c r="AB105" s="34">
        <v>96.335859640747159</v>
      </c>
      <c r="AC105" s="34">
        <f t="shared" si="36"/>
        <v>134.46436299324782</v>
      </c>
      <c r="AD105" s="71">
        <f t="shared" si="49"/>
        <v>2.2750565134770806</v>
      </c>
      <c r="AE105" s="74">
        <f>(SUM(AC103:AC105)/SUM(AC99:AC101)-1)*100</f>
        <v>1.6921469578829784</v>
      </c>
      <c r="AF105" s="74">
        <f t="shared" si="50"/>
        <v>0.84262351238173494</v>
      </c>
    </row>
    <row r="106" spans="1:32" x14ac:dyDescent="0.3">
      <c r="A106" s="68">
        <v>2017</v>
      </c>
      <c r="B106" s="69" t="s">
        <v>8</v>
      </c>
      <c r="C106" s="70" t="s">
        <v>97</v>
      </c>
      <c r="D106" s="34">
        <v>141.05240000000001</v>
      </c>
      <c r="E106" s="71">
        <v>9.9071999999999996</v>
      </c>
      <c r="F106" s="34">
        <v>10.2388285297334</v>
      </c>
      <c r="G106" s="74">
        <f t="shared" si="46"/>
        <v>10.204903318459269</v>
      </c>
      <c r="H106" s="34">
        <v>10.2363</v>
      </c>
      <c r="I106" s="34">
        <v>10.279199999999999</v>
      </c>
      <c r="J106" s="34">
        <v>10.279199999999999</v>
      </c>
      <c r="K106" s="34">
        <v>-36.165300000000002</v>
      </c>
      <c r="L106" s="34">
        <v>-22.910599999999999</v>
      </c>
      <c r="M106" s="74">
        <v>-22.910599999999999</v>
      </c>
      <c r="N106" s="34">
        <v>112.94970000000001</v>
      </c>
      <c r="O106" s="71">
        <f t="shared" si="47"/>
        <v>2.901848958451958</v>
      </c>
      <c r="P106" s="74">
        <f>(SUM(N103:N106)/SUM(N99:N102)-1)*100</f>
        <v>1.402373571253035</v>
      </c>
      <c r="Q106" s="74">
        <f t="shared" si="48"/>
        <v>1.402373571253035</v>
      </c>
      <c r="R106" s="74">
        <v>-4.4299999999999999E-2</v>
      </c>
      <c r="S106" s="74">
        <v>-1.5283</v>
      </c>
      <c r="T106" s="74">
        <v>-1.5283</v>
      </c>
      <c r="U106" s="74">
        <v>11.906499999999999</v>
      </c>
      <c r="V106" s="74">
        <v>11.3215</v>
      </c>
      <c r="W106" s="74">
        <v>11.3215</v>
      </c>
      <c r="X106" s="74">
        <v>-20.008800000000001</v>
      </c>
      <c r="Y106" s="74">
        <v>-24.514199999999999</v>
      </c>
      <c r="Z106" s="74">
        <v>-24.514199999999999</v>
      </c>
      <c r="AA106" s="68" t="s">
        <v>207</v>
      </c>
      <c r="AB106" s="34">
        <v>96.300053708897778</v>
      </c>
      <c r="AC106" s="34">
        <f t="shared" si="36"/>
        <v>146.47177708372064</v>
      </c>
      <c r="AD106" s="71">
        <f t="shared" si="49"/>
        <v>3.4645621772939394</v>
      </c>
      <c r="AE106" s="74">
        <f>(SUM(AC103:AC106)/SUM(AC99:AC102)-1)*100</f>
        <v>2.1705699670051759</v>
      </c>
      <c r="AF106" s="74">
        <f t="shared" si="50"/>
        <v>2.1705699670051759</v>
      </c>
    </row>
    <row r="107" spans="1:32" x14ac:dyDescent="0.3">
      <c r="A107" s="68">
        <v>2018</v>
      </c>
      <c r="B107" s="69" t="s">
        <v>5</v>
      </c>
      <c r="C107" s="70" t="s">
        <v>97</v>
      </c>
      <c r="D107" s="34">
        <v>125.1447</v>
      </c>
      <c r="E107" s="71">
        <v>6.8760000000000003</v>
      </c>
      <c r="F107" s="34">
        <v>6.8759981283245102</v>
      </c>
      <c r="G107" s="74">
        <f t="shared" si="46"/>
        <v>9.2475803764332056</v>
      </c>
      <c r="H107" s="34">
        <v>7.3948999999999998</v>
      </c>
      <c r="I107" s="34">
        <v>7.3948999999999998</v>
      </c>
      <c r="J107" s="34">
        <v>9.5889000000000006</v>
      </c>
      <c r="K107" s="34">
        <v>-14.476800000000001</v>
      </c>
      <c r="L107" s="34">
        <v>-14.476800000000001</v>
      </c>
      <c r="M107" s="74">
        <v>-22.691199999999998</v>
      </c>
      <c r="N107" s="34">
        <v>111.4426</v>
      </c>
      <c r="O107" s="71">
        <f t="shared" si="47"/>
        <v>3.8702509642073446</v>
      </c>
      <c r="P107" s="74">
        <f>((N107/N103)-1)*100</f>
        <v>3.8702509642073446</v>
      </c>
      <c r="Q107" s="74">
        <f t="shared" si="48"/>
        <v>2.229742694111958</v>
      </c>
      <c r="R107" s="74">
        <v>7.9729999999999999</v>
      </c>
      <c r="S107" s="74">
        <v>7.9729999999999999</v>
      </c>
      <c r="T107" s="74">
        <v>1.2201</v>
      </c>
      <c r="U107" s="74">
        <v>0.93640000000000001</v>
      </c>
      <c r="V107" s="74">
        <v>0.93640000000000001</v>
      </c>
      <c r="W107" s="74">
        <v>8.5150000000000006</v>
      </c>
      <c r="X107" s="74">
        <v>-19.303899999999999</v>
      </c>
      <c r="Y107" s="74">
        <v>-19.303899999999999</v>
      </c>
      <c r="Z107" s="74">
        <v>-24.816199999999998</v>
      </c>
      <c r="AA107" s="68" t="s">
        <v>207</v>
      </c>
      <c r="AB107" s="34">
        <v>99.10485170376559</v>
      </c>
      <c r="AC107" s="34">
        <f t="shared" si="36"/>
        <v>126.27504894923827</v>
      </c>
      <c r="AD107" s="71">
        <f t="shared" si="49"/>
        <v>3.0642659325571753</v>
      </c>
      <c r="AE107" s="74">
        <f>((AC107/AC103)-1)*100</f>
        <v>3.0642659325571753</v>
      </c>
      <c r="AF107" s="74">
        <f t="shared" si="50"/>
        <v>2.8661445279461129</v>
      </c>
    </row>
    <row r="108" spans="1:32" x14ac:dyDescent="0.3">
      <c r="A108" s="68">
        <v>2018</v>
      </c>
      <c r="B108" s="5" t="s">
        <v>6</v>
      </c>
      <c r="C108" s="70" t="s">
        <v>97</v>
      </c>
      <c r="D108" s="34">
        <v>135.2183</v>
      </c>
      <c r="E108" s="71">
        <v>6.4875999999999996</v>
      </c>
      <c r="F108" s="34">
        <v>6.6739003622704702</v>
      </c>
      <c r="G108" s="74">
        <f t="shared" si="46"/>
        <v>7.9248256076545065</v>
      </c>
      <c r="H108" s="34">
        <v>6.8079999999999998</v>
      </c>
      <c r="I108" s="34">
        <v>7.0902000000000003</v>
      </c>
      <c r="J108" s="34">
        <v>8.5602</v>
      </c>
      <c r="K108" s="34">
        <v>-22.7197</v>
      </c>
      <c r="L108" s="34">
        <v>-19.159300000000002</v>
      </c>
      <c r="M108" s="74">
        <v>-27.5091</v>
      </c>
      <c r="N108" s="34">
        <v>111.4773</v>
      </c>
      <c r="O108" s="71">
        <f t="shared" si="47"/>
        <v>2.8016621295620103</v>
      </c>
      <c r="P108" s="74">
        <f>(SUM(N107:N108)/SUM(N103:N104)-1)*100</f>
        <v>3.3331108323668479</v>
      </c>
      <c r="Q108" s="74">
        <f t="shared" si="48"/>
        <v>2.6070764786779277</v>
      </c>
      <c r="R108" s="74">
        <v>5.6829999999999998</v>
      </c>
      <c r="S108" s="74">
        <v>6.8166000000000002</v>
      </c>
      <c r="T108" s="74">
        <v>3.2662</v>
      </c>
      <c r="U108" s="74">
        <v>-0.2611</v>
      </c>
      <c r="V108" s="74">
        <v>0.33250000000000002</v>
      </c>
      <c r="W108" s="74">
        <v>5.0822000000000003</v>
      </c>
      <c r="X108" s="74">
        <v>-8.2257999999999996</v>
      </c>
      <c r="Y108" s="74">
        <v>-14.171900000000001</v>
      </c>
      <c r="Z108" s="74">
        <v>-20.8004</v>
      </c>
      <c r="AA108" s="68" t="s">
        <v>207</v>
      </c>
      <c r="AB108" s="34">
        <v>99.033239840066827</v>
      </c>
      <c r="AC108" s="34">
        <f t="shared" si="36"/>
        <v>136.53829786682735</v>
      </c>
      <c r="AD108" s="71">
        <f t="shared" si="49"/>
        <v>3.1325371355455545</v>
      </c>
      <c r="AE108" s="74">
        <f>(SUM(AC107:AC108)/SUM(AC103:AC104)-1)*100</f>
        <v>3.0997232945343844</v>
      </c>
      <c r="AF108" s="74">
        <f t="shared" si="50"/>
        <v>2.992189955152047</v>
      </c>
    </row>
    <row r="109" spans="1:32" x14ac:dyDescent="0.3">
      <c r="A109" s="68">
        <v>2018</v>
      </c>
      <c r="B109" s="5" t="s">
        <v>7</v>
      </c>
      <c r="C109" s="70" t="s">
        <v>97</v>
      </c>
      <c r="D109" s="34">
        <v>134.13630000000001</v>
      </c>
      <c r="E109" s="71">
        <v>3.6143999999999998</v>
      </c>
      <c r="F109" s="34">
        <v>5.6159566308585198</v>
      </c>
      <c r="G109" s="74">
        <f t="shared" si="46"/>
        <v>6.4701139110301842</v>
      </c>
      <c r="H109" s="34">
        <v>3.5301</v>
      </c>
      <c r="I109" s="34">
        <v>5.8548</v>
      </c>
      <c r="J109" s="34">
        <v>6.9694000000000003</v>
      </c>
      <c r="K109" s="34">
        <v>-4.9157000000000002</v>
      </c>
      <c r="L109" s="34">
        <v>-14.8553</v>
      </c>
      <c r="M109" s="74">
        <v>-21.972100000000001</v>
      </c>
      <c r="N109" s="34">
        <v>110.1065</v>
      </c>
      <c r="O109" s="71">
        <f t="shared" si="47"/>
        <v>0.16529481973130977</v>
      </c>
      <c r="P109" s="74">
        <f>(SUM(N107:N109)/SUM(N103:N105)-1)*100</f>
        <v>2.2638123506467878</v>
      </c>
      <c r="Q109" s="74">
        <f t="shared" si="48"/>
        <v>2.4246547059186829</v>
      </c>
      <c r="R109" s="74">
        <v>3.222</v>
      </c>
      <c r="S109" s="74">
        <v>5.58</v>
      </c>
      <c r="T109" s="74">
        <v>4.1163999999999996</v>
      </c>
      <c r="U109" s="74">
        <v>-3.8336999999999999</v>
      </c>
      <c r="V109" s="74">
        <v>-1.0509999999999999</v>
      </c>
      <c r="W109" s="74">
        <v>1.9892000000000001</v>
      </c>
      <c r="X109" s="74">
        <v>-7.8476999999999997</v>
      </c>
      <c r="Y109" s="74">
        <v>-12.2651</v>
      </c>
      <c r="Z109" s="74">
        <v>-14.4671</v>
      </c>
      <c r="AA109" s="68" t="s">
        <v>207</v>
      </c>
      <c r="AB109" s="34">
        <v>99.265978397087792</v>
      </c>
      <c r="AC109" s="34">
        <f t="shared" si="36"/>
        <v>135.12816995911987</v>
      </c>
      <c r="AD109" s="71">
        <f t="shared" si="49"/>
        <v>0.49366757934619088</v>
      </c>
      <c r="AE109" s="74">
        <f>(SUM(AC107:AC109)/SUM(AC103:AC105)-1)*100</f>
        <v>2.1997667310131641</v>
      </c>
      <c r="AF109" s="74">
        <f t="shared" si="50"/>
        <v>2.5370031884006439</v>
      </c>
    </row>
    <row r="110" spans="1:32" x14ac:dyDescent="0.3">
      <c r="A110" s="68">
        <v>2018</v>
      </c>
      <c r="B110" s="69" t="s">
        <v>8</v>
      </c>
      <c r="C110" s="70" t="s">
        <v>97</v>
      </c>
      <c r="D110" s="34">
        <v>144.96109999999999</v>
      </c>
      <c r="E110" s="71">
        <v>3.1244000000000001</v>
      </c>
      <c r="F110" s="34">
        <v>4.9343516658238098</v>
      </c>
      <c r="G110" s="74">
        <f t="shared" si="46"/>
        <v>4.6115456186360371</v>
      </c>
      <c r="H110" s="34">
        <v>3.0013999999999998</v>
      </c>
      <c r="I110" s="34">
        <v>5.0750000000000002</v>
      </c>
      <c r="J110" s="34">
        <v>5.0750000000000002</v>
      </c>
      <c r="K110" s="34">
        <v>7.5987</v>
      </c>
      <c r="L110" s="34">
        <v>-9.4108000000000001</v>
      </c>
      <c r="M110" s="74">
        <v>-9.4108000000000001</v>
      </c>
      <c r="N110" s="34">
        <v>111.9877</v>
      </c>
      <c r="O110" s="71">
        <f t="shared" si="47"/>
        <v>-0.85170655610418144</v>
      </c>
      <c r="P110" s="74">
        <f>(SUM(N107:N110)/SUM(N103:N106)-1)*100</f>
        <v>1.4615009123265743</v>
      </c>
      <c r="Q110" s="74">
        <f t="shared" si="48"/>
        <v>1.4615009123265743</v>
      </c>
      <c r="R110" s="74">
        <v>4.5731000000000002</v>
      </c>
      <c r="S110" s="74">
        <v>5.3181000000000003</v>
      </c>
      <c r="T110" s="74">
        <v>5.3181000000000003</v>
      </c>
      <c r="U110" s="74">
        <v>-8.5373999999999999</v>
      </c>
      <c r="V110" s="74">
        <v>-2.9632999999999998</v>
      </c>
      <c r="W110" s="74">
        <v>-2.9632999999999998</v>
      </c>
      <c r="X110" s="74">
        <v>-8.9764999999999997</v>
      </c>
      <c r="Y110" s="74">
        <v>-11.4719</v>
      </c>
      <c r="Z110" s="74">
        <v>-11.4719</v>
      </c>
      <c r="AA110" s="68" t="s">
        <v>207</v>
      </c>
      <c r="AB110" s="34">
        <v>100</v>
      </c>
      <c r="AC110" s="34">
        <f t="shared" si="36"/>
        <v>144.96109999999999</v>
      </c>
      <c r="AD110" s="71">
        <f t="shared" si="49"/>
        <v>-1.0313775894568278</v>
      </c>
      <c r="AE110" s="74">
        <f>(SUM(AC107:AC110)/SUM(AC103:AC106)-1)*100</f>
        <v>1.3165470208827745</v>
      </c>
      <c r="AF110" s="74">
        <f t="shared" si="50"/>
        <v>1.3165470208827745</v>
      </c>
    </row>
    <row r="111" spans="1:32" x14ac:dyDescent="0.3">
      <c r="A111" s="68">
        <v>2019</v>
      </c>
      <c r="B111" s="69" t="s">
        <v>5</v>
      </c>
      <c r="C111" s="70" t="s">
        <v>97</v>
      </c>
      <c r="D111" s="34">
        <v>128.82089999999999</v>
      </c>
      <c r="E111" s="71">
        <v>2.3708</v>
      </c>
      <c r="F111" s="34">
        <v>2.37078795703904</v>
      </c>
      <c r="G111" s="74">
        <f t="shared" si="46"/>
        <v>3.8004139123315461</v>
      </c>
      <c r="H111" s="34">
        <v>2.4981</v>
      </c>
      <c r="I111" s="34">
        <v>2.4981</v>
      </c>
      <c r="J111" s="34">
        <v>3.9336000000000002</v>
      </c>
      <c r="K111" s="34">
        <v>11.7273</v>
      </c>
      <c r="L111" s="34">
        <v>11.7273</v>
      </c>
      <c r="M111" s="74">
        <v>-3.9456000000000002</v>
      </c>
      <c r="N111" s="34">
        <v>109.6977</v>
      </c>
      <c r="O111" s="71">
        <f t="shared" si="47"/>
        <v>-1.5657387749388518</v>
      </c>
      <c r="P111" s="74">
        <f>((N111/N107)-1)*100</f>
        <v>-1.5657387749388518</v>
      </c>
      <c r="Q111" s="74">
        <f t="shared" si="48"/>
        <v>0.11584250749228087</v>
      </c>
      <c r="R111" s="74">
        <v>3.0684</v>
      </c>
      <c r="S111" s="74">
        <v>3.0684</v>
      </c>
      <c r="T111" s="74">
        <v>4.1196000000000002</v>
      </c>
      <c r="U111" s="74">
        <v>-8.4286999999999992</v>
      </c>
      <c r="V111" s="74">
        <v>-8.4286999999999992</v>
      </c>
      <c r="W111" s="74">
        <v>-5.2790999999999997</v>
      </c>
      <c r="X111" s="74">
        <v>-7.5906000000000002</v>
      </c>
      <c r="Y111" s="74">
        <v>-7.5906000000000002</v>
      </c>
      <c r="Z111" s="74">
        <v>-8.1715</v>
      </c>
      <c r="AA111" s="68" t="s">
        <v>207</v>
      </c>
      <c r="AB111" s="34">
        <v>102.25</v>
      </c>
      <c r="AC111" s="34">
        <f t="shared" si="36"/>
        <v>125.98621026894865</v>
      </c>
      <c r="AD111" s="71">
        <f t="shared" si="49"/>
        <v>-0.22873772981527596</v>
      </c>
      <c r="AE111" s="74">
        <f>((AC111/AC107)-1)*100</f>
        <v>-0.22873772981527596</v>
      </c>
      <c r="AF111" s="74">
        <f t="shared" si="50"/>
        <v>0.55809465086351651</v>
      </c>
    </row>
    <row r="112" spans="1:32" x14ac:dyDescent="0.3">
      <c r="A112" s="68">
        <v>2019</v>
      </c>
      <c r="B112" s="69" t="s">
        <v>6</v>
      </c>
      <c r="C112" s="70" t="s">
        <v>97</v>
      </c>
      <c r="D112" s="34">
        <v>139.79769999999999</v>
      </c>
      <c r="E112" s="71">
        <v>3.3754</v>
      </c>
      <c r="F112" s="34">
        <v>3.1776</v>
      </c>
      <c r="G112" s="74">
        <f t="shared" si="46"/>
        <v>3.1571921270591163</v>
      </c>
      <c r="H112" s="34">
        <v>3.6295999999999999</v>
      </c>
      <c r="I112" s="34">
        <v>3.0840999999999998</v>
      </c>
      <c r="J112" s="34">
        <v>3.1709999999999998</v>
      </c>
      <c r="K112" s="34">
        <v>4.8278999999999996</v>
      </c>
      <c r="L112" s="34">
        <v>7.9806999999999997</v>
      </c>
      <c r="M112" s="74">
        <v>4.593</v>
      </c>
      <c r="N112" s="34">
        <v>110.2482</v>
      </c>
      <c r="O112" s="71">
        <f t="shared" si="47"/>
        <v>-1.1025563051850096</v>
      </c>
      <c r="P112" s="74">
        <f>(SUM(N111:N112)/SUM(N107:N108)-1)*100</f>
        <v>-1.3341114902707174</v>
      </c>
      <c r="Q112" s="74">
        <f t="shared" si="48"/>
        <v>-0.84215952465980237</v>
      </c>
      <c r="R112" s="74">
        <v>5.0540000000000003</v>
      </c>
      <c r="S112" s="74">
        <v>4.0603999999999996</v>
      </c>
      <c r="T112" s="74">
        <v>3.9830000000000001</v>
      </c>
      <c r="U112" s="74">
        <v>-11.722</v>
      </c>
      <c r="V112" s="74">
        <v>-10.079700000000001</v>
      </c>
      <c r="W112" s="74">
        <v>-8.1446000000000005</v>
      </c>
      <c r="X112" s="74">
        <v>4.7451999999999996</v>
      </c>
      <c r="Y112" s="74">
        <v>-1.48</v>
      </c>
      <c r="Z112" s="74">
        <v>-5.01</v>
      </c>
      <c r="AA112" s="68" t="s">
        <v>207</v>
      </c>
      <c r="AB112" s="34">
        <v>103.11</v>
      </c>
      <c r="AC112" s="34">
        <f t="shared" si="36"/>
        <v>135.58112695179904</v>
      </c>
      <c r="AD112" s="71">
        <f t="shared" si="49"/>
        <v>-0.70102742599141843</v>
      </c>
      <c r="AE112" s="74">
        <f>(SUM(AC111:AC112)/SUM(AC107:AC108)-1)*100</f>
        <v>-0.47410438260200305</v>
      </c>
      <c r="AF112" s="74">
        <f t="shared" si="50"/>
        <v>-0.38489778172027256</v>
      </c>
    </row>
    <row r="113" spans="1:32" x14ac:dyDescent="0.3">
      <c r="A113" s="68">
        <v>2019</v>
      </c>
      <c r="B113" s="69" t="s">
        <v>7</v>
      </c>
      <c r="C113" s="70" t="s">
        <v>97</v>
      </c>
      <c r="D113" s="34">
        <v>140.70930000000001</v>
      </c>
      <c r="E113" s="71">
        <f t="shared" ref="E113" si="51">((D113/D109)-1)*100</f>
        <v>4.9002395324755588</v>
      </c>
      <c r="F113" s="34">
        <f>(SUM(D111:D113)/SUM(D107:D109)-1)*100</f>
        <v>3.7588406367260907</v>
      </c>
      <c r="G113" s="74">
        <f>(SUM(D110:D113)/SUM(D106:D109)-1)*100</f>
        <v>3.4986911627766348</v>
      </c>
      <c r="H113" s="34">
        <v>5.1050000000000004</v>
      </c>
      <c r="I113" s="34">
        <v>3.7698999999999998</v>
      </c>
      <c r="J113" s="34">
        <v>3.5684999999999998</v>
      </c>
      <c r="K113" s="34">
        <v>11.085000000000001</v>
      </c>
      <c r="L113" s="34">
        <v>9.0282</v>
      </c>
      <c r="M113" s="74">
        <v>8.6376000000000008</v>
      </c>
      <c r="N113" s="34">
        <v>109.7912</v>
      </c>
      <c r="O113" s="71">
        <f t="shared" si="47"/>
        <v>-0.28635911594683261</v>
      </c>
      <c r="P113" s="74">
        <f>(SUM(N111:N113)/SUM(N107:N109)-1)*100</f>
        <v>-0.98769947367535194</v>
      </c>
      <c r="Q113" s="74">
        <f t="shared" si="48"/>
        <v>-0.95325736065228206</v>
      </c>
      <c r="R113" s="74">
        <v>3.7631999999999999</v>
      </c>
      <c r="S113" s="74">
        <v>3.9605000000000001</v>
      </c>
      <c r="T113" s="74">
        <v>4.1135000000000002</v>
      </c>
      <c r="U113" s="74">
        <v>-8.9506999999999994</v>
      </c>
      <c r="V113" s="74">
        <v>-9.7152999999999992</v>
      </c>
      <c r="W113" s="74">
        <v>-9.4121000000000006</v>
      </c>
      <c r="X113" s="74">
        <v>14.902900000000001</v>
      </c>
      <c r="Y113" s="74">
        <v>3.7081</v>
      </c>
      <c r="Z113" s="74">
        <v>0.33479999999999999</v>
      </c>
      <c r="AA113" s="68" t="s">
        <v>207</v>
      </c>
      <c r="AB113" s="34">
        <v>103.66</v>
      </c>
      <c r="AC113" s="34">
        <f t="shared" si="36"/>
        <v>135.74117306579203</v>
      </c>
      <c r="AD113" s="71">
        <f>((AC113/AC109)-1)*100</f>
        <v>0.45364568088031021</v>
      </c>
      <c r="AE113" s="74">
        <f>(SUM(AC111:AC113)/SUM(AC107:AC109)-1)*100</f>
        <v>-0.1590702306649372</v>
      </c>
      <c r="AF113" s="74">
        <f>(SUM(AC110:AC113)/SUM(AC106:AC109)-1)*100</f>
        <v>-0.39376032814548712</v>
      </c>
    </row>
    <row r="114" spans="1:32" x14ac:dyDescent="0.3">
      <c r="A114" s="68">
        <v>2012</v>
      </c>
      <c r="B114" s="69" t="s">
        <v>5</v>
      </c>
      <c r="C114" s="70" t="s">
        <v>184</v>
      </c>
      <c r="D114" s="34">
        <v>79.704899999999995</v>
      </c>
      <c r="E114" s="73"/>
      <c r="F114" s="34"/>
      <c r="G114" s="69"/>
      <c r="H114" s="69"/>
      <c r="I114" s="69"/>
      <c r="J114" s="69"/>
      <c r="K114" s="74"/>
      <c r="L114" s="69"/>
      <c r="M114" s="74"/>
      <c r="N114" s="34">
        <v>93.965500000000006</v>
      </c>
      <c r="O114" s="73"/>
      <c r="P114" s="69"/>
      <c r="Q114" s="74"/>
      <c r="R114" s="74"/>
      <c r="S114" s="74"/>
      <c r="T114" s="74"/>
      <c r="U114" s="74"/>
      <c r="V114" s="74"/>
      <c r="W114" s="74"/>
      <c r="X114" s="74"/>
      <c r="Y114" s="74"/>
      <c r="Z114" s="74"/>
      <c r="AA114" s="68" t="s">
        <v>161</v>
      </c>
      <c r="AB114" s="34">
        <v>84.842784197796277</v>
      </c>
      <c r="AC114" s="34">
        <f t="shared" si="36"/>
        <v>93.944229616724755</v>
      </c>
      <c r="AD114" s="73"/>
      <c r="AE114" s="69"/>
      <c r="AF114" s="69"/>
    </row>
    <row r="115" spans="1:32" x14ac:dyDescent="0.3">
      <c r="A115" s="68">
        <v>2012</v>
      </c>
      <c r="B115" s="69" t="s">
        <v>6</v>
      </c>
      <c r="C115" s="70" t="s">
        <v>184</v>
      </c>
      <c r="D115" s="34">
        <v>85.931799999999996</v>
      </c>
      <c r="E115" s="73"/>
      <c r="F115" s="34"/>
      <c r="G115" s="69"/>
      <c r="H115" s="69"/>
      <c r="I115" s="69"/>
      <c r="J115" s="69"/>
      <c r="K115" s="74"/>
      <c r="L115" s="69"/>
      <c r="M115" s="74"/>
      <c r="N115" s="34">
        <v>95.551699999999997</v>
      </c>
      <c r="O115" s="73"/>
      <c r="P115" s="69"/>
      <c r="Q115" s="74"/>
      <c r="R115" s="74"/>
      <c r="S115" s="74"/>
      <c r="T115" s="74"/>
      <c r="U115" s="74"/>
      <c r="V115" s="74"/>
      <c r="W115" s="74"/>
      <c r="X115" s="74"/>
      <c r="Y115" s="74"/>
      <c r="Z115" s="74"/>
      <c r="AA115" s="68" t="s">
        <v>161</v>
      </c>
      <c r="AB115" s="34">
        <v>83.561766550210521</v>
      </c>
      <c r="AC115" s="34">
        <f t="shared" si="36"/>
        <v>102.83626537307032</v>
      </c>
      <c r="AD115" s="73"/>
      <c r="AE115" s="69"/>
      <c r="AF115" s="69"/>
    </row>
    <row r="116" spans="1:32" x14ac:dyDescent="0.3">
      <c r="A116" s="68">
        <v>2012</v>
      </c>
      <c r="B116" s="69" t="s">
        <v>7</v>
      </c>
      <c r="C116" s="70" t="s">
        <v>184</v>
      </c>
      <c r="D116" s="34">
        <v>84.6387</v>
      </c>
      <c r="E116" s="73"/>
      <c r="F116" s="34"/>
      <c r="G116" s="69"/>
      <c r="H116" s="69"/>
      <c r="I116" s="69"/>
      <c r="J116" s="69"/>
      <c r="K116" s="74"/>
      <c r="L116" s="69"/>
      <c r="M116" s="74"/>
      <c r="N116" s="34">
        <v>105.27589999999999</v>
      </c>
      <c r="O116" s="73"/>
      <c r="P116" s="69"/>
      <c r="Q116" s="74"/>
      <c r="R116" s="74"/>
      <c r="S116" s="74"/>
      <c r="T116" s="74"/>
      <c r="U116" s="74"/>
      <c r="V116" s="74"/>
      <c r="W116" s="74"/>
      <c r="X116" s="74"/>
      <c r="Y116" s="74"/>
      <c r="Z116" s="74"/>
      <c r="AA116" s="68" t="s">
        <v>161</v>
      </c>
      <c r="AB116" s="34">
        <v>83.767804353668367</v>
      </c>
      <c r="AC116" s="34">
        <f t="shared" si="36"/>
        <v>101.03965437921079</v>
      </c>
      <c r="AD116" s="73"/>
      <c r="AE116" s="69"/>
      <c r="AF116" s="69"/>
    </row>
    <row r="117" spans="1:32" x14ac:dyDescent="0.3">
      <c r="A117" s="68">
        <v>2012</v>
      </c>
      <c r="B117" s="69" t="s">
        <v>8</v>
      </c>
      <c r="C117" s="70" t="s">
        <v>184</v>
      </c>
      <c r="D117" s="34">
        <v>87.070700000000002</v>
      </c>
      <c r="E117" s="73"/>
      <c r="F117" s="34"/>
      <c r="G117" s="69"/>
      <c r="H117" s="69"/>
      <c r="I117" s="69"/>
      <c r="J117" s="69"/>
      <c r="K117" s="74"/>
      <c r="L117" s="69"/>
      <c r="M117" s="74"/>
      <c r="N117" s="34">
        <v>86.862099999999998</v>
      </c>
      <c r="O117" s="73"/>
      <c r="P117" s="69"/>
      <c r="Q117"/>
      <c r="R117" s="74"/>
      <c r="S117" s="74"/>
      <c r="T117" s="74"/>
      <c r="U117" s="74"/>
      <c r="V117" s="74"/>
      <c r="W117" s="74"/>
      <c r="X117" s="74"/>
      <c r="Y117" s="74"/>
      <c r="Z117" s="74"/>
      <c r="AA117" s="68" t="s">
        <v>161</v>
      </c>
      <c r="AB117" s="34">
        <v>84.645704559706175</v>
      </c>
      <c r="AC117" s="34">
        <f t="shared" si="36"/>
        <v>102.86487714043815</v>
      </c>
      <c r="AD117" s="73"/>
      <c r="AE117" s="69"/>
      <c r="AF117" s="69"/>
    </row>
    <row r="118" spans="1:32" x14ac:dyDescent="0.3">
      <c r="A118" s="68">
        <v>2013</v>
      </c>
      <c r="B118" s="69" t="s">
        <v>5</v>
      </c>
      <c r="C118" s="70" t="s">
        <v>184</v>
      </c>
      <c r="D118" s="34">
        <v>97.765799999999999</v>
      </c>
      <c r="E118" s="71">
        <v>22.659700000000001</v>
      </c>
      <c r="F118" s="34">
        <v>22.659700000000001</v>
      </c>
      <c r="G118" s="69"/>
      <c r="H118" s="34">
        <v>22.546099999999999</v>
      </c>
      <c r="I118" s="34">
        <v>22.546099999999999</v>
      </c>
      <c r="J118" s="69"/>
      <c r="K118" s="74">
        <v>22.301400000000001</v>
      </c>
      <c r="L118" s="34">
        <v>22.301400000000001</v>
      </c>
      <c r="M118" s="74"/>
      <c r="N118" s="34">
        <v>87.689700000000002</v>
      </c>
      <c r="O118" s="71">
        <f>((N118/N114)-1)*100</f>
        <v>-6.6788342529971123</v>
      </c>
      <c r="P118" s="74">
        <f>((N118/N114)-1)*100</f>
        <v>-6.6788342529971123</v>
      </c>
      <c r="Q118" s="69"/>
      <c r="R118" s="74">
        <v>9.9003999999999994</v>
      </c>
      <c r="S118" s="74">
        <v>9.9003999999999994</v>
      </c>
      <c r="T118" s="74"/>
      <c r="U118" s="74">
        <v>-56.651400000000002</v>
      </c>
      <c r="V118" s="74">
        <v>-56.651400000000002</v>
      </c>
      <c r="W118" s="74"/>
      <c r="X118" s="74">
        <v>-21.960799999999999</v>
      </c>
      <c r="Y118" s="74">
        <v>-21.960799999999999</v>
      </c>
      <c r="Z118" s="74"/>
      <c r="AA118" s="68" t="s">
        <v>161</v>
      </c>
      <c r="AB118" s="34">
        <v>82.737615336379108</v>
      </c>
      <c r="AC118" s="34">
        <f t="shared" si="36"/>
        <v>118.1636666738848</v>
      </c>
      <c r="AD118" s="71">
        <f>((AC118/AC114)-1)*100</f>
        <v>25.780654283898997</v>
      </c>
      <c r="AE118" s="74">
        <f>((AC118/AC114)-1)*100</f>
        <v>25.780654283898997</v>
      </c>
      <c r="AF118" s="69"/>
    </row>
    <row r="119" spans="1:32" x14ac:dyDescent="0.3">
      <c r="A119" s="68">
        <v>2013</v>
      </c>
      <c r="B119" s="69" t="s">
        <v>6</v>
      </c>
      <c r="C119" s="70" t="s">
        <v>184</v>
      </c>
      <c r="D119" s="34">
        <v>117.5275</v>
      </c>
      <c r="E119" s="71">
        <v>36.768300000000004</v>
      </c>
      <c r="F119" s="34">
        <v>29.979199999999999</v>
      </c>
      <c r="G119" s="69"/>
      <c r="H119" s="34">
        <v>38.607100000000003</v>
      </c>
      <c r="I119" s="34">
        <v>30.828700000000001</v>
      </c>
      <c r="J119" s="69"/>
      <c r="K119" s="74">
        <v>24.547499999999999</v>
      </c>
      <c r="L119" s="34">
        <v>23.503900000000002</v>
      </c>
      <c r="M119" s="74"/>
      <c r="N119" s="34">
        <v>100.34480000000001</v>
      </c>
      <c r="O119" s="71">
        <f t="shared" ref="O119:O141" si="52">((N119/N115)-1)*100</f>
        <v>5.0162372830624857</v>
      </c>
      <c r="P119" s="74">
        <f>(SUM(N118:N119)/SUM(N114:N115)-1)*100</f>
        <v>-0.78235642991770771</v>
      </c>
      <c r="Q119" s="69"/>
      <c r="R119" s="74">
        <v>17.4255</v>
      </c>
      <c r="S119" s="74">
        <v>13.6326</v>
      </c>
      <c r="T119" s="74"/>
      <c r="U119" s="74">
        <v>-39.7408</v>
      </c>
      <c r="V119" s="74">
        <v>-47.9422</v>
      </c>
      <c r="W119" s="74"/>
      <c r="X119" s="74">
        <v>3.4110999999999998</v>
      </c>
      <c r="Y119" s="74">
        <v>-8.7159999999999993</v>
      </c>
      <c r="Z119" s="74"/>
      <c r="AA119" s="68" t="s">
        <v>161</v>
      </c>
      <c r="AB119" s="34">
        <v>81.850756964973584</v>
      </c>
      <c r="AC119" s="34">
        <f t="shared" si="36"/>
        <v>143.58755417533106</v>
      </c>
      <c r="AD119" s="71">
        <f t="shared" ref="AD119:AD143" si="53">((AC119/AC115)-1)*100</f>
        <v>39.627351940896396</v>
      </c>
      <c r="AE119" s="74">
        <f>(SUM(AC118:AC119)/SUM(AC114:AC115)-1)*100</f>
        <v>33.016852540588502</v>
      </c>
      <c r="AF119" s="69"/>
    </row>
    <row r="120" spans="1:32" x14ac:dyDescent="0.3">
      <c r="A120" s="68">
        <v>2013</v>
      </c>
      <c r="B120" s="69" t="s">
        <v>7</v>
      </c>
      <c r="C120" s="70" t="s">
        <v>184</v>
      </c>
      <c r="D120" s="34">
        <v>101.617</v>
      </c>
      <c r="E120" s="71">
        <v>20.059699999999999</v>
      </c>
      <c r="F120" s="34">
        <v>26.624600000000001</v>
      </c>
      <c r="G120" s="69"/>
      <c r="H120" s="34">
        <v>19.749600000000001</v>
      </c>
      <c r="I120" s="34">
        <v>27.145</v>
      </c>
      <c r="J120" s="69"/>
      <c r="K120" s="74">
        <v>24.027699999999999</v>
      </c>
      <c r="L120" s="34">
        <v>23.690999999999999</v>
      </c>
      <c r="M120" s="74"/>
      <c r="N120" s="34">
        <v>102.2069</v>
      </c>
      <c r="O120" s="71">
        <f t="shared" si="52"/>
        <v>-2.9151971153891676</v>
      </c>
      <c r="P120" s="74">
        <f>(SUM(N118:N120)/SUM(N114:N116)-1)*100</f>
        <v>-1.5440320685931819</v>
      </c>
      <c r="Q120" s="69"/>
      <c r="R120" s="74">
        <v>-4.9799999999999997E-2</v>
      </c>
      <c r="S120" s="74">
        <v>8.7220999999999993</v>
      </c>
      <c r="T120" s="74"/>
      <c r="U120" s="74">
        <v>-40.963900000000002</v>
      </c>
      <c r="V120" s="74">
        <v>-45.454500000000003</v>
      </c>
      <c r="W120" s="74"/>
      <c r="X120" s="74">
        <v>20.2073</v>
      </c>
      <c r="Y120" s="74">
        <v>1.4581</v>
      </c>
      <c r="Z120" s="74"/>
      <c r="AA120" s="68" t="s">
        <v>161</v>
      </c>
      <c r="AB120" s="34">
        <v>79.960584072381977</v>
      </c>
      <c r="AC120" s="34">
        <f t="shared" si="36"/>
        <v>127.08386410486222</v>
      </c>
      <c r="AD120" s="71">
        <f t="shared" si="53"/>
        <v>25.776226062596375</v>
      </c>
      <c r="AE120" s="74">
        <f>(SUM(AC118:AC120)/SUM(AC114:AC116)-1)*100</f>
        <v>30.560368658032822</v>
      </c>
      <c r="AF120" s="69"/>
    </row>
    <row r="121" spans="1:32" x14ac:dyDescent="0.3">
      <c r="A121" s="68">
        <v>2013</v>
      </c>
      <c r="B121" s="69" t="s">
        <v>8</v>
      </c>
      <c r="C121" s="70" t="s">
        <v>184</v>
      </c>
      <c r="D121" s="34">
        <v>92.119100000000003</v>
      </c>
      <c r="E121" s="71">
        <v>5.798</v>
      </c>
      <c r="F121" s="34">
        <v>21.249199999999998</v>
      </c>
      <c r="G121" s="74">
        <f>(SUM(D118:D121)/SUM(D114:D117)-1)*100</f>
        <v>21.249185925078141</v>
      </c>
      <c r="H121" s="34">
        <v>6.3174999999999999</v>
      </c>
      <c r="I121" s="34">
        <v>21.863299999999999</v>
      </c>
      <c r="J121" s="34">
        <v>21.863299999999999</v>
      </c>
      <c r="K121" s="74">
        <v>-1.4027000000000001</v>
      </c>
      <c r="L121" s="34">
        <v>16.4757</v>
      </c>
      <c r="M121" s="74">
        <v>16.4757</v>
      </c>
      <c r="N121" s="34">
        <v>100</v>
      </c>
      <c r="O121" s="71">
        <f t="shared" si="52"/>
        <v>15.125008490469384</v>
      </c>
      <c r="P121" s="74">
        <f>(SUM(N118:N121)/SUM(N114:N117)-1)*100</f>
        <v>2.2497269786970087</v>
      </c>
      <c r="Q121" s="74">
        <f>(SUM(N118:N121)/SUM(N114:N117)-1)*100</f>
        <v>2.2497269786970087</v>
      </c>
      <c r="R121" s="74">
        <v>11.0016</v>
      </c>
      <c r="S121" s="74">
        <v>9.2832000000000008</v>
      </c>
      <c r="T121" s="74">
        <v>9.2832000000000008</v>
      </c>
      <c r="U121" s="74">
        <v>5.6337999999999999</v>
      </c>
      <c r="V121" s="74">
        <v>-36.823300000000003</v>
      </c>
      <c r="W121" s="74">
        <v>-36.823300000000003</v>
      </c>
      <c r="X121" s="74">
        <v>38.443899999999999</v>
      </c>
      <c r="Y121" s="74">
        <v>9.2174999999999994</v>
      </c>
      <c r="Z121" s="74">
        <v>9.2174999999999994</v>
      </c>
      <c r="AA121" s="68" t="s">
        <v>161</v>
      </c>
      <c r="AB121" s="34">
        <v>80.80265161694885</v>
      </c>
      <c r="AC121" s="34">
        <f t="shared" si="36"/>
        <v>114.00504582039912</v>
      </c>
      <c r="AD121" s="71">
        <f t="shared" si="53"/>
        <v>10.829905201511725</v>
      </c>
      <c r="AE121" s="74">
        <f>(SUM(AC118:AC121)/SUM(AC114:AC117)-1)*100</f>
        <v>25.495113993890506</v>
      </c>
      <c r="AF121" s="74">
        <f>(SUM(AC118:AC121)/SUM(AC114:AC117)-1)*100</f>
        <v>25.495113993890506</v>
      </c>
    </row>
    <row r="122" spans="1:32" x14ac:dyDescent="0.3">
      <c r="A122" s="68">
        <v>2014</v>
      </c>
      <c r="B122" s="69" t="s">
        <v>5</v>
      </c>
      <c r="C122" s="70" t="s">
        <v>184</v>
      </c>
      <c r="D122" s="34">
        <v>109.1645</v>
      </c>
      <c r="E122" s="71">
        <v>11.6591</v>
      </c>
      <c r="F122" s="34">
        <v>11.6591</v>
      </c>
      <c r="G122" s="74">
        <f>(SUM(D119:D122)/SUM(D115:D118)-1)*100</f>
        <v>18.294828182900158</v>
      </c>
      <c r="H122" s="34">
        <v>13.494300000000001</v>
      </c>
      <c r="I122" s="34">
        <v>13.494300000000001</v>
      </c>
      <c r="J122" s="34">
        <v>19.360099999999999</v>
      </c>
      <c r="K122" s="74">
        <v>4.3842999999999996</v>
      </c>
      <c r="L122" s="34">
        <v>4.3842999999999996</v>
      </c>
      <c r="M122" s="74">
        <v>12.287800000000001</v>
      </c>
      <c r="N122" s="34">
        <v>92.689700000000002</v>
      </c>
      <c r="O122" s="71">
        <f t="shared" si="52"/>
        <v>5.7019239431769009</v>
      </c>
      <c r="P122" s="74">
        <f>((N122/N118)-1)*100</f>
        <v>5.7019239431769009</v>
      </c>
      <c r="Q122" s="74">
        <f t="shared" ref="Q122:Q134" si="54">(SUM(N119:N122)/SUM(N115:N118)-1)*100</f>
        <v>5.2911800700837563</v>
      </c>
      <c r="R122" s="74">
        <v>-0.90590000000000004</v>
      </c>
      <c r="S122" s="74">
        <v>-0.90590000000000004</v>
      </c>
      <c r="T122" s="74">
        <v>6.4728000000000003</v>
      </c>
      <c r="U122" s="74">
        <v>40.211599999999997</v>
      </c>
      <c r="V122" s="74">
        <v>40.211599999999997</v>
      </c>
      <c r="W122" s="74">
        <v>-20.6416</v>
      </c>
      <c r="X122" s="74">
        <v>21.859300000000001</v>
      </c>
      <c r="Y122" s="74">
        <v>21.859300000000001</v>
      </c>
      <c r="Z122" s="74">
        <v>19.837599999999998</v>
      </c>
      <c r="AA122" s="68" t="s">
        <v>161</v>
      </c>
      <c r="AB122" s="34">
        <v>81.492430350264272</v>
      </c>
      <c r="AC122" s="34">
        <f t="shared" si="36"/>
        <v>133.95661355391888</v>
      </c>
      <c r="AD122" s="71">
        <f t="shared" si="53"/>
        <v>13.365315519211496</v>
      </c>
      <c r="AE122" s="74">
        <f>((AC122/AC118)-1)*100</f>
        <v>13.365315519211496</v>
      </c>
      <c r="AF122" s="74">
        <f t="shared" ref="AF122:AF130" si="55">(SUM(AC119:AC122)/SUM(AC115:AC118)-1)*100</f>
        <v>22.058750172017238</v>
      </c>
    </row>
    <row r="123" spans="1:32" x14ac:dyDescent="0.3">
      <c r="A123" s="68">
        <v>2014</v>
      </c>
      <c r="B123" s="69" t="s">
        <v>6</v>
      </c>
      <c r="C123" s="70" t="s">
        <v>184</v>
      </c>
      <c r="D123" s="34">
        <v>98.215900000000005</v>
      </c>
      <c r="E123" s="71">
        <v>-16.4316</v>
      </c>
      <c r="F123" s="34">
        <v>-3.6755</v>
      </c>
      <c r="G123" s="74">
        <f>(SUM(D120:D123)/SUM(D116:D119)-1)*100</f>
        <v>3.6469513003397847</v>
      </c>
      <c r="H123" s="34">
        <v>-20.575399999999998</v>
      </c>
      <c r="I123" s="34">
        <v>-5.12</v>
      </c>
      <c r="J123" s="34">
        <v>2.7444999999999999</v>
      </c>
      <c r="K123" s="74">
        <v>7.4420000000000002</v>
      </c>
      <c r="L123" s="34">
        <v>6.0351999999999997</v>
      </c>
      <c r="M123" s="74">
        <v>8.2378</v>
      </c>
      <c r="N123" s="34">
        <v>100.72410000000001</v>
      </c>
      <c r="O123" s="71">
        <f t="shared" si="52"/>
        <v>0.37799666749049887</v>
      </c>
      <c r="P123" s="74">
        <f>(SUM(N122:N123)/SUM(N118:N119)-1)*100</f>
        <v>2.8608047991193208</v>
      </c>
      <c r="Q123" s="74">
        <f t="shared" si="54"/>
        <v>4.063471187421519</v>
      </c>
      <c r="R123" s="74">
        <v>-3.3509000000000002</v>
      </c>
      <c r="S123" s="74">
        <v>-2.1589999999999998</v>
      </c>
      <c r="T123" s="74">
        <v>1.4157999999999999</v>
      </c>
      <c r="U123" s="74">
        <v>-8.6021999999999998</v>
      </c>
      <c r="V123" s="74">
        <v>11.1111</v>
      </c>
      <c r="W123" s="74">
        <v>-10.88</v>
      </c>
      <c r="X123" s="74">
        <v>18.055599999999998</v>
      </c>
      <c r="Y123" s="74">
        <v>19.6099</v>
      </c>
      <c r="Z123" s="74">
        <v>23.919599999999999</v>
      </c>
      <c r="AA123" s="68" t="s">
        <v>161</v>
      </c>
      <c r="AB123" s="34">
        <v>81.635760996147994</v>
      </c>
      <c r="AC123" s="34">
        <f t="shared" si="36"/>
        <v>120.3098970371996</v>
      </c>
      <c r="AD123" s="71">
        <f t="shared" si="53"/>
        <v>-16.21147269470703</v>
      </c>
      <c r="AE123" s="74">
        <f>(SUM(AC122:AC123)/SUM(AC118:AC119)-1)*100</f>
        <v>-2.8594748226251854</v>
      </c>
      <c r="AF123" s="74">
        <f t="shared" si="55"/>
        <v>6.3780309802741852</v>
      </c>
    </row>
    <row r="124" spans="1:32" x14ac:dyDescent="0.3">
      <c r="A124" s="68">
        <v>2014</v>
      </c>
      <c r="B124" s="69" t="s">
        <v>7</v>
      </c>
      <c r="C124" s="70" t="s">
        <v>184</v>
      </c>
      <c r="D124" s="34">
        <v>92.129599999999996</v>
      </c>
      <c r="E124" s="71">
        <v>-9.3363999999999994</v>
      </c>
      <c r="F124" s="34">
        <v>-5.4905999999999997</v>
      </c>
      <c r="G124" s="74">
        <f>(SUM(D121:D124)/SUM(D117:D120)-1)*100</f>
        <v>-3.0575447855221038</v>
      </c>
      <c r="H124" s="34">
        <v>-9.3031000000000006</v>
      </c>
      <c r="I124" s="34">
        <v>-6.43</v>
      </c>
      <c r="J124" s="34">
        <v>-3.742</v>
      </c>
      <c r="K124" s="74">
        <v>-8.3504000000000005</v>
      </c>
      <c r="L124" s="34">
        <v>0.88329999999999997</v>
      </c>
      <c r="M124" s="74">
        <v>0.32090000000000002</v>
      </c>
      <c r="N124" s="34">
        <v>100.03449999999999</v>
      </c>
      <c r="O124" s="71">
        <f t="shared" si="52"/>
        <v>-2.1254925058875718</v>
      </c>
      <c r="P124" s="74">
        <f>(SUM(N122:N124)/SUM(N118:N120)-1)*100</f>
        <v>1.1049078456760508</v>
      </c>
      <c r="Q124" s="74">
        <f t="shared" si="54"/>
        <v>4.3343007954049551</v>
      </c>
      <c r="R124" s="74">
        <v>-3.7867000000000002</v>
      </c>
      <c r="S124" s="74">
        <v>-2.6960000000000002</v>
      </c>
      <c r="T124" s="74">
        <v>0.46779999999999999</v>
      </c>
      <c r="U124" s="74">
        <v>15.6463</v>
      </c>
      <c r="V124" s="74">
        <v>12.860900000000001</v>
      </c>
      <c r="W124" s="74">
        <v>10.8987</v>
      </c>
      <c r="X124" s="74">
        <v>-5.0286999999999997</v>
      </c>
      <c r="Y124" s="74">
        <v>9.3413000000000004</v>
      </c>
      <c r="Z124" s="74">
        <v>15.3773</v>
      </c>
      <c r="AA124" s="68" t="s">
        <v>161</v>
      </c>
      <c r="AB124" s="34">
        <v>80.238287198781691</v>
      </c>
      <c r="AC124" s="34">
        <f t="shared" si="36"/>
        <v>114.81999830300322</v>
      </c>
      <c r="AD124" s="71">
        <f t="shared" si="53"/>
        <v>-9.6502147524720865</v>
      </c>
      <c r="AE124" s="74">
        <f>(SUM(AC122:AC124)/SUM(AC118:AC120)-1)*100</f>
        <v>-5.0789079545866311</v>
      </c>
      <c r="AF124" s="74">
        <f t="shared" si="55"/>
        <v>-1.7507439584346751</v>
      </c>
    </row>
    <row r="125" spans="1:32" x14ac:dyDescent="0.3">
      <c r="A125" s="68">
        <v>2014</v>
      </c>
      <c r="B125" s="69" t="s">
        <v>8</v>
      </c>
      <c r="C125" s="70" t="s">
        <v>184</v>
      </c>
      <c r="D125" s="34">
        <v>100.49</v>
      </c>
      <c r="E125" s="71">
        <v>9.0870999999999995</v>
      </c>
      <c r="F125" s="34">
        <v>-2.2075</v>
      </c>
      <c r="G125" s="74">
        <f>(SUM(D122:D125)/SUM(D118:D121)-1)*100</f>
        <v>-2.2075185793490659</v>
      </c>
      <c r="H125" s="34">
        <v>7.7233000000000001</v>
      </c>
      <c r="I125" s="34">
        <v>-3.2987000000000002</v>
      </c>
      <c r="J125" s="34">
        <v>-3.2987000000000002</v>
      </c>
      <c r="K125" s="74">
        <v>15.308400000000001</v>
      </c>
      <c r="L125" s="34">
        <v>4.3944000000000001</v>
      </c>
      <c r="M125" s="74">
        <v>4.3944000000000001</v>
      </c>
      <c r="N125" s="34">
        <v>106.5517</v>
      </c>
      <c r="O125" s="71">
        <f t="shared" si="52"/>
        <v>6.5517000000000047</v>
      </c>
      <c r="P125" s="74">
        <f>(SUM(N122:N125)/SUM(N118:N121)-1)*100</f>
        <v>2.5006572854648468</v>
      </c>
      <c r="Q125" s="74">
        <f t="shared" si="54"/>
        <v>2.5006572854648468</v>
      </c>
      <c r="R125" s="74">
        <v>3.0571999999999999</v>
      </c>
      <c r="S125" s="74">
        <v>-1.2576000000000001</v>
      </c>
      <c r="T125" s="74">
        <v>-1.2576000000000001</v>
      </c>
      <c r="U125" s="74">
        <v>18.666699999999999</v>
      </c>
      <c r="V125" s="74">
        <v>14.5009</v>
      </c>
      <c r="W125" s="74">
        <v>14.5009</v>
      </c>
      <c r="X125" s="74">
        <v>12.0661</v>
      </c>
      <c r="Y125" s="74">
        <v>10.065899999999999</v>
      </c>
      <c r="Z125" s="74">
        <v>10.065899999999999</v>
      </c>
      <c r="AA125" s="68" t="s">
        <v>161</v>
      </c>
      <c r="AB125" s="34">
        <v>85.030905670518692</v>
      </c>
      <c r="AC125" s="34">
        <f t="shared" si="36"/>
        <v>118.18055941845762</v>
      </c>
      <c r="AD125" s="71">
        <f t="shared" si="53"/>
        <v>3.6625691152622375</v>
      </c>
      <c r="AE125" s="74">
        <f>(SUM(AC122:AC125)/SUM(AC118:AC121)-1)*100</f>
        <v>-3.0970206053188565</v>
      </c>
      <c r="AF125" s="74">
        <f t="shared" si="55"/>
        <v>-3.0970206053188565</v>
      </c>
    </row>
    <row r="126" spans="1:32" x14ac:dyDescent="0.3">
      <c r="A126" s="68">
        <v>2015</v>
      </c>
      <c r="B126" s="69" t="s">
        <v>5</v>
      </c>
      <c r="C126" s="70" t="s">
        <v>184</v>
      </c>
      <c r="D126" s="34">
        <v>116.37439999999999</v>
      </c>
      <c r="E126" s="71">
        <v>6.6045999999999996</v>
      </c>
      <c r="F126" s="34">
        <v>6.6045999999999996</v>
      </c>
      <c r="G126" s="74">
        <f t="shared" ref="G126:G131" si="56">(SUM(D123:D126)/SUM(D119:D122)-1)*100</f>
        <v>-3.1439858563212075</v>
      </c>
      <c r="H126" s="34">
        <v>2.9712999999999998</v>
      </c>
      <c r="I126" s="34">
        <v>2.9712999999999998</v>
      </c>
      <c r="J126" s="34">
        <v>-5.5723000000000003</v>
      </c>
      <c r="K126" s="74">
        <v>27.024899999999999</v>
      </c>
      <c r="L126" s="34">
        <v>27.024899999999999</v>
      </c>
      <c r="M126" s="74">
        <v>9.6236999999999995</v>
      </c>
      <c r="N126" s="34">
        <v>98.655199999999994</v>
      </c>
      <c r="O126" s="71">
        <f t="shared" si="52"/>
        <v>6.4359901909273542</v>
      </c>
      <c r="P126" s="74">
        <f>((N126/N122)-1)*100</f>
        <v>6.4359901909273542</v>
      </c>
      <c r="Q126" s="74">
        <f t="shared" si="54"/>
        <v>2.7133038188813074</v>
      </c>
      <c r="R126" s="74">
        <v>0.81259999999999999</v>
      </c>
      <c r="S126" s="74">
        <v>0.81259999999999999</v>
      </c>
      <c r="T126" s="74">
        <v>-0.84019999999999995</v>
      </c>
      <c r="U126" s="74">
        <v>53.962299999999999</v>
      </c>
      <c r="V126" s="74">
        <v>53.962299999999999</v>
      </c>
      <c r="W126" s="74">
        <v>19.420000000000002</v>
      </c>
      <c r="X126" s="74">
        <v>3.2989999999999999</v>
      </c>
      <c r="Y126" s="74">
        <v>3.2989999999999999</v>
      </c>
      <c r="Z126" s="74">
        <v>6.6891999999999996</v>
      </c>
      <c r="AA126" s="68" t="s">
        <v>161</v>
      </c>
      <c r="AB126" s="34">
        <v>89.115829078204783</v>
      </c>
      <c r="AC126" s="34">
        <f t="shared" si="36"/>
        <v>130.58779927623644</v>
      </c>
      <c r="AD126" s="71">
        <f t="shared" si="53"/>
        <v>-2.5148547640213903</v>
      </c>
      <c r="AE126" s="74">
        <f>((AC126/AC122)-1)*100</f>
        <v>-2.5148547640213903</v>
      </c>
      <c r="AF126" s="74">
        <f t="shared" si="55"/>
        <v>-6.697379152270921</v>
      </c>
    </row>
    <row r="127" spans="1:32" x14ac:dyDescent="0.3">
      <c r="A127" s="68">
        <v>2015</v>
      </c>
      <c r="B127" s="69" t="s">
        <v>6</v>
      </c>
      <c r="C127" s="70" t="s">
        <v>184</v>
      </c>
      <c r="D127" s="34">
        <v>135.90100000000001</v>
      </c>
      <c r="E127" s="71">
        <v>38.369700000000002</v>
      </c>
      <c r="F127" s="34">
        <v>21.648599999999998</v>
      </c>
      <c r="G127" s="74">
        <f t="shared" si="56"/>
        <v>10.914160848531518</v>
      </c>
      <c r="H127" s="34">
        <v>39.604199999999999</v>
      </c>
      <c r="I127" s="34">
        <v>19.7258</v>
      </c>
      <c r="J127" s="34">
        <v>9.7169000000000008</v>
      </c>
      <c r="K127" s="74">
        <v>29.6602</v>
      </c>
      <c r="L127" s="34">
        <v>28.4666</v>
      </c>
      <c r="M127" s="74">
        <v>15.6632</v>
      </c>
      <c r="N127" s="34">
        <v>109.1724</v>
      </c>
      <c r="O127" s="71">
        <f t="shared" si="52"/>
        <v>8.3875656372208738</v>
      </c>
      <c r="P127" s="74">
        <f>(SUM(N126:N127)/SUM(N122:N123)-1)*100</f>
        <v>7.4523120894165684</v>
      </c>
      <c r="Q127" s="74">
        <f t="shared" si="54"/>
        <v>4.7502822779495357</v>
      </c>
      <c r="R127" s="74">
        <v>2.1297999999999999</v>
      </c>
      <c r="S127" s="74">
        <v>1.4794</v>
      </c>
      <c r="T127" s="74">
        <v>0.56089999999999995</v>
      </c>
      <c r="U127" s="74">
        <v>25.097999999999999</v>
      </c>
      <c r="V127" s="74">
        <v>39.807699999999997</v>
      </c>
      <c r="W127" s="74">
        <v>27.7379</v>
      </c>
      <c r="X127" s="74">
        <v>20.441199999999998</v>
      </c>
      <c r="Y127" s="74">
        <v>13.3047</v>
      </c>
      <c r="Z127" s="74">
        <v>7.8263999999999996</v>
      </c>
      <c r="AA127" s="68" t="s">
        <v>161</v>
      </c>
      <c r="AB127" s="34">
        <v>85.774433396040493</v>
      </c>
      <c r="AC127" s="34">
        <f t="shared" si="36"/>
        <v>158.439985691906</v>
      </c>
      <c r="AD127" s="71">
        <f t="shared" si="53"/>
        <v>31.693226902951</v>
      </c>
      <c r="AE127" s="74">
        <f>(SUM(AC126:AC127)/SUM(AC122:AC123)-1)*100</f>
        <v>13.671196531627761</v>
      </c>
      <c r="AF127" s="74">
        <f t="shared" si="55"/>
        <v>5.3846028666484358</v>
      </c>
    </row>
    <row r="128" spans="1:32" x14ac:dyDescent="0.3">
      <c r="A128" s="68">
        <v>2015</v>
      </c>
      <c r="B128" s="69" t="s">
        <v>7</v>
      </c>
      <c r="C128" s="70" t="s">
        <v>184</v>
      </c>
      <c r="D128" s="34">
        <v>121.5226</v>
      </c>
      <c r="E128" s="71">
        <v>31.904</v>
      </c>
      <c r="F128" s="34">
        <v>24.8032</v>
      </c>
      <c r="G128" s="74">
        <f t="shared" si="56"/>
        <v>21.106424420452917</v>
      </c>
      <c r="H128" s="34">
        <v>31.211099999999998</v>
      </c>
      <c r="I128" s="34">
        <v>23.212</v>
      </c>
      <c r="J128" s="34">
        <v>19.604700000000001</v>
      </c>
      <c r="K128" s="74">
        <v>30.434200000000001</v>
      </c>
      <c r="L128" s="34">
        <v>29.1068</v>
      </c>
      <c r="M128" s="74">
        <v>25.770499999999998</v>
      </c>
      <c r="N128" s="34">
        <v>104.65519999999999</v>
      </c>
      <c r="O128" s="71">
        <f t="shared" si="52"/>
        <v>4.6191064082891309</v>
      </c>
      <c r="P128" s="74">
        <f>(SUM(N126:N128)/SUM(N122:N124)-1)*100</f>
        <v>6.4864918283731754</v>
      </c>
      <c r="Q128" s="74">
        <f t="shared" si="54"/>
        <v>6.5030653328531196</v>
      </c>
      <c r="R128" s="74">
        <v>1.5018</v>
      </c>
      <c r="S128" s="74">
        <v>1.4866999999999999</v>
      </c>
      <c r="T128" s="74">
        <v>1.8875</v>
      </c>
      <c r="U128" s="74">
        <v>12.3529</v>
      </c>
      <c r="V128" s="74">
        <v>28.953499999999998</v>
      </c>
      <c r="W128" s="74">
        <v>26.293099999999999</v>
      </c>
      <c r="X128" s="74">
        <v>9.5310000000000006</v>
      </c>
      <c r="Y128" s="74">
        <v>11.938700000000001</v>
      </c>
      <c r="Z128" s="74">
        <v>11.9704</v>
      </c>
      <c r="AA128" s="68" t="s">
        <v>161</v>
      </c>
      <c r="AB128" s="34">
        <v>87.145032697303591</v>
      </c>
      <c r="AC128" s="34">
        <f t="shared" si="36"/>
        <v>139.44868254523027</v>
      </c>
      <c r="AD128" s="71">
        <f t="shared" si="53"/>
        <v>21.449821116730394</v>
      </c>
      <c r="AE128" s="74">
        <f>(SUM(AC126:AC128)/SUM(AC122:AC124)-1)*100</f>
        <v>16.091067321100038</v>
      </c>
      <c r="AF128" s="74">
        <f t="shared" si="55"/>
        <v>13.158059087758843</v>
      </c>
    </row>
    <row r="129" spans="1:32" x14ac:dyDescent="0.3">
      <c r="A129" s="68">
        <v>2015</v>
      </c>
      <c r="B129" s="69" t="s">
        <v>8</v>
      </c>
      <c r="C129" s="70" t="s">
        <v>184</v>
      </c>
      <c r="D129" s="34">
        <v>112.9306</v>
      </c>
      <c r="E129" s="71">
        <v>12.379899999999999</v>
      </c>
      <c r="F129" s="34">
        <v>21.682099999999998</v>
      </c>
      <c r="G129" s="74">
        <f t="shared" si="56"/>
        <v>21.68215</v>
      </c>
      <c r="H129" s="34">
        <v>10.8253</v>
      </c>
      <c r="I129" s="34">
        <v>20.159199999999998</v>
      </c>
      <c r="J129" s="34">
        <v>20.159199999999998</v>
      </c>
      <c r="K129" s="74">
        <v>14.180099999999999</v>
      </c>
      <c r="L129" s="34">
        <v>25.093800000000002</v>
      </c>
      <c r="M129" s="74">
        <v>25.093800000000002</v>
      </c>
      <c r="N129" s="34">
        <v>111.6897</v>
      </c>
      <c r="O129" s="71">
        <f t="shared" si="52"/>
        <v>4.822072289789836</v>
      </c>
      <c r="P129" s="74">
        <f>(SUM(N126:N129)/SUM(N122:N125)-1)*100</f>
        <v>6.0431249999999936</v>
      </c>
      <c r="Q129" s="74">
        <f t="shared" si="54"/>
        <v>6.0431249999999936</v>
      </c>
      <c r="R129" s="74">
        <v>1.9138999999999999</v>
      </c>
      <c r="S129" s="74">
        <v>1.5982000000000001</v>
      </c>
      <c r="T129" s="74">
        <v>1.5982000000000001</v>
      </c>
      <c r="U129" s="74">
        <v>17.415700000000001</v>
      </c>
      <c r="V129" s="74">
        <v>25.575700000000001</v>
      </c>
      <c r="W129" s="74">
        <v>25.575700000000001</v>
      </c>
      <c r="X129" s="74">
        <v>7.0796000000000001</v>
      </c>
      <c r="Y129" s="74">
        <v>10.622999999999999</v>
      </c>
      <c r="Z129" s="74">
        <v>10.622999999999999</v>
      </c>
      <c r="AA129" s="68" t="s">
        <v>161</v>
      </c>
      <c r="AB129" s="34">
        <v>89.169578070411191</v>
      </c>
      <c r="AC129" s="34">
        <f t="shared" si="36"/>
        <v>126.64700500301385</v>
      </c>
      <c r="AD129" s="71">
        <f t="shared" si="53"/>
        <v>7.1639917988355117</v>
      </c>
      <c r="AE129" s="74">
        <f>(SUM(AC126:AC129)/SUM(AC122:AC125)-1)*100</f>
        <v>13.925916323217979</v>
      </c>
      <c r="AF129" s="74">
        <f t="shared" si="55"/>
        <v>13.925916323217979</v>
      </c>
    </row>
    <row r="130" spans="1:32" x14ac:dyDescent="0.3">
      <c r="A130" s="68">
        <v>2016</v>
      </c>
      <c r="B130" s="69" t="s">
        <v>5</v>
      </c>
      <c r="C130" s="70" t="s">
        <v>184</v>
      </c>
      <c r="D130" s="34">
        <v>128.85570000000001</v>
      </c>
      <c r="E130" s="71">
        <v>10.725099999999999</v>
      </c>
      <c r="F130" s="34">
        <v>10.725099999999999</v>
      </c>
      <c r="G130" s="74">
        <f t="shared" si="56"/>
        <v>22.592770951786779</v>
      </c>
      <c r="H130" s="34">
        <v>8.7495999999999992</v>
      </c>
      <c r="I130" s="34">
        <v>8.7495999999999992</v>
      </c>
      <c r="J130" s="34">
        <v>21.6952</v>
      </c>
      <c r="K130" s="74">
        <v>15.457700000000001</v>
      </c>
      <c r="L130" s="34">
        <v>15.457700000000001</v>
      </c>
      <c r="M130" s="74">
        <v>22.107900000000001</v>
      </c>
      <c r="N130" s="34">
        <v>107</v>
      </c>
      <c r="O130" s="71">
        <f t="shared" si="52"/>
        <v>8.4585505883116205</v>
      </c>
      <c r="P130" s="74">
        <f>((N130/N126)-1)*100</f>
        <v>8.4585505883116205</v>
      </c>
      <c r="Q130" s="74">
        <f t="shared" si="54"/>
        <v>6.5404079903341517</v>
      </c>
      <c r="R130" s="74">
        <v>12.0403</v>
      </c>
      <c r="S130" s="74">
        <v>12.0403</v>
      </c>
      <c r="T130" s="74">
        <v>4.3738000000000001</v>
      </c>
      <c r="U130" s="74">
        <v>-24.019600000000001</v>
      </c>
      <c r="V130" s="74">
        <v>-24.019600000000001</v>
      </c>
      <c r="W130" s="74">
        <v>5.1508000000000003</v>
      </c>
      <c r="X130" s="74">
        <v>20.758500000000002</v>
      </c>
      <c r="Y130" s="74">
        <v>20.758500000000002</v>
      </c>
      <c r="Z130" s="74">
        <v>14.047599999999999</v>
      </c>
      <c r="AA130" s="68" t="s">
        <v>161</v>
      </c>
      <c r="AB130" s="34">
        <v>89.52790468512049</v>
      </c>
      <c r="AC130" s="34">
        <f t="shared" si="36"/>
        <v>143.9279746948169</v>
      </c>
      <c r="AD130" s="71">
        <f t="shared" si="53"/>
        <v>10.215483753089028</v>
      </c>
      <c r="AE130" s="74">
        <f>((AC130/AC126)-1)*100</f>
        <v>10.215483753089028</v>
      </c>
      <c r="AF130" s="74">
        <f t="shared" si="55"/>
        <v>17.475862579568524</v>
      </c>
    </row>
    <row r="131" spans="1:32" x14ac:dyDescent="0.3">
      <c r="A131" s="68">
        <v>2016</v>
      </c>
      <c r="B131" s="69" t="s">
        <v>6</v>
      </c>
      <c r="C131" s="70" t="s">
        <v>184</v>
      </c>
      <c r="D131" s="34">
        <v>157.70429999999999</v>
      </c>
      <c r="E131" s="71">
        <v>16.043500000000002</v>
      </c>
      <c r="F131" s="34">
        <v>13.590199999999999</v>
      </c>
      <c r="G131" s="74">
        <f t="shared" si="56"/>
        <v>17.109250497308359</v>
      </c>
      <c r="H131" s="34">
        <v>18.419499999999999</v>
      </c>
      <c r="I131" s="34">
        <v>13.906499999999999</v>
      </c>
      <c r="J131" s="34">
        <v>16.805099999999999</v>
      </c>
      <c r="K131" s="74">
        <v>6.1928000000000001</v>
      </c>
      <c r="L131" s="34">
        <v>10.3421</v>
      </c>
      <c r="M131" s="74">
        <v>15.437900000000001</v>
      </c>
      <c r="N131" s="34">
        <v>108.7586</v>
      </c>
      <c r="O131" s="71">
        <f t="shared" si="52"/>
        <v>-0.37903352862078687</v>
      </c>
      <c r="P131" s="74">
        <f>(SUM(N130:N131)/SUM(N126:N127)-1)*100</f>
        <v>3.8161437653131847</v>
      </c>
      <c r="Q131" s="74">
        <f t="shared" si="54"/>
        <v>4.2686078504142522</v>
      </c>
      <c r="R131" s="74">
        <v>6.45</v>
      </c>
      <c r="S131" s="74">
        <v>9.1920000000000002</v>
      </c>
      <c r="T131" s="74">
        <v>5.4660000000000002</v>
      </c>
      <c r="U131" s="74">
        <v>2.5078</v>
      </c>
      <c r="V131" s="74">
        <v>-12.3796</v>
      </c>
      <c r="W131" s="74">
        <v>0.98380000000000001</v>
      </c>
      <c r="X131" s="74">
        <v>-18.437100000000001</v>
      </c>
      <c r="Y131" s="74">
        <v>-3.5606</v>
      </c>
      <c r="Z131" s="74">
        <v>2.4068999999999998</v>
      </c>
      <c r="AA131" s="68" t="s">
        <v>161</v>
      </c>
      <c r="AB131" s="34">
        <v>89.483113858281826</v>
      </c>
      <c r="AC131" s="34">
        <f t="shared" si="36"/>
        <v>176.23917318049854</v>
      </c>
      <c r="AD131" s="71">
        <f t="shared" si="53"/>
        <v>11.234024928027896</v>
      </c>
      <c r="AE131" s="74">
        <f>(SUM(AC130:AC131)/SUM(AC126:AC127)-1)*100</f>
        <v>10.773830242862381</v>
      </c>
      <c r="AF131" s="74">
        <f t="shared" ref="AF131" si="57">(SUM(AC128:AC131)/SUM(AC124:AC127)-1)*100</f>
        <v>12.304790273073341</v>
      </c>
    </row>
    <row r="132" spans="1:32" x14ac:dyDescent="0.3">
      <c r="A132" s="68">
        <v>2016</v>
      </c>
      <c r="B132" s="69" t="s">
        <v>7</v>
      </c>
      <c r="C132" s="70" t="s">
        <v>184</v>
      </c>
      <c r="D132" s="34">
        <v>119.375</v>
      </c>
      <c r="E132" s="71">
        <v>-1.7673000000000001</v>
      </c>
      <c r="F132" s="34">
        <v>8.5974000000000004</v>
      </c>
      <c r="G132" s="74">
        <f>(SUM(D129:D132)/SUM(D125:D128)-1)*100</f>
        <v>9.3988462706203748</v>
      </c>
      <c r="H132" s="34">
        <v>-4.1014999999999997</v>
      </c>
      <c r="I132" s="34">
        <v>8.0854999999999997</v>
      </c>
      <c r="J132" s="34">
        <v>8.6601999999999997</v>
      </c>
      <c r="K132" s="74">
        <v>6.4020999999999999</v>
      </c>
      <c r="L132" s="34">
        <v>9.0471000000000004</v>
      </c>
      <c r="M132" s="74">
        <v>10.184900000000001</v>
      </c>
      <c r="N132" s="34">
        <v>109.7931</v>
      </c>
      <c r="O132" s="71">
        <f t="shared" si="52"/>
        <v>4.9093594967091869</v>
      </c>
      <c r="P132" s="74">
        <f>(SUM(N130:N132)/SUM(N126:N128)-1)*100</f>
        <v>4.1822781925917152</v>
      </c>
      <c r="Q132" s="74">
        <f t="shared" si="54"/>
        <v>4.3449644361025275</v>
      </c>
      <c r="R132" s="74">
        <v>18.571400000000001</v>
      </c>
      <c r="S132" s="74">
        <v>12.2524</v>
      </c>
      <c r="T132" s="74">
        <v>9.5838000000000001</v>
      </c>
      <c r="U132" s="74">
        <v>2.6177999999999999</v>
      </c>
      <c r="V132" s="74">
        <v>-7.2137000000000002</v>
      </c>
      <c r="W132" s="74">
        <v>-1.2286999999999999</v>
      </c>
      <c r="X132" s="74">
        <v>-30.110499999999998</v>
      </c>
      <c r="Y132" s="74">
        <v>-12.9648</v>
      </c>
      <c r="Z132" s="74">
        <v>-7.9721000000000002</v>
      </c>
      <c r="AA132" s="68" t="s">
        <v>161</v>
      </c>
      <c r="AB132" s="34">
        <v>89.913105795933006</v>
      </c>
      <c r="AC132" s="34">
        <f t="shared" si="36"/>
        <v>132.76707432499748</v>
      </c>
      <c r="AD132" s="71">
        <f t="shared" si="53"/>
        <v>-4.7914459271177439</v>
      </c>
      <c r="AE132" s="74">
        <f>(SUM(AC130:AC132)/SUM(AC126:AC128)-1)*100</f>
        <v>5.7080741980717553</v>
      </c>
      <c r="AF132" s="74">
        <f t="shared" ref="AF132" si="58">(SUM(AC129:AC132)/SUM(AC125:AC128)-1)*100</f>
        <v>6.0228257663286433</v>
      </c>
    </row>
    <row r="133" spans="1:32" x14ac:dyDescent="0.3">
      <c r="A133" s="68">
        <v>2016</v>
      </c>
      <c r="B133" s="69" t="s">
        <v>8</v>
      </c>
      <c r="C133" s="70" t="s">
        <v>184</v>
      </c>
      <c r="D133" s="34">
        <v>108.0707</v>
      </c>
      <c r="E133" s="71">
        <v>-4.3034999999999997</v>
      </c>
      <c r="F133" s="34">
        <v>5.6041999999999996</v>
      </c>
      <c r="G133" s="74">
        <f t="shared" ref="G133:G134" si="59">(SUM(D130:D133)/SUM(D126:D129)-1)*100</f>
        <v>5.604170373386741</v>
      </c>
      <c r="H133" s="34">
        <v>-6.5796999999999999</v>
      </c>
      <c r="I133" s="34">
        <v>4.7519</v>
      </c>
      <c r="J133" s="34">
        <v>4.7519</v>
      </c>
      <c r="K133" s="74">
        <v>2.0583</v>
      </c>
      <c r="L133" s="34">
        <v>7.3320999999999996</v>
      </c>
      <c r="M133" s="74">
        <v>7.3320999999999996</v>
      </c>
      <c r="N133" s="34">
        <v>103.6207</v>
      </c>
      <c r="O133" s="71">
        <f t="shared" si="52"/>
        <v>-7.2244799654757834</v>
      </c>
      <c r="P133" s="74">
        <f>(SUM(N130:N133)/SUM(N126:N129)-1)*100</f>
        <v>1.178742139106137</v>
      </c>
      <c r="Q133" s="74">
        <f t="shared" si="54"/>
        <v>1.178742139106137</v>
      </c>
      <c r="R133" s="74">
        <v>6.3380000000000001</v>
      </c>
      <c r="S133" s="74">
        <v>10.7042</v>
      </c>
      <c r="T133" s="74">
        <v>10.7042</v>
      </c>
      <c r="U133" s="74">
        <v>-10.765599999999999</v>
      </c>
      <c r="V133" s="74">
        <v>-8.1859999999999999</v>
      </c>
      <c r="W133" s="74">
        <v>-8.1859999999999999</v>
      </c>
      <c r="X133" s="74">
        <v>-44.352600000000002</v>
      </c>
      <c r="Y133" s="74">
        <v>-21.191299999999998</v>
      </c>
      <c r="Z133" s="74">
        <v>-21.191299999999998</v>
      </c>
      <c r="AA133" s="68" t="s">
        <v>161</v>
      </c>
      <c r="AB133" s="34">
        <v>91.731613365582746</v>
      </c>
      <c r="AC133" s="34">
        <f t="shared" si="36"/>
        <v>117.8118382910156</v>
      </c>
      <c r="AD133" s="71">
        <f t="shared" si="53"/>
        <v>-6.9762144882841826</v>
      </c>
      <c r="AE133" s="74">
        <f>(SUM(AC130:AC133)/SUM(AC126:AC129)-1)*100</f>
        <v>2.8142546205305541</v>
      </c>
      <c r="AF133" s="74">
        <f t="shared" ref="AF133:AF143" si="60">(SUM(AC130:AC133)/SUM(AC126:AC129)-1)*100</f>
        <v>2.8142546205305541</v>
      </c>
    </row>
    <row r="134" spans="1:32" x14ac:dyDescent="0.3">
      <c r="A134" s="68">
        <v>2017</v>
      </c>
      <c r="B134" s="69" t="s">
        <v>5</v>
      </c>
      <c r="C134" s="70" t="s">
        <v>184</v>
      </c>
      <c r="D134" s="34">
        <v>97.323599999999999</v>
      </c>
      <c r="E134" s="71">
        <v>-24.4709</v>
      </c>
      <c r="F134" s="34">
        <v>-24.4709</v>
      </c>
      <c r="G134" s="74">
        <f t="shared" si="59"/>
        <v>-3.3525577116960248</v>
      </c>
      <c r="H134" s="34">
        <v>-31.025200000000002</v>
      </c>
      <c r="I134" s="34">
        <v>-31.025200000000002</v>
      </c>
      <c r="J134" s="34">
        <v>-5.5000999999999998</v>
      </c>
      <c r="K134" s="74">
        <v>4.4188000000000001</v>
      </c>
      <c r="L134" s="34">
        <v>4.4188000000000001</v>
      </c>
      <c r="M134" s="74">
        <v>4.8137999999999996</v>
      </c>
      <c r="N134" s="34">
        <v>115.069</v>
      </c>
      <c r="O134" s="71">
        <f t="shared" si="52"/>
        <v>7.5411214953271077</v>
      </c>
      <c r="P134" s="74">
        <f>((N134/N130)-1)*100</f>
        <v>7.5411214953271077</v>
      </c>
      <c r="Q134" s="74">
        <f t="shared" si="54"/>
        <v>1.092233767296702</v>
      </c>
      <c r="R134" s="74">
        <v>-2.6078999999999999</v>
      </c>
      <c r="S134" s="74">
        <v>-2.6078999999999999</v>
      </c>
      <c r="T134" s="74">
        <v>6.8529</v>
      </c>
      <c r="U134" s="74">
        <v>48.387099999999997</v>
      </c>
      <c r="V134" s="74">
        <v>48.387099999999997</v>
      </c>
      <c r="W134" s="74">
        <v>8.6074000000000002</v>
      </c>
      <c r="X134" s="74">
        <v>17.520700000000001</v>
      </c>
      <c r="Y134" s="74">
        <v>17.520700000000001</v>
      </c>
      <c r="Z134" s="74">
        <v>-20.354900000000001</v>
      </c>
      <c r="AA134" s="68" t="s">
        <v>161</v>
      </c>
      <c r="AB134" s="34">
        <v>93.996831496909437</v>
      </c>
      <c r="AC134" s="34">
        <f t="shared" si="36"/>
        <v>103.53923472750243</v>
      </c>
      <c r="AD134" s="71">
        <f t="shared" si="53"/>
        <v>-28.06177190567314</v>
      </c>
      <c r="AE134" s="74">
        <f>((AC134/AC130)-1)*100</f>
        <v>-28.06177190567314</v>
      </c>
      <c r="AF134" s="74">
        <f t="shared" si="60"/>
        <v>-6.703388607060468</v>
      </c>
    </row>
    <row r="135" spans="1:32" x14ac:dyDescent="0.3">
      <c r="A135" s="68">
        <v>2017</v>
      </c>
      <c r="B135" s="69" t="s">
        <v>6</v>
      </c>
      <c r="C135" s="70" t="s">
        <v>184</v>
      </c>
      <c r="D135" s="34">
        <v>145.77379999999999</v>
      </c>
      <c r="E135" s="71">
        <v>-7.5651000000000002</v>
      </c>
      <c r="F135" s="34">
        <v>-15.167</v>
      </c>
      <c r="G135" s="74">
        <f t="shared" ref="G135" si="61">(SUM(D132:D135)/SUM(D128:D131)-1)*100</f>
        <v>-9.6869138824121954</v>
      </c>
      <c r="H135" s="34">
        <v>-10.412100000000001</v>
      </c>
      <c r="I135" s="34">
        <v>-19.596800000000002</v>
      </c>
      <c r="J135" s="34">
        <v>-13.230499999999999</v>
      </c>
      <c r="K135" s="74">
        <v>8.0289000000000001</v>
      </c>
      <c r="L135" s="34">
        <v>6.3371000000000004</v>
      </c>
      <c r="M135" s="74">
        <v>5.3547000000000002</v>
      </c>
      <c r="N135" s="34">
        <v>116.2414</v>
      </c>
      <c r="O135" s="71">
        <f t="shared" si="52"/>
        <v>6.8801915434733463</v>
      </c>
      <c r="P135" s="74">
        <f>(SUM(N134:N135)/SUM(N130:N131)-1)*100</f>
        <v>7.207962973434201</v>
      </c>
      <c r="Q135" s="74">
        <f t="shared" ref="Q135:Q141" si="62">(SUM(N132:N135)/SUM(N128:N131)-1)*100</f>
        <v>2.9207585682596848</v>
      </c>
      <c r="R135" s="74">
        <v>-1.1845000000000001</v>
      </c>
      <c r="S135" s="74">
        <v>-1.9009</v>
      </c>
      <c r="T135" s="74">
        <v>4.8772000000000002</v>
      </c>
      <c r="U135" s="74">
        <v>41.284399999999998</v>
      </c>
      <c r="V135" s="74">
        <v>44.741</v>
      </c>
      <c r="W135" s="74">
        <v>17.397400000000001</v>
      </c>
      <c r="X135" s="74">
        <v>10.7784</v>
      </c>
      <c r="Y135" s="74">
        <v>13.982699999999999</v>
      </c>
      <c r="Z135" s="74">
        <v>-13.2942</v>
      </c>
      <c r="AA135" s="68" t="s">
        <v>161</v>
      </c>
      <c r="AB135" s="34">
        <v>98.011287288363349</v>
      </c>
      <c r="AC135" s="34">
        <f t="shared" si="36"/>
        <v>148.73164513298599</v>
      </c>
      <c r="AD135" s="71">
        <f t="shared" si="53"/>
        <v>-15.608066896308125</v>
      </c>
      <c r="AE135" s="74">
        <f>(SUM(AC134:AC135)/SUM(AC130:AC131)-1)*100</f>
        <v>-21.206506809145907</v>
      </c>
      <c r="AF135" s="74">
        <f t="shared" si="60"/>
        <v>-14.227926095092524</v>
      </c>
    </row>
    <row r="136" spans="1:32" x14ac:dyDescent="0.3">
      <c r="A136" s="68">
        <v>2017</v>
      </c>
      <c r="B136" s="69" t="s">
        <v>7</v>
      </c>
      <c r="C136" s="70" t="s">
        <v>184</v>
      </c>
      <c r="D136" s="34">
        <v>121.3177</v>
      </c>
      <c r="E136" s="71">
        <v>1.6274</v>
      </c>
      <c r="F136" s="34">
        <v>-10.228199999999999</v>
      </c>
      <c r="G136" s="74">
        <f t="shared" ref="G136:G143" si="63">(SUM(D133:D136)/SUM(D129:D132)-1)*100</f>
        <v>-8.9386924089783548</v>
      </c>
      <c r="H136" s="34">
        <v>1.0237000000000001</v>
      </c>
      <c r="I136" s="34">
        <v>-13.6828</v>
      </c>
      <c r="J136" s="34">
        <v>-12.1631</v>
      </c>
      <c r="K136" s="74">
        <v>4.9972000000000003</v>
      </c>
      <c r="L136" s="34">
        <v>5.9074</v>
      </c>
      <c r="M136" s="74">
        <v>5.0232000000000001</v>
      </c>
      <c r="N136" s="34">
        <v>122.96550000000001</v>
      </c>
      <c r="O136" s="71">
        <f t="shared" si="52"/>
        <v>11.997475251177004</v>
      </c>
      <c r="P136" s="74">
        <f>(SUM(N134:N136)/SUM(N130:N132)-1)*100</f>
        <v>8.823237599435064</v>
      </c>
      <c r="Q136" s="74">
        <f t="shared" si="62"/>
        <v>4.7239808490229906</v>
      </c>
      <c r="R136" s="74">
        <v>-5.1635</v>
      </c>
      <c r="S136" s="74">
        <v>-3.0253999999999999</v>
      </c>
      <c r="T136" s="74">
        <v>-0.77759999999999996</v>
      </c>
      <c r="U136" s="74">
        <v>78.826499999999996</v>
      </c>
      <c r="V136" s="74">
        <v>57.725900000000003</v>
      </c>
      <c r="W136" s="74">
        <v>37.940600000000003</v>
      </c>
      <c r="X136" s="74">
        <v>30.632400000000001</v>
      </c>
      <c r="Y136" s="74">
        <v>18.718399999999999</v>
      </c>
      <c r="Z136" s="74">
        <v>0.43909999999999999</v>
      </c>
      <c r="AA136" s="68" t="s">
        <v>161</v>
      </c>
      <c r="AB136" s="34">
        <v>95.62841530054645</v>
      </c>
      <c r="AC136" s="34">
        <f t="shared" si="36"/>
        <v>126.863652</v>
      </c>
      <c r="AD136" s="71">
        <f t="shared" si="53"/>
        <v>-4.4464505639000729</v>
      </c>
      <c r="AE136" s="74">
        <f>(SUM(AC134:AC136)/SUM(AC130:AC132)-1)*100</f>
        <v>-16.293688293481633</v>
      </c>
      <c r="AF136" s="74">
        <f t="shared" si="60"/>
        <v>-14.257683508929986</v>
      </c>
    </row>
    <row r="137" spans="1:32" x14ac:dyDescent="0.3">
      <c r="A137" s="68">
        <v>2017</v>
      </c>
      <c r="B137" s="69" t="s">
        <v>8</v>
      </c>
      <c r="C137" s="70" t="s">
        <v>184</v>
      </c>
      <c r="D137" s="34">
        <v>154.79490000000001</v>
      </c>
      <c r="E137" s="71">
        <v>43.234900000000003</v>
      </c>
      <c r="F137" s="34">
        <v>1.0125</v>
      </c>
      <c r="G137" s="74">
        <f t="shared" si="63"/>
        <v>1.0124984995302455</v>
      </c>
      <c r="H137" s="34">
        <v>52.541400000000003</v>
      </c>
      <c r="I137" s="34">
        <v>-0.25769999999999998</v>
      </c>
      <c r="J137" s="34">
        <v>-0.25769999999999998</v>
      </c>
      <c r="K137" s="74">
        <v>13.013400000000001</v>
      </c>
      <c r="L137" s="34">
        <v>7.5655000000000001</v>
      </c>
      <c r="M137" s="74">
        <v>7.5655000000000001</v>
      </c>
      <c r="N137" s="34">
        <v>124.4483</v>
      </c>
      <c r="O137" s="71">
        <f t="shared" si="52"/>
        <v>20.099844915156929</v>
      </c>
      <c r="P137" s="74">
        <f>(SUM(N134:N137)/SUM(N130:N133)-1)*100</f>
        <v>11.545896241230814</v>
      </c>
      <c r="Q137" s="74">
        <f t="shared" si="62"/>
        <v>11.545896241230814</v>
      </c>
      <c r="R137" s="74">
        <v>1.0155000000000001</v>
      </c>
      <c r="S137" s="74">
        <v>-2.0093000000000001</v>
      </c>
      <c r="T137" s="74">
        <v>-2.0093000000000001</v>
      </c>
      <c r="U137" s="74">
        <v>103.7534</v>
      </c>
      <c r="V137" s="74">
        <v>69.971500000000006</v>
      </c>
      <c r="W137" s="74">
        <v>69.971500000000006</v>
      </c>
      <c r="X137" s="74">
        <v>38.861400000000003</v>
      </c>
      <c r="Y137" s="74">
        <v>22.446200000000001</v>
      </c>
      <c r="Z137" s="74">
        <v>22.446200000000001</v>
      </c>
      <c r="AA137" s="68" t="s">
        <v>161</v>
      </c>
      <c r="AB137" s="34">
        <v>92.448266595001343</v>
      </c>
      <c r="AC137" s="34">
        <f t="shared" si="36"/>
        <v>167.43948340116282</v>
      </c>
      <c r="AD137" s="71">
        <f t="shared" si="53"/>
        <v>42.124497699083818</v>
      </c>
      <c r="AE137" s="74">
        <f>(SUM(AC134:AC137)/SUM(AC130:AC133)-1)*100</f>
        <v>-4.2351663730922029</v>
      </c>
      <c r="AF137" s="74">
        <f t="shared" si="60"/>
        <v>-4.2351663730922029</v>
      </c>
    </row>
    <row r="138" spans="1:32" x14ac:dyDescent="0.3">
      <c r="A138" s="68">
        <v>2018</v>
      </c>
      <c r="B138" s="69" t="s">
        <v>5</v>
      </c>
      <c r="C138" s="70" t="s">
        <v>184</v>
      </c>
      <c r="D138" s="34">
        <v>133.58770000000001</v>
      </c>
      <c r="E138" s="71">
        <v>37.261400000000002</v>
      </c>
      <c r="F138" s="34">
        <v>37.261400000000002</v>
      </c>
      <c r="G138" s="74">
        <f t="shared" si="63"/>
        <v>15.130465169493213</v>
      </c>
      <c r="H138" s="34">
        <v>49.054400000000001</v>
      </c>
      <c r="I138" s="34">
        <v>49.054400000000001</v>
      </c>
      <c r="J138" s="34">
        <v>17.555299999999999</v>
      </c>
      <c r="K138" s="74">
        <v>5.6459000000000001</v>
      </c>
      <c r="L138" s="34">
        <v>5.6459000000000001</v>
      </c>
      <c r="M138" s="74">
        <v>7.8413000000000004</v>
      </c>
      <c r="N138" s="34">
        <v>129.41380000000001</v>
      </c>
      <c r="O138" s="71">
        <f t="shared" si="52"/>
        <v>12.466259374809896</v>
      </c>
      <c r="P138" s="74">
        <f>((N138/N134)-1)*100</f>
        <v>12.466259374809896</v>
      </c>
      <c r="Q138" s="74">
        <f t="shared" si="62"/>
        <v>12.768141351665264</v>
      </c>
      <c r="R138" s="74">
        <v>9.2335999999999991</v>
      </c>
      <c r="S138" s="74">
        <v>9.2335999999999991</v>
      </c>
      <c r="T138" s="74">
        <v>0.86029999999999995</v>
      </c>
      <c r="U138" s="74">
        <v>91.739099999999993</v>
      </c>
      <c r="V138" s="74">
        <v>91.739099999999993</v>
      </c>
      <c r="W138" s="74">
        <v>80.734499999999997</v>
      </c>
      <c r="X138" s="74">
        <v>-28.973299999999998</v>
      </c>
      <c r="Y138" s="74">
        <v>-28.973299999999998</v>
      </c>
      <c r="Z138" s="74">
        <v>7.7763</v>
      </c>
      <c r="AA138" s="68" t="s">
        <v>161</v>
      </c>
      <c r="AB138" s="34">
        <v>95.79</v>
      </c>
      <c r="AC138" s="34">
        <f t="shared" si="36"/>
        <v>139.45892055538155</v>
      </c>
      <c r="AD138" s="71">
        <f t="shared" si="53"/>
        <v>34.691859489220292</v>
      </c>
      <c r="AE138" s="74">
        <f>((AC138/AC134)-1)*100</f>
        <v>34.691859489220292</v>
      </c>
      <c r="AF138" s="74">
        <f t="shared" si="60"/>
        <v>9.8304253656767528</v>
      </c>
    </row>
    <row r="139" spans="1:32" x14ac:dyDescent="0.3">
      <c r="A139" s="68">
        <v>2018</v>
      </c>
      <c r="B139" s="5" t="s">
        <v>6</v>
      </c>
      <c r="C139" s="70" t="s">
        <v>184</v>
      </c>
      <c r="D139" s="34">
        <v>140.54400000000001</v>
      </c>
      <c r="E139" s="71">
        <v>-2.2846000000000002</v>
      </c>
      <c r="F139" s="34">
        <v>13.547599999999999</v>
      </c>
      <c r="G139" s="74">
        <f t="shared" si="63"/>
        <v>16.938129578353212</v>
      </c>
      <c r="H139" s="34">
        <v>-5.0677000000000003</v>
      </c>
      <c r="I139" s="34">
        <v>15.619899999999999</v>
      </c>
      <c r="J139" s="34">
        <v>20.287199999999999</v>
      </c>
      <c r="K139" s="74">
        <v>0.9839</v>
      </c>
      <c r="L139" s="34">
        <v>3.1292</v>
      </c>
      <c r="M139" s="74">
        <v>5.8064999999999998</v>
      </c>
      <c r="N139" s="34">
        <v>128.82759999999999</v>
      </c>
      <c r="O139" s="71">
        <f t="shared" si="52"/>
        <v>10.827639722164385</v>
      </c>
      <c r="P139" s="74">
        <f>(SUM(N138:N139)/SUM(N134:N135)-1)*100</f>
        <v>11.642796865164717</v>
      </c>
      <c r="Q139" s="74">
        <f t="shared" si="62"/>
        <v>13.700850999338465</v>
      </c>
      <c r="R139" s="74">
        <v>10.511799999999999</v>
      </c>
      <c r="S139" s="74">
        <v>9.8731000000000009</v>
      </c>
      <c r="T139" s="74">
        <v>3.7090999999999998</v>
      </c>
      <c r="U139" s="74">
        <v>93.29</v>
      </c>
      <c r="V139" s="74">
        <v>92.516300000000001</v>
      </c>
      <c r="W139" s="74">
        <v>91.819800000000001</v>
      </c>
      <c r="X139" s="74">
        <v>-39.729700000000001</v>
      </c>
      <c r="Y139" s="74">
        <v>-34.459000000000003</v>
      </c>
      <c r="Z139" s="74">
        <v>-7.9626999999999999</v>
      </c>
      <c r="AA139" s="68" t="s">
        <v>161</v>
      </c>
      <c r="AB139" s="34">
        <v>97.28</v>
      </c>
      <c r="AC139" s="34">
        <f t="shared" si="36"/>
        <v>144.47368421052633</v>
      </c>
      <c r="AD139" s="71">
        <f t="shared" si="53"/>
        <v>-2.8628479962367614</v>
      </c>
      <c r="AE139" s="74">
        <f>(SUM(AC138:AC139)/SUM(AC134:AC135)-1)*100</f>
        <v>12.550685565820796</v>
      </c>
      <c r="AF139" s="74">
        <f t="shared" si="60"/>
        <v>14.991742826281861</v>
      </c>
    </row>
    <row r="140" spans="1:32" x14ac:dyDescent="0.3">
      <c r="A140" s="68">
        <v>2018</v>
      </c>
      <c r="B140" s="5" t="s">
        <v>7</v>
      </c>
      <c r="C140" s="70" t="s">
        <v>184</v>
      </c>
      <c r="D140" s="34">
        <v>143.12129999999999</v>
      </c>
      <c r="E140" s="71">
        <v>18.159300000000002</v>
      </c>
      <c r="F140" s="34">
        <v>15.0829</v>
      </c>
      <c r="G140" s="74">
        <f t="shared" si="63"/>
        <v>21.071977189579052</v>
      </c>
      <c r="H140" s="34">
        <v>20.005800000000001</v>
      </c>
      <c r="I140" s="34">
        <v>17.092099999999999</v>
      </c>
      <c r="J140" s="34">
        <v>25.1584</v>
      </c>
      <c r="K140" s="74">
        <v>14.168100000000001</v>
      </c>
      <c r="L140" s="34">
        <v>6.6391999999999998</v>
      </c>
      <c r="M140" s="74">
        <v>8.0620999999999992</v>
      </c>
      <c r="N140" s="34">
        <v>124.6207</v>
      </c>
      <c r="O140" s="71">
        <f t="shared" si="52"/>
        <v>1.3460686127409582</v>
      </c>
      <c r="P140" s="74">
        <f>(SUM(N138:N140)/SUM(N134:N136)-1)*100</f>
        <v>8.0689090056647927</v>
      </c>
      <c r="Q140" s="74">
        <f t="shared" si="62"/>
        <v>10.791475630087666</v>
      </c>
      <c r="R140" s="74">
        <v>9.3012999999999995</v>
      </c>
      <c r="S140" s="74">
        <v>9.6804000000000006</v>
      </c>
      <c r="T140" s="74">
        <v>7.4512</v>
      </c>
      <c r="U140" s="74">
        <v>17.546399999999998</v>
      </c>
      <c r="V140" s="74">
        <v>60.135599999999997</v>
      </c>
      <c r="W140" s="74">
        <v>68.286600000000007</v>
      </c>
      <c r="X140" s="74">
        <v>-42.360100000000003</v>
      </c>
      <c r="Y140" s="74">
        <v>-36.931800000000003</v>
      </c>
      <c r="Z140" s="74">
        <v>-24.761500000000002</v>
      </c>
      <c r="AA140" s="68" t="s">
        <v>161</v>
      </c>
      <c r="AB140" s="34">
        <v>96.95</v>
      </c>
      <c r="AC140" s="34">
        <f t="shared" si="36"/>
        <v>147.62382671480142</v>
      </c>
      <c r="AD140" s="71">
        <f t="shared" si="53"/>
        <v>16.364162932028336</v>
      </c>
      <c r="AE140" s="74">
        <f>(SUM(AC138:AC140)/SUM(AC134:AC136)-1)*100</f>
        <v>13.826727774696801</v>
      </c>
      <c r="AF140" s="74">
        <f t="shared" si="60"/>
        <v>20.535323499647728</v>
      </c>
    </row>
    <row r="141" spans="1:32" x14ac:dyDescent="0.3">
      <c r="A141" s="68">
        <v>2018</v>
      </c>
      <c r="B141" s="69" t="s">
        <v>8</v>
      </c>
      <c r="C141" s="70" t="s">
        <v>184</v>
      </c>
      <c r="D141" s="34">
        <v>123.4631</v>
      </c>
      <c r="E141" s="71">
        <v>-20.543600000000001</v>
      </c>
      <c r="F141" s="34">
        <v>4.4614000000000003</v>
      </c>
      <c r="G141" s="74">
        <f t="shared" si="63"/>
        <v>4.1420812388051287</v>
      </c>
      <c r="H141" s="34">
        <v>-26.6614</v>
      </c>
      <c r="I141" s="34">
        <v>3.5270000000000001</v>
      </c>
      <c r="J141" s="34">
        <v>3.5270000000000001</v>
      </c>
      <c r="K141" s="74">
        <v>13.1409</v>
      </c>
      <c r="L141" s="34">
        <v>8.2331000000000003</v>
      </c>
      <c r="M141" s="74">
        <v>8.2331000000000003</v>
      </c>
      <c r="N141" s="34">
        <v>121.58620000000001</v>
      </c>
      <c r="O141" s="71">
        <f t="shared" si="52"/>
        <v>-2.2998305320361956</v>
      </c>
      <c r="P141" s="74">
        <f>(SUM(N138:N141)/SUM(N134:N137)-1)*100</f>
        <v>5.3734697347658456</v>
      </c>
      <c r="Q141" s="74">
        <f t="shared" si="62"/>
        <v>5.3734697347658456</v>
      </c>
      <c r="R141" s="74">
        <v>3.5838999999999999</v>
      </c>
      <c r="S141" s="74">
        <v>8.1000999999999994</v>
      </c>
      <c r="T141" s="74">
        <v>8.1000999999999994</v>
      </c>
      <c r="U141" s="74">
        <v>-3.2894999999999999</v>
      </c>
      <c r="V141" s="74">
        <v>39.907699999999998</v>
      </c>
      <c r="W141" s="74">
        <v>39.907699999999998</v>
      </c>
      <c r="X141" s="74">
        <v>-24.955400000000001</v>
      </c>
      <c r="Y141" s="74">
        <v>-34.418300000000002</v>
      </c>
      <c r="Z141" s="74">
        <v>-34.418300000000002</v>
      </c>
      <c r="AA141" s="68" t="s">
        <v>161</v>
      </c>
      <c r="AB141" s="34">
        <v>100</v>
      </c>
      <c r="AC141" s="34">
        <f t="shared" si="36"/>
        <v>123.4631</v>
      </c>
      <c r="AD141" s="71">
        <f t="shared" si="53"/>
        <v>-26.264046273841657</v>
      </c>
      <c r="AE141" s="74">
        <f>(SUM(AC138:AC141)/SUM(AC134:AC137)-1)*100</f>
        <v>1.5451733860811112</v>
      </c>
      <c r="AF141" s="74">
        <f t="shared" si="60"/>
        <v>1.5451733860811112</v>
      </c>
    </row>
    <row r="142" spans="1:32" x14ac:dyDescent="0.3">
      <c r="A142" s="68">
        <v>2019</v>
      </c>
      <c r="B142" s="69" t="s">
        <v>5</v>
      </c>
      <c r="C142" s="70" t="s">
        <v>184</v>
      </c>
      <c r="D142" s="34">
        <v>119.4868</v>
      </c>
      <c r="E142" s="71">
        <v>-11.9284</v>
      </c>
      <c r="F142" s="34">
        <v>-11.9284</v>
      </c>
      <c r="G142" s="74">
        <f t="shared" si="63"/>
        <v>-5.1953637442321954</v>
      </c>
      <c r="H142" s="34">
        <v>-16.315899999999999</v>
      </c>
      <c r="I142" s="34">
        <v>-16.315899999999999</v>
      </c>
      <c r="J142" s="34">
        <v>-8.5902999999999992</v>
      </c>
      <c r="K142" s="74">
        <v>12.449299999999999</v>
      </c>
      <c r="L142" s="34">
        <v>12.449299999999999</v>
      </c>
      <c r="M142" s="74">
        <v>9.8793000000000006</v>
      </c>
      <c r="N142" s="34">
        <v>120.6207</v>
      </c>
      <c r="O142" s="71">
        <f t="shared" ref="O142:O144" si="64">((N142/N138)-1)*100</f>
        <v>-6.7945613218992174</v>
      </c>
      <c r="P142" s="74">
        <f>((N142/N138)-1)*100</f>
        <v>-6.7945613218992174</v>
      </c>
      <c r="Q142" s="74">
        <f t="shared" ref="Q142:Q144" si="65">(SUM(N139:N142)/SUM(N135:N138)-1)*100</f>
        <v>0.52451076826973697</v>
      </c>
      <c r="R142" s="74">
        <v>0.76080000000000003</v>
      </c>
      <c r="S142" s="74">
        <v>0.76080000000000003</v>
      </c>
      <c r="T142" s="74">
        <v>5.9044999999999996</v>
      </c>
      <c r="U142" s="74">
        <v>-20.975100000000001</v>
      </c>
      <c r="V142" s="74">
        <v>-20.975100000000001</v>
      </c>
      <c r="W142" s="74">
        <v>12.2638</v>
      </c>
      <c r="X142" s="74">
        <v>-17.425699999999999</v>
      </c>
      <c r="Y142" s="74">
        <v>-17.425699999999999</v>
      </c>
      <c r="Z142" s="74">
        <v>-32.509099999999997</v>
      </c>
      <c r="AA142" s="68" t="s">
        <v>161</v>
      </c>
      <c r="AB142" s="34">
        <v>101.28</v>
      </c>
      <c r="AC142" s="34">
        <f t="shared" si="36"/>
        <v>117.97669826224329</v>
      </c>
      <c r="AD142" s="71">
        <f t="shared" si="53"/>
        <v>-15.4039786107532</v>
      </c>
      <c r="AE142" s="74">
        <f>((AC142/AC138)-1)*100</f>
        <v>-15.4039786107532</v>
      </c>
      <c r="AF142" s="74">
        <f t="shared" si="60"/>
        <v>-8.4046216826702764</v>
      </c>
    </row>
    <row r="143" spans="1:32" x14ac:dyDescent="0.3">
      <c r="A143" s="68">
        <v>2019</v>
      </c>
      <c r="B143" s="69" t="s">
        <v>6</v>
      </c>
      <c r="C143" s="70" t="s">
        <v>184</v>
      </c>
      <c r="D143" s="34">
        <v>187.00479999999999</v>
      </c>
      <c r="E143" s="71">
        <v>33.0578</v>
      </c>
      <c r="F143" s="34">
        <v>11.804500000000001</v>
      </c>
      <c r="G143" s="74">
        <f t="shared" si="63"/>
        <v>4.149375104839792</v>
      </c>
      <c r="H143" s="34">
        <v>33.051200000000001</v>
      </c>
      <c r="I143" s="34">
        <v>8.7243999999999993</v>
      </c>
      <c r="J143" s="34">
        <v>0.92479999999999996</v>
      </c>
      <c r="K143" s="74">
        <v>35.558700000000002</v>
      </c>
      <c r="L143" s="34">
        <v>24.665099999999999</v>
      </c>
      <c r="M143" s="74">
        <v>19.405200000000001</v>
      </c>
      <c r="N143" s="34">
        <v>132.89660000000001</v>
      </c>
      <c r="O143" s="71">
        <f t="shared" si="64"/>
        <v>3.1584846725391191</v>
      </c>
      <c r="P143" s="74">
        <f>(SUM(N142:N143)/SUM(N138:N139)-1)*100</f>
        <v>-1.8293348781411423</v>
      </c>
      <c r="Q143" s="74">
        <f t="shared" si="65"/>
        <v>-1.1729336512311228</v>
      </c>
      <c r="R143" s="74">
        <v>3.0038</v>
      </c>
      <c r="S143" s="74">
        <v>1.8895999999999999</v>
      </c>
      <c r="T143" s="74">
        <v>4.0735000000000001</v>
      </c>
      <c r="U143" s="74">
        <v>-5.0392000000000001</v>
      </c>
      <c r="V143" s="74">
        <v>-12.957700000000001</v>
      </c>
      <c r="W143" s="74">
        <v>-4.0791000000000004</v>
      </c>
      <c r="X143" s="74">
        <v>20.403600000000001</v>
      </c>
      <c r="Y143" s="74">
        <v>0.3155</v>
      </c>
      <c r="Z143" s="74">
        <v>-19.190100000000001</v>
      </c>
      <c r="AA143" s="68" t="s">
        <v>161</v>
      </c>
      <c r="AB143" s="34">
        <v>104.96</v>
      </c>
      <c r="AC143" s="34">
        <f t="shared" si="36"/>
        <v>178.16768292682929</v>
      </c>
      <c r="AD143" s="71">
        <f t="shared" si="53"/>
        <v>23.321893464836286</v>
      </c>
      <c r="AE143" s="74">
        <f>(SUM(AC142:AC143)/SUM(AC138:AC139)-1)*100</f>
        <v>4.3009419200844778</v>
      </c>
      <c r="AF143" s="74">
        <f t="shared" si="60"/>
        <v>-1.9031048236515358</v>
      </c>
    </row>
    <row r="144" spans="1:32" x14ac:dyDescent="0.3">
      <c r="A144" s="68">
        <v>2019</v>
      </c>
      <c r="B144" s="69" t="s">
        <v>7</v>
      </c>
      <c r="C144" s="70" t="s">
        <v>184</v>
      </c>
      <c r="D144" s="34">
        <v>162.5386</v>
      </c>
      <c r="E144" s="71">
        <f t="shared" ref="E144" si="66">((D144/D140)-1)*100</f>
        <v>13.567023217368778</v>
      </c>
      <c r="F144" s="34">
        <f>(SUM(D142:D144)/SUM(D138:D140)-1)*100</f>
        <v>12.409065962377742</v>
      </c>
      <c r="G144" s="74">
        <f>(SUM(D141:D144)/SUM(D137:D140)-1)*100</f>
        <v>3.5740713321384288</v>
      </c>
      <c r="H144" s="34">
        <v>12.261100000000001</v>
      </c>
      <c r="I144" s="34">
        <v>9.9411000000000005</v>
      </c>
      <c r="J144" s="34">
        <v>-0.20979999999999999</v>
      </c>
      <c r="K144" s="74">
        <v>18.700700000000001</v>
      </c>
      <c r="L144" s="34">
        <v>22.634699999999999</v>
      </c>
      <c r="M144" s="74">
        <v>20.418399999999998</v>
      </c>
      <c r="N144" s="34">
        <v>127.7586</v>
      </c>
      <c r="O144" s="71">
        <f t="shared" si="64"/>
        <v>2.5179604993391891</v>
      </c>
      <c r="P144" s="74">
        <f>(SUM(N142:N144)/SUM(N138:N140)-1)*100</f>
        <v>-0.4143006058839549</v>
      </c>
      <c r="Q144" s="74">
        <f t="shared" si="65"/>
        <v>-0.87683989920174232</v>
      </c>
      <c r="R144" s="74">
        <v>2.2831000000000001</v>
      </c>
      <c r="S144" s="74">
        <v>2.0217999999999998</v>
      </c>
      <c r="T144" s="74">
        <v>2.3996</v>
      </c>
      <c r="U144" s="74">
        <v>6.3106999999999998</v>
      </c>
      <c r="V144" s="74">
        <v>-6.8487999999999998</v>
      </c>
      <c r="W144" s="74">
        <v>-6.0434999999999999</v>
      </c>
      <c r="X144" s="74">
        <v>-4.1994999999999996</v>
      </c>
      <c r="Y144" s="74">
        <v>-0.97599999999999998</v>
      </c>
      <c r="Z144" s="74">
        <v>-8.0823999999999998</v>
      </c>
      <c r="AA144" s="68" t="s">
        <v>161</v>
      </c>
      <c r="AB144" s="34">
        <v>102.49</v>
      </c>
      <c r="AC144" s="34">
        <f t="shared" si="36"/>
        <v>158.58971606986049</v>
      </c>
      <c r="AD144" s="71">
        <f>((AC144/AC140)-1)*100</f>
        <v>7.4282652056191223</v>
      </c>
      <c r="AE144" s="74">
        <f>(SUM(AC142:AC144)/SUM(AC138:AC140)-1)*100</f>
        <v>5.370714948842048</v>
      </c>
      <c r="AF144" s="74">
        <f>(SUM(AC141:AC144)/SUM(AC137:AC140)-1)*100</f>
        <v>-3.4722636843092292</v>
      </c>
    </row>
    <row r="145" spans="1:32" x14ac:dyDescent="0.3">
      <c r="A145" s="68">
        <v>2012</v>
      </c>
      <c r="B145" s="69" t="s">
        <v>5</v>
      </c>
      <c r="C145" s="70" t="s">
        <v>183</v>
      </c>
      <c r="D145" s="34">
        <v>67.831199999999995</v>
      </c>
      <c r="E145" s="73"/>
      <c r="F145" s="34"/>
      <c r="G145" s="69"/>
      <c r="H145" s="69"/>
      <c r="I145" s="69"/>
      <c r="J145" s="69"/>
      <c r="K145" s="74"/>
      <c r="L145" s="69"/>
      <c r="M145" s="74"/>
      <c r="N145" s="34">
        <v>92.472200000000001</v>
      </c>
      <c r="O145" s="73"/>
      <c r="P145" s="69"/>
      <c r="Q145" s="74"/>
      <c r="R145" s="74"/>
      <c r="S145" s="74"/>
      <c r="T145" s="74"/>
      <c r="U145" s="74"/>
      <c r="V145" s="74"/>
      <c r="W145" s="74"/>
      <c r="X145" s="74"/>
      <c r="Y145" s="74"/>
      <c r="Z145" s="74"/>
      <c r="AA145" s="68" t="s">
        <v>208</v>
      </c>
      <c r="AB145" s="34">
        <v>78.12595303446173</v>
      </c>
      <c r="AC145" s="34">
        <f t="shared" si="36"/>
        <v>86.822876861520442</v>
      </c>
      <c r="AD145" s="73"/>
      <c r="AE145" s="69"/>
      <c r="AF145" s="69"/>
    </row>
    <row r="146" spans="1:32" x14ac:dyDescent="0.3">
      <c r="A146" s="68">
        <v>2012</v>
      </c>
      <c r="B146" s="69" t="s">
        <v>6</v>
      </c>
      <c r="C146" s="70" t="s">
        <v>183</v>
      </c>
      <c r="D146" s="34">
        <v>83.837999999999994</v>
      </c>
      <c r="E146" s="73"/>
      <c r="F146" s="34"/>
      <c r="G146" s="69"/>
      <c r="H146" s="69"/>
      <c r="I146" s="69"/>
      <c r="J146" s="69"/>
      <c r="K146" s="74"/>
      <c r="L146" s="69"/>
      <c r="M146" s="74"/>
      <c r="N146" s="34">
        <v>100.9521</v>
      </c>
      <c r="O146" s="73"/>
      <c r="P146" s="69"/>
      <c r="Q146" s="74"/>
      <c r="R146" s="74"/>
      <c r="S146" s="74"/>
      <c r="T146" s="74"/>
      <c r="U146" s="74"/>
      <c r="V146" s="74"/>
      <c r="W146" s="74"/>
      <c r="X146" s="74"/>
      <c r="Y146" s="74"/>
      <c r="Z146" s="74"/>
      <c r="AA146" s="68" t="s">
        <v>208</v>
      </c>
      <c r="AB146" s="34">
        <v>78.12595303446173</v>
      </c>
      <c r="AC146" s="34">
        <f t="shared" si="36"/>
        <v>107.3113309261247</v>
      </c>
      <c r="AD146" s="73"/>
      <c r="AE146" s="69"/>
      <c r="AF146" s="69"/>
    </row>
    <row r="147" spans="1:32" x14ac:dyDescent="0.3">
      <c r="A147" s="68">
        <v>2012</v>
      </c>
      <c r="B147" s="69" t="s">
        <v>7</v>
      </c>
      <c r="C147" s="70" t="s">
        <v>183</v>
      </c>
      <c r="D147" s="34">
        <v>98.070400000000006</v>
      </c>
      <c r="E147" s="73"/>
      <c r="F147" s="34"/>
      <c r="G147" s="69"/>
      <c r="H147" s="69"/>
      <c r="I147" s="69"/>
      <c r="J147" s="69"/>
      <c r="K147" s="74"/>
      <c r="L147" s="69"/>
      <c r="M147" s="74"/>
      <c r="N147" s="34">
        <v>96.261899999999997</v>
      </c>
      <c r="O147" s="73"/>
      <c r="P147" s="69"/>
      <c r="Q147" s="74"/>
      <c r="R147" s="74"/>
      <c r="S147" s="74"/>
      <c r="T147" s="74"/>
      <c r="U147" s="74"/>
      <c r="V147" s="74"/>
      <c r="W147" s="74"/>
      <c r="X147" s="74"/>
      <c r="Y147" s="74"/>
      <c r="Z147" s="74"/>
      <c r="AA147" s="68" t="s">
        <v>208</v>
      </c>
      <c r="AB147" s="34">
        <v>77.759987801158886</v>
      </c>
      <c r="AC147" s="34">
        <f t="shared" si="36"/>
        <v>126.11936134915189</v>
      </c>
      <c r="AD147" s="73"/>
      <c r="AE147" s="69"/>
      <c r="AF147" s="69"/>
    </row>
    <row r="148" spans="1:32" x14ac:dyDescent="0.3">
      <c r="A148" s="68">
        <v>2012</v>
      </c>
      <c r="B148" s="69" t="s">
        <v>8</v>
      </c>
      <c r="C148" s="70" t="s">
        <v>183</v>
      </c>
      <c r="D148" s="34">
        <v>99.438800000000001</v>
      </c>
      <c r="E148" s="73"/>
      <c r="F148" s="34"/>
      <c r="G148" s="69"/>
      <c r="H148" s="69"/>
      <c r="I148" s="69"/>
      <c r="J148" s="69"/>
      <c r="K148" s="74"/>
      <c r="L148" s="69"/>
      <c r="M148" s="74"/>
      <c r="N148" s="34">
        <v>94.723500000000001</v>
      </c>
      <c r="O148" s="73"/>
      <c r="P148" s="69"/>
      <c r="Q148"/>
      <c r="R148" s="74"/>
      <c r="S148" s="74"/>
      <c r="T148" s="74"/>
      <c r="U148" s="74"/>
      <c r="V148" s="74"/>
      <c r="W148" s="74"/>
      <c r="X148" s="74"/>
      <c r="Y148" s="74"/>
      <c r="Z148" s="74"/>
      <c r="AA148" s="68" t="s">
        <v>208</v>
      </c>
      <c r="AB148" s="34">
        <v>76.761207685269909</v>
      </c>
      <c r="AC148" s="34">
        <f t="shared" si="36"/>
        <v>129.54303742550655</v>
      </c>
      <c r="AD148" s="73"/>
      <c r="AE148" s="69"/>
      <c r="AF148" s="69"/>
    </row>
    <row r="149" spans="1:32" x14ac:dyDescent="0.3">
      <c r="A149" s="68">
        <v>2013</v>
      </c>
      <c r="B149" s="69" t="s">
        <v>5</v>
      </c>
      <c r="C149" s="70" t="s">
        <v>183</v>
      </c>
      <c r="D149" s="34">
        <v>75.243300000000005</v>
      </c>
      <c r="E149" s="71">
        <v>10.927300000000001</v>
      </c>
      <c r="F149" s="34">
        <v>10.927300000000001</v>
      </c>
      <c r="G149" s="69"/>
      <c r="H149" s="34">
        <v>11.3871</v>
      </c>
      <c r="I149" s="34">
        <v>11.3871</v>
      </c>
      <c r="J149" s="69"/>
      <c r="K149" s="74">
        <v>-5.9451000000000001</v>
      </c>
      <c r="L149" s="34">
        <v>-5.9451000000000001</v>
      </c>
      <c r="M149" s="74"/>
      <c r="N149" s="34">
        <v>96.280699999999996</v>
      </c>
      <c r="O149" s="71">
        <f>((N149/N145)-1)*100</f>
        <v>4.118535084057684</v>
      </c>
      <c r="P149" s="74">
        <f>((N149/N145)-1)*100</f>
        <v>4.118535084057684</v>
      </c>
      <c r="Q149" s="69"/>
      <c r="R149" s="74">
        <v>3.8881999999999999</v>
      </c>
      <c r="S149" s="74">
        <v>3.8881999999999999</v>
      </c>
      <c r="T149" s="74"/>
      <c r="U149" s="74">
        <v>13.8264</v>
      </c>
      <c r="V149" s="74">
        <v>13.8264</v>
      </c>
      <c r="W149" s="74"/>
      <c r="X149" s="74">
        <v>1.0248999999999999</v>
      </c>
      <c r="Y149" s="74">
        <v>1.0248999999999999</v>
      </c>
      <c r="Z149" s="74"/>
      <c r="AA149" s="68" t="s">
        <v>208</v>
      </c>
      <c r="AB149" s="34">
        <v>78.949374809393106</v>
      </c>
      <c r="AC149" s="34">
        <f t="shared" si="36"/>
        <v>95.305757875422515</v>
      </c>
      <c r="AD149" s="71">
        <f>((AC149/AC145)-1)*100</f>
        <v>9.7703293423828654</v>
      </c>
      <c r="AE149" s="74">
        <f>((AC149/AC145)-1)*100</f>
        <v>9.7703293423828654</v>
      </c>
      <c r="AF149" s="69"/>
    </row>
    <row r="150" spans="1:32" x14ac:dyDescent="0.3">
      <c r="A150" s="68">
        <v>2013</v>
      </c>
      <c r="B150" s="69" t="s">
        <v>6</v>
      </c>
      <c r="C150" s="70" t="s">
        <v>183</v>
      </c>
      <c r="D150" s="34">
        <v>104.4435</v>
      </c>
      <c r="E150" s="71">
        <v>24.5777</v>
      </c>
      <c r="F150" s="34">
        <v>18.472799999999999</v>
      </c>
      <c r="G150" s="69"/>
      <c r="H150" s="34">
        <v>22.441600000000001</v>
      </c>
      <c r="I150" s="34">
        <v>17.521899999999999</v>
      </c>
      <c r="J150" s="69"/>
      <c r="K150" s="74">
        <v>-79.406899999999993</v>
      </c>
      <c r="L150" s="34">
        <v>-39.197200000000002</v>
      </c>
      <c r="M150" s="74"/>
      <c r="N150" s="34">
        <v>96.749700000000004</v>
      </c>
      <c r="O150" s="71">
        <f t="shared" ref="O150:O172" si="67">((N150/N146)-1)*100</f>
        <v>-4.1627663020382899</v>
      </c>
      <c r="P150" s="74">
        <f>(SUM(N149:N150)/SUM(N145:N146)-1)*100</f>
        <v>-0.20364556056298166</v>
      </c>
      <c r="Q150" s="69"/>
      <c r="R150" s="74">
        <v>5.9950000000000001</v>
      </c>
      <c r="S150" s="74">
        <v>4.9528999999999996</v>
      </c>
      <c r="T150" s="74"/>
      <c r="U150" s="74">
        <v>18.333300000000001</v>
      </c>
      <c r="V150" s="74">
        <v>16.039300000000001</v>
      </c>
      <c r="W150" s="74"/>
      <c r="X150" s="74">
        <v>-49.010399999999997</v>
      </c>
      <c r="Y150" s="74">
        <v>-29.415099999999999</v>
      </c>
      <c r="Z150" s="74"/>
      <c r="AA150" s="68" t="s">
        <v>208</v>
      </c>
      <c r="AB150" s="34">
        <v>78.949374809393106</v>
      </c>
      <c r="AC150" s="34">
        <f t="shared" si="36"/>
        <v>132.29173790439401</v>
      </c>
      <c r="AD150" s="71">
        <f t="shared" ref="AD150:AD174" si="68">((AC150/AC146)-1)*100</f>
        <v>23.278442977719038</v>
      </c>
      <c r="AE150" s="74">
        <f>(SUM(AC149:AC150)/SUM(AC145:AC146)-1)*100</f>
        <v>17.237192957139946</v>
      </c>
      <c r="AF150" s="69"/>
    </row>
    <row r="151" spans="1:32" x14ac:dyDescent="0.3">
      <c r="A151" s="68">
        <v>2013</v>
      </c>
      <c r="B151" s="69" t="s">
        <v>7</v>
      </c>
      <c r="C151" s="70" t="s">
        <v>183</v>
      </c>
      <c r="D151" s="34">
        <v>102.72</v>
      </c>
      <c r="E151" s="71">
        <v>4.7411000000000003</v>
      </c>
      <c r="F151" s="34">
        <v>13.080500000000001</v>
      </c>
      <c r="G151" s="69"/>
      <c r="H151" s="34">
        <v>4.8419999999999996</v>
      </c>
      <c r="I151" s="34">
        <v>12.4925</v>
      </c>
      <c r="J151" s="69"/>
      <c r="K151" s="74">
        <v>-50.602200000000003</v>
      </c>
      <c r="L151" s="34">
        <v>-40.8598</v>
      </c>
      <c r="M151" s="74"/>
      <c r="N151" s="34">
        <v>98.907200000000003</v>
      </c>
      <c r="O151" s="71">
        <f t="shared" si="67"/>
        <v>2.7480238806838475</v>
      </c>
      <c r="P151" s="74">
        <f>(SUM(N149:N151)/SUM(N145:N147)-1)*100</f>
        <v>0.77718579621672834</v>
      </c>
      <c r="Q151" s="69"/>
      <c r="R151" s="74">
        <v>3.0842999999999998</v>
      </c>
      <c r="S151" s="74">
        <v>4.3122999999999996</v>
      </c>
      <c r="T151" s="74"/>
      <c r="U151" s="74">
        <v>27.118600000000001</v>
      </c>
      <c r="V151" s="74">
        <v>19.646799999999999</v>
      </c>
      <c r="W151" s="74"/>
      <c r="X151" s="74">
        <v>-9.7667999999999999</v>
      </c>
      <c r="Y151" s="74">
        <v>-23.868300000000001</v>
      </c>
      <c r="Z151" s="74"/>
      <c r="AA151" s="68" t="s">
        <v>208</v>
      </c>
      <c r="AB151" s="34">
        <v>78.949374809393106</v>
      </c>
      <c r="AC151" s="34">
        <f t="shared" si="36"/>
        <v>130.10869338483823</v>
      </c>
      <c r="AD151" s="71">
        <f t="shared" si="68"/>
        <v>3.1631400547947441</v>
      </c>
      <c r="AE151" s="74">
        <f>(SUM(AC149:AC151)/SUM(AC145:AC147)-1)*100</f>
        <v>11.694676855220232</v>
      </c>
      <c r="AF151" s="69"/>
    </row>
    <row r="152" spans="1:32" x14ac:dyDescent="0.3">
      <c r="A152" s="68">
        <v>2013</v>
      </c>
      <c r="B152" s="69" t="s">
        <v>8</v>
      </c>
      <c r="C152" s="70" t="s">
        <v>183</v>
      </c>
      <c r="D152" s="34">
        <v>100.18600000000001</v>
      </c>
      <c r="E152" s="71">
        <v>0.75129999999999997</v>
      </c>
      <c r="F152" s="34">
        <v>9.5693999999999999</v>
      </c>
      <c r="G152" s="74">
        <f>(SUM(D149:D152)/SUM(D145:D148)-1)*100</f>
        <v>9.5694349936880307</v>
      </c>
      <c r="H152" s="34">
        <v>0.6321</v>
      </c>
      <c r="I152" s="34">
        <v>9.0972000000000008</v>
      </c>
      <c r="J152" s="34">
        <v>9.0972000000000008</v>
      </c>
      <c r="K152" s="74">
        <v>-64.429699999999997</v>
      </c>
      <c r="L152" s="34">
        <v>-44.894300000000001</v>
      </c>
      <c r="M152" s="74">
        <v>-44.894300000000001</v>
      </c>
      <c r="N152" s="34">
        <v>99.263599999999997</v>
      </c>
      <c r="O152" s="71">
        <f t="shared" si="67"/>
        <v>4.7930027923376972</v>
      </c>
      <c r="P152" s="74">
        <f>(SUM(N149:N152)/SUM(N145:N148)-1)*100</f>
        <v>1.7667348144440709</v>
      </c>
      <c r="Q152" s="74">
        <f>(SUM(N149:N152)/SUM(N145:N148)-1)*100</f>
        <v>1.7667348144440709</v>
      </c>
      <c r="R152" s="74">
        <v>2.5488</v>
      </c>
      <c r="S152" s="74">
        <v>3.8582000000000001</v>
      </c>
      <c r="T152" s="74">
        <v>3.8582000000000001</v>
      </c>
      <c r="U152" s="74">
        <v>21.1356</v>
      </c>
      <c r="V152" s="74">
        <v>20.032699999999998</v>
      </c>
      <c r="W152" s="74">
        <v>20.032699999999998</v>
      </c>
      <c r="X152" s="74">
        <v>12.7341</v>
      </c>
      <c r="Y152" s="74">
        <v>-17.274000000000001</v>
      </c>
      <c r="Z152" s="74">
        <v>-17.274000000000001</v>
      </c>
      <c r="AA152" s="68" t="s">
        <v>208</v>
      </c>
      <c r="AB152" s="34">
        <v>79.376334248246422</v>
      </c>
      <c r="AC152" s="34">
        <f t="shared" si="36"/>
        <v>126.21646105081163</v>
      </c>
      <c r="AD152" s="71">
        <f t="shared" si="68"/>
        <v>-2.5679314309793533</v>
      </c>
      <c r="AE152" s="74">
        <f>(SUM(AC149:AC152)/SUM(AC145:AC148)-1)*100</f>
        <v>7.5869944671171918</v>
      </c>
      <c r="AF152" s="74">
        <f>(SUM(AC149:AC152)/SUM(AC145:AC148)-1)*100</f>
        <v>7.5869944671171918</v>
      </c>
    </row>
    <row r="153" spans="1:32" x14ac:dyDescent="0.3">
      <c r="A153" s="68">
        <v>2014</v>
      </c>
      <c r="B153" s="69" t="s">
        <v>5</v>
      </c>
      <c r="C153" s="70" t="s">
        <v>183</v>
      </c>
      <c r="D153" s="34">
        <v>85.802400000000006</v>
      </c>
      <c r="E153" s="71">
        <v>14.033200000000001</v>
      </c>
      <c r="F153" s="34">
        <v>14.033200000000001</v>
      </c>
      <c r="G153" s="74">
        <f>(SUM(D150:D153)/SUM(D146:D149)-1)*100</f>
        <v>10.253049366149703</v>
      </c>
      <c r="H153" s="34">
        <v>12.3887</v>
      </c>
      <c r="I153" s="34">
        <v>12.3887</v>
      </c>
      <c r="J153" s="34">
        <v>9.3552999999999997</v>
      </c>
      <c r="K153" s="74">
        <v>-68.930599999999998</v>
      </c>
      <c r="L153" s="34">
        <v>-68.930599999999998</v>
      </c>
      <c r="M153" s="74">
        <v>-69.311899999999994</v>
      </c>
      <c r="N153" s="34">
        <v>97.106099999999998</v>
      </c>
      <c r="O153" s="71">
        <f t="shared" si="67"/>
        <v>0.85728500104382821</v>
      </c>
      <c r="P153" s="74">
        <f>((N153/N149)-1)*100</f>
        <v>0.85728500104382821</v>
      </c>
      <c r="Q153" s="74">
        <f t="shared" ref="Q153:Q165" si="69">(SUM(N150:N153)/SUM(N146:N149)-1)*100</f>
        <v>0.9809947086458104</v>
      </c>
      <c r="R153" s="74">
        <v>7.8522999999999996</v>
      </c>
      <c r="S153" s="74">
        <v>7.8522999999999996</v>
      </c>
      <c r="T153" s="74">
        <v>4.8432000000000004</v>
      </c>
      <c r="U153" s="74">
        <v>-3.3898000000000001</v>
      </c>
      <c r="V153" s="74">
        <v>-3.3898000000000001</v>
      </c>
      <c r="W153" s="74">
        <v>15.007899999999999</v>
      </c>
      <c r="X153" s="74">
        <v>-38.405799999999999</v>
      </c>
      <c r="Y153" s="74">
        <v>-38.405799999999999</v>
      </c>
      <c r="Z153" s="74">
        <v>-26.388400000000001</v>
      </c>
      <c r="AA153" s="68" t="s">
        <v>208</v>
      </c>
      <c r="AB153" s="34">
        <v>79.086611771881678</v>
      </c>
      <c r="AC153" s="34">
        <f t="shared" si="36"/>
        <v>108.49168788200134</v>
      </c>
      <c r="AD153" s="71">
        <f t="shared" si="68"/>
        <v>13.835397042657815</v>
      </c>
      <c r="AE153" s="74">
        <f>((AC153/AC149)-1)*100</f>
        <v>13.835397042657815</v>
      </c>
      <c r="AF153" s="74">
        <f t="shared" ref="AF153:AF161" si="70">(SUM(AC150:AC153)/SUM(AC146:AC149)-1)*100</f>
        <v>8.4727974300579767</v>
      </c>
    </row>
    <row r="154" spans="1:32" x14ac:dyDescent="0.3">
      <c r="A154" s="68">
        <v>2014</v>
      </c>
      <c r="B154" s="69" t="s">
        <v>6</v>
      </c>
      <c r="C154" s="70" t="s">
        <v>183</v>
      </c>
      <c r="D154" s="34">
        <v>110.3455</v>
      </c>
      <c r="E154" s="71">
        <v>5.6509</v>
      </c>
      <c r="F154" s="34">
        <v>9.1608999999999998</v>
      </c>
      <c r="G154" s="74">
        <f>(SUM(D151:D154)/SUM(D147:D150)-1)*100</f>
        <v>5.7948387575690097</v>
      </c>
      <c r="H154" s="34">
        <v>6.6574999999999998</v>
      </c>
      <c r="I154" s="34">
        <v>9.0749999999999993</v>
      </c>
      <c r="J154" s="34">
        <v>5.7133000000000003</v>
      </c>
      <c r="K154" s="74">
        <v>655.56510000000003</v>
      </c>
      <c r="L154" s="34">
        <v>42.138100000000001</v>
      </c>
      <c r="M154" s="74">
        <v>1.3807</v>
      </c>
      <c r="N154" s="34">
        <v>99.376199999999997</v>
      </c>
      <c r="O154" s="71">
        <f t="shared" si="67"/>
        <v>2.7147370999599962</v>
      </c>
      <c r="P154" s="74">
        <f>(SUM(N153:N154)/SUM(N149:N150)-1)*100</f>
        <v>1.788267547495126</v>
      </c>
      <c r="Q154" s="74">
        <f t="shared" si="69"/>
        <v>2.7700162337070289</v>
      </c>
      <c r="R154" s="74">
        <v>5.609</v>
      </c>
      <c r="S154" s="74">
        <v>6.7073999999999998</v>
      </c>
      <c r="T154" s="74">
        <v>4.7613000000000003</v>
      </c>
      <c r="U154" s="74">
        <v>-1.4085000000000001</v>
      </c>
      <c r="V154" s="74">
        <v>-2.3976999999999999</v>
      </c>
      <c r="W154" s="74">
        <v>9.8409999999999993</v>
      </c>
      <c r="X154" s="74">
        <v>-17.3752</v>
      </c>
      <c r="Y154" s="74">
        <v>-29.1633</v>
      </c>
      <c r="Z154" s="74">
        <v>-14.606299999999999</v>
      </c>
      <c r="AA154" s="68" t="s">
        <v>208</v>
      </c>
      <c r="AB154" s="34">
        <v>79.086611771881678</v>
      </c>
      <c r="AC154" s="34">
        <f t="shared" si="36"/>
        <v>139.52487978405475</v>
      </c>
      <c r="AD154" s="71">
        <f t="shared" si="68"/>
        <v>5.467568870316053</v>
      </c>
      <c r="AE154" s="74">
        <f>(SUM(AC153:AC154)/SUM(AC149:AC150)-1)*100</f>
        <v>8.9715714209761988</v>
      </c>
      <c r="AF154" s="74">
        <f t="shared" si="70"/>
        <v>4.3624202597376094</v>
      </c>
    </row>
    <row r="155" spans="1:32" x14ac:dyDescent="0.3">
      <c r="A155" s="68">
        <v>2014</v>
      </c>
      <c r="B155" s="69" t="s">
        <v>7</v>
      </c>
      <c r="C155" s="70" t="s">
        <v>183</v>
      </c>
      <c r="D155" s="34">
        <v>98.947599999999994</v>
      </c>
      <c r="E155" s="71">
        <v>-3.6724999999999999</v>
      </c>
      <c r="F155" s="34">
        <v>4.4930000000000003</v>
      </c>
      <c r="G155" s="74">
        <f>(SUM(D152:D155)/SUM(D148:D151)-1)*100</f>
        <v>3.5186735162065608</v>
      </c>
      <c r="H155" s="34">
        <v>-4.3944999999999999</v>
      </c>
      <c r="I155" s="34">
        <v>4.0956999999999999</v>
      </c>
      <c r="J155" s="34">
        <v>3.1852999999999998</v>
      </c>
      <c r="K155" s="74">
        <v>121.8094</v>
      </c>
      <c r="L155" s="34">
        <v>51.838900000000002</v>
      </c>
      <c r="M155" s="74">
        <v>21.745799999999999</v>
      </c>
      <c r="N155" s="34">
        <v>101.271</v>
      </c>
      <c r="O155" s="71">
        <f t="shared" si="67"/>
        <v>2.3899170131193692</v>
      </c>
      <c r="P155" s="74">
        <f>(SUM(N153:N155)/SUM(N149:N151)-1)*100</f>
        <v>1.9921037920432427</v>
      </c>
      <c r="Q155" s="74">
        <f t="shared" si="69"/>
        <v>2.6782626956784794</v>
      </c>
      <c r="R155" s="74">
        <v>7.8308</v>
      </c>
      <c r="S155" s="74">
        <v>7.0880000000000001</v>
      </c>
      <c r="T155" s="74">
        <v>5.9554</v>
      </c>
      <c r="U155" s="74">
        <v>1.0667</v>
      </c>
      <c r="V155" s="74">
        <v>-1.1993</v>
      </c>
      <c r="W155" s="74">
        <v>3.8544</v>
      </c>
      <c r="X155" s="74">
        <v>-34.410299999999999</v>
      </c>
      <c r="Y155" s="74">
        <v>-30.918900000000001</v>
      </c>
      <c r="Z155" s="74">
        <v>-21.140899999999998</v>
      </c>
      <c r="AA155" s="68" t="s">
        <v>208</v>
      </c>
      <c r="AB155" s="34">
        <v>79.086611771881678</v>
      </c>
      <c r="AC155" s="34">
        <f t="shared" si="36"/>
        <v>125.1129587968765</v>
      </c>
      <c r="AD155" s="71">
        <f t="shared" si="68"/>
        <v>-3.8396624068656515</v>
      </c>
      <c r="AE155" s="74">
        <f>(SUM(AC153:AC155)/SUM(AC149:AC151)-1)*100</f>
        <v>4.3117334185063028</v>
      </c>
      <c r="AF155" s="74">
        <f t="shared" si="70"/>
        <v>2.4826639558235275</v>
      </c>
    </row>
    <row r="156" spans="1:32" x14ac:dyDescent="0.3">
      <c r="A156" s="68">
        <v>2014</v>
      </c>
      <c r="B156" s="69" t="s">
        <v>8</v>
      </c>
      <c r="C156" s="70" t="s">
        <v>183</v>
      </c>
      <c r="D156" s="34">
        <v>104.9045</v>
      </c>
      <c r="E156" s="71">
        <v>4.7098000000000004</v>
      </c>
      <c r="F156" s="34">
        <v>4.5498000000000003</v>
      </c>
      <c r="G156" s="74">
        <f>(SUM(D153:D156)/SUM(D149:D152)-1)*100</f>
        <v>4.5497981143398425</v>
      </c>
      <c r="H156" s="34">
        <v>4.4297000000000004</v>
      </c>
      <c r="I156" s="34">
        <v>4.1839000000000004</v>
      </c>
      <c r="J156" s="34">
        <v>4.1839000000000004</v>
      </c>
      <c r="K156" s="74">
        <v>109.494</v>
      </c>
      <c r="L156" s="34">
        <v>58.209200000000003</v>
      </c>
      <c r="M156" s="74">
        <v>58.209200000000003</v>
      </c>
      <c r="N156" s="34">
        <v>102.2466</v>
      </c>
      <c r="O156" s="71">
        <f t="shared" si="67"/>
        <v>3.0051297756680251</v>
      </c>
      <c r="P156" s="74">
        <f>(SUM(N153:N156)/SUM(N149:N152)-1)*100</f>
        <v>2.249149542486073</v>
      </c>
      <c r="Q156" s="74">
        <f t="shared" si="69"/>
        <v>2.249149542486073</v>
      </c>
      <c r="R156" s="74">
        <v>7.6422999999999996</v>
      </c>
      <c r="S156" s="74">
        <v>7.2289000000000003</v>
      </c>
      <c r="T156" s="74">
        <v>7.2289000000000003</v>
      </c>
      <c r="U156" s="74">
        <v>0.78129999999999999</v>
      </c>
      <c r="V156" s="74">
        <v>-0.68120000000000003</v>
      </c>
      <c r="W156" s="74">
        <v>-0.68120000000000003</v>
      </c>
      <c r="X156" s="74">
        <v>-28.737500000000001</v>
      </c>
      <c r="Y156" s="74">
        <v>-30.383400000000002</v>
      </c>
      <c r="Z156" s="74">
        <v>-30.383400000000002</v>
      </c>
      <c r="AA156" s="68" t="s">
        <v>208</v>
      </c>
      <c r="AB156" s="34">
        <v>79.589813967673066</v>
      </c>
      <c r="AC156" s="34">
        <f t="shared" si="36"/>
        <v>131.80643950569979</v>
      </c>
      <c r="AD156" s="71">
        <f t="shared" si="68"/>
        <v>4.4288822617501333</v>
      </c>
      <c r="AE156" s="74">
        <f>(SUM(AC153:AC156)/SUM(AC149:AC152)-1)*100</f>
        <v>4.3422881205931851</v>
      </c>
      <c r="AF156" s="74">
        <f t="shared" si="70"/>
        <v>4.3422881205931851</v>
      </c>
    </row>
    <row r="157" spans="1:32" x14ac:dyDescent="0.3">
      <c r="A157" s="68">
        <v>2015</v>
      </c>
      <c r="B157" s="69" t="s">
        <v>5</v>
      </c>
      <c r="C157" s="70" t="s">
        <v>183</v>
      </c>
      <c r="D157" s="34">
        <v>88.0946</v>
      </c>
      <c r="E157" s="71">
        <v>2.6715</v>
      </c>
      <c r="F157" s="34">
        <v>2.6715</v>
      </c>
      <c r="G157" s="74">
        <f t="shared" ref="G157:G162" si="71">(SUM(D154:D157)/SUM(D150:D153)-1)*100</f>
        <v>2.3248774837409947</v>
      </c>
      <c r="H157" s="34">
        <v>4.3917999999999999</v>
      </c>
      <c r="I157" s="34">
        <v>4.3917999999999999</v>
      </c>
      <c r="J157" s="34">
        <v>2.6610999999999998</v>
      </c>
      <c r="K157" s="74">
        <v>6.3144</v>
      </c>
      <c r="L157" s="34">
        <v>6.3144</v>
      </c>
      <c r="M157" s="74">
        <v>193.17609999999999</v>
      </c>
      <c r="N157" s="34">
        <v>99.657600000000002</v>
      </c>
      <c r="O157" s="71">
        <f t="shared" si="67"/>
        <v>2.6275383317834855</v>
      </c>
      <c r="P157" s="74">
        <f>((N157/N153)-1)*100</f>
        <v>2.6275383317834855</v>
      </c>
      <c r="Q157" s="74">
        <f t="shared" si="69"/>
        <v>2.6847157820413026</v>
      </c>
      <c r="R157" s="74">
        <v>3.7423000000000002</v>
      </c>
      <c r="S157" s="74">
        <v>3.7423000000000002</v>
      </c>
      <c r="T157" s="74">
        <v>6.1901999999999999</v>
      </c>
      <c r="U157" s="74">
        <v>16.081900000000001</v>
      </c>
      <c r="V157" s="74">
        <v>16.081900000000001</v>
      </c>
      <c r="W157" s="74">
        <v>3.9148000000000001</v>
      </c>
      <c r="X157" s="74">
        <v>-19.764700000000001</v>
      </c>
      <c r="Y157" s="74">
        <v>-19.764700000000001</v>
      </c>
      <c r="Z157" s="74">
        <v>-25.788799999999998</v>
      </c>
      <c r="AA157" s="68" t="s">
        <v>208</v>
      </c>
      <c r="AB157" s="34">
        <v>82.243061909118637</v>
      </c>
      <c r="AC157" s="34">
        <f t="shared" ref="AC157:AC224" si="72">(D157/(AB157))*100</f>
        <v>107.11493219616204</v>
      </c>
      <c r="AD157" s="71">
        <f t="shared" si="68"/>
        <v>-1.2689964666571463</v>
      </c>
      <c r="AE157" s="74">
        <f>((AC157/AC153)-1)*100</f>
        <v>-1.2689964666571463</v>
      </c>
      <c r="AF157" s="74">
        <f t="shared" si="70"/>
        <v>1.2976299982322859</v>
      </c>
    </row>
    <row r="158" spans="1:32" x14ac:dyDescent="0.3">
      <c r="A158" s="68">
        <v>2015</v>
      </c>
      <c r="B158" s="69" t="s">
        <v>6</v>
      </c>
      <c r="C158" s="70" t="s">
        <v>183</v>
      </c>
      <c r="D158" s="34">
        <v>102.34869999999999</v>
      </c>
      <c r="E158" s="71">
        <v>-7.2470999999999997</v>
      </c>
      <c r="F158" s="34">
        <v>-2.9083000000000001</v>
      </c>
      <c r="G158" s="74">
        <f t="shared" si="71"/>
        <v>-1.1924454315569877</v>
      </c>
      <c r="H158" s="34">
        <v>-6.8254000000000001</v>
      </c>
      <c r="I158" s="34">
        <v>-1.9501999999999999</v>
      </c>
      <c r="J158" s="34">
        <v>-0.97170000000000001</v>
      </c>
      <c r="K158" s="74">
        <v>-75.004300000000001</v>
      </c>
      <c r="L158" s="34">
        <v>-59.9542</v>
      </c>
      <c r="M158" s="74">
        <v>-31.0578</v>
      </c>
      <c r="N158" s="34">
        <v>100.1266</v>
      </c>
      <c r="O158" s="71">
        <f t="shared" si="67"/>
        <v>0.75511037854134599</v>
      </c>
      <c r="P158" s="74">
        <f>(SUM(N157:N158)/SUM(N153:N154)-1)*100</f>
        <v>1.680507608064441</v>
      </c>
      <c r="Q158" s="74">
        <f t="shared" si="69"/>
        <v>2.1914689128249787</v>
      </c>
      <c r="R158" s="74">
        <v>0.68889999999999996</v>
      </c>
      <c r="S158" s="74">
        <v>2.2000000000000002</v>
      </c>
      <c r="T158" s="74">
        <v>4.9165000000000001</v>
      </c>
      <c r="U158" s="74">
        <v>16.285699999999999</v>
      </c>
      <c r="V158" s="74">
        <v>16.184999999999999</v>
      </c>
      <c r="W158" s="74">
        <v>8.2012</v>
      </c>
      <c r="X158" s="74">
        <v>-10.738300000000001</v>
      </c>
      <c r="Y158" s="74">
        <v>-15.137600000000001</v>
      </c>
      <c r="Z158" s="74">
        <v>-24.749199999999998</v>
      </c>
      <c r="AA158" s="68" t="s">
        <v>208</v>
      </c>
      <c r="AB158" s="34">
        <v>82.243061909118637</v>
      </c>
      <c r="AC158" s="34">
        <f t="shared" si="72"/>
        <v>124.44660695281355</v>
      </c>
      <c r="AD158" s="71">
        <f t="shared" si="68"/>
        <v>-10.806870326337581</v>
      </c>
      <c r="AE158" s="74">
        <f>(SUM(AC157:AC158)/SUM(AC153:AC154)-1)*100</f>
        <v>-6.6346489155661885</v>
      </c>
      <c r="AF158" s="74">
        <f t="shared" si="70"/>
        <v>-3.1448488108536066</v>
      </c>
    </row>
    <row r="159" spans="1:32" x14ac:dyDescent="0.3">
      <c r="A159" s="68">
        <v>2015</v>
      </c>
      <c r="B159" s="69" t="s">
        <v>7</v>
      </c>
      <c r="C159" s="70" t="s">
        <v>183</v>
      </c>
      <c r="D159" s="34">
        <v>101.9221</v>
      </c>
      <c r="E159" s="71">
        <v>3.0061</v>
      </c>
      <c r="F159" s="34">
        <v>-0.92520000000000002</v>
      </c>
      <c r="G159" s="74">
        <f t="shared" si="71"/>
        <v>0.50303391380572826</v>
      </c>
      <c r="H159" s="34">
        <v>1.9503999999999999</v>
      </c>
      <c r="I159" s="34">
        <v>-0.62590000000000001</v>
      </c>
      <c r="J159" s="34">
        <v>0.67</v>
      </c>
      <c r="K159" s="74">
        <v>2.7418999999999998</v>
      </c>
      <c r="L159" s="34">
        <v>-48.802399999999999</v>
      </c>
      <c r="M159" s="74">
        <v>-36.832000000000001</v>
      </c>
      <c r="N159" s="34">
        <v>100.82080000000001</v>
      </c>
      <c r="O159" s="71">
        <f t="shared" si="67"/>
        <v>-0.44454977239287707</v>
      </c>
      <c r="P159" s="74">
        <f>(SUM(N157:N159)/SUM(N153:N155)-1)*100</f>
        <v>0.95773917535086905</v>
      </c>
      <c r="Q159" s="74">
        <f t="shared" si="69"/>
        <v>1.4696351717017553</v>
      </c>
      <c r="R159" s="74">
        <v>-0.80210000000000004</v>
      </c>
      <c r="S159" s="74">
        <v>1.1758999999999999</v>
      </c>
      <c r="T159" s="74">
        <v>2.7374000000000001</v>
      </c>
      <c r="U159" s="74">
        <v>22.163599999999999</v>
      </c>
      <c r="V159" s="74">
        <v>18.300699999999999</v>
      </c>
      <c r="W159" s="74">
        <v>13.677</v>
      </c>
      <c r="X159" s="74">
        <v>-17.4877</v>
      </c>
      <c r="Y159" s="74">
        <v>-15.8842</v>
      </c>
      <c r="Z159" s="74">
        <v>-20</v>
      </c>
      <c r="AA159" s="68" t="s">
        <v>208</v>
      </c>
      <c r="AB159" s="34">
        <v>84.393107654772791</v>
      </c>
      <c r="AC159" s="34">
        <f t="shared" si="72"/>
        <v>120.77064446652814</v>
      </c>
      <c r="AD159" s="71">
        <f t="shared" si="68"/>
        <v>-3.4707150818790833</v>
      </c>
      <c r="AE159" s="74">
        <f>(SUM(AC157:AC159)/SUM(AC153:AC155)-1)*100</f>
        <v>-5.5737596122655937</v>
      </c>
      <c r="AF159" s="74">
        <f t="shared" si="70"/>
        <v>-3.0454564115471316</v>
      </c>
    </row>
    <row r="160" spans="1:32" x14ac:dyDescent="0.3">
      <c r="A160" s="68">
        <v>2015</v>
      </c>
      <c r="B160" s="69" t="s">
        <v>8</v>
      </c>
      <c r="C160" s="70" t="s">
        <v>183</v>
      </c>
      <c r="D160" s="34">
        <v>115.64409999999999</v>
      </c>
      <c r="E160" s="71">
        <v>10.237500000000001</v>
      </c>
      <c r="F160" s="34">
        <v>2.0024000000000002</v>
      </c>
      <c r="G160" s="74">
        <f t="shared" si="71"/>
        <v>2.0023750000000007</v>
      </c>
      <c r="H160" s="34">
        <v>10.139099999999999</v>
      </c>
      <c r="I160" s="34">
        <v>2.2233999999999998</v>
      </c>
      <c r="J160" s="34">
        <v>2.2233999999999998</v>
      </c>
      <c r="K160" s="74">
        <v>-6.4420000000000002</v>
      </c>
      <c r="L160" s="34">
        <v>-42.604799999999997</v>
      </c>
      <c r="M160" s="74">
        <v>-42.604799999999997</v>
      </c>
      <c r="N160" s="34">
        <v>99.075999999999993</v>
      </c>
      <c r="O160" s="71">
        <f t="shared" si="67"/>
        <v>-3.1009344075988876</v>
      </c>
      <c r="P160" s="74">
        <f>(SUM(N157:N160)/SUM(N153:N156)-1)*100</f>
        <v>-7.9725019931253804E-2</v>
      </c>
      <c r="Q160" s="74">
        <f t="shared" si="69"/>
        <v>-7.9725019931253804E-2</v>
      </c>
      <c r="R160" s="74">
        <v>-1.5322</v>
      </c>
      <c r="S160" s="74">
        <v>0.48470000000000002</v>
      </c>
      <c r="T160" s="74">
        <v>0.48470000000000002</v>
      </c>
      <c r="U160" s="74">
        <v>9.8191000000000006</v>
      </c>
      <c r="V160" s="74">
        <v>16.049399999999999</v>
      </c>
      <c r="W160" s="74">
        <v>16.049399999999999</v>
      </c>
      <c r="X160" s="74">
        <v>-31.701599999999999</v>
      </c>
      <c r="Y160" s="74">
        <v>-19.859400000000001</v>
      </c>
      <c r="Z160" s="74">
        <v>-19.859400000000001</v>
      </c>
      <c r="AA160" s="68" t="s">
        <v>208</v>
      </c>
      <c r="AB160" s="34">
        <v>84.393107654772791</v>
      </c>
      <c r="AC160" s="34">
        <f t="shared" si="72"/>
        <v>137.03026611256664</v>
      </c>
      <c r="AD160" s="71">
        <f t="shared" si="68"/>
        <v>3.9632559884458018</v>
      </c>
      <c r="AE160" s="74">
        <f>(SUM(AC157:AC160)/SUM(AC153:AC156)-1)*100</f>
        <v>-3.0842556859040249</v>
      </c>
      <c r="AF160" s="74">
        <f t="shared" si="70"/>
        <v>-3.0842556859040249</v>
      </c>
    </row>
    <row r="161" spans="1:32" x14ac:dyDescent="0.3">
      <c r="A161" s="68">
        <v>2016</v>
      </c>
      <c r="B161" s="69" t="s">
        <v>5</v>
      </c>
      <c r="C161" s="70" t="s">
        <v>183</v>
      </c>
      <c r="D161" s="34">
        <v>87.356999999999999</v>
      </c>
      <c r="E161" s="71">
        <v>-0.83730000000000004</v>
      </c>
      <c r="F161" s="34">
        <v>-0.83730000000000004</v>
      </c>
      <c r="G161" s="74">
        <f t="shared" si="71"/>
        <v>1.2378316059819205</v>
      </c>
      <c r="H161" s="34">
        <v>-2.0844</v>
      </c>
      <c r="I161" s="34">
        <v>-2.0844</v>
      </c>
      <c r="J161" s="34">
        <v>0.82940000000000003</v>
      </c>
      <c r="K161" s="74">
        <v>-22.974900000000002</v>
      </c>
      <c r="L161" s="34">
        <v>-22.974900000000002</v>
      </c>
      <c r="M161" s="74">
        <v>-46.218699999999998</v>
      </c>
      <c r="N161" s="34">
        <v>98.925899999999999</v>
      </c>
      <c r="O161" s="71">
        <f t="shared" si="67"/>
        <v>-0.73421394855986977</v>
      </c>
      <c r="P161" s="74">
        <f>((N161/N157)-1)*100</f>
        <v>-0.73421394855986977</v>
      </c>
      <c r="Q161" s="74">
        <f t="shared" si="69"/>
        <v>-0.89481740716836899</v>
      </c>
      <c r="R161" s="74">
        <v>-1.3335999999999999</v>
      </c>
      <c r="S161" s="74">
        <v>-1.3335999999999999</v>
      </c>
      <c r="T161" s="74">
        <v>-0.75319999999999998</v>
      </c>
      <c r="U161" s="74">
        <v>5.5415999999999999</v>
      </c>
      <c r="V161" s="74">
        <v>5.5415999999999999</v>
      </c>
      <c r="W161" s="74">
        <v>13.2849</v>
      </c>
      <c r="X161" s="74">
        <v>0</v>
      </c>
      <c r="Y161" s="74">
        <v>0</v>
      </c>
      <c r="Z161" s="74">
        <v>-15.711600000000001</v>
      </c>
      <c r="AA161" s="68" t="s">
        <v>208</v>
      </c>
      <c r="AB161" s="34">
        <v>88.8456846599573</v>
      </c>
      <c r="AC161" s="34">
        <f t="shared" si="72"/>
        <v>98.324415343688315</v>
      </c>
      <c r="AD161" s="71">
        <f t="shared" si="68"/>
        <v>-8.2066213106268489</v>
      </c>
      <c r="AE161" s="74">
        <f>((AC161/AC157)-1)*100</f>
        <v>-8.2066213106268489</v>
      </c>
      <c r="AF161" s="74">
        <f t="shared" si="70"/>
        <v>-4.5649601750481388</v>
      </c>
    </row>
    <row r="162" spans="1:32" x14ac:dyDescent="0.3">
      <c r="A162" s="68">
        <v>2016</v>
      </c>
      <c r="B162" s="69" t="s">
        <v>6</v>
      </c>
      <c r="C162" s="70" t="s">
        <v>183</v>
      </c>
      <c r="D162" s="34">
        <v>109.58629999999999</v>
      </c>
      <c r="E162" s="71">
        <v>7.0715000000000003</v>
      </c>
      <c r="F162" s="34">
        <v>3.4131</v>
      </c>
      <c r="G162" s="74">
        <f t="shared" si="71"/>
        <v>5.1266385557629857</v>
      </c>
      <c r="H162" s="34">
        <v>7.0942999999999996</v>
      </c>
      <c r="I162" s="34">
        <v>2.847</v>
      </c>
      <c r="J162" s="34">
        <v>4.5696000000000003</v>
      </c>
      <c r="K162" s="74">
        <v>-14.714399999999999</v>
      </c>
      <c r="L162" s="34">
        <v>-18.773099999999999</v>
      </c>
      <c r="M162" s="74">
        <v>-10.018000000000001</v>
      </c>
      <c r="N162" s="34">
        <v>100.4268</v>
      </c>
      <c r="O162" s="71">
        <f t="shared" si="67"/>
        <v>0.29982042733900371</v>
      </c>
      <c r="P162" s="74">
        <f>(SUM(N161:N162)/SUM(N157:N158)-1)*100</f>
        <v>-0.21598304570631388</v>
      </c>
      <c r="Q162" s="74">
        <f t="shared" si="69"/>
        <v>-1.0047810349470332</v>
      </c>
      <c r="R162" s="74">
        <v>1.1255999999999999</v>
      </c>
      <c r="S162" s="74">
        <v>-0.10979999999999999</v>
      </c>
      <c r="T162" s="74">
        <v>-0.64300000000000002</v>
      </c>
      <c r="U162" s="74">
        <v>-2.2113</v>
      </c>
      <c r="V162" s="74">
        <v>1.6169</v>
      </c>
      <c r="W162" s="74">
        <v>8.5986999999999991</v>
      </c>
      <c r="X162" s="74">
        <v>-6.5163000000000002</v>
      </c>
      <c r="Y162" s="74">
        <v>-3.5135000000000001</v>
      </c>
      <c r="Z162" s="74">
        <v>-14.793699999999999</v>
      </c>
      <c r="AA162" s="68" t="s">
        <v>208</v>
      </c>
      <c r="AB162" s="34">
        <v>88.8456846599573</v>
      </c>
      <c r="AC162" s="34">
        <f t="shared" si="72"/>
        <v>123.34453881403931</v>
      </c>
      <c r="AD162" s="71">
        <f t="shared" si="68"/>
        <v>-0.88557507975457472</v>
      </c>
      <c r="AE162" s="74">
        <f>(SUM(AC161:AC162)/SUM(AC157:AC158)-1)*100</f>
        <v>-4.2721192075353969</v>
      </c>
      <c r="AF162" s="74">
        <f t="shared" ref="AF162" si="73">(SUM(AC159:AC162)/SUM(AC155:AC158)-1)*100</f>
        <v>-1.8447132782173803</v>
      </c>
    </row>
    <row r="163" spans="1:32" x14ac:dyDescent="0.3">
      <c r="A163" s="68">
        <v>2016</v>
      </c>
      <c r="B163" s="69" t="s">
        <v>7</v>
      </c>
      <c r="C163" s="70" t="s">
        <v>183</v>
      </c>
      <c r="D163" s="34">
        <v>98.476399999999998</v>
      </c>
      <c r="E163" s="71">
        <v>-3.3807</v>
      </c>
      <c r="F163" s="34">
        <v>1.0447</v>
      </c>
      <c r="G163" s="74">
        <f>(SUM(D160:D163)/SUM(D156:D159)-1)*100</f>
        <v>3.4721734518522673</v>
      </c>
      <c r="H163" s="34">
        <v>-2.6926000000000001</v>
      </c>
      <c r="I163" s="34">
        <v>0.91749999999999998</v>
      </c>
      <c r="J163" s="34">
        <v>3.3696000000000002</v>
      </c>
      <c r="K163" s="74">
        <v>-22.237100000000002</v>
      </c>
      <c r="L163" s="34">
        <v>-20.009599999999999</v>
      </c>
      <c r="M163" s="74">
        <v>-16.606999999999999</v>
      </c>
      <c r="N163" s="34">
        <v>100.59569999999999</v>
      </c>
      <c r="O163" s="71">
        <f t="shared" si="67"/>
        <v>-0.22326742100837738</v>
      </c>
      <c r="P163" s="74">
        <f>(SUM(N161:N163)/SUM(N157:N159)-1)*100</f>
        <v>-0.21842617388267982</v>
      </c>
      <c r="Q163" s="74">
        <f t="shared" si="69"/>
        <v>-0.95002725569415247</v>
      </c>
      <c r="R163" s="74">
        <v>0.80859999999999999</v>
      </c>
      <c r="S163" s="74">
        <v>0.19739999999999999</v>
      </c>
      <c r="T163" s="74">
        <v>-0.2402</v>
      </c>
      <c r="U163" s="74">
        <v>-23.3261</v>
      </c>
      <c r="V163" s="74">
        <v>-7.4980000000000002</v>
      </c>
      <c r="W163" s="74">
        <v>-3.4462000000000002</v>
      </c>
      <c r="X163" s="74">
        <v>17.611899999999999</v>
      </c>
      <c r="Y163" s="74">
        <v>3.0697999999999999</v>
      </c>
      <c r="Z163" s="74">
        <v>-6.8483999999999998</v>
      </c>
      <c r="AA163" s="68" t="s">
        <v>208</v>
      </c>
      <c r="AB163" s="34">
        <v>88.8456846599573</v>
      </c>
      <c r="AC163" s="34">
        <f t="shared" si="72"/>
        <v>110.83982342744359</v>
      </c>
      <c r="AD163" s="71">
        <f t="shared" si="68"/>
        <v>-8.2228765797775498</v>
      </c>
      <c r="AE163" s="74">
        <f>(SUM(AC161:AC163)/SUM(AC157:AC159)-1)*100</f>
        <v>-5.6263398440959955</v>
      </c>
      <c r="AF163" s="74">
        <f t="shared" ref="AF163" si="74">(SUM(AC160:AC163)/SUM(AC156:AC159)-1)*100</f>
        <v>-3.015578333606872</v>
      </c>
    </row>
    <row r="164" spans="1:32" x14ac:dyDescent="0.3">
      <c r="A164" s="68">
        <v>2016</v>
      </c>
      <c r="B164" s="69" t="s">
        <v>8</v>
      </c>
      <c r="C164" s="70" t="s">
        <v>183</v>
      </c>
      <c r="D164" s="34">
        <v>107.60590000000001</v>
      </c>
      <c r="E164" s="71">
        <v>-6.9508000000000001</v>
      </c>
      <c r="F164" s="34">
        <v>-1.2215</v>
      </c>
      <c r="G164" s="74">
        <f t="shared" ref="G164:G165" si="75">(SUM(D161:D164)/SUM(D157:D160)-1)*100</f>
        <v>-1.2215156754928569</v>
      </c>
      <c r="H164" s="34">
        <v>-7.3893000000000004</v>
      </c>
      <c r="I164" s="34">
        <v>-1.4515</v>
      </c>
      <c r="J164" s="34">
        <v>-1.4515</v>
      </c>
      <c r="K164" s="74">
        <v>-9.1913999999999998</v>
      </c>
      <c r="L164" s="34">
        <v>-17.429600000000001</v>
      </c>
      <c r="M164" s="74">
        <v>-17.429600000000001</v>
      </c>
      <c r="N164" s="34">
        <v>101.66500000000001</v>
      </c>
      <c r="O164" s="71">
        <f t="shared" si="67"/>
        <v>2.6131454640881957</v>
      </c>
      <c r="P164" s="74">
        <f>(SUM(N161:N164)/SUM(N157:N160)-1)*100</f>
        <v>0.48348557974984274</v>
      </c>
      <c r="Q164" s="74">
        <f t="shared" si="69"/>
        <v>0.48348557974984274</v>
      </c>
      <c r="R164" s="74">
        <v>-0.54790000000000005</v>
      </c>
      <c r="S164" s="74">
        <v>1.0999999999999999E-2</v>
      </c>
      <c r="T164" s="74">
        <v>1.0999999999999999E-2</v>
      </c>
      <c r="U164" s="74">
        <v>-12.235300000000001</v>
      </c>
      <c r="V164" s="74">
        <v>-8.6879000000000008</v>
      </c>
      <c r="W164" s="74">
        <v>-8.6879000000000008</v>
      </c>
      <c r="X164" s="74">
        <v>73.378799999999998</v>
      </c>
      <c r="Y164" s="74">
        <v>18.128699999999998</v>
      </c>
      <c r="Z164" s="74">
        <v>18.128699999999998</v>
      </c>
      <c r="AA164" s="68" t="s">
        <v>208</v>
      </c>
      <c r="AB164" s="34">
        <v>89.897834705702962</v>
      </c>
      <c r="AC164" s="34">
        <f t="shared" si="72"/>
        <v>119.69798866932406</v>
      </c>
      <c r="AD164" s="71">
        <f t="shared" si="68"/>
        <v>-12.648503089824391</v>
      </c>
      <c r="AE164" s="74">
        <f>(SUM(AC161:AC164)/SUM(AC157:AC160)-1)*100</f>
        <v>-7.592671545236418</v>
      </c>
      <c r="AF164" s="74">
        <f t="shared" ref="AF164:AF174" si="76">(SUM(AC161:AC164)/SUM(AC157:AC160)-1)*100</f>
        <v>-7.592671545236418</v>
      </c>
    </row>
    <row r="165" spans="1:32" x14ac:dyDescent="0.3">
      <c r="A165" s="68">
        <v>2017</v>
      </c>
      <c r="B165" s="69" t="s">
        <v>5</v>
      </c>
      <c r="C165" s="70" t="s">
        <v>183</v>
      </c>
      <c r="D165" s="34">
        <v>81.926699999999997</v>
      </c>
      <c r="E165" s="71">
        <v>-6.2161999999999997</v>
      </c>
      <c r="F165" s="34">
        <v>-6.2161999999999997</v>
      </c>
      <c r="G165" s="74">
        <f t="shared" si="75"/>
        <v>-2.3759557190171865</v>
      </c>
      <c r="H165" s="34">
        <v>-6.1516999999999999</v>
      </c>
      <c r="I165" s="34">
        <v>-6.1516999999999999</v>
      </c>
      <c r="J165" s="34">
        <v>-2.3109000000000002</v>
      </c>
      <c r="K165" s="74">
        <v>17.5458</v>
      </c>
      <c r="L165" s="34">
        <v>17.5458</v>
      </c>
      <c r="M165" s="74">
        <v>-9.1560000000000006</v>
      </c>
      <c r="N165" s="34">
        <v>102.32170000000001</v>
      </c>
      <c r="O165" s="71">
        <f t="shared" si="67"/>
        <v>3.4326703118192636</v>
      </c>
      <c r="P165" s="74">
        <f>((N165/N161)-1)*100</f>
        <v>3.4326703118192636</v>
      </c>
      <c r="Q165" s="74">
        <f t="shared" si="69"/>
        <v>1.5189649411591732</v>
      </c>
      <c r="R165" s="74">
        <v>-24.263200000000001</v>
      </c>
      <c r="S165" s="74">
        <v>-24.263200000000001</v>
      </c>
      <c r="T165" s="74">
        <v>-5.6756000000000002</v>
      </c>
      <c r="U165" s="74">
        <v>264.20049999999998</v>
      </c>
      <c r="V165" s="74">
        <v>264.20049999999998</v>
      </c>
      <c r="W165" s="74">
        <v>54.7258</v>
      </c>
      <c r="X165" s="74">
        <v>49.560099999999998</v>
      </c>
      <c r="Y165" s="74">
        <v>49.560099999999998</v>
      </c>
      <c r="Z165" s="74">
        <v>30.482500000000002</v>
      </c>
      <c r="AA165" s="68" t="s">
        <v>208</v>
      </c>
      <c r="AB165" s="34">
        <v>92.44517307105825</v>
      </c>
      <c r="AC165" s="34">
        <f t="shared" si="72"/>
        <v>88.621933713106699</v>
      </c>
      <c r="AD165" s="71">
        <f t="shared" si="68"/>
        <v>-9.8678253988768283</v>
      </c>
      <c r="AE165" s="74">
        <f>((AC165/AC161)-1)*100</f>
        <v>-9.8678253988768283</v>
      </c>
      <c r="AF165" s="74">
        <f t="shared" si="76"/>
        <v>-7.9213215852822927</v>
      </c>
    </row>
    <row r="166" spans="1:32" x14ac:dyDescent="0.3">
      <c r="A166" s="68">
        <v>2017</v>
      </c>
      <c r="B166" s="69" t="s">
        <v>6</v>
      </c>
      <c r="C166" s="70" t="s">
        <v>183</v>
      </c>
      <c r="D166" s="34">
        <v>101.5664</v>
      </c>
      <c r="E166" s="71">
        <v>-7.3182999999999998</v>
      </c>
      <c r="F166" s="34">
        <v>-6.8295000000000003</v>
      </c>
      <c r="G166" s="74">
        <f t="shared" ref="G166" si="77">(SUM(D163:D166)/SUM(D159:D162)-1)*100</f>
        <v>-6.0153265486074359</v>
      </c>
      <c r="H166" s="34">
        <v>-10.5146</v>
      </c>
      <c r="I166" s="34">
        <v>-8.5925999999999991</v>
      </c>
      <c r="J166" s="34">
        <v>-6.8041</v>
      </c>
      <c r="K166" s="74">
        <v>-0.12670000000000001</v>
      </c>
      <c r="L166" s="34">
        <v>8.1074000000000002</v>
      </c>
      <c r="M166" s="74">
        <v>-5.5190000000000001</v>
      </c>
      <c r="N166" s="34">
        <v>101.89019999999999</v>
      </c>
      <c r="O166" s="71">
        <f t="shared" si="67"/>
        <v>1.4571807525481262</v>
      </c>
      <c r="P166" s="74">
        <f>(SUM(N165:N166)/SUM(N161:N162)-1)*100</f>
        <v>2.4374889329314309</v>
      </c>
      <c r="Q166" s="74">
        <f t="shared" ref="Q166:Q172" si="78">(SUM(N163:N166)/SUM(N159:N162)-1)*100</f>
        <v>1.8091694541884085</v>
      </c>
      <c r="R166" s="74">
        <v>-24.465299999999999</v>
      </c>
      <c r="S166" s="74">
        <v>-24.364999999999998</v>
      </c>
      <c r="T166" s="74">
        <v>-12.087300000000001</v>
      </c>
      <c r="U166" s="74">
        <v>279.64819999999997</v>
      </c>
      <c r="V166" s="74">
        <v>271.72579999999999</v>
      </c>
      <c r="W166" s="74">
        <v>120.8211</v>
      </c>
      <c r="X166" s="74">
        <v>23.0563</v>
      </c>
      <c r="Y166" s="74">
        <v>35.714300000000001</v>
      </c>
      <c r="Z166" s="74">
        <v>39.418799999999997</v>
      </c>
      <c r="AA166" s="68" t="s">
        <v>208</v>
      </c>
      <c r="AB166" s="34">
        <v>95.318694724001219</v>
      </c>
      <c r="AC166" s="34">
        <f t="shared" si="72"/>
        <v>106.5545434650456</v>
      </c>
      <c r="AD166" s="71">
        <f t="shared" si="68"/>
        <v>-13.612272995975271</v>
      </c>
      <c r="AE166" s="74">
        <f>(SUM(AC165:AC166)/SUM(AC161:AC162)-1)*100</f>
        <v>-11.951370041979226</v>
      </c>
      <c r="AF166" s="74">
        <f t="shared" si="76"/>
        <v>-11.211460701791653</v>
      </c>
    </row>
    <row r="167" spans="1:32" x14ac:dyDescent="0.3">
      <c r="A167" s="68">
        <v>2017</v>
      </c>
      <c r="B167" s="69" t="s">
        <v>7</v>
      </c>
      <c r="C167" s="70" t="s">
        <v>183</v>
      </c>
      <c r="D167" s="34">
        <v>97.961699999999993</v>
      </c>
      <c r="E167" s="71">
        <v>-0.52259999999999995</v>
      </c>
      <c r="F167" s="34">
        <v>-4.7271000000000001</v>
      </c>
      <c r="G167" s="74">
        <f t="shared" ref="G167:G174" si="79">(SUM(D164:D167)/SUM(D160:D163)-1)*100</f>
        <v>-5.3527214023711185</v>
      </c>
      <c r="H167" s="34">
        <v>6.0000000000000001E-3</v>
      </c>
      <c r="I167" s="34">
        <v>-5.7046000000000001</v>
      </c>
      <c r="J167" s="34">
        <v>-6.1820000000000004</v>
      </c>
      <c r="K167" s="74">
        <v>3.7934000000000001</v>
      </c>
      <c r="L167" s="34">
        <v>6.6104000000000003</v>
      </c>
      <c r="M167" s="74">
        <v>2.1644000000000001</v>
      </c>
      <c r="N167" s="34">
        <v>102.134</v>
      </c>
      <c r="O167" s="71">
        <f t="shared" si="67"/>
        <v>1.5291906115271425</v>
      </c>
      <c r="P167" s="74">
        <f>(SUM(N165:N167)/SUM(N161:N163)-1)*100</f>
        <v>2.1328668530987471</v>
      </c>
      <c r="Q167" s="74">
        <f t="shared" si="78"/>
        <v>2.2521179155961413</v>
      </c>
      <c r="R167" s="74">
        <v>-22.870100000000001</v>
      </c>
      <c r="S167" s="74">
        <v>-23.861999999999998</v>
      </c>
      <c r="T167" s="74">
        <v>-18.0395</v>
      </c>
      <c r="U167" s="74">
        <v>320.5634</v>
      </c>
      <c r="V167" s="74">
        <v>286.5188</v>
      </c>
      <c r="W167" s="74">
        <v>207.01310000000001</v>
      </c>
      <c r="X167" s="74">
        <v>-0.25380000000000003</v>
      </c>
      <c r="Y167" s="74">
        <v>22.924199999999999</v>
      </c>
      <c r="Z167" s="74">
        <v>33.476100000000002</v>
      </c>
      <c r="AA167" s="68" t="s">
        <v>208</v>
      </c>
      <c r="AB167" s="34">
        <v>97.018908203720642</v>
      </c>
      <c r="AC167" s="34">
        <f t="shared" si="72"/>
        <v>100.97176088015718</v>
      </c>
      <c r="AD167" s="71">
        <f t="shared" si="68"/>
        <v>-8.9029937455161186</v>
      </c>
      <c r="AE167" s="74">
        <f>(SUM(AC165:AC167)/SUM(AC161:AC163)-1)*100</f>
        <v>-10.935211933630251</v>
      </c>
      <c r="AF167" s="74">
        <f t="shared" si="76"/>
        <v>-11.435218794002722</v>
      </c>
    </row>
    <row r="168" spans="1:32" x14ac:dyDescent="0.3">
      <c r="A168" s="68">
        <v>2017</v>
      </c>
      <c r="B168" s="69" t="s">
        <v>8</v>
      </c>
      <c r="C168" s="70" t="s">
        <v>183</v>
      </c>
      <c r="D168" s="34">
        <v>98.487700000000004</v>
      </c>
      <c r="E168" s="71">
        <v>-8.4736999999999991</v>
      </c>
      <c r="F168" s="34">
        <v>-5.7274000000000003</v>
      </c>
      <c r="G168" s="74">
        <f t="shared" si="79"/>
        <v>-5.727452548919965</v>
      </c>
      <c r="H168" s="34">
        <v>-7.8147000000000002</v>
      </c>
      <c r="I168" s="34">
        <v>-6.2701000000000002</v>
      </c>
      <c r="J168" s="34">
        <v>-6.2701000000000002</v>
      </c>
      <c r="K168" s="74">
        <v>-2.0371000000000001</v>
      </c>
      <c r="L168" s="34">
        <v>4.3422999999999998</v>
      </c>
      <c r="M168" s="74">
        <v>4.3422999999999998</v>
      </c>
      <c r="N168" s="34">
        <v>104.79810000000001</v>
      </c>
      <c r="O168" s="71">
        <f t="shared" si="67"/>
        <v>3.0817882260364859</v>
      </c>
      <c r="P168" s="74">
        <f>(SUM(N165:N168)/SUM(N161:N164)-1)*100</f>
        <v>2.3730781891241559</v>
      </c>
      <c r="Q168" s="74">
        <f t="shared" si="78"/>
        <v>2.3730781891241559</v>
      </c>
      <c r="R168" s="74">
        <v>-19.986799999999999</v>
      </c>
      <c r="S168" s="74">
        <v>-22.898199999999999</v>
      </c>
      <c r="T168" s="74">
        <v>-22.898199999999999</v>
      </c>
      <c r="U168" s="74">
        <v>304.02140000000003</v>
      </c>
      <c r="V168" s="74">
        <v>290.74430000000001</v>
      </c>
      <c r="W168" s="74">
        <v>290.74430000000001</v>
      </c>
      <c r="X168" s="74">
        <v>-11.811</v>
      </c>
      <c r="Y168" s="74">
        <v>12.005000000000001</v>
      </c>
      <c r="Z168" s="74">
        <v>12.005000000000001</v>
      </c>
      <c r="AA168" s="68" t="s">
        <v>208</v>
      </c>
      <c r="AB168" s="34">
        <v>97.018908203720642</v>
      </c>
      <c r="AC168" s="34">
        <f t="shared" si="72"/>
        <v>101.51392323772103</v>
      </c>
      <c r="AD168" s="71">
        <f t="shared" si="68"/>
        <v>-15.191621541643496</v>
      </c>
      <c r="AE168" s="74">
        <f>(SUM(AC165:AC168)/SUM(AC161:AC164)-1)*100</f>
        <v>-12.061872804390505</v>
      </c>
      <c r="AF168" s="74">
        <f t="shared" si="76"/>
        <v>-12.061872804390505</v>
      </c>
    </row>
    <row r="169" spans="1:32" x14ac:dyDescent="0.3">
      <c r="A169" s="68">
        <v>2018</v>
      </c>
      <c r="B169" s="69" t="s">
        <v>5</v>
      </c>
      <c r="C169" s="70" t="s">
        <v>183</v>
      </c>
      <c r="D169" s="34">
        <v>83.129199999999997</v>
      </c>
      <c r="E169" s="71">
        <v>1.4685999999999999</v>
      </c>
      <c r="F169" s="34">
        <v>1.4685999999999999</v>
      </c>
      <c r="G169" s="74">
        <f t="shared" si="79"/>
        <v>-4.1374483048466697</v>
      </c>
      <c r="H169" s="34">
        <v>1.3412999999999999</v>
      </c>
      <c r="I169" s="34">
        <v>1.3412999999999999</v>
      </c>
      <c r="J169" s="34">
        <v>-4.7455999999999996</v>
      </c>
      <c r="K169" s="74">
        <v>-9.7194000000000003</v>
      </c>
      <c r="L169" s="34">
        <v>-9.7194000000000003</v>
      </c>
      <c r="M169" s="74">
        <v>-2.0781999999999998</v>
      </c>
      <c r="N169" s="34">
        <v>106.39279999999999</v>
      </c>
      <c r="O169" s="71">
        <f t="shared" si="67"/>
        <v>3.9787259203081904</v>
      </c>
      <c r="P169" s="74">
        <f>((N169/N165)-1)*100</f>
        <v>3.9787259203081904</v>
      </c>
      <c r="Q169" s="74">
        <f t="shared" si="78"/>
        <v>2.519918066058735</v>
      </c>
      <c r="R169" s="74">
        <v>7.0509000000000004</v>
      </c>
      <c r="S169" s="74">
        <v>7.0509000000000004</v>
      </c>
      <c r="T169" s="74">
        <v>-16.570499999999999</v>
      </c>
      <c r="U169" s="74">
        <v>-0.2621</v>
      </c>
      <c r="V169" s="74">
        <v>-0.2621</v>
      </c>
      <c r="W169" s="74">
        <v>127.48869999999999</v>
      </c>
      <c r="X169" s="74">
        <v>-3.9216000000000002</v>
      </c>
      <c r="Y169" s="74">
        <v>-3.9216000000000002</v>
      </c>
      <c r="Z169" s="74">
        <v>0.28010000000000002</v>
      </c>
      <c r="AA169" s="68" t="s">
        <v>208</v>
      </c>
      <c r="AB169" s="34">
        <v>99.53</v>
      </c>
      <c r="AC169" s="34">
        <f t="shared" si="72"/>
        <v>83.521752235506881</v>
      </c>
      <c r="AD169" s="71">
        <f t="shared" si="68"/>
        <v>-5.7549878048367749</v>
      </c>
      <c r="AE169" s="74">
        <f>((AC169/AC165)-1)*100</f>
        <v>-5.7549878048367749</v>
      </c>
      <c r="AF169" s="74">
        <f t="shared" si="76"/>
        <v>-11.28628728373312</v>
      </c>
    </row>
    <row r="170" spans="1:32" x14ac:dyDescent="0.3">
      <c r="A170" s="68">
        <v>2018</v>
      </c>
      <c r="B170" s="5" t="s">
        <v>6</v>
      </c>
      <c r="C170" s="70" t="s">
        <v>183</v>
      </c>
      <c r="D170" s="34">
        <v>104.93989999999999</v>
      </c>
      <c r="E170" s="71">
        <v>3.3123999999999998</v>
      </c>
      <c r="F170" s="34">
        <v>2.4891999999999999</v>
      </c>
      <c r="G170" s="74">
        <f t="shared" si="79"/>
        <v>-1.2980542405911621</v>
      </c>
      <c r="H170" s="34">
        <v>7.9074999999999998</v>
      </c>
      <c r="I170" s="34">
        <v>4.9375</v>
      </c>
      <c r="J170" s="34">
        <v>0.1057</v>
      </c>
      <c r="K170" s="74">
        <v>-14.72</v>
      </c>
      <c r="L170" s="34">
        <v>-12.1867</v>
      </c>
      <c r="M170" s="74">
        <v>-5.6877000000000004</v>
      </c>
      <c r="N170" s="34">
        <v>106.59910000000001</v>
      </c>
      <c r="O170" s="71">
        <f t="shared" si="67"/>
        <v>4.6215435831905571</v>
      </c>
      <c r="P170" s="74">
        <f>(SUM(N169:N170)/SUM(N165:N166)-1)*100</f>
        <v>4.2994556144867024</v>
      </c>
      <c r="Q170" s="74">
        <f t="shared" si="78"/>
        <v>3.3093005531000141</v>
      </c>
      <c r="R170" s="74">
        <v>6.2988</v>
      </c>
      <c r="S170" s="74">
        <v>6.6725000000000003</v>
      </c>
      <c r="T170" s="74">
        <v>-9.3762000000000008</v>
      </c>
      <c r="U170" s="74">
        <v>-1.7206999999999999</v>
      </c>
      <c r="V170" s="74">
        <v>-0.98780000000000001</v>
      </c>
      <c r="W170" s="74">
        <v>59.548499999999997</v>
      </c>
      <c r="X170" s="74">
        <v>12.853999999999999</v>
      </c>
      <c r="Y170" s="74">
        <v>4.0247999999999999</v>
      </c>
      <c r="Z170" s="74">
        <v>-1.1758</v>
      </c>
      <c r="AA170" s="68" t="s">
        <v>208</v>
      </c>
      <c r="AB170" s="34">
        <v>99.53</v>
      </c>
      <c r="AC170" s="34">
        <f t="shared" si="72"/>
        <v>105.43544659901536</v>
      </c>
      <c r="AD170" s="71">
        <f t="shared" si="68"/>
        <v>-1.0502572951263667</v>
      </c>
      <c r="AE170" s="74">
        <f>(SUM(AC169:AC170)/SUM(AC165:AC166)-1)*100</f>
        <v>-3.1864897007815474</v>
      </c>
      <c r="AF170" s="74">
        <f t="shared" si="76"/>
        <v>-8.0503302768837983</v>
      </c>
    </row>
    <row r="171" spans="1:32" x14ac:dyDescent="0.3">
      <c r="A171" s="68">
        <v>2018</v>
      </c>
      <c r="B171" s="5" t="s">
        <v>7</v>
      </c>
      <c r="C171" s="70" t="s">
        <v>183</v>
      </c>
      <c r="D171" s="34">
        <v>94.581400000000002</v>
      </c>
      <c r="E171" s="71">
        <v>-3.4506000000000001</v>
      </c>
      <c r="F171" s="34">
        <v>0.42180000000000001</v>
      </c>
      <c r="G171" s="74">
        <f t="shared" si="79"/>
        <v>-2.0363146419054901</v>
      </c>
      <c r="H171" s="34">
        <v>-3.2456999999999998</v>
      </c>
      <c r="I171" s="34">
        <v>2.0226999999999999</v>
      </c>
      <c r="J171" s="34">
        <v>-0.72860000000000003</v>
      </c>
      <c r="K171" s="74">
        <v>-6.3578999999999999</v>
      </c>
      <c r="L171" s="34">
        <v>-10.217499999999999</v>
      </c>
      <c r="M171" s="74">
        <v>-8.1716999999999995</v>
      </c>
      <c r="N171" s="34">
        <v>105.1358</v>
      </c>
      <c r="O171" s="71">
        <f t="shared" si="67"/>
        <v>2.9390800321146715</v>
      </c>
      <c r="P171" s="74">
        <f>(SUM(N169:N171)/SUM(N165:N167)-1)*100</f>
        <v>3.845914046833987</v>
      </c>
      <c r="Q171" s="74">
        <f t="shared" si="78"/>
        <v>3.6555150855038576</v>
      </c>
      <c r="R171" s="74">
        <v>3.4007999999999998</v>
      </c>
      <c r="S171" s="74">
        <v>5.5571999999999999</v>
      </c>
      <c r="T171" s="74">
        <v>-2.1836000000000002</v>
      </c>
      <c r="U171" s="74">
        <v>-1.8084</v>
      </c>
      <c r="V171" s="74">
        <v>-1.2583</v>
      </c>
      <c r="W171" s="74">
        <v>21.966100000000001</v>
      </c>
      <c r="X171" s="74">
        <v>16.793900000000001</v>
      </c>
      <c r="Y171" s="74">
        <v>7.7092999999999998</v>
      </c>
      <c r="Z171" s="74">
        <v>2.4064000000000001</v>
      </c>
      <c r="AA171" s="68" t="s">
        <v>208</v>
      </c>
      <c r="AB171" s="34">
        <v>99.53</v>
      </c>
      <c r="AC171" s="34">
        <f t="shared" si="72"/>
        <v>95.028031749221341</v>
      </c>
      <c r="AD171" s="71">
        <f t="shared" si="68"/>
        <v>-5.8865261723923146</v>
      </c>
      <c r="AE171" s="74">
        <f>(SUM(AC169:AC171)/SUM(AC165:AC167)-1)*100</f>
        <v>-4.1070673100446093</v>
      </c>
      <c r="AF171" s="74">
        <f t="shared" si="76"/>
        <v>-7.2976670114275999</v>
      </c>
    </row>
    <row r="172" spans="1:32" x14ac:dyDescent="0.3">
      <c r="A172" s="68">
        <v>2018</v>
      </c>
      <c r="B172" s="69" t="s">
        <v>8</v>
      </c>
      <c r="C172" s="70" t="s">
        <v>183</v>
      </c>
      <c r="D172" s="34">
        <v>90.992000000000004</v>
      </c>
      <c r="E172" s="71">
        <v>-7.6106999999999996</v>
      </c>
      <c r="F172" s="34">
        <v>-1.6604000000000001</v>
      </c>
      <c r="G172" s="74">
        <f t="shared" si="79"/>
        <v>-1.6581456404587525</v>
      </c>
      <c r="H172" s="34">
        <v>-8.3864000000000001</v>
      </c>
      <c r="I172" s="34">
        <v>-0.72099999999999997</v>
      </c>
      <c r="J172" s="34">
        <v>-0.72099999999999997</v>
      </c>
      <c r="K172" s="74">
        <v>-3.2909999999999999</v>
      </c>
      <c r="L172" s="34">
        <v>-8.5119000000000007</v>
      </c>
      <c r="M172" s="74">
        <v>-8.5119000000000007</v>
      </c>
      <c r="N172" s="34">
        <v>102.8657</v>
      </c>
      <c r="O172" s="71">
        <f t="shared" si="67"/>
        <v>-1.8439265597372523</v>
      </c>
      <c r="P172" s="74">
        <f>(SUM(N169:N172)/SUM(N165:N168)-1)*100</f>
        <v>2.3956083513319015</v>
      </c>
      <c r="Q172" s="74">
        <f t="shared" si="78"/>
        <v>2.3956083513319015</v>
      </c>
      <c r="R172" s="74">
        <v>-5.5100000000000003E-2</v>
      </c>
      <c r="S172" s="74">
        <v>4.1086</v>
      </c>
      <c r="T172" s="74">
        <v>4.1086</v>
      </c>
      <c r="U172" s="74">
        <v>-4.6449999999999996</v>
      </c>
      <c r="V172" s="74">
        <v>-2.1036999999999999</v>
      </c>
      <c r="W172" s="74">
        <v>-2.1036999999999999</v>
      </c>
      <c r="X172" s="74">
        <v>-6.9196</v>
      </c>
      <c r="Y172" s="74">
        <v>4.0884</v>
      </c>
      <c r="Z172" s="74">
        <v>4.0884</v>
      </c>
      <c r="AA172" s="68" t="s">
        <v>208</v>
      </c>
      <c r="AB172" s="34">
        <v>100</v>
      </c>
      <c r="AC172" s="34">
        <f t="shared" si="72"/>
        <v>90.992000000000004</v>
      </c>
      <c r="AD172" s="71">
        <f t="shared" si="68"/>
        <v>-10.365005018160145</v>
      </c>
      <c r="AE172" s="74">
        <f>(SUM(AC169:AC172)/SUM(AC165:AC168)-1)*100</f>
        <v>-5.704573610512476</v>
      </c>
      <c r="AF172" s="74">
        <f t="shared" si="76"/>
        <v>-5.704573610512476</v>
      </c>
    </row>
    <row r="173" spans="1:32" x14ac:dyDescent="0.3">
      <c r="A173" s="68">
        <v>2019</v>
      </c>
      <c r="B173" s="69" t="s">
        <v>5</v>
      </c>
      <c r="C173" s="70" t="s">
        <v>183</v>
      </c>
      <c r="D173" s="34">
        <v>75.550600000000003</v>
      </c>
      <c r="E173" s="71">
        <v>-9.1100999999999992</v>
      </c>
      <c r="F173" s="34">
        <v>-9.1100999999999992</v>
      </c>
      <c r="G173" s="74">
        <f t="shared" si="79"/>
        <v>-3.9567880990174276</v>
      </c>
      <c r="H173" s="34">
        <v>-9.8452000000000002</v>
      </c>
      <c r="I173" s="34">
        <v>-9.8452000000000002</v>
      </c>
      <c r="J173" s="34">
        <v>-3.1391</v>
      </c>
      <c r="K173" s="74">
        <v>1.3089999999999999</v>
      </c>
      <c r="L173" s="34">
        <v>1.3089999999999999</v>
      </c>
      <c r="M173" s="74">
        <v>-5.9005000000000001</v>
      </c>
      <c r="N173" s="34">
        <v>102.4717</v>
      </c>
      <c r="O173" s="71">
        <f t="shared" ref="O173:O175" si="80">((N173/N169)-1)*100</f>
        <v>-3.6854937552165179</v>
      </c>
      <c r="P173" s="74">
        <f>((N173/N169)-1)*100</f>
        <v>-3.6854937552165179</v>
      </c>
      <c r="Q173" s="74">
        <f t="shared" ref="Q173:Q175" si="81">(SUM(N170:N173)/SUM(N166:N169)-1)*100</f>
        <v>0.44728623790415423</v>
      </c>
      <c r="R173" s="74">
        <v>-2.6783000000000001</v>
      </c>
      <c r="S173" s="74">
        <v>-2.6783000000000001</v>
      </c>
      <c r="T173" s="74">
        <v>1.6702999999999999</v>
      </c>
      <c r="U173" s="74">
        <v>-9.3955000000000002</v>
      </c>
      <c r="V173" s="74">
        <v>-9.3955000000000002</v>
      </c>
      <c r="W173" s="74">
        <v>-4.4090999999999996</v>
      </c>
      <c r="X173" s="74">
        <v>6.5305999999999997</v>
      </c>
      <c r="Y173" s="74">
        <v>6.5305999999999997</v>
      </c>
      <c r="Z173" s="74">
        <v>7.0391000000000004</v>
      </c>
      <c r="AA173" s="68" t="s">
        <v>208</v>
      </c>
      <c r="AB173" s="34">
        <v>101.48</v>
      </c>
      <c r="AC173" s="34">
        <f t="shared" si="72"/>
        <v>74.448758376034689</v>
      </c>
      <c r="AD173" s="71">
        <f t="shared" si="68"/>
        <v>-10.86303102680246</v>
      </c>
      <c r="AE173" s="74">
        <f>((AC173/AC169)-1)*100</f>
        <v>-10.86303102680246</v>
      </c>
      <c r="AF173" s="74">
        <f t="shared" si="76"/>
        <v>-6.7907093566445536</v>
      </c>
    </row>
    <row r="174" spans="1:32" x14ac:dyDescent="0.3">
      <c r="A174" s="68">
        <v>2019</v>
      </c>
      <c r="B174" s="69" t="s">
        <v>6</v>
      </c>
      <c r="C174" s="70" t="s">
        <v>183</v>
      </c>
      <c r="D174" s="34">
        <v>102.9988</v>
      </c>
      <c r="E174" s="71">
        <v>-1.8496999999999999</v>
      </c>
      <c r="F174" s="34">
        <v>-5.0617999999999999</v>
      </c>
      <c r="G174" s="74">
        <f t="shared" si="79"/>
        <v>-5.3042181325475779</v>
      </c>
      <c r="H174" s="34">
        <v>-1.3601000000000001</v>
      </c>
      <c r="I174" s="34">
        <v>-5.0663999999999998</v>
      </c>
      <c r="J174" s="34">
        <v>-5.4547999999999996</v>
      </c>
      <c r="K174" s="74">
        <v>11.5189</v>
      </c>
      <c r="L174" s="34">
        <v>6.2011000000000003</v>
      </c>
      <c r="M174" s="74">
        <v>0.30709999999999998</v>
      </c>
      <c r="N174" s="34">
        <v>100.6707</v>
      </c>
      <c r="O174" s="71">
        <f t="shared" si="80"/>
        <v>-5.5613977979176337</v>
      </c>
      <c r="P174" s="74">
        <f>(SUM(N173:N174)/SUM(N169:N170)-1)*100</f>
        <v>-4.6243542594812226</v>
      </c>
      <c r="Q174" s="74">
        <f t="shared" si="81"/>
        <v>-2.0908783494155925</v>
      </c>
      <c r="R174" s="74">
        <v>-4.5936000000000003</v>
      </c>
      <c r="S174" s="74">
        <v>-3.6385999999999998</v>
      </c>
      <c r="T174" s="74">
        <v>-1.0187999999999999</v>
      </c>
      <c r="U174" s="74">
        <v>-8.9562000000000008</v>
      </c>
      <c r="V174" s="74">
        <v>-9.1785999999999994</v>
      </c>
      <c r="W174" s="74">
        <v>-6.2093999999999996</v>
      </c>
      <c r="X174" s="74">
        <v>-2.7027000000000001</v>
      </c>
      <c r="Y174" s="74">
        <v>1.7857000000000001</v>
      </c>
      <c r="Z174" s="74">
        <v>2.8664000000000001</v>
      </c>
      <c r="AA174" s="68" t="s">
        <v>208</v>
      </c>
      <c r="AB174" s="34">
        <v>103.31</v>
      </c>
      <c r="AC174" s="34">
        <f t="shared" si="72"/>
        <v>99.69877069015584</v>
      </c>
      <c r="AD174" s="71">
        <f t="shared" si="68"/>
        <v>-5.4409367000424869</v>
      </c>
      <c r="AE174" s="74">
        <f>(SUM(AC173:AC174)/SUM(AC169:AC170)-1)*100</f>
        <v>-7.8375790177230282</v>
      </c>
      <c r="AF174" s="74">
        <f t="shared" si="76"/>
        <v>-7.9897536777521649</v>
      </c>
    </row>
    <row r="175" spans="1:32" x14ac:dyDescent="0.3">
      <c r="A175" s="68">
        <v>2019</v>
      </c>
      <c r="B175" s="69" t="s">
        <v>7</v>
      </c>
      <c r="C175" s="70" t="s">
        <v>183</v>
      </c>
      <c r="D175" s="34">
        <v>99.1554</v>
      </c>
      <c r="E175" s="71">
        <f t="shared" ref="E175" si="82">((D175/D171)-1)*100</f>
        <v>4.8360459879003725</v>
      </c>
      <c r="F175" s="34">
        <f>(SUM(D173:D175)/SUM(D169:D171)-1)*100</f>
        <v>-1.7497580934758616</v>
      </c>
      <c r="G175" s="74">
        <f>(SUM(D172:D175)/SUM(D168:D171)-1)*100</f>
        <v>-3.2642752681310894</v>
      </c>
      <c r="H175" s="34">
        <v>4.25</v>
      </c>
      <c r="I175" s="34">
        <v>-1.9193</v>
      </c>
      <c r="J175" s="34">
        <v>-3.5989</v>
      </c>
      <c r="K175" s="74">
        <v>-4.6601999999999997</v>
      </c>
      <c r="L175" s="34">
        <v>2.3740999999999999</v>
      </c>
      <c r="M175" s="74">
        <v>0.86270000000000002</v>
      </c>
      <c r="N175" s="34">
        <v>100.0891</v>
      </c>
      <c r="O175" s="71">
        <f t="shared" si="80"/>
        <v>-4.8001727289847977</v>
      </c>
      <c r="P175" s="74">
        <f>(SUM(N173:N175)/SUM(N169:N171)-1)*100</f>
        <v>-4.6824592765735362</v>
      </c>
      <c r="Q175" s="74">
        <f t="shared" si="81"/>
        <v>-3.9790904220078249</v>
      </c>
      <c r="R175" s="74">
        <v>-5.4363000000000001</v>
      </c>
      <c r="S175" s="74">
        <v>-4.2389000000000001</v>
      </c>
      <c r="T175" s="74">
        <v>-3.2018</v>
      </c>
      <c r="U175" s="74">
        <v>-10.2319</v>
      </c>
      <c r="V175" s="74">
        <v>-9.5237999999999996</v>
      </c>
      <c r="W175" s="74">
        <v>-8.2942999999999998</v>
      </c>
      <c r="X175" s="74">
        <v>17.647099999999998</v>
      </c>
      <c r="Y175" s="74">
        <v>6.7484999999999999</v>
      </c>
      <c r="Z175" s="74">
        <v>3.5508999999999999</v>
      </c>
      <c r="AA175" s="68" t="s">
        <v>208</v>
      </c>
      <c r="AB175" s="34">
        <v>104.2</v>
      </c>
      <c r="AC175" s="34">
        <f t="shared" si="72"/>
        <v>95.158733205374276</v>
      </c>
      <c r="AD175" s="71">
        <f>((AC175/AC171)-1)*100</f>
        <v>0.1375398961201757</v>
      </c>
      <c r="AE175" s="74">
        <f>(SUM(AC173:AC175)/SUM(AC169:AC171)-1)*100</f>
        <v>-5.1689196237443502</v>
      </c>
      <c r="AF175" s="74">
        <f>(SUM(AC172:AC175)/SUM(AC168:AC171)-1)*100</f>
        <v>-6.5372106008748769</v>
      </c>
    </row>
    <row r="176" spans="1:32" x14ac:dyDescent="0.3">
      <c r="A176" s="68">
        <v>2012</v>
      </c>
      <c r="B176" s="69" t="s">
        <v>5</v>
      </c>
      <c r="C176" s="70" t="s">
        <v>78</v>
      </c>
      <c r="D176" s="34">
        <v>72.475300000000004</v>
      </c>
      <c r="E176" s="73"/>
      <c r="F176" s="34"/>
      <c r="G176" s="69"/>
      <c r="H176" s="69"/>
      <c r="I176" s="69"/>
      <c r="J176" s="69"/>
      <c r="K176" s="74"/>
      <c r="L176" s="69"/>
      <c r="M176" s="74"/>
      <c r="N176" s="34">
        <v>80.288200000000003</v>
      </c>
      <c r="O176" s="73"/>
      <c r="P176" s="69"/>
      <c r="Q176" s="68"/>
      <c r="R176" s="74"/>
      <c r="S176" s="74"/>
      <c r="T176" s="74"/>
      <c r="U176" s="74"/>
      <c r="V176" s="74"/>
      <c r="W176" s="74"/>
      <c r="X176" s="74"/>
      <c r="Y176" s="74"/>
      <c r="Z176" s="74"/>
      <c r="AA176" s="68" t="s">
        <v>209</v>
      </c>
      <c r="AB176" s="34">
        <v>76.370961724986941</v>
      </c>
      <c r="AC176" s="34">
        <f t="shared" si="72"/>
        <v>94.899027540054718</v>
      </c>
      <c r="AD176" s="73"/>
      <c r="AE176" s="69"/>
      <c r="AF176" s="69"/>
    </row>
    <row r="177" spans="1:32" x14ac:dyDescent="0.3">
      <c r="A177" s="68">
        <v>2012</v>
      </c>
      <c r="B177" s="69" t="s">
        <v>6</v>
      </c>
      <c r="C177" s="70" t="s">
        <v>78</v>
      </c>
      <c r="D177" s="34">
        <v>74.797399999999996</v>
      </c>
      <c r="E177" s="73"/>
      <c r="F177" s="34"/>
      <c r="G177" s="69"/>
      <c r="H177" s="69"/>
      <c r="I177" s="69"/>
      <c r="J177" s="69"/>
      <c r="K177" s="74"/>
      <c r="L177" s="69"/>
      <c r="M177" s="74"/>
      <c r="N177" s="34">
        <v>83.8994</v>
      </c>
      <c r="O177" s="73"/>
      <c r="P177" s="69"/>
      <c r="Q177" s="68"/>
      <c r="R177" s="74"/>
      <c r="S177" s="74"/>
      <c r="T177" s="74"/>
      <c r="U177" s="74"/>
      <c r="V177" s="74"/>
      <c r="W177" s="74"/>
      <c r="X177" s="74"/>
      <c r="Y177" s="74"/>
      <c r="Z177" s="74"/>
      <c r="AA177" s="68" t="s">
        <v>209</v>
      </c>
      <c r="AB177" s="34">
        <v>76.930537939267325</v>
      </c>
      <c r="AC177" s="34">
        <f t="shared" si="72"/>
        <v>97.227189622733007</v>
      </c>
      <c r="AD177" s="73"/>
      <c r="AE177" s="69"/>
      <c r="AF177" s="69"/>
    </row>
    <row r="178" spans="1:32" x14ac:dyDescent="0.3">
      <c r="A178" s="68">
        <v>2012</v>
      </c>
      <c r="B178" s="69" t="s">
        <v>7</v>
      </c>
      <c r="C178" s="70" t="s">
        <v>78</v>
      </c>
      <c r="D178" s="34">
        <v>84.228800000000007</v>
      </c>
      <c r="E178" s="73"/>
      <c r="F178" s="34"/>
      <c r="G178" s="69"/>
      <c r="H178" s="69"/>
      <c r="I178" s="69"/>
      <c r="J178" s="69"/>
      <c r="K178" s="74"/>
      <c r="L178" s="69"/>
      <c r="M178" s="74"/>
      <c r="N178" s="34">
        <v>90.218999999999994</v>
      </c>
      <c r="O178" s="73"/>
      <c r="P178" s="69"/>
      <c r="Q178" s="68"/>
      <c r="R178" s="74"/>
      <c r="S178" s="74"/>
      <c r="T178" s="74"/>
      <c r="U178" s="74"/>
      <c r="V178" s="74"/>
      <c r="W178" s="74"/>
      <c r="X178" s="74"/>
      <c r="Y178" s="74"/>
      <c r="Z178" s="74"/>
      <c r="AA178" s="68" t="s">
        <v>209</v>
      </c>
      <c r="AB178" s="34">
        <v>76.706707453555182</v>
      </c>
      <c r="AC178" s="34">
        <f t="shared" si="72"/>
        <v>109.80630351133158</v>
      </c>
      <c r="AD178" s="73"/>
      <c r="AE178" s="69"/>
      <c r="AF178" s="69"/>
    </row>
    <row r="179" spans="1:32" x14ac:dyDescent="0.3">
      <c r="A179" s="68">
        <v>2012</v>
      </c>
      <c r="B179" s="69" t="s">
        <v>8</v>
      </c>
      <c r="C179" s="70" t="s">
        <v>78</v>
      </c>
      <c r="D179" s="34">
        <v>91.183499999999995</v>
      </c>
      <c r="E179" s="73"/>
      <c r="F179" s="34"/>
      <c r="G179" s="69"/>
      <c r="H179" s="69"/>
      <c r="I179" s="69"/>
      <c r="J179" s="69"/>
      <c r="K179" s="74"/>
      <c r="L179" s="69"/>
      <c r="M179" s="74"/>
      <c r="N179" s="34">
        <v>91.396299999999997</v>
      </c>
      <c r="O179" s="73"/>
      <c r="P179" s="69"/>
      <c r="Q179" s="68"/>
      <c r="R179" s="74"/>
      <c r="S179" s="74"/>
      <c r="T179" s="74"/>
      <c r="U179" s="74"/>
      <c r="V179" s="74"/>
      <c r="W179" s="74"/>
      <c r="X179" s="74"/>
      <c r="Y179" s="74"/>
      <c r="Z179" s="74"/>
      <c r="AA179" s="68" t="s">
        <v>209</v>
      </c>
      <c r="AB179" s="34">
        <v>76.945459971648134</v>
      </c>
      <c r="AC179" s="34">
        <f t="shared" si="72"/>
        <v>118.50406773004944</v>
      </c>
      <c r="AD179" s="73"/>
      <c r="AE179" s="69"/>
      <c r="AF179" s="69"/>
    </row>
    <row r="180" spans="1:32" x14ac:dyDescent="0.3">
      <c r="A180" s="68">
        <v>2013</v>
      </c>
      <c r="B180" s="69" t="s">
        <v>5</v>
      </c>
      <c r="C180" s="70" t="s">
        <v>78</v>
      </c>
      <c r="D180" s="34">
        <v>86.359800000000007</v>
      </c>
      <c r="E180" s="71">
        <v>19.166</v>
      </c>
      <c r="F180" s="34">
        <v>19.166</v>
      </c>
      <c r="G180" s="69"/>
      <c r="H180" s="34">
        <v>17.602900000000002</v>
      </c>
      <c r="I180" s="34">
        <v>17.602900000000002</v>
      </c>
      <c r="J180" s="34"/>
      <c r="K180" s="74">
        <v>39.611400000000003</v>
      </c>
      <c r="L180" s="34">
        <v>39.611400000000003</v>
      </c>
      <c r="M180" s="74"/>
      <c r="N180" s="34">
        <v>88.373699999999999</v>
      </c>
      <c r="O180" s="71">
        <f>((N180/N176)-1)*100</f>
        <v>10.070595679066162</v>
      </c>
      <c r="P180" s="74">
        <f>((N180/N176)-1)*100</f>
        <v>10.070595679066162</v>
      </c>
      <c r="Q180" s="69"/>
      <c r="R180" s="74">
        <v>18.3307</v>
      </c>
      <c r="S180" s="74">
        <v>18.3307</v>
      </c>
      <c r="T180" s="74"/>
      <c r="U180" s="74">
        <v>12.414999999999999</v>
      </c>
      <c r="V180" s="74">
        <v>12.414999999999999</v>
      </c>
      <c r="W180" s="74"/>
      <c r="X180" s="74">
        <v>-21.610900000000001</v>
      </c>
      <c r="Y180" s="74">
        <v>-21.610900000000001</v>
      </c>
      <c r="Z180" s="74"/>
      <c r="AA180" s="68" t="s">
        <v>209</v>
      </c>
      <c r="AB180" s="34">
        <v>79.056927553532788</v>
      </c>
      <c r="AC180" s="34">
        <f t="shared" si="72"/>
        <v>109.23748578708947</v>
      </c>
      <c r="AD180" s="71">
        <f>((AC180/AC176)-1)*100</f>
        <v>15.109173000727338</v>
      </c>
      <c r="AE180" s="74">
        <f>((AC180/AC176)-1)*100</f>
        <v>15.109173000727338</v>
      </c>
      <c r="AF180" s="69"/>
    </row>
    <row r="181" spans="1:32" x14ac:dyDescent="0.3">
      <c r="A181" s="68">
        <v>2013</v>
      </c>
      <c r="B181" s="69" t="s">
        <v>6</v>
      </c>
      <c r="C181" s="70" t="s">
        <v>78</v>
      </c>
      <c r="D181" s="34">
        <v>87.346599999999995</v>
      </c>
      <c r="E181" s="71">
        <v>18.074999999999999</v>
      </c>
      <c r="F181" s="34">
        <v>18.611899999999999</v>
      </c>
      <c r="G181" s="69"/>
      <c r="H181" s="34">
        <v>12.530900000000001</v>
      </c>
      <c r="I181" s="34">
        <v>15.021699999999999</v>
      </c>
      <c r="J181" s="34"/>
      <c r="K181" s="74">
        <v>75.072900000000004</v>
      </c>
      <c r="L181" s="34">
        <v>57.0364</v>
      </c>
      <c r="M181" s="74"/>
      <c r="N181" s="34">
        <v>88.976799999999997</v>
      </c>
      <c r="O181" s="71">
        <f t="shared" ref="O181:O203" si="83">((N181/N177)-1)*100</f>
        <v>6.0517715263756378</v>
      </c>
      <c r="P181" s="74">
        <f>(SUM(N180:N181)/SUM(N176:N177)-1)*100</f>
        <v>8.016987884590554</v>
      </c>
      <c r="Q181" s="69"/>
      <c r="R181" s="74">
        <v>11.9801</v>
      </c>
      <c r="S181" s="74">
        <v>15.048500000000001</v>
      </c>
      <c r="T181" s="74"/>
      <c r="U181" s="74">
        <v>17.987200000000001</v>
      </c>
      <c r="V181" s="74">
        <v>15.2796</v>
      </c>
      <c r="W181" s="74"/>
      <c r="X181" s="74">
        <v>-25.537700000000001</v>
      </c>
      <c r="Y181" s="74">
        <v>-23.520900000000001</v>
      </c>
      <c r="Z181" s="74"/>
      <c r="AA181" s="68" t="s">
        <v>209</v>
      </c>
      <c r="AB181" s="34">
        <v>78.99723942400955</v>
      </c>
      <c r="AC181" s="34">
        <f t="shared" si="72"/>
        <v>110.56918018511521</v>
      </c>
      <c r="AD181" s="71">
        <f t="shared" ref="AD181:AD197" si="84">((AC181/AC177)-1)*100</f>
        <v>13.722489165996299</v>
      </c>
      <c r="AE181" s="74">
        <f>(SUM(AC180:AC181)/SUM(AC176:AC177)-1)*100</f>
        <v>14.407429250513704</v>
      </c>
      <c r="AF181" s="69"/>
    </row>
    <row r="182" spans="1:32" x14ac:dyDescent="0.3">
      <c r="A182" s="68">
        <v>2013</v>
      </c>
      <c r="B182" s="69" t="s">
        <v>7</v>
      </c>
      <c r="C182" s="70" t="s">
        <v>78</v>
      </c>
      <c r="D182" s="34">
        <v>89.900199999999998</v>
      </c>
      <c r="E182" s="71">
        <v>7.9696999999999996</v>
      </c>
      <c r="F182" s="34">
        <v>14.7401</v>
      </c>
      <c r="G182" s="69"/>
      <c r="H182" s="34">
        <v>6.9615999999999998</v>
      </c>
      <c r="I182" s="34">
        <v>12.1568</v>
      </c>
      <c r="J182"/>
      <c r="K182" s="74">
        <v>3.6732</v>
      </c>
      <c r="L182" s="34">
        <v>32.599800000000002</v>
      </c>
      <c r="M182" s="74"/>
      <c r="N182" s="34">
        <v>95.112200000000001</v>
      </c>
      <c r="O182" s="71">
        <f t="shared" si="83"/>
        <v>5.4236912402044091</v>
      </c>
      <c r="P182" s="74">
        <f>(SUM(N180:N182)/SUM(N176:N178)-1)*100</f>
        <v>7.0973394558160319</v>
      </c>
      <c r="Q182" s="69"/>
      <c r="R182" s="74">
        <v>2.8540999999999999</v>
      </c>
      <c r="S182" s="74">
        <v>10.602499999999999</v>
      </c>
      <c r="T182" s="74"/>
      <c r="U182" s="74">
        <v>20.690999999999999</v>
      </c>
      <c r="V182" s="74">
        <v>17.279699999999998</v>
      </c>
      <c r="W182" s="74"/>
      <c r="X182" s="74">
        <v>7.4791999999999996</v>
      </c>
      <c r="Y182" s="74">
        <v>-14.1372</v>
      </c>
      <c r="Z182" s="74"/>
      <c r="AA182" s="68" t="s">
        <v>209</v>
      </c>
      <c r="AB182" s="34">
        <v>80.802805342087595</v>
      </c>
      <c r="AC182" s="34">
        <f t="shared" si="72"/>
        <v>111.25876090489382</v>
      </c>
      <c r="AD182" s="71">
        <f t="shared" si="84"/>
        <v>1.3227450038078681</v>
      </c>
      <c r="AE182" s="74">
        <f>(SUM(AC180:AC182)/SUM(AC176:AC178)-1)*100</f>
        <v>9.6488136282685488</v>
      </c>
      <c r="AF182" s="69"/>
    </row>
    <row r="183" spans="1:32" x14ac:dyDescent="0.3">
      <c r="A183" s="68">
        <v>2013</v>
      </c>
      <c r="B183" s="69" t="s">
        <v>8</v>
      </c>
      <c r="C183" s="70" t="s">
        <v>78</v>
      </c>
      <c r="D183" s="34">
        <v>100.3728</v>
      </c>
      <c r="E183" s="71">
        <v>11.267300000000001</v>
      </c>
      <c r="F183" s="34">
        <v>13.758900000000001</v>
      </c>
      <c r="G183" s="74">
        <f>(SUM(D180:D183)/SUM(D176:D179)-1)*100</f>
        <v>12.797124130343839</v>
      </c>
      <c r="H183" s="34">
        <v>7.4198000000000004</v>
      </c>
      <c r="I183" s="34">
        <v>10.848100000000001</v>
      </c>
      <c r="J183" s="34">
        <v>10.848100000000001</v>
      </c>
      <c r="K183" s="74">
        <v>31.596900000000002</v>
      </c>
      <c r="L183" s="34">
        <v>32.254199999999997</v>
      </c>
      <c r="M183" s="74">
        <v>32.254199999999997</v>
      </c>
      <c r="N183" s="34">
        <v>95.6828</v>
      </c>
      <c r="O183" s="71">
        <f t="shared" si="83"/>
        <v>4.6900148036627343</v>
      </c>
      <c r="P183" s="74">
        <f>(SUM(N180:N183)/SUM(N176:N179)-1)*100</f>
        <v>6.4610794183623144</v>
      </c>
      <c r="Q183" s="74">
        <f>(SUM(N180:N183)/SUM(N176:N179)-1)*100</f>
        <v>6.4610794183623144</v>
      </c>
      <c r="R183" s="74">
        <v>4.1219999999999999</v>
      </c>
      <c r="S183" s="74">
        <v>8.8681000000000001</v>
      </c>
      <c r="T183" s="74">
        <v>8.8681000000000001</v>
      </c>
      <c r="U183" s="74">
        <v>16.27</v>
      </c>
      <c r="V183" s="74">
        <v>17.014700000000001</v>
      </c>
      <c r="W183" s="74">
        <v>17.014700000000001</v>
      </c>
      <c r="X183" s="74">
        <v>-7.51E-2</v>
      </c>
      <c r="Y183" s="74">
        <v>-10.61</v>
      </c>
      <c r="Z183" s="74">
        <v>-10.61</v>
      </c>
      <c r="AA183" s="68" t="s">
        <v>209</v>
      </c>
      <c r="AB183" s="34">
        <v>80.578974856375439</v>
      </c>
      <c r="AC183" s="34">
        <f t="shared" si="72"/>
        <v>124.56450355555555</v>
      </c>
      <c r="AD183" s="71">
        <f t="shared" si="84"/>
        <v>5.1141162844398735</v>
      </c>
      <c r="AE183" s="74">
        <f>(SUM(AC180:AC183)/SUM(AC176:AC179)-1)*100</f>
        <v>8.370665874268223</v>
      </c>
      <c r="AF183" s="74">
        <f>(SUM(AC180:AC183)/SUM(AC176:AC179)-1)*100</f>
        <v>8.370665874268223</v>
      </c>
    </row>
    <row r="184" spans="1:32" x14ac:dyDescent="0.3">
      <c r="A184" s="68">
        <v>2014</v>
      </c>
      <c r="B184" s="69" t="s">
        <v>5</v>
      </c>
      <c r="C184" s="70" t="s">
        <v>78</v>
      </c>
      <c r="D184" s="34">
        <v>94.751300000000001</v>
      </c>
      <c r="E184" s="71">
        <v>10.724399999999999</v>
      </c>
      <c r="F184" s="34">
        <v>10.724399999999999</v>
      </c>
      <c r="G184" s="74">
        <f>(SUM(D181:D184)/SUM(D177:D180)-1)*100</f>
        <v>10.637149236636123</v>
      </c>
      <c r="H184" s="34">
        <v>6.7849000000000004</v>
      </c>
      <c r="I184" s="34">
        <v>6.7849000000000004</v>
      </c>
      <c r="J184" s="34">
        <v>8.3084000000000007</v>
      </c>
      <c r="K184" s="74">
        <v>39.264600000000002</v>
      </c>
      <c r="L184" s="34">
        <v>39.264600000000002</v>
      </c>
      <c r="M184" s="74">
        <v>32.664000000000001</v>
      </c>
      <c r="N184" s="34">
        <v>95.018299999999996</v>
      </c>
      <c r="O184" s="71">
        <f t="shared" si="83"/>
        <v>7.5187527511012764</v>
      </c>
      <c r="P184" s="74">
        <f>((N184/N180)-1)*100</f>
        <v>7.5187527511012764</v>
      </c>
      <c r="Q184" s="74">
        <f t="shared" ref="Q184:Q193" si="85">(SUM(N181:N184)/SUM(N177:N180)-1)*100</f>
        <v>5.9062970134087456</v>
      </c>
      <c r="R184" s="74">
        <v>5.9379</v>
      </c>
      <c r="S184" s="74">
        <v>5.9379</v>
      </c>
      <c r="T184" s="74">
        <v>6.0759999999999996</v>
      </c>
      <c r="U184" s="74">
        <v>3.1036000000000001</v>
      </c>
      <c r="V184" s="74">
        <v>3.1036000000000001</v>
      </c>
      <c r="W184" s="74">
        <v>14.588699999999999</v>
      </c>
      <c r="X184" s="74">
        <v>19.593800000000002</v>
      </c>
      <c r="Y184" s="74">
        <v>19.593800000000002</v>
      </c>
      <c r="Z184" s="74">
        <v>-0.73350000000000004</v>
      </c>
      <c r="AA184" s="68" t="s">
        <v>209</v>
      </c>
      <c r="AB184" s="34">
        <v>82.369618742072674</v>
      </c>
      <c r="AC184" s="34">
        <f t="shared" si="72"/>
        <v>115.03185451992752</v>
      </c>
      <c r="AD184" s="71">
        <f t="shared" si="84"/>
        <v>5.3043776054418013</v>
      </c>
      <c r="AE184" s="74">
        <f>((AC184/AC180)-1)*100</f>
        <v>5.3043776054418013</v>
      </c>
      <c r="AF184" s="74">
        <f t="shared" ref="AF184:AF192" si="86">(SUM(AC181:AC184)/SUM(AC177:AC180)-1)*100</f>
        <v>6.1294346857187154</v>
      </c>
    </row>
    <row r="185" spans="1:32" x14ac:dyDescent="0.3">
      <c r="A185" s="68">
        <v>2014</v>
      </c>
      <c r="B185" s="69" t="s">
        <v>6</v>
      </c>
      <c r="C185" s="70" t="s">
        <v>78</v>
      </c>
      <c r="D185" s="34">
        <v>97.904799999999994</v>
      </c>
      <c r="E185" s="71">
        <v>11.7842</v>
      </c>
      <c r="F185" s="34">
        <v>11.260199999999999</v>
      </c>
      <c r="G185" s="74">
        <f>(SUM(D182:D185)/SUM(D178:D181)-1)*100</f>
        <v>9.6844998563525806</v>
      </c>
      <c r="H185" s="34">
        <v>10.214</v>
      </c>
      <c r="I185" s="34">
        <v>8.4922000000000004</v>
      </c>
      <c r="J185" s="34">
        <v>7.8474000000000004</v>
      </c>
      <c r="K185" s="74">
        <v>30.206199999999999</v>
      </c>
      <c r="L185" s="34">
        <v>34.302300000000002</v>
      </c>
      <c r="M185" s="74">
        <v>25.883700000000001</v>
      </c>
      <c r="N185" s="34">
        <v>99.445700000000002</v>
      </c>
      <c r="O185" s="71">
        <f t="shared" si="83"/>
        <v>11.765876048587941</v>
      </c>
      <c r="P185" s="74">
        <f>(SUM(N184:N185)/SUM(N180:N181)-1)*100</f>
        <v>9.6495358062142387</v>
      </c>
      <c r="Q185" s="74">
        <f t="shared" si="85"/>
        <v>7.3247089277028721</v>
      </c>
      <c r="R185" s="74">
        <v>3.1634000000000002</v>
      </c>
      <c r="S185" s="74">
        <v>4.5422000000000002</v>
      </c>
      <c r="T185" s="74">
        <v>4.0157999999999996</v>
      </c>
      <c r="U185" s="74">
        <v>9.2559000000000005</v>
      </c>
      <c r="V185" s="74">
        <v>6.3407</v>
      </c>
      <c r="W185" s="74">
        <v>12.4259</v>
      </c>
      <c r="X185" s="74">
        <v>67.961500000000001</v>
      </c>
      <c r="Y185" s="74">
        <v>42.5</v>
      </c>
      <c r="Z185" s="74">
        <v>21.270499999999998</v>
      </c>
      <c r="AA185" s="68" t="s">
        <v>209</v>
      </c>
      <c r="AB185" s="34">
        <v>82.12340520778929</v>
      </c>
      <c r="AC185" s="34">
        <f t="shared" si="72"/>
        <v>119.21668341964204</v>
      </c>
      <c r="AD185" s="71">
        <f t="shared" si="84"/>
        <v>7.8208983914406893</v>
      </c>
      <c r="AE185" s="74">
        <f>(SUM(AC184:AC185)/SUM(AC180:AC181)-1)*100</f>
        <v>6.5702611444873549</v>
      </c>
      <c r="AF185" s="74">
        <f t="shared" si="86"/>
        <v>4.8993373077152125</v>
      </c>
    </row>
    <row r="186" spans="1:32" x14ac:dyDescent="0.3">
      <c r="A186" s="68">
        <v>2014</v>
      </c>
      <c r="B186" s="69" t="s">
        <v>7</v>
      </c>
      <c r="C186" s="70" t="s">
        <v>78</v>
      </c>
      <c r="D186" s="34">
        <v>98.093000000000004</v>
      </c>
      <c r="E186" s="71">
        <v>8.7898999999999994</v>
      </c>
      <c r="F186" s="34">
        <v>10.4145</v>
      </c>
      <c r="G186" s="74">
        <f>(SUM(D183:D186)/SUM(D179:D182)-1)*100</f>
        <v>10.240364655045342</v>
      </c>
      <c r="H186" s="34">
        <v>7.7013999999999996</v>
      </c>
      <c r="I186" s="34">
        <v>8.2241999999999997</v>
      </c>
      <c r="J186" s="34">
        <v>8.0198999999999998</v>
      </c>
      <c r="K186" s="74">
        <v>22.004100000000001</v>
      </c>
      <c r="L186" s="34">
        <v>29.8992</v>
      </c>
      <c r="M186" s="74">
        <v>30.3813</v>
      </c>
      <c r="N186" s="34">
        <v>101.6991</v>
      </c>
      <c r="O186" s="71">
        <f t="shared" si="83"/>
        <v>6.9253996858447131</v>
      </c>
      <c r="P186" s="74">
        <f>(SUM(N184:N186)/SUM(N180:N182)-1)*100</f>
        <v>8.698585164134375</v>
      </c>
      <c r="Q186" s="74">
        <f t="shared" si="85"/>
        <v>7.6916882638604411</v>
      </c>
      <c r="R186" s="74">
        <v>4.8118999999999996</v>
      </c>
      <c r="S186" s="74">
        <v>4.6336000000000004</v>
      </c>
      <c r="T186" s="74">
        <v>4.5065999999999997</v>
      </c>
      <c r="U186" s="74">
        <v>-0.24890000000000001</v>
      </c>
      <c r="V186" s="74">
        <v>3.8342999999999998</v>
      </c>
      <c r="W186" s="74">
        <v>6.7283999999999997</v>
      </c>
      <c r="X186" s="74">
        <v>23.3505</v>
      </c>
      <c r="Y186" s="74">
        <v>35.244100000000003</v>
      </c>
      <c r="Z186" s="74">
        <v>25.3355</v>
      </c>
      <c r="AA186" s="68" t="s">
        <v>209</v>
      </c>
      <c r="AB186" s="34">
        <v>82.056256062075661</v>
      </c>
      <c r="AC186" s="34">
        <f t="shared" si="72"/>
        <v>119.54359692671395</v>
      </c>
      <c r="AD186" s="71">
        <f t="shared" si="84"/>
        <v>7.4464572087965086</v>
      </c>
      <c r="AE186" s="74">
        <f>(SUM(AC184:AC186)/SUM(AC180:AC182)-1)*100</f>
        <v>6.8647180116520712</v>
      </c>
      <c r="AF186" s="74">
        <f t="shared" si="86"/>
        <v>6.4032689406220866</v>
      </c>
    </row>
    <row r="187" spans="1:32" x14ac:dyDescent="0.3">
      <c r="A187" s="68">
        <v>2014</v>
      </c>
      <c r="B187" s="69" t="s">
        <v>8</v>
      </c>
      <c r="C187" s="70" t="s">
        <v>78</v>
      </c>
      <c r="D187" s="34">
        <v>109.2509</v>
      </c>
      <c r="E187" s="71">
        <v>8.4754000000000005</v>
      </c>
      <c r="F187" s="34">
        <v>9.8786000000000005</v>
      </c>
      <c r="G187" s="74">
        <f>(SUM(D184:D187)/SUM(D180:D183)-1)*100</f>
        <v>9.8963292977569672</v>
      </c>
      <c r="H187" s="34">
        <v>5.9427000000000003</v>
      </c>
      <c r="I187" s="34">
        <v>7.6132999999999997</v>
      </c>
      <c r="J187" s="34">
        <v>7.6132999999999997</v>
      </c>
      <c r="K187" s="74">
        <v>27.986000000000001</v>
      </c>
      <c r="L187" s="34">
        <v>29.243099999999998</v>
      </c>
      <c r="M187" s="74">
        <v>29.243099999999998</v>
      </c>
      <c r="N187" s="34">
        <v>103.8369</v>
      </c>
      <c r="O187" s="71">
        <f t="shared" si="83"/>
        <v>8.5220123156930949</v>
      </c>
      <c r="P187" s="74">
        <f>(SUM(N184:N187)/SUM(N180:N183)-1)*100</f>
        <v>8.6526930249045453</v>
      </c>
      <c r="Q187" s="74">
        <f t="shared" si="85"/>
        <v>8.6526930249045453</v>
      </c>
      <c r="R187" s="74">
        <v>4.6195000000000004</v>
      </c>
      <c r="S187" s="74">
        <v>4.63</v>
      </c>
      <c r="T187" s="74">
        <v>4.63</v>
      </c>
      <c r="U187" s="74">
        <v>14.597300000000001</v>
      </c>
      <c r="V187" s="74">
        <v>6.6403999999999996</v>
      </c>
      <c r="W187" s="74">
        <v>6.6403999999999996</v>
      </c>
      <c r="X187" s="74">
        <v>23.082699999999999</v>
      </c>
      <c r="Y187" s="74">
        <v>31.834199999999999</v>
      </c>
      <c r="Z187" s="74">
        <v>31.834199999999999</v>
      </c>
      <c r="AA187" s="68" t="s">
        <v>209</v>
      </c>
      <c r="AB187" s="34">
        <v>83.175408490636428</v>
      </c>
      <c r="AC187" s="34">
        <f t="shared" si="72"/>
        <v>131.3500011392178</v>
      </c>
      <c r="AD187" s="71">
        <f t="shared" si="84"/>
        <v>5.4473765719589062</v>
      </c>
      <c r="AE187" s="74">
        <f>(SUM(AC184:AC187)/SUM(AC180:AC183)-1)*100</f>
        <v>6.4772315428934135</v>
      </c>
      <c r="AF187" s="74">
        <f t="shared" si="86"/>
        <v>6.4772315428934135</v>
      </c>
    </row>
    <row r="188" spans="1:32" x14ac:dyDescent="0.3">
      <c r="A188" s="68">
        <v>2015</v>
      </c>
      <c r="B188" s="69" t="s">
        <v>5</v>
      </c>
      <c r="C188" s="70" t="s">
        <v>78</v>
      </c>
      <c r="D188" s="34">
        <v>104.8108</v>
      </c>
      <c r="E188" s="71">
        <v>10.406000000000001</v>
      </c>
      <c r="F188" s="34">
        <v>10.406000000000001</v>
      </c>
      <c r="G188" s="74">
        <f t="shared" ref="G188:G193" si="87">(SUM(D185:D188)/SUM(D181:D184)-1)*100</f>
        <v>10.121252761695377</v>
      </c>
      <c r="H188" s="34">
        <v>8.0991</v>
      </c>
      <c r="I188" s="34">
        <v>8.0991</v>
      </c>
      <c r="J188" s="34">
        <v>7.9353999999999996</v>
      </c>
      <c r="K188" s="74">
        <v>26.472899999999999</v>
      </c>
      <c r="L188" s="34">
        <v>26.472899999999999</v>
      </c>
      <c r="M188" s="74">
        <v>26.780200000000001</v>
      </c>
      <c r="N188" s="34">
        <v>110.8066</v>
      </c>
      <c r="O188" s="71">
        <f t="shared" si="83"/>
        <v>16.616062379562678</v>
      </c>
      <c r="P188" s="74">
        <f>((N188/N184)-1)*100</f>
        <v>16.616062379562678</v>
      </c>
      <c r="Q188" s="74">
        <f t="shared" si="85"/>
        <v>10.938976242969067</v>
      </c>
      <c r="R188" s="74">
        <v>13.1595</v>
      </c>
      <c r="S188" s="74">
        <v>13.1595</v>
      </c>
      <c r="T188" s="74">
        <v>6.4916</v>
      </c>
      <c r="U188" s="74">
        <v>31.469899999999999</v>
      </c>
      <c r="V188" s="74">
        <v>31.469899999999999</v>
      </c>
      <c r="W188" s="74">
        <v>12.922599999999999</v>
      </c>
      <c r="X188" s="74">
        <v>24.175799999999999</v>
      </c>
      <c r="Y188" s="74">
        <v>24.175799999999999</v>
      </c>
      <c r="Z188" s="74">
        <v>32.527200000000001</v>
      </c>
      <c r="AA188" s="68" t="s">
        <v>209</v>
      </c>
      <c r="AB188" s="34">
        <v>86.391106468701039</v>
      </c>
      <c r="AC188" s="34">
        <f t="shared" si="72"/>
        <v>121.32128442870713</v>
      </c>
      <c r="AD188" s="71">
        <f t="shared" si="84"/>
        <v>5.4675549959859682</v>
      </c>
      <c r="AE188" s="74">
        <f>((AC188/AC184)-1)*100</f>
        <v>5.4675549959859682</v>
      </c>
      <c r="AF188" s="74">
        <f t="shared" si="86"/>
        <v>6.5031830363200038</v>
      </c>
    </row>
    <row r="189" spans="1:32" x14ac:dyDescent="0.3">
      <c r="A189" s="68">
        <v>2015</v>
      </c>
      <c r="B189" s="69" t="s">
        <v>6</v>
      </c>
      <c r="C189" s="70" t="s">
        <v>78</v>
      </c>
      <c r="D189" s="34">
        <v>106.943</v>
      </c>
      <c r="E189" s="71">
        <v>9.1113</v>
      </c>
      <c r="F189" s="34">
        <v>9.7483000000000004</v>
      </c>
      <c r="G189" s="74">
        <f t="shared" si="87"/>
        <v>9.4452471749992597</v>
      </c>
      <c r="H189" s="34">
        <v>6.4138000000000002</v>
      </c>
      <c r="I189" s="34">
        <v>7.2466999999999997</v>
      </c>
      <c r="J189" s="34">
        <v>7.0198</v>
      </c>
      <c r="K189" s="74">
        <v>25.726500000000001</v>
      </c>
      <c r="L189" s="34">
        <v>26.0764</v>
      </c>
      <c r="M189" s="74">
        <v>25.811599999999999</v>
      </c>
      <c r="N189" s="34">
        <v>113.62690000000001</v>
      </c>
      <c r="O189" s="71">
        <f t="shared" si="83"/>
        <v>14.260244535460064</v>
      </c>
      <c r="P189" s="74">
        <f>(SUM(N188:N189)/SUM(N184:N185)-1)*100</f>
        <v>15.411335774230706</v>
      </c>
      <c r="Q189" s="74">
        <f t="shared" si="85"/>
        <v>11.60530967479021</v>
      </c>
      <c r="R189" s="74">
        <v>16.6418</v>
      </c>
      <c r="S189" s="74">
        <v>14.888199999999999</v>
      </c>
      <c r="T189" s="74">
        <v>9.8308999999999997</v>
      </c>
      <c r="U189" s="74">
        <v>16.1462</v>
      </c>
      <c r="V189" s="74">
        <v>23.1861</v>
      </c>
      <c r="W189" s="74">
        <v>14.606400000000001</v>
      </c>
      <c r="X189" s="74">
        <v>3.9731000000000001</v>
      </c>
      <c r="Y189" s="74">
        <v>12.8986</v>
      </c>
      <c r="Z189" s="74">
        <v>17.693300000000001</v>
      </c>
      <c r="AA189" s="68" t="s">
        <v>209</v>
      </c>
      <c r="AB189" s="34">
        <v>86.264269193464145</v>
      </c>
      <c r="AC189" s="34">
        <f t="shared" si="72"/>
        <v>123.97137424321052</v>
      </c>
      <c r="AD189" s="71">
        <f t="shared" si="84"/>
        <v>3.9882763780904718</v>
      </c>
      <c r="AE189" s="74">
        <f>(SUM(AC188:AC189)/SUM(AC184:AC185)-1)*100</f>
        <v>4.7147020978193677</v>
      </c>
      <c r="AF189" s="74">
        <f t="shared" si="86"/>
        <v>5.5554181732448749</v>
      </c>
    </row>
    <row r="190" spans="1:32" x14ac:dyDescent="0.3">
      <c r="A190" s="68">
        <v>2015</v>
      </c>
      <c r="B190" s="69" t="s">
        <v>7</v>
      </c>
      <c r="C190" s="70" t="s">
        <v>78</v>
      </c>
      <c r="D190" s="34">
        <v>110.6478</v>
      </c>
      <c r="E190" s="71">
        <v>12.816599999999999</v>
      </c>
      <c r="F190" s="34">
        <v>10.783300000000001</v>
      </c>
      <c r="G190" s="74">
        <f t="shared" si="87"/>
        <v>10.362651643899245</v>
      </c>
      <c r="H190" s="34">
        <v>7.3929</v>
      </c>
      <c r="I190" s="34">
        <v>7.2960000000000003</v>
      </c>
      <c r="J190" s="34">
        <v>6.9542000000000002</v>
      </c>
      <c r="K190" s="74">
        <v>49.83</v>
      </c>
      <c r="L190" s="34">
        <v>34.064100000000003</v>
      </c>
      <c r="M190" s="74">
        <v>32.322000000000003</v>
      </c>
      <c r="N190" s="34">
        <v>110.18899999999999</v>
      </c>
      <c r="O190" s="71">
        <f t="shared" si="83"/>
        <v>8.348058144074022</v>
      </c>
      <c r="P190" s="74">
        <f>(SUM(N188:N190)/SUM(N184:N186)-1)*100</f>
        <v>12.98588514234218</v>
      </c>
      <c r="Q190" s="74">
        <f t="shared" si="85"/>
        <v>11.895875393872956</v>
      </c>
      <c r="R190" s="74">
        <v>10.5602</v>
      </c>
      <c r="S190" s="74">
        <v>13.4183</v>
      </c>
      <c r="T190" s="74">
        <v>11.241199999999999</v>
      </c>
      <c r="U190" s="74">
        <v>5.4584999999999999</v>
      </c>
      <c r="V190" s="74">
        <v>16.708500000000001</v>
      </c>
      <c r="W190" s="74">
        <v>16.173200000000001</v>
      </c>
      <c r="X190" s="74">
        <v>0.96109999999999995</v>
      </c>
      <c r="Y190" s="74">
        <v>8.7731999999999992</v>
      </c>
      <c r="Z190" s="74">
        <v>11.973800000000001</v>
      </c>
      <c r="AA190" s="68" t="s">
        <v>209</v>
      </c>
      <c r="AB190" s="34">
        <v>87.129747071551151</v>
      </c>
      <c r="AC190" s="34">
        <f t="shared" si="72"/>
        <v>126.99199035793799</v>
      </c>
      <c r="AD190" s="71">
        <f t="shared" si="84"/>
        <v>6.2306920844871883</v>
      </c>
      <c r="AE190" s="74">
        <f>(SUM(AC188:AC190)/SUM(AC184:AC186)-1)*100</f>
        <v>5.2269432644570957</v>
      </c>
      <c r="AF190" s="74">
        <f t="shared" si="86"/>
        <v>5.2843442981432842</v>
      </c>
    </row>
    <row r="191" spans="1:32" x14ac:dyDescent="0.3">
      <c r="A191" s="68">
        <v>2015</v>
      </c>
      <c r="B191" s="69" t="s">
        <v>8</v>
      </c>
      <c r="C191" s="70" t="s">
        <v>78</v>
      </c>
      <c r="D191" s="34">
        <v>113.53749999999999</v>
      </c>
      <c r="E191" s="71">
        <v>3.9369000000000001</v>
      </c>
      <c r="F191" s="34">
        <v>8.9154</v>
      </c>
      <c r="G191" s="74">
        <f t="shared" si="87"/>
        <v>8.9847750000000115</v>
      </c>
      <c r="H191" s="34">
        <v>0.82099999999999995</v>
      </c>
      <c r="I191" s="34">
        <v>5.5892999999999997</v>
      </c>
      <c r="J191" s="34">
        <v>5.5892999999999997</v>
      </c>
      <c r="K191" s="74">
        <v>14.513299999999999</v>
      </c>
      <c r="L191" s="34">
        <v>27.424800000000001</v>
      </c>
      <c r="M191" s="74">
        <v>27.424800000000001</v>
      </c>
      <c r="N191" s="34">
        <v>109.06229999999999</v>
      </c>
      <c r="O191" s="71">
        <f t="shared" si="83"/>
        <v>5.0323151018568435</v>
      </c>
      <c r="P191" s="74">
        <f>(SUM(N188:N191)/SUM(N184:N187)-1)*100</f>
        <v>10.92120000000001</v>
      </c>
      <c r="Q191" s="74">
        <f t="shared" si="85"/>
        <v>10.92120000000001</v>
      </c>
      <c r="R191" s="74">
        <v>7.3331</v>
      </c>
      <c r="S191" s="74">
        <v>11.860900000000001</v>
      </c>
      <c r="T191" s="74">
        <v>11.860900000000001</v>
      </c>
      <c r="U191" s="74">
        <v>0.90780000000000005</v>
      </c>
      <c r="V191" s="74">
        <v>12.281599999999999</v>
      </c>
      <c r="W191" s="74">
        <v>12.281599999999999</v>
      </c>
      <c r="X191" s="74">
        <v>-1.6697</v>
      </c>
      <c r="Y191" s="74">
        <v>6.0393999999999997</v>
      </c>
      <c r="Z191" s="74">
        <v>6.0393999999999997</v>
      </c>
      <c r="AA191" s="68" t="s">
        <v>209</v>
      </c>
      <c r="AB191" s="34">
        <v>87.40580467059614</v>
      </c>
      <c r="AC191" s="34">
        <f t="shared" si="72"/>
        <v>129.89697930004266</v>
      </c>
      <c r="AD191" s="71">
        <f t="shared" si="84"/>
        <v>-1.1062214134547887</v>
      </c>
      <c r="AE191" s="74">
        <f>(SUM(AC188:AC191)/SUM(AC184:AC187)-1)*100</f>
        <v>3.5122680673945528</v>
      </c>
      <c r="AF191" s="74">
        <f t="shared" si="86"/>
        <v>3.5122680673945528</v>
      </c>
    </row>
    <row r="192" spans="1:32" x14ac:dyDescent="0.3">
      <c r="A192" s="68">
        <v>2016</v>
      </c>
      <c r="B192" s="69" t="s">
        <v>5</v>
      </c>
      <c r="C192" s="70" t="s">
        <v>78</v>
      </c>
      <c r="D192" s="34">
        <v>105.7608</v>
      </c>
      <c r="E192" s="71">
        <v>0.87880000000000003</v>
      </c>
      <c r="F192" s="34">
        <v>0.87880000000000003</v>
      </c>
      <c r="G192" s="74">
        <f t="shared" si="87"/>
        <v>6.5428553661115219</v>
      </c>
      <c r="H192" s="34">
        <v>-0.59670000000000001</v>
      </c>
      <c r="I192" s="34">
        <v>-0.59670000000000001</v>
      </c>
      <c r="J192" s="34">
        <v>3.4138000000000002</v>
      </c>
      <c r="K192" s="74">
        <v>10.214600000000001</v>
      </c>
      <c r="L192" s="34">
        <v>10.214600000000001</v>
      </c>
      <c r="M192" s="74">
        <v>23.367599999999999</v>
      </c>
      <c r="N192" s="34">
        <v>110.47790000000001</v>
      </c>
      <c r="O192" s="71">
        <f t="shared" si="83"/>
        <v>-0.29664297975030562</v>
      </c>
      <c r="P192" s="74">
        <f>((N192/N188)-1)*100</f>
        <v>-0.29664297975030562</v>
      </c>
      <c r="Q192" s="74">
        <f t="shared" si="85"/>
        <v>6.6302490955132631</v>
      </c>
      <c r="R192" s="74">
        <v>-0.15659999999999999</v>
      </c>
      <c r="S192" s="74">
        <v>-0.15659999999999999</v>
      </c>
      <c r="T192" s="74">
        <v>8.2909000000000006</v>
      </c>
      <c r="U192" s="74">
        <v>2.5274999999999999</v>
      </c>
      <c r="V192" s="74">
        <v>2.5274999999999999</v>
      </c>
      <c r="W192" s="74">
        <v>5.9797000000000002</v>
      </c>
      <c r="X192" s="74">
        <v>-2.8359000000000001</v>
      </c>
      <c r="Y192" s="74">
        <v>-2.8359000000000001</v>
      </c>
      <c r="Z192" s="74">
        <v>0.1217</v>
      </c>
      <c r="AA192" s="68" t="s">
        <v>209</v>
      </c>
      <c r="AB192" s="34">
        <v>90.957248377228979</v>
      </c>
      <c r="AC192" s="34">
        <f t="shared" si="72"/>
        <v>116.2752852432122</v>
      </c>
      <c r="AD192" s="71">
        <f t="shared" si="84"/>
        <v>-4.1592035637078588</v>
      </c>
      <c r="AE192" s="74">
        <f>((AC192/AC188)-1)*100</f>
        <v>-4.1592035637078588</v>
      </c>
      <c r="AF192" s="74">
        <f t="shared" si="86"/>
        <v>1.1607034683476902</v>
      </c>
    </row>
    <row r="193" spans="1:32" x14ac:dyDescent="0.3">
      <c r="A193" s="68">
        <v>2016</v>
      </c>
      <c r="B193" s="69" t="s">
        <v>6</v>
      </c>
      <c r="C193" s="70" t="s">
        <v>78</v>
      </c>
      <c r="D193" s="34">
        <v>107.87649999999999</v>
      </c>
      <c r="E193" s="71">
        <v>0.79330000000000001</v>
      </c>
      <c r="F193" s="34">
        <v>0.83560000000000001</v>
      </c>
      <c r="G193" s="74">
        <f t="shared" si="87"/>
        <v>4.4679080796673265</v>
      </c>
      <c r="H193" s="34">
        <v>-0.53749999999999998</v>
      </c>
      <c r="I193" s="34">
        <v>-0.56699999999999995</v>
      </c>
      <c r="J193" s="34">
        <v>1.6961999999999999</v>
      </c>
      <c r="K193" s="74">
        <v>8.4590999999999994</v>
      </c>
      <c r="L193" s="34">
        <v>9.2848000000000006</v>
      </c>
      <c r="M193" s="74">
        <v>18.9588</v>
      </c>
      <c r="N193" s="34">
        <v>108.3762</v>
      </c>
      <c r="O193" s="71">
        <f t="shared" si="83"/>
        <v>-4.6210008369497064</v>
      </c>
      <c r="P193" s="74">
        <f>(SUM(N192:N193)/SUM(N188:N189)-1)*100</f>
        <v>-2.48599251003081</v>
      </c>
      <c r="Q193" s="74">
        <f t="shared" si="85"/>
        <v>1.8922039819103231</v>
      </c>
      <c r="R193" s="74">
        <v>-2.4483999999999999</v>
      </c>
      <c r="S193" s="74">
        <v>-1.3116000000000001</v>
      </c>
      <c r="T193" s="74">
        <v>3.5455999999999999</v>
      </c>
      <c r="U193" s="74">
        <v>-2.0023</v>
      </c>
      <c r="V193" s="74">
        <v>0.21870000000000001</v>
      </c>
      <c r="W193" s="74">
        <v>1.6395</v>
      </c>
      <c r="X193" s="74">
        <v>-15.741400000000001</v>
      </c>
      <c r="Y193" s="74">
        <v>-9.4702999999999999</v>
      </c>
      <c r="Z193" s="74">
        <v>-5.0429000000000004</v>
      </c>
      <c r="AA193" s="68" t="s">
        <v>209</v>
      </c>
      <c r="AB193" s="34">
        <v>91.002014474371407</v>
      </c>
      <c r="AC193" s="34">
        <f t="shared" si="72"/>
        <v>118.54298020004919</v>
      </c>
      <c r="AD193" s="71">
        <f t="shared" si="84"/>
        <v>-4.3787479781515977</v>
      </c>
      <c r="AE193" s="74">
        <f>(SUM(AC192:AC193)/SUM(AC188:AC189)-1)*100</f>
        <v>-4.2701617265545222</v>
      </c>
      <c r="AF193" s="74">
        <f t="shared" ref="AF193" si="88">(SUM(AC190:AC193)/SUM(AC186:AC189)-1)*100</f>
        <v>-0.90268957992800658</v>
      </c>
    </row>
    <row r="194" spans="1:32" x14ac:dyDescent="0.3">
      <c r="A194" s="68">
        <v>2016</v>
      </c>
      <c r="B194" s="69" t="s">
        <v>7</v>
      </c>
      <c r="C194" s="70" t="s">
        <v>78</v>
      </c>
      <c r="D194" s="34">
        <v>110.76990000000001</v>
      </c>
      <c r="E194" s="71">
        <v>-0.1</v>
      </c>
      <c r="F194" s="34">
        <v>0.51419999999999999</v>
      </c>
      <c r="G194" s="74">
        <f>(SUM(D191:D194)/SUM(D187:D190)-1)*100</f>
        <v>1.4577003492392659</v>
      </c>
      <c r="H194" s="34">
        <v>2.2393999999999998</v>
      </c>
      <c r="I194" s="34">
        <v>0.38059999999999999</v>
      </c>
      <c r="J194" s="34">
        <v>0.49070000000000003</v>
      </c>
      <c r="K194" s="74">
        <v>-10.847099999999999</v>
      </c>
      <c r="L194" s="34">
        <v>1.7189000000000001</v>
      </c>
      <c r="M194" s="74">
        <v>5.2657999999999996</v>
      </c>
      <c r="N194" s="34">
        <v>105.5992</v>
      </c>
      <c r="O194" s="71">
        <f t="shared" si="83"/>
        <v>-4.1653885596565914</v>
      </c>
      <c r="P194" s="74">
        <f>(SUM(N192:N194)/SUM(N188:N190)-1)*100</f>
        <v>-3.0390066418127804</v>
      </c>
      <c r="Q194" s="74">
        <f>(SUM(N191:N194)/SUM(N187:N190)-1)*100</f>
        <v>-1.1275388325578062</v>
      </c>
      <c r="R194" s="74">
        <v>-2.5247000000000002</v>
      </c>
      <c r="S194" s="74">
        <v>-1.7132000000000001</v>
      </c>
      <c r="T194" s="74">
        <v>0.39190000000000003</v>
      </c>
      <c r="U194" s="74">
        <v>-0.70979999999999999</v>
      </c>
      <c r="V194" s="74">
        <v>-8.7900000000000006E-2</v>
      </c>
      <c r="W194" s="74">
        <v>0.16109999999999999</v>
      </c>
      <c r="X194" s="74">
        <v>-14.1556</v>
      </c>
      <c r="Y194" s="74">
        <v>-10.9732</v>
      </c>
      <c r="Z194" s="74">
        <v>-8.6859000000000002</v>
      </c>
      <c r="AA194" s="68" t="s">
        <v>209</v>
      </c>
      <c r="AB194" s="34">
        <v>93.978959934343052</v>
      </c>
      <c r="AC194" s="34">
        <f t="shared" si="72"/>
        <v>117.86670130993969</v>
      </c>
      <c r="AD194" s="71">
        <f t="shared" si="84"/>
        <v>-7.1857201562696034</v>
      </c>
      <c r="AE194" s="74">
        <f>(SUM(AC192:AC194)/SUM(AC188:AC190)-1)*100</f>
        <v>-5.2647033198198745</v>
      </c>
      <c r="AF194" s="74">
        <f t="shared" ref="AF194" si="89">(SUM(AC191:AC194)/SUM(AC187:AC190)-1)*100</f>
        <v>-4.1801540280761333</v>
      </c>
    </row>
    <row r="195" spans="1:32" x14ac:dyDescent="0.3">
      <c r="A195" s="68">
        <v>2016</v>
      </c>
      <c r="B195" s="69" t="s">
        <v>8</v>
      </c>
      <c r="C195" s="70" t="s">
        <v>78</v>
      </c>
      <c r="D195" s="34">
        <v>119.6276</v>
      </c>
      <c r="E195" s="71">
        <v>5.2012</v>
      </c>
      <c r="F195" s="34">
        <v>1.7344999999999999</v>
      </c>
      <c r="G195" s="74">
        <f t="shared" ref="G195:G196" si="90">(SUM(D192:D195)/SUM(D188:D191)-1)*100</f>
        <v>1.8570713202830325</v>
      </c>
      <c r="H195" s="34">
        <v>8.4908999999999999</v>
      </c>
      <c r="I195" s="34">
        <v>2.4217</v>
      </c>
      <c r="J195" s="34">
        <v>2.4217</v>
      </c>
      <c r="K195" s="74">
        <v>-8.6260999999999992</v>
      </c>
      <c r="L195" s="34">
        <v>-1.4381999999999999</v>
      </c>
      <c r="M195" s="74">
        <v>-1.4381999999999999</v>
      </c>
      <c r="N195" s="34">
        <v>104.0789</v>
      </c>
      <c r="O195" s="71">
        <f t="shared" si="83"/>
        <v>-4.5693149695174125</v>
      </c>
      <c r="P195" s="74">
        <f>(SUM(N192:N195)/SUM(N188:N191)-1)*100</f>
        <v>-3.415172212345341</v>
      </c>
      <c r="Q195" s="74">
        <f t="shared" ref="Q195:Q203" si="91">(SUM(N192:N195)/SUM(N188:N191)-1)*100</f>
        <v>-3.415172212345341</v>
      </c>
      <c r="R195" s="74">
        <v>-2.6225000000000001</v>
      </c>
      <c r="S195" s="74">
        <v>-1.9365000000000001</v>
      </c>
      <c r="T195" s="74">
        <v>-1.9365000000000001</v>
      </c>
      <c r="U195" s="74">
        <v>-1.5961000000000001</v>
      </c>
      <c r="V195" s="74">
        <v>-0.46760000000000002</v>
      </c>
      <c r="W195" s="74">
        <v>-0.46760000000000002</v>
      </c>
      <c r="X195" s="74">
        <v>-15.5312</v>
      </c>
      <c r="Y195" s="74">
        <v>-12.079599999999999</v>
      </c>
      <c r="Z195" s="74">
        <v>-12.079599999999999</v>
      </c>
      <c r="AA195" s="68" t="s">
        <v>209</v>
      </c>
      <c r="AB195" s="34">
        <v>93.941654853391029</v>
      </c>
      <c r="AC195" s="34">
        <f t="shared" si="72"/>
        <v>127.34244482566915</v>
      </c>
      <c r="AD195" s="71">
        <f t="shared" si="84"/>
        <v>-1.9665849722901751</v>
      </c>
      <c r="AE195" s="74">
        <f>(SUM(AC192:AC195)/SUM(AC188:AC191)-1)*100</f>
        <v>-4.4115944314223938</v>
      </c>
      <c r="AF195" s="74">
        <f t="shared" ref="AF195:AF205" si="92">(SUM(AC192:AC195)/SUM(AC188:AC191)-1)*100</f>
        <v>-4.4115944314223938</v>
      </c>
    </row>
    <row r="196" spans="1:32" x14ac:dyDescent="0.3">
      <c r="A196" s="68">
        <v>2017</v>
      </c>
      <c r="B196" s="69" t="s">
        <v>5</v>
      </c>
      <c r="C196" s="70" t="s">
        <v>78</v>
      </c>
      <c r="D196" s="34">
        <v>103.7205</v>
      </c>
      <c r="E196" s="71">
        <v>-2.7290000000000001</v>
      </c>
      <c r="F196" s="34">
        <v>-2.7290000000000001</v>
      </c>
      <c r="G196" s="74">
        <f t="shared" si="90"/>
        <v>1.168580310197731</v>
      </c>
      <c r="H196" s="34">
        <v>0.63470000000000004</v>
      </c>
      <c r="I196" s="34">
        <v>0.63470000000000004</v>
      </c>
      <c r="J196" s="34">
        <v>2.7288000000000001</v>
      </c>
      <c r="K196" s="74">
        <v>-12.254200000000001</v>
      </c>
      <c r="L196" s="34">
        <v>-12.254200000000001</v>
      </c>
      <c r="M196" s="74">
        <v>-6.1489000000000003</v>
      </c>
      <c r="N196" s="34">
        <v>103.223</v>
      </c>
      <c r="O196" s="71">
        <f t="shared" si="83"/>
        <v>-6.5668337287366985</v>
      </c>
      <c r="P196" s="74">
        <f>((N196/N192)-1)*100</f>
        <v>-6.5668337287366985</v>
      </c>
      <c r="Q196" s="74">
        <f t="shared" si="91"/>
        <v>-4.9799247151443122</v>
      </c>
      <c r="R196" s="74">
        <v>-3.5268999999999999</v>
      </c>
      <c r="S196" s="74">
        <v>-3.5268999999999999</v>
      </c>
      <c r="T196" s="74">
        <v>-2.7799</v>
      </c>
      <c r="U196" s="74">
        <v>-6.9025999999999996</v>
      </c>
      <c r="V196" s="74">
        <v>-6.9025999999999996</v>
      </c>
      <c r="W196" s="74">
        <v>-2.8102999999999998</v>
      </c>
      <c r="X196" s="74">
        <v>-20.368500000000001</v>
      </c>
      <c r="Y196" s="74">
        <v>-20.368500000000001</v>
      </c>
      <c r="Z196" s="74">
        <v>-16.433800000000002</v>
      </c>
      <c r="AA196" s="68" t="s">
        <v>209</v>
      </c>
      <c r="AB196" s="34">
        <v>97.315350294710129</v>
      </c>
      <c r="AC196" s="34">
        <f t="shared" si="72"/>
        <v>106.58184930321116</v>
      </c>
      <c r="AD196" s="71">
        <f t="shared" si="84"/>
        <v>-8.3366262398112738</v>
      </c>
      <c r="AE196" s="74">
        <f>((AC196/AC192)-1)*100</f>
        <v>-8.3366262398112738</v>
      </c>
      <c r="AF196" s="74">
        <f t="shared" si="92"/>
        <v>-5.3912155826894121</v>
      </c>
    </row>
    <row r="197" spans="1:32" x14ac:dyDescent="0.3">
      <c r="A197" s="68">
        <v>2017</v>
      </c>
      <c r="B197" s="69" t="s">
        <v>6</v>
      </c>
      <c r="C197" s="70" t="s">
        <v>78</v>
      </c>
      <c r="D197" s="34">
        <v>106.09310000000001</v>
      </c>
      <c r="E197" s="71">
        <v>-2.3932000000000002</v>
      </c>
      <c r="F197" s="34">
        <v>-2.5594999999999999</v>
      </c>
      <c r="G197" s="74">
        <f t="shared" ref="G197" si="93">(SUM(D194:D197)/SUM(D190:D193)-1)*100</f>
        <v>0.54554059109785946</v>
      </c>
      <c r="H197" s="34">
        <v>0.56340000000000001</v>
      </c>
      <c r="I197" s="34">
        <v>0.59889999999999999</v>
      </c>
      <c r="J197" s="34">
        <v>3.0064000000000002</v>
      </c>
      <c r="K197" s="74">
        <v>-10.7621</v>
      </c>
      <c r="L197" s="34">
        <v>-11.469900000000001</v>
      </c>
      <c r="M197" s="74">
        <v>-10.4793</v>
      </c>
      <c r="N197" s="34">
        <v>104.42189999999999</v>
      </c>
      <c r="O197" s="71">
        <f t="shared" si="83"/>
        <v>-3.6486793225818936</v>
      </c>
      <c r="P197" s="74">
        <f>(SUM(N196:N197)/SUM(N192:N193)-1)*100</f>
        <v>-5.1217683379018331</v>
      </c>
      <c r="Q197" s="74">
        <f t="shared" si="91"/>
        <v>-4.7436986624679767</v>
      </c>
      <c r="R197" s="74">
        <v>-1.8597999999999999</v>
      </c>
      <c r="S197" s="74">
        <v>-2.6964000000000001</v>
      </c>
      <c r="T197" s="74">
        <v>-2.6349</v>
      </c>
      <c r="U197" s="74">
        <v>0.43780000000000002</v>
      </c>
      <c r="V197" s="74">
        <v>-3.2441</v>
      </c>
      <c r="W197" s="74">
        <v>-2.2042000000000002</v>
      </c>
      <c r="X197" s="74">
        <v>-15.7491</v>
      </c>
      <c r="Y197" s="74">
        <v>-18.158300000000001</v>
      </c>
      <c r="Z197" s="74">
        <v>-16.465900000000001</v>
      </c>
      <c r="AA197" s="68" t="s">
        <v>209</v>
      </c>
      <c r="AB197" s="34">
        <v>97.79900022383049</v>
      </c>
      <c r="AC197" s="34">
        <f t="shared" si="72"/>
        <v>108.48076131370156</v>
      </c>
      <c r="AD197" s="71">
        <f t="shared" si="84"/>
        <v>-8.4882452502602508</v>
      </c>
      <c r="AE197" s="74">
        <f>(SUM(AC196:AC197)/SUM(AC192:AC193)-1)*100</f>
        <v>-8.4131678551735973</v>
      </c>
      <c r="AF197" s="74">
        <f t="shared" si="92"/>
        <v>-6.3931291029809323</v>
      </c>
    </row>
    <row r="198" spans="1:32" x14ac:dyDescent="0.3">
      <c r="A198" s="68">
        <v>2017</v>
      </c>
      <c r="B198" s="69" t="s">
        <v>7</v>
      </c>
      <c r="C198" s="70" t="s">
        <v>78</v>
      </c>
      <c r="D198" s="34">
        <v>105.8969</v>
      </c>
      <c r="E198" s="71">
        <v>-5.0933999999999999</v>
      </c>
      <c r="F198" s="34">
        <v>-3.4245999999999999</v>
      </c>
      <c r="G198" s="74">
        <f t="shared" ref="G198:G205" si="94">(SUM(D195:D198)/SUM(D191:D194)-1)*100</f>
        <v>-0.59518930129763836</v>
      </c>
      <c r="H198" s="34">
        <v>-2.0617000000000001</v>
      </c>
      <c r="I198" s="34">
        <v>-0.316</v>
      </c>
      <c r="J198" s="34">
        <v>1.8940999999999999</v>
      </c>
      <c r="K198" s="74">
        <v>-16.287800000000001</v>
      </c>
      <c r="L198" s="34">
        <v>-13.056900000000001</v>
      </c>
      <c r="M198" s="74">
        <v>-11.720700000000001</v>
      </c>
      <c r="N198" s="34">
        <v>103.2122</v>
      </c>
      <c r="O198" s="71">
        <f t="shared" si="83"/>
        <v>-2.260433791165084</v>
      </c>
      <c r="P198" s="74">
        <f>(SUM(N196:N198)/SUM(N192:N194)-1)*100</f>
        <v>-4.1904952114834471</v>
      </c>
      <c r="Q198" s="74">
        <f t="shared" si="91"/>
        <v>-4.2857973277086288</v>
      </c>
      <c r="R198" s="74">
        <v>-2.5209999999999999</v>
      </c>
      <c r="S198" s="74">
        <v>-2.6387999999999998</v>
      </c>
      <c r="T198" s="74">
        <v>-2.6347</v>
      </c>
      <c r="U198" s="74">
        <v>-0.98299999999999998</v>
      </c>
      <c r="V198" s="74">
        <v>-2.5022000000000002</v>
      </c>
      <c r="W198" s="74">
        <v>-2.2738999999999998</v>
      </c>
      <c r="X198" s="74">
        <v>-1.9286000000000001</v>
      </c>
      <c r="Y198" s="74">
        <v>-13.138500000000001</v>
      </c>
      <c r="Z198" s="74">
        <v>-13.7719</v>
      </c>
      <c r="AA198" s="68" t="s">
        <v>209</v>
      </c>
      <c r="AB198" s="34">
        <v>97.828844288592109</v>
      </c>
      <c r="AC198" s="34">
        <f t="shared" si="72"/>
        <v>108.24711338468578</v>
      </c>
      <c r="AD198" s="71">
        <f>((AC198/AC194)-1)*100</f>
        <v>-8.1614126961595872</v>
      </c>
      <c r="AE198" s="74">
        <f>(SUM(AC196:AC198)/SUM(AC192:AC194)-1)*100</f>
        <v>-8.329031719732626</v>
      </c>
      <c r="AF198" s="74">
        <f t="shared" si="92"/>
        <v>-6.6164466961748385</v>
      </c>
    </row>
    <row r="199" spans="1:32" x14ac:dyDescent="0.3">
      <c r="A199" s="68">
        <v>2017</v>
      </c>
      <c r="B199" s="69" t="s">
        <v>8</v>
      </c>
      <c r="C199" s="70" t="s">
        <v>78</v>
      </c>
      <c r="D199" s="34">
        <v>117.0087</v>
      </c>
      <c r="E199" s="71">
        <v>-2.9432999999999998</v>
      </c>
      <c r="F199" s="34">
        <v>-3.2949999999999999</v>
      </c>
      <c r="G199" s="74">
        <f t="shared" si="94"/>
        <v>-2.5483588223265463</v>
      </c>
      <c r="H199" s="34">
        <v>-0.1024</v>
      </c>
      <c r="I199" s="34">
        <v>-0.2591</v>
      </c>
      <c r="J199" s="34">
        <v>-0.2591</v>
      </c>
      <c r="K199" s="74">
        <v>-8.9135000000000009</v>
      </c>
      <c r="L199" s="34">
        <v>-11.884600000000001</v>
      </c>
      <c r="M199" s="74">
        <v>-11.884600000000001</v>
      </c>
      <c r="N199" s="34">
        <v>104.73609999999999</v>
      </c>
      <c r="O199" s="71">
        <f t="shared" si="83"/>
        <v>0.63144402948147604</v>
      </c>
      <c r="P199" s="74">
        <f>(SUM(N196:N199)/SUM(N192:N195)-1)*100</f>
        <v>-3.0193763735840484</v>
      </c>
      <c r="Q199" s="74">
        <f t="shared" si="91"/>
        <v>-3.0193763735840484</v>
      </c>
      <c r="R199" s="74">
        <v>-1.1007</v>
      </c>
      <c r="S199" s="74">
        <v>-2.2637</v>
      </c>
      <c r="T199" s="74">
        <v>-2.2637</v>
      </c>
      <c r="U199" s="74">
        <v>0.73719999999999997</v>
      </c>
      <c r="V199" s="74">
        <v>-1.6958</v>
      </c>
      <c r="W199" s="74">
        <v>-1.6958</v>
      </c>
      <c r="X199" s="74">
        <v>9.6102000000000007</v>
      </c>
      <c r="Y199" s="74">
        <v>-7.8330000000000002</v>
      </c>
      <c r="Z199" s="74">
        <v>-7.8330000000000002</v>
      </c>
      <c r="AA199" s="68" t="s">
        <v>209</v>
      </c>
      <c r="AB199" s="34">
        <v>99.888084757143915</v>
      </c>
      <c r="AC199" s="34">
        <f t="shared" si="72"/>
        <v>117.13979728861668</v>
      </c>
      <c r="AD199" s="71">
        <f>((AC199/AC195)-1)*100</f>
        <v>-8.0119771149515966</v>
      </c>
      <c r="AE199" s="74">
        <f>(SUM(AC196:AC199)/SUM(AC192:AC195)-1)*100</f>
        <v>-8.2449229635612635</v>
      </c>
      <c r="AF199" s="74">
        <f t="shared" si="92"/>
        <v>-8.2449229635612635</v>
      </c>
    </row>
    <row r="200" spans="1:32" x14ac:dyDescent="0.3">
      <c r="A200" s="68">
        <v>2018</v>
      </c>
      <c r="B200" s="69" t="s">
        <v>5</v>
      </c>
      <c r="C200" s="70" t="s">
        <v>78</v>
      </c>
      <c r="D200" s="34">
        <v>103.53189999999999</v>
      </c>
      <c r="E200" s="71">
        <v>-0.219</v>
      </c>
      <c r="F200" s="34">
        <v>-0.219</v>
      </c>
      <c r="G200" s="74">
        <f t="shared" si="94"/>
        <v>-2.1411804898024855</v>
      </c>
      <c r="H200" s="34">
        <v>1.6852</v>
      </c>
      <c r="I200" s="34">
        <v>1.6852</v>
      </c>
      <c r="J200" s="34">
        <v>-4.7999999999999996E-3</v>
      </c>
      <c r="K200" s="74">
        <v>-14.3406</v>
      </c>
      <c r="L200" s="34">
        <v>-14.3406</v>
      </c>
      <c r="M200" s="74">
        <v>-12.303599999999999</v>
      </c>
      <c r="N200" s="34">
        <v>103.3386</v>
      </c>
      <c r="O200" s="71">
        <f t="shared" si="83"/>
        <v>0.11199054474293479</v>
      </c>
      <c r="P200" s="74">
        <f>((N200/N196)-1)*100</f>
        <v>0.11199054474293479</v>
      </c>
      <c r="Q200" s="74">
        <f t="shared" si="91"/>
        <v>-1.321813446867437</v>
      </c>
      <c r="R200" s="74">
        <v>-3.0194999999999999</v>
      </c>
      <c r="S200" s="74">
        <v>-3.0194999999999999</v>
      </c>
      <c r="T200" s="74">
        <v>-2.1263999999999998</v>
      </c>
      <c r="U200" s="74">
        <v>5.2648000000000001</v>
      </c>
      <c r="V200" s="74">
        <v>5.2648000000000001</v>
      </c>
      <c r="W200" s="74">
        <v>1.3149999999999999</v>
      </c>
      <c r="X200" s="74">
        <v>13.335100000000001</v>
      </c>
      <c r="Y200" s="74">
        <v>13.335100000000001</v>
      </c>
      <c r="Z200" s="74">
        <v>0.76939999999999997</v>
      </c>
      <c r="AA200" s="68" t="s">
        <v>209</v>
      </c>
      <c r="AB200" s="34">
        <v>99.81</v>
      </c>
      <c r="AC200" s="34">
        <f t="shared" si="72"/>
        <v>103.7289850716361</v>
      </c>
      <c r="AD200" s="71">
        <f t="shared" ref="AD200:AD205" si="95">((AC200/AC196)-1)*100</f>
        <v>-2.676688620272516</v>
      </c>
      <c r="AE200" s="74">
        <f>((AC200/AC196)-1)*100</f>
        <v>-2.676688620272516</v>
      </c>
      <c r="AF200" s="74">
        <f t="shared" si="92"/>
        <v>-6.9604409368387739</v>
      </c>
    </row>
    <row r="201" spans="1:32" x14ac:dyDescent="0.3">
      <c r="A201" s="68">
        <v>2018</v>
      </c>
      <c r="B201" s="5" t="s">
        <v>6</v>
      </c>
      <c r="C201" s="70" t="s">
        <v>78</v>
      </c>
      <c r="D201" s="34">
        <v>103.59480000000001</v>
      </c>
      <c r="E201" s="71">
        <v>-11.9503</v>
      </c>
      <c r="F201" s="34">
        <v>-6.1513999999999998</v>
      </c>
      <c r="G201" s="74">
        <f t="shared" si="94"/>
        <v>-2.3122542798216461</v>
      </c>
      <c r="H201" s="34">
        <v>0.81430000000000002</v>
      </c>
      <c r="I201" s="34">
        <v>1.2482</v>
      </c>
      <c r="J201" s="34">
        <v>5.67E-2</v>
      </c>
      <c r="K201" s="74">
        <v>-23.083600000000001</v>
      </c>
      <c r="L201" s="34">
        <v>-18.972899999999999</v>
      </c>
      <c r="M201" s="74">
        <v>-15.2895</v>
      </c>
      <c r="N201" s="34">
        <v>104.26300000000001</v>
      </c>
      <c r="O201" s="71">
        <f t="shared" si="83"/>
        <v>-0.15217114417568345</v>
      </c>
      <c r="P201" s="74">
        <f>(SUM(N200:N201)/SUM(N196:N197)-1)*100</f>
        <v>-2.0852908017476857E-2</v>
      </c>
      <c r="Q201" s="74">
        <f t="shared" si="91"/>
        <v>-0.42487473731378511</v>
      </c>
      <c r="R201" s="74">
        <v>-4.0476999999999999</v>
      </c>
      <c r="S201" s="74">
        <v>-3.5360999999999998</v>
      </c>
      <c r="T201" s="74">
        <v>-2.6783999999999999</v>
      </c>
      <c r="U201" s="74">
        <v>5.4344999999999999</v>
      </c>
      <c r="V201" s="74">
        <v>5.3525999999999998</v>
      </c>
      <c r="W201" s="74">
        <v>2.5972</v>
      </c>
      <c r="X201" s="74">
        <v>17.380800000000001</v>
      </c>
      <c r="Y201" s="74">
        <v>15.3278</v>
      </c>
      <c r="Z201" s="74">
        <v>9.3244000000000007</v>
      </c>
      <c r="AA201" s="68" t="s">
        <v>209</v>
      </c>
      <c r="AB201" s="34">
        <v>101.57</v>
      </c>
      <c r="AC201" s="34">
        <f t="shared" si="72"/>
        <v>101.9935020183125</v>
      </c>
      <c r="AD201" s="71">
        <f t="shared" si="95"/>
        <v>-5.9801011873703569</v>
      </c>
      <c r="AE201" s="74">
        <f>(SUM(AC200:AC201)/SUM(AC196:AC197)-1)*100</f>
        <v>-4.3429787726335656</v>
      </c>
      <c r="AF201" s="74">
        <f t="shared" si="92"/>
        <v>-6.3359001636397512</v>
      </c>
    </row>
    <row r="202" spans="1:32" x14ac:dyDescent="0.3">
      <c r="A202" s="68">
        <v>2018</v>
      </c>
      <c r="B202" s="5" t="s">
        <v>7</v>
      </c>
      <c r="C202" s="70" t="s">
        <v>78</v>
      </c>
      <c r="D202" s="34">
        <v>107.7392</v>
      </c>
      <c r="E202" s="71">
        <v>1.6347</v>
      </c>
      <c r="F202" s="34">
        <v>-3.5392000000000001</v>
      </c>
      <c r="G202" s="74">
        <f t="shared" si="94"/>
        <v>-0.79558853222357895</v>
      </c>
      <c r="H202" s="34">
        <v>2.4424000000000001</v>
      </c>
      <c r="I202" s="34">
        <v>1.6516</v>
      </c>
      <c r="J202" s="34">
        <v>1.1830000000000001</v>
      </c>
      <c r="K202" s="74">
        <v>-4.3068999999999997</v>
      </c>
      <c r="L202" s="34">
        <v>-14.3216</v>
      </c>
      <c r="M202" s="74">
        <v>-12.6335</v>
      </c>
      <c r="N202" s="34">
        <v>104.7794</v>
      </c>
      <c r="O202" s="71">
        <f t="shared" si="83"/>
        <v>1.518425147414737</v>
      </c>
      <c r="P202" s="74">
        <f>(SUM(N200:N202)/SUM(N196:N198)-1)*100</f>
        <v>0.49022525140973716</v>
      </c>
      <c r="Q202" s="74">
        <f t="shared" si="91"/>
        <v>0.52564732874469389</v>
      </c>
      <c r="R202" s="74">
        <v>-1.7225999999999999</v>
      </c>
      <c r="S202" s="74">
        <v>-2.9399000000000002</v>
      </c>
      <c r="T202" s="74">
        <v>-2.4823</v>
      </c>
      <c r="U202" s="74">
        <v>12.936199999999999</v>
      </c>
      <c r="V202" s="74">
        <v>7.8796999999999997</v>
      </c>
      <c r="W202" s="74">
        <v>6.0675999999999997</v>
      </c>
      <c r="X202" s="74">
        <v>9.0708000000000002</v>
      </c>
      <c r="Y202" s="74">
        <v>13.142799999999999</v>
      </c>
      <c r="Z202" s="74">
        <v>12.226599999999999</v>
      </c>
      <c r="AA202" s="68" t="s">
        <v>209</v>
      </c>
      <c r="AB202" s="34">
        <v>100.02</v>
      </c>
      <c r="AC202" s="34">
        <f t="shared" si="72"/>
        <v>107.71765646870625</v>
      </c>
      <c r="AD202" s="71">
        <f t="shared" si="95"/>
        <v>-0.48911873898932479</v>
      </c>
      <c r="AE202" s="74">
        <f>(SUM(AC200:AC202)/SUM(AC196:AC198)-1)*100</f>
        <v>-3.0526704612493627</v>
      </c>
      <c r="AF202" s="74">
        <f t="shared" si="92"/>
        <v>-4.4540400265309144</v>
      </c>
    </row>
    <row r="203" spans="1:32" x14ac:dyDescent="0.3">
      <c r="A203" s="68">
        <v>2018</v>
      </c>
      <c r="B203" s="69" t="s">
        <v>8</v>
      </c>
      <c r="C203" s="70" t="s">
        <v>78</v>
      </c>
      <c r="D203" s="34">
        <v>116.6895</v>
      </c>
      <c r="E203" s="71">
        <v>8.0000000000000004E-4</v>
      </c>
      <c r="F203" s="34">
        <v>-2.5825999999999998</v>
      </c>
      <c r="G203" s="74">
        <f t="shared" si="94"/>
        <v>-0.26895039554518663</v>
      </c>
      <c r="H203" s="34">
        <v>-0.80640000000000001</v>
      </c>
      <c r="I203" s="34">
        <v>0.99529999999999996</v>
      </c>
      <c r="J203" s="34">
        <v>0.99529999999999996</v>
      </c>
      <c r="K203" s="74">
        <v>3.1442000000000001</v>
      </c>
      <c r="L203" s="34">
        <v>-9.2134999999999998</v>
      </c>
      <c r="M203" s="74">
        <v>-9.2134999999999998</v>
      </c>
      <c r="N203" s="34">
        <v>104.2414</v>
      </c>
      <c r="O203" s="71">
        <f t="shared" si="83"/>
        <v>-0.47232997982548097</v>
      </c>
      <c r="P203" s="74">
        <f>(SUM(N200:N203)/SUM(N196:N199)-1)*100</f>
        <v>0.24764601538234121</v>
      </c>
      <c r="Q203" s="74">
        <f t="shared" si="91"/>
        <v>0.24764601538234121</v>
      </c>
      <c r="R203" s="74">
        <v>-1.8754</v>
      </c>
      <c r="S203" s="74">
        <v>-2.6772</v>
      </c>
      <c r="T203" s="74">
        <v>-2.6772</v>
      </c>
      <c r="U203" s="74">
        <v>7.6112000000000002</v>
      </c>
      <c r="V203" s="74">
        <v>7.8112000000000004</v>
      </c>
      <c r="W203" s="74">
        <v>7.8112000000000004</v>
      </c>
      <c r="X203" s="74">
        <v>-2.24E-2</v>
      </c>
      <c r="Y203" s="74">
        <v>9.4913000000000007</v>
      </c>
      <c r="Z203" s="74">
        <v>9.4913000000000007</v>
      </c>
      <c r="AA203" s="68" t="s">
        <v>209</v>
      </c>
      <c r="AB203" s="34">
        <v>100</v>
      </c>
      <c r="AC203" s="34">
        <f t="shared" si="72"/>
        <v>116.6895</v>
      </c>
      <c r="AD203" s="71">
        <f t="shared" si="95"/>
        <v>-0.38441016549415341</v>
      </c>
      <c r="AE203" s="74">
        <f>(SUM(AC200:AC203)/SUM(AC196:AC199)-1)*100</f>
        <v>-2.3430330225652551</v>
      </c>
      <c r="AF203" s="74">
        <f t="shared" si="92"/>
        <v>-2.3430330225652551</v>
      </c>
    </row>
    <row r="204" spans="1:32" x14ac:dyDescent="0.3">
      <c r="A204" s="68">
        <v>2019</v>
      </c>
      <c r="B204" s="69" t="s">
        <v>5</v>
      </c>
      <c r="C204" s="70" t="s">
        <v>78</v>
      </c>
      <c r="D204" s="34">
        <v>107.071</v>
      </c>
      <c r="E204" s="71">
        <v>3.5283000000000002</v>
      </c>
      <c r="F204" s="34">
        <v>3.5283000000000002</v>
      </c>
      <c r="G204" s="74">
        <f t="shared" si="94"/>
        <v>0.59276730941117961</v>
      </c>
      <c r="H204" s="34">
        <v>2.6577999999999999</v>
      </c>
      <c r="I204" s="34">
        <v>2.6577999999999999</v>
      </c>
      <c r="J204" s="34">
        <v>1.2363</v>
      </c>
      <c r="K204" s="74">
        <v>9.5736000000000008</v>
      </c>
      <c r="L204" s="34">
        <v>9.5736000000000008</v>
      </c>
      <c r="M204" s="74">
        <v>-4.2309000000000001</v>
      </c>
      <c r="N204" s="34">
        <v>104.5014</v>
      </c>
      <c r="O204" s="71">
        <f t="shared" ref="O204:O206" si="96">((N204/N200)-1)*100</f>
        <v>1.1252329719969145</v>
      </c>
      <c r="P204" s="74">
        <f>((N204/N200)-1)*100</f>
        <v>1.1252329719969145</v>
      </c>
      <c r="Q204" s="74">
        <f t="shared" ref="Q204:Q206" si="97">(SUM(N201:N204)/SUM(N197:N200)-1)*100</f>
        <v>0.49948425436268096</v>
      </c>
      <c r="R204" s="74">
        <v>-1.5184</v>
      </c>
      <c r="S204" s="74">
        <v>-1.5184</v>
      </c>
      <c r="T204" s="74">
        <v>-2.3056000000000001</v>
      </c>
      <c r="U204" s="74">
        <v>8.4344000000000001</v>
      </c>
      <c r="V204" s="74">
        <v>8.4344000000000001</v>
      </c>
      <c r="W204" s="74">
        <v>8.5693000000000001</v>
      </c>
      <c r="X204" s="74">
        <v>8.1193000000000008</v>
      </c>
      <c r="Y204" s="74">
        <v>8.1193000000000008</v>
      </c>
      <c r="Z204" s="74">
        <v>8.2426999999999992</v>
      </c>
      <c r="AA204" s="68" t="s">
        <v>209</v>
      </c>
      <c r="AB204" s="34">
        <v>101.77</v>
      </c>
      <c r="AC204" s="34">
        <f t="shared" si="72"/>
        <v>105.20880416625724</v>
      </c>
      <c r="AD204" s="71">
        <f t="shared" si="95"/>
        <v>1.426620624504471</v>
      </c>
      <c r="AE204" s="74">
        <f>((AC204/AC200)-1)*100</f>
        <v>1.426620624504471</v>
      </c>
      <c r="AF204" s="74">
        <f t="shared" si="92"/>
        <v>-1.3681993015229543</v>
      </c>
    </row>
    <row r="205" spans="1:32" x14ac:dyDescent="0.3">
      <c r="A205" s="68">
        <v>2019</v>
      </c>
      <c r="B205" s="69" t="s">
        <v>6</v>
      </c>
      <c r="C205" s="70" t="s">
        <v>78</v>
      </c>
      <c r="D205" s="34">
        <v>108.5008</v>
      </c>
      <c r="E205" s="71">
        <v>4.6837999999999997</v>
      </c>
      <c r="F205" s="34">
        <v>4.0933999999999999</v>
      </c>
      <c r="G205" s="74">
        <f t="shared" si="94"/>
        <v>2.3180119260808985</v>
      </c>
      <c r="H205" s="34">
        <v>2.9822000000000002</v>
      </c>
      <c r="I205" s="34">
        <v>2.8199000000000001</v>
      </c>
      <c r="J205" s="34">
        <v>1.7645999999999999</v>
      </c>
      <c r="K205" s="74">
        <v>18.353000000000002</v>
      </c>
      <c r="L205" s="34">
        <v>13.9892</v>
      </c>
      <c r="M205" s="74">
        <v>5.9775</v>
      </c>
      <c r="N205" s="34">
        <v>105.2128</v>
      </c>
      <c r="O205" s="71">
        <f t="shared" si="96"/>
        <v>0.91096553906946376</v>
      </c>
      <c r="P205" s="74">
        <f>(SUM(N204:N205)/SUM(N200:N201)-1)*100</f>
        <v>1.017622214857683</v>
      </c>
      <c r="Q205" s="74">
        <f t="shared" si="97"/>
        <v>0.76647834592187269</v>
      </c>
      <c r="R205" s="74">
        <v>-0.88680000000000003</v>
      </c>
      <c r="S205" s="74">
        <v>-1.2027000000000001</v>
      </c>
      <c r="T205" s="74">
        <v>-1.5027999999999999</v>
      </c>
      <c r="U205" s="74">
        <v>5.5401999999999996</v>
      </c>
      <c r="V205" s="74">
        <v>6.9359000000000002</v>
      </c>
      <c r="W205" s="74">
        <v>8.5546000000000006</v>
      </c>
      <c r="X205" s="74">
        <v>5.6353999999999997</v>
      </c>
      <c r="Y205" s="74">
        <v>6.8741000000000003</v>
      </c>
      <c r="Z205" s="74">
        <v>5.6070000000000002</v>
      </c>
      <c r="AA205" s="68" t="s">
        <v>209</v>
      </c>
      <c r="AB205" s="34">
        <v>102.5</v>
      </c>
      <c r="AC205" s="34">
        <f t="shared" si="72"/>
        <v>105.85443902439025</v>
      </c>
      <c r="AD205" s="71">
        <f t="shared" si="95"/>
        <v>3.7854735151505281</v>
      </c>
      <c r="AE205" s="74">
        <f>(SUM(AC204:AC205)/SUM(AC200:AC201)-1)*100</f>
        <v>2.596097381597251</v>
      </c>
      <c r="AF205" s="74">
        <f t="shared" si="92"/>
        <v>1.0115766250351044</v>
      </c>
    </row>
    <row r="206" spans="1:32" x14ac:dyDescent="0.3">
      <c r="A206" s="68">
        <v>2019</v>
      </c>
      <c r="B206" s="69" t="s">
        <v>7</v>
      </c>
      <c r="C206" s="70" t="s">
        <v>78</v>
      </c>
      <c r="D206" s="34">
        <v>112.3165</v>
      </c>
      <c r="E206" s="71">
        <f t="shared" ref="E206" si="98">((D206/D202)-1)*100</f>
        <v>4.2485000816787188</v>
      </c>
      <c r="F206" s="34">
        <f>(SUM(D204:D206)/SUM(D200:D202)-1)*100</f>
        <v>4.1358559310487486</v>
      </c>
      <c r="G206" s="74">
        <f>(SUM(D203:D206)/SUM(D199:D202)-1)*100</f>
        <v>2.9414093813343145</v>
      </c>
      <c r="H206" s="34">
        <v>1.6889000000000001</v>
      </c>
      <c r="I206" s="34">
        <v>2.4348000000000001</v>
      </c>
      <c r="J206" s="34">
        <v>1.5797000000000001</v>
      </c>
      <c r="K206" s="74">
        <v>24.334</v>
      </c>
      <c r="L206" s="34">
        <v>17.653600000000001</v>
      </c>
      <c r="M206" s="74">
        <v>12.9316</v>
      </c>
      <c r="N206" s="34">
        <v>102.136</v>
      </c>
      <c r="O206" s="71">
        <f t="shared" si="96"/>
        <v>-2.5228241429135934</v>
      </c>
      <c r="P206" s="74">
        <f>(SUM(N204:N206)/SUM(N200:N202)-1)*100</f>
        <v>-0.16992070580479357</v>
      </c>
      <c r="Q206" s="74">
        <f t="shared" si="97"/>
        <v>-0.24585422175213978</v>
      </c>
      <c r="R206" s="74">
        <v>-3.2126000000000001</v>
      </c>
      <c r="S206" s="74">
        <v>-1.8716999999999999</v>
      </c>
      <c r="T206" s="74">
        <v>-1.8727</v>
      </c>
      <c r="U206" s="74">
        <v>4.6882999999999999</v>
      </c>
      <c r="V206" s="74">
        <v>6.1517999999999997</v>
      </c>
      <c r="W206" s="74">
        <v>6.5034999999999998</v>
      </c>
      <c r="X206" s="74">
        <v>-5.3864999999999998</v>
      </c>
      <c r="Y206" s="74">
        <v>2.7465999999999999</v>
      </c>
      <c r="Z206" s="74">
        <v>2.0451999999999999</v>
      </c>
      <c r="AA206" s="68" t="s">
        <v>209</v>
      </c>
      <c r="AB206" s="34">
        <v>102.82</v>
      </c>
      <c r="AC206" s="34">
        <f t="shared" si="72"/>
        <v>109.23604357128964</v>
      </c>
      <c r="AD206" s="71">
        <f>((AC206/AC202)-1)*100</f>
        <v>1.4095990874295472</v>
      </c>
      <c r="AE206" s="74">
        <f>(SUM(AC204:AC206)/SUM(AC200:AC202)-1)*100</f>
        <v>2.1883422861560531</v>
      </c>
      <c r="AF206" s="74">
        <f>(SUM(AC203:AC206)/SUM(AC199:AC202)-1)*100</f>
        <v>1.4884218484620071</v>
      </c>
    </row>
    <row r="207" spans="1:32" x14ac:dyDescent="0.3">
      <c r="A207" s="68">
        <v>2012</v>
      </c>
      <c r="B207" s="69" t="s">
        <v>5</v>
      </c>
      <c r="C207" s="70" t="s">
        <v>99</v>
      </c>
      <c r="D207" s="34">
        <v>58.805900000000001</v>
      </c>
      <c r="E207" s="73"/>
      <c r="F207" s="34"/>
      <c r="G207" s="69"/>
      <c r="H207" s="69"/>
      <c r="I207" s="69"/>
      <c r="J207" s="69"/>
      <c r="K207" s="74"/>
      <c r="L207" s="69"/>
      <c r="M207" s="74"/>
      <c r="N207" s="34">
        <v>75.336699999999993</v>
      </c>
      <c r="O207" s="73"/>
      <c r="P207" s="69"/>
      <c r="Q207" s="68"/>
      <c r="R207" s="74"/>
      <c r="S207" s="74"/>
      <c r="T207" s="74"/>
      <c r="U207" s="74"/>
      <c r="V207" s="74"/>
      <c r="W207" s="74"/>
      <c r="X207" s="74"/>
      <c r="Y207" s="74"/>
      <c r="Z207" s="74"/>
      <c r="AA207" s="68" t="s">
        <v>164</v>
      </c>
      <c r="AB207" s="34">
        <v>76.963241436925657</v>
      </c>
      <c r="AC207" s="34">
        <f t="shared" si="72"/>
        <v>76.407774545454544</v>
      </c>
      <c r="AD207" s="73"/>
      <c r="AE207" s="69"/>
      <c r="AF207" s="69"/>
    </row>
    <row r="208" spans="1:32" x14ac:dyDescent="0.3">
      <c r="A208" s="68">
        <v>2012</v>
      </c>
      <c r="B208" s="69" t="s">
        <v>6</v>
      </c>
      <c r="C208" s="70" t="s">
        <v>99</v>
      </c>
      <c r="D208" s="34">
        <v>68.567899999999995</v>
      </c>
      <c r="E208" s="73"/>
      <c r="F208" s="34"/>
      <c r="G208" s="69"/>
      <c r="H208" s="69"/>
      <c r="I208" s="69"/>
      <c r="J208" s="69"/>
      <c r="K208" s="74"/>
      <c r="L208" s="69"/>
      <c r="M208" s="74"/>
      <c r="N208" s="34">
        <v>80.9499</v>
      </c>
      <c r="O208" s="73"/>
      <c r="P208" s="69"/>
      <c r="Q208" s="68"/>
      <c r="R208" s="74"/>
      <c r="S208" s="74"/>
      <c r="T208" s="74"/>
      <c r="U208" s="74"/>
      <c r="V208" s="74"/>
      <c r="W208" s="74"/>
      <c r="X208" s="74"/>
      <c r="Y208" s="74"/>
      <c r="Z208" s="74"/>
      <c r="AA208" s="68" t="s">
        <v>164</v>
      </c>
      <c r="AB208" s="34">
        <v>77.325257588415482</v>
      </c>
      <c r="AC208" s="34">
        <f t="shared" si="72"/>
        <v>88.674648023768782</v>
      </c>
      <c r="AD208" s="73"/>
      <c r="AE208" s="69"/>
      <c r="AF208" s="69"/>
    </row>
    <row r="209" spans="1:32" x14ac:dyDescent="0.3">
      <c r="A209" s="68">
        <v>2012</v>
      </c>
      <c r="B209" s="69" t="s">
        <v>7</v>
      </c>
      <c r="C209" s="70" t="s">
        <v>99</v>
      </c>
      <c r="D209" s="34">
        <v>67.4512</v>
      </c>
      <c r="E209" s="73"/>
      <c r="F209" s="34"/>
      <c r="G209" s="69"/>
      <c r="H209" s="69"/>
      <c r="I209" s="69"/>
      <c r="J209" s="69"/>
      <c r="K209" s="74"/>
      <c r="L209" s="69"/>
      <c r="M209" s="74"/>
      <c r="N209" s="34">
        <v>81.447800000000001</v>
      </c>
      <c r="O209" s="73"/>
      <c r="P209" s="69"/>
      <c r="Q209" s="68"/>
      <c r="R209" s="74"/>
      <c r="S209" s="74"/>
      <c r="T209" s="74"/>
      <c r="U209" s="74"/>
      <c r="V209" s="74"/>
      <c r="W209" s="74"/>
      <c r="X209" s="74"/>
      <c r="Y209" s="74"/>
      <c r="Z209" s="74"/>
      <c r="AA209" s="68" t="s">
        <v>164</v>
      </c>
      <c r="AB209" s="34">
        <v>77.367028682818159</v>
      </c>
      <c r="AC209" s="34">
        <f t="shared" si="72"/>
        <v>87.183392135336987</v>
      </c>
      <c r="AD209" s="73"/>
      <c r="AE209" s="69"/>
      <c r="AF209" s="69"/>
    </row>
    <row r="210" spans="1:32" x14ac:dyDescent="0.3">
      <c r="A210" s="68">
        <v>2012</v>
      </c>
      <c r="B210" s="69" t="s">
        <v>8</v>
      </c>
      <c r="C210" s="70" t="s">
        <v>99</v>
      </c>
      <c r="D210" s="34">
        <v>92.387500000000003</v>
      </c>
      <c r="E210" s="73"/>
      <c r="F210" s="34"/>
      <c r="G210" s="69"/>
      <c r="H210" s="69"/>
      <c r="I210" s="69"/>
      <c r="J210" s="69"/>
      <c r="K210" s="74"/>
      <c r="L210" s="69"/>
      <c r="M210" s="74"/>
      <c r="N210" s="34">
        <v>86.9054</v>
      </c>
      <c r="O210" s="73"/>
      <c r="P210" s="69"/>
      <c r="Q210" s="68"/>
      <c r="R210" s="74"/>
      <c r="S210" s="74"/>
      <c r="T210" s="74"/>
      <c r="U210" s="74"/>
      <c r="V210" s="74"/>
      <c r="W210" s="74"/>
      <c r="X210" s="74"/>
      <c r="Y210" s="74"/>
      <c r="Z210" s="74"/>
      <c r="AA210" s="68" t="s">
        <v>164</v>
      </c>
      <c r="AB210" s="34">
        <v>77.415761626287946</v>
      </c>
      <c r="AC210" s="34">
        <f t="shared" si="72"/>
        <v>119.33939298561151</v>
      </c>
      <c r="AD210" s="73"/>
      <c r="AE210" s="69"/>
      <c r="AF210" s="69"/>
    </row>
    <row r="211" spans="1:32" x14ac:dyDescent="0.3">
      <c r="A211" s="68">
        <v>2013</v>
      </c>
      <c r="B211" s="69" t="s">
        <v>5</v>
      </c>
      <c r="C211" s="70" t="s">
        <v>99</v>
      </c>
      <c r="D211" s="34">
        <v>69.87</v>
      </c>
      <c r="E211" s="71">
        <v>18.8186</v>
      </c>
      <c r="F211" s="34">
        <v>18.8186</v>
      </c>
      <c r="G211" s="69"/>
      <c r="H211" s="34">
        <v>18.551200000000001</v>
      </c>
      <c r="I211" s="34">
        <v>18.551200000000001</v>
      </c>
      <c r="J211" s="34"/>
      <c r="K211" s="74">
        <v>19.578299999999999</v>
      </c>
      <c r="L211" s="34">
        <v>19.578299999999999</v>
      </c>
      <c r="M211" s="74"/>
      <c r="N211" s="34">
        <v>85.267799999999994</v>
      </c>
      <c r="O211" s="71">
        <f>((N211/N207)-1)*100</f>
        <v>13.18228698628956</v>
      </c>
      <c r="P211" s="74">
        <f>((N211/N207)-1)*100</f>
        <v>13.18228698628956</v>
      </c>
      <c r="Q211" s="69"/>
      <c r="R211" s="74">
        <v>14.7156</v>
      </c>
      <c r="S211" s="74">
        <v>14.7156</v>
      </c>
      <c r="T211" s="74"/>
      <c r="U211" s="74">
        <v>-7.2441000000000004</v>
      </c>
      <c r="V211" s="74">
        <v>-7.2441000000000004</v>
      </c>
      <c r="W211" s="74"/>
      <c r="X211" s="74">
        <v>39.725200000000001</v>
      </c>
      <c r="Y211" s="74">
        <v>39.725200000000001</v>
      </c>
      <c r="Z211" s="74"/>
      <c r="AA211" s="68" t="s">
        <v>164</v>
      </c>
      <c r="AB211" s="34">
        <v>78.369534948482325</v>
      </c>
      <c r="AC211" s="34">
        <f t="shared" si="72"/>
        <v>89.15454206271653</v>
      </c>
      <c r="AD211" s="71">
        <f>((AC211/AC207)-1)*100</f>
        <v>16.682553042660619</v>
      </c>
      <c r="AE211" s="74">
        <f>((AC211/AC207)-1)*100</f>
        <v>16.682553042660619</v>
      </c>
      <c r="AF211" s="69"/>
    </row>
    <row r="212" spans="1:32" x14ac:dyDescent="0.3">
      <c r="A212" s="68">
        <v>2013</v>
      </c>
      <c r="B212" s="69" t="s">
        <v>6</v>
      </c>
      <c r="C212" s="70" t="s">
        <v>99</v>
      </c>
      <c r="D212" s="34">
        <v>83.039599999999993</v>
      </c>
      <c r="E212" s="71">
        <v>21.093599999999999</v>
      </c>
      <c r="F212" s="34">
        <v>20.043299999999999</v>
      </c>
      <c r="G212" s="69"/>
      <c r="H212" s="34">
        <v>18.081600000000002</v>
      </c>
      <c r="I212" s="34">
        <v>18.302299999999999</v>
      </c>
      <c r="J212" s="34"/>
      <c r="K212" s="74">
        <v>-0.6179</v>
      </c>
      <c r="L212" s="34">
        <v>7.1086</v>
      </c>
      <c r="M212" s="74"/>
      <c r="N212" s="34">
        <v>85.6023</v>
      </c>
      <c r="O212" s="71">
        <f t="shared" ref="O212:O234" si="99">((N212/N208)-1)*100</f>
        <v>5.7472584895101875</v>
      </c>
      <c r="P212" s="74">
        <f>(SUM(N211:N212)/SUM(N207:N208)-1)*100</f>
        <v>9.3312542470051838</v>
      </c>
      <c r="Q212" s="69"/>
      <c r="R212" s="74">
        <v>14.587300000000001</v>
      </c>
      <c r="S212" s="74">
        <v>14.6503</v>
      </c>
      <c r="T212" s="74"/>
      <c r="U212" s="74">
        <v>-3.4161000000000001</v>
      </c>
      <c r="V212" s="74">
        <v>-5.3167</v>
      </c>
      <c r="W212" s="74"/>
      <c r="X212" s="74">
        <v>-36.169400000000003</v>
      </c>
      <c r="Y212" s="74">
        <v>-6.3955000000000002</v>
      </c>
      <c r="Z212" s="74"/>
      <c r="AA212" s="68" t="s">
        <v>164</v>
      </c>
      <c r="AB212" s="34">
        <v>79.163185742133109</v>
      </c>
      <c r="AC212" s="34">
        <f t="shared" si="72"/>
        <v>104.89673858059976</v>
      </c>
      <c r="AD212" s="71">
        <f t="shared" ref="AD212:AD236" si="100">((AC212/AC208)-1)*100</f>
        <v>18.29394411859715</v>
      </c>
      <c r="AE212" s="74">
        <f>(SUM(AC211:AC212)/SUM(AC207:AC208)-1)*100</f>
        <v>17.548117857275546</v>
      </c>
      <c r="AF212" s="69"/>
    </row>
    <row r="213" spans="1:32" x14ac:dyDescent="0.3">
      <c r="A213" s="68">
        <v>2013</v>
      </c>
      <c r="B213" s="69" t="s">
        <v>7</v>
      </c>
      <c r="C213" s="70" t="s">
        <v>99</v>
      </c>
      <c r="D213" s="34">
        <v>88.995599999999996</v>
      </c>
      <c r="E213" s="71">
        <v>31.966200000000001</v>
      </c>
      <c r="F213" s="34">
        <v>24.170999999999999</v>
      </c>
      <c r="G213" s="69"/>
      <c r="H213" s="34">
        <v>32.538800000000002</v>
      </c>
      <c r="I213" s="34">
        <v>23.098400000000002</v>
      </c>
      <c r="J213" s="34"/>
      <c r="K213" s="74">
        <v>-6.9109999999999996</v>
      </c>
      <c r="L213" s="34">
        <v>1.5294000000000001</v>
      </c>
      <c r="M213" s="74"/>
      <c r="N213" s="34">
        <v>87.757300000000001</v>
      </c>
      <c r="O213" s="71">
        <f t="shared" si="99"/>
        <v>7.7466794683220375</v>
      </c>
      <c r="P213" s="74">
        <f>(SUM(N211:N213)/SUM(N207:N209)-1)*100</f>
        <v>8.7883789640876397</v>
      </c>
      <c r="Q213" s="69"/>
      <c r="R213" s="74">
        <v>11.3949</v>
      </c>
      <c r="S213" s="74">
        <v>13.517099999999999</v>
      </c>
      <c r="T213" s="74"/>
      <c r="U213" s="74">
        <v>3.2267000000000001</v>
      </c>
      <c r="V213" s="74">
        <v>-2.3283999999999998</v>
      </c>
      <c r="W213" s="74"/>
      <c r="X213" s="74">
        <v>-17.998799999999999</v>
      </c>
      <c r="Y213" s="74">
        <v>-9.7202999999999999</v>
      </c>
      <c r="Z213" s="74"/>
      <c r="AA213" s="68" t="s">
        <v>164</v>
      </c>
      <c r="AB213" s="34">
        <v>79.525201893622949</v>
      </c>
      <c r="AC213" s="34">
        <f t="shared" si="72"/>
        <v>111.90867533922786</v>
      </c>
      <c r="AD213" s="71">
        <f t="shared" si="100"/>
        <v>28.360083954417824</v>
      </c>
      <c r="AE213" s="74">
        <f>(SUM(AC211:AC213)/SUM(AC207:AC209)-1)*100</f>
        <v>21.284747337195654</v>
      </c>
      <c r="AF213" s="69"/>
    </row>
    <row r="214" spans="1:32" x14ac:dyDescent="0.3">
      <c r="A214" s="68">
        <v>2013</v>
      </c>
      <c r="B214" s="69" t="s">
        <v>8</v>
      </c>
      <c r="C214" s="70" t="s">
        <v>99</v>
      </c>
      <c r="D214" s="34">
        <v>112.9953</v>
      </c>
      <c r="E214" s="71">
        <v>22.337</v>
      </c>
      <c r="F214" s="34">
        <v>23.581</v>
      </c>
      <c r="G214" s="74">
        <f>(SUM(D211:D214)/SUM(D207:D210)-1)*100</f>
        <v>23.56721939330637</v>
      </c>
      <c r="H214" s="34">
        <v>16.253299999999999</v>
      </c>
      <c r="I214" s="34">
        <v>20.909099999999999</v>
      </c>
      <c r="J214" s="34">
        <v>20.909099999999999</v>
      </c>
      <c r="K214" s="74">
        <v>25.104099999999999</v>
      </c>
      <c r="L214" s="34">
        <v>9.6777999999999995</v>
      </c>
      <c r="M214" s="74">
        <v>9.6777999999999995</v>
      </c>
      <c r="N214" s="34">
        <v>91.907899999999998</v>
      </c>
      <c r="O214" s="71">
        <f t="shared" si="99"/>
        <v>5.7562591047276568</v>
      </c>
      <c r="P214" s="74">
        <f>(SUM(N211:N214)/SUM(N207:N210)-1)*100</f>
        <v>7.9766867771603911</v>
      </c>
      <c r="Q214" s="74">
        <f>(SUM(N211:N214)/SUM(N207:N210)-1)*100</f>
        <v>7.9766867771603911</v>
      </c>
      <c r="R214" s="74">
        <v>8.3026</v>
      </c>
      <c r="S214" s="74">
        <v>12.1463</v>
      </c>
      <c r="T214" s="74">
        <v>12.1463</v>
      </c>
      <c r="U214" s="74">
        <v>22.192</v>
      </c>
      <c r="V214" s="74">
        <v>4.3442999999999996</v>
      </c>
      <c r="W214" s="74">
        <v>4.3442999999999996</v>
      </c>
      <c r="X214" s="74">
        <v>-36.356099999999998</v>
      </c>
      <c r="Y214" s="74">
        <v>-17.627500000000001</v>
      </c>
      <c r="Z214" s="74">
        <v>-17.627500000000001</v>
      </c>
      <c r="AA214" s="68" t="s">
        <v>164</v>
      </c>
      <c r="AB214" s="34">
        <v>79.30242272347536</v>
      </c>
      <c r="AC214" s="34">
        <f t="shared" si="72"/>
        <v>142.48656739531208</v>
      </c>
      <c r="AD214" s="71">
        <f t="shared" si="100"/>
        <v>19.396088609644082</v>
      </c>
      <c r="AE214" s="74">
        <f>(SUM(AC211:AC214)/SUM(AC207:AC210)-1)*100</f>
        <v>20.678212817660867</v>
      </c>
      <c r="AF214" s="74">
        <f>(SUM(AC211:AC214)/SUM(AC207:AC210)-1)*100</f>
        <v>20.678212817660867</v>
      </c>
    </row>
    <row r="215" spans="1:32" x14ac:dyDescent="0.3">
      <c r="A215" s="68">
        <v>2014</v>
      </c>
      <c r="B215" s="69" t="s">
        <v>5</v>
      </c>
      <c r="C215" s="70" t="s">
        <v>99</v>
      </c>
      <c r="D215" s="34">
        <v>86.215400000000002</v>
      </c>
      <c r="E215" s="71">
        <v>23.4116</v>
      </c>
      <c r="F215" s="34">
        <v>23.4116</v>
      </c>
      <c r="G215" s="74">
        <f>(SUM(D212:D215)/SUM(D208:D211)-1)*100</f>
        <v>24.463635431005983</v>
      </c>
      <c r="H215" s="34">
        <v>18.4148</v>
      </c>
      <c r="I215" s="34">
        <v>18.4148</v>
      </c>
      <c r="J215" s="34">
        <v>20.786899999999999</v>
      </c>
      <c r="K215" s="74">
        <v>-13.405799999999999</v>
      </c>
      <c r="L215" s="34">
        <v>-13.405799999999999</v>
      </c>
      <c r="M215" s="74">
        <v>4.1874000000000002</v>
      </c>
      <c r="N215" s="34">
        <v>97.6845</v>
      </c>
      <c r="O215" s="71">
        <f t="shared" si="99"/>
        <v>14.562003476107055</v>
      </c>
      <c r="P215" s="74">
        <f>((N215/N211)-1)*100</f>
        <v>14.562003476107055</v>
      </c>
      <c r="Q215" s="74">
        <f t="shared" ref="Q215:Q224" si="101">(SUM(N212:N215)/SUM(N208:N211)-1)*100</f>
        <v>8.4828357756158823</v>
      </c>
      <c r="R215" s="74">
        <v>6.0106000000000002</v>
      </c>
      <c r="S215" s="74">
        <v>6.0106000000000002</v>
      </c>
      <c r="T215" s="74">
        <v>9.9542999999999999</v>
      </c>
      <c r="U215" s="74">
        <v>78.132400000000004</v>
      </c>
      <c r="V215" s="74">
        <v>78.132400000000004</v>
      </c>
      <c r="W215" s="74">
        <v>23.4754</v>
      </c>
      <c r="X215" s="74">
        <v>-5.0960999999999999</v>
      </c>
      <c r="Y215" s="74">
        <v>-5.0960999999999999</v>
      </c>
      <c r="Z215" s="74">
        <v>-24.900200000000002</v>
      </c>
      <c r="AA215" s="68" t="s">
        <v>164</v>
      </c>
      <c r="AB215" s="34">
        <v>80.653021442495131</v>
      </c>
      <c r="AC215" s="34">
        <f t="shared" si="72"/>
        <v>106.89667722054381</v>
      </c>
      <c r="AD215" s="71">
        <f t="shared" si="100"/>
        <v>19.900427670130849</v>
      </c>
      <c r="AE215" s="74">
        <f>((AC215/AC211)-1)*100</f>
        <v>19.900427670130849</v>
      </c>
      <c r="AF215" s="74">
        <f t="shared" ref="AF215:AF223" si="102">(SUM(AC212:AC215)/SUM(AC208:AC211)-1)*100</f>
        <v>21.292119881544181</v>
      </c>
    </row>
    <row r="216" spans="1:32" x14ac:dyDescent="0.3">
      <c r="A216" s="68">
        <v>2014</v>
      </c>
      <c r="B216" s="69" t="s">
        <v>6</v>
      </c>
      <c r="C216" s="70" t="s">
        <v>99</v>
      </c>
      <c r="D216" s="34">
        <v>93.345200000000006</v>
      </c>
      <c r="E216" s="71">
        <v>12.4466</v>
      </c>
      <c r="F216" s="34">
        <v>17.4573</v>
      </c>
      <c r="G216" s="74">
        <f>(SUM(D213:D216)/SUM(D209:D212)-1)*100</f>
        <v>21.99954404228577</v>
      </c>
      <c r="H216" s="34">
        <v>14.377000000000001</v>
      </c>
      <c r="I216" s="34">
        <v>16.279199999999999</v>
      </c>
      <c r="J216" s="34">
        <v>19.713100000000001</v>
      </c>
      <c r="K216" s="74">
        <v>-27.081</v>
      </c>
      <c r="L216" s="34">
        <v>-21.240100000000002</v>
      </c>
      <c r="M216" s="74">
        <v>-2.0282</v>
      </c>
      <c r="N216" s="34">
        <v>99.127700000000004</v>
      </c>
      <c r="O216" s="71">
        <f t="shared" si="99"/>
        <v>15.80027639444268</v>
      </c>
      <c r="P216" s="74">
        <f>(SUM(N215:N216)/SUM(N211:N212)-1)*100</f>
        <v>15.182351973809372</v>
      </c>
      <c r="Q216" s="74">
        <f t="shared" si="101"/>
        <v>10.982176047459014</v>
      </c>
      <c r="R216" s="74">
        <v>6.5614999999999997</v>
      </c>
      <c r="S216" s="74">
        <v>6.2907000000000002</v>
      </c>
      <c r="T216" s="74">
        <v>8.0083000000000002</v>
      </c>
      <c r="U216" s="74">
        <v>56.302300000000002</v>
      </c>
      <c r="V216" s="74">
        <v>66.919899999999998</v>
      </c>
      <c r="W216" s="74">
        <v>37.799900000000001</v>
      </c>
      <c r="X216" s="74">
        <v>37.271000000000001</v>
      </c>
      <c r="Y216" s="74">
        <v>12.460699999999999</v>
      </c>
      <c r="Z216" s="74">
        <v>-8.8519000000000005</v>
      </c>
      <c r="AA216" s="68" t="s">
        <v>164</v>
      </c>
      <c r="AB216" s="34">
        <v>81.474519632414371</v>
      </c>
      <c r="AC216" s="34">
        <f t="shared" si="72"/>
        <v>114.56980712637785</v>
      </c>
      <c r="AD216" s="71">
        <f t="shared" si="100"/>
        <v>9.221515060113683</v>
      </c>
      <c r="AE216" s="74">
        <f>(SUM(AC215:AC216)/SUM(AC211:AC212)-1)*100</f>
        <v>14.127813850400184</v>
      </c>
      <c r="AF216" s="74">
        <f t="shared" si="102"/>
        <v>18.794941498160544</v>
      </c>
    </row>
    <row r="217" spans="1:32" x14ac:dyDescent="0.3">
      <c r="A217" s="68">
        <v>2014</v>
      </c>
      <c r="B217" s="69" t="s">
        <v>7</v>
      </c>
      <c r="C217" s="70" t="s">
        <v>99</v>
      </c>
      <c r="D217" s="34">
        <v>92.777500000000003</v>
      </c>
      <c r="E217" s="71">
        <v>4.2660999999999998</v>
      </c>
      <c r="F217" s="34">
        <v>12.6038</v>
      </c>
      <c r="G217" s="74">
        <f>(SUM(D214:D217)/SUM(D210:D213)-1)*100</f>
        <v>15.268266402467056</v>
      </c>
      <c r="H217" s="34">
        <v>4.1780999999999997</v>
      </c>
      <c r="I217" s="34">
        <v>11.889900000000001</v>
      </c>
      <c r="J217" s="34">
        <v>13.096</v>
      </c>
      <c r="K217" s="74">
        <v>-18.195</v>
      </c>
      <c r="L217" s="34">
        <v>-20.129000000000001</v>
      </c>
      <c r="M217" s="74">
        <v>-4.6494999999999997</v>
      </c>
      <c r="N217" s="34">
        <v>101.43049999999999</v>
      </c>
      <c r="O217" s="71">
        <f t="shared" si="99"/>
        <v>15.580698129956128</v>
      </c>
      <c r="P217" s="74">
        <f>(SUM(N215:N217)/SUM(N211:N213)-1)*100</f>
        <v>15.317518561451738</v>
      </c>
      <c r="Q217" s="74">
        <f t="shared" si="101"/>
        <v>12.912753868807814</v>
      </c>
      <c r="R217" s="74">
        <v>6.7420999999999998</v>
      </c>
      <c r="S217" s="74">
        <v>6.4448999999999996</v>
      </c>
      <c r="T217" s="74">
        <v>6.8890000000000002</v>
      </c>
      <c r="U217" s="74">
        <v>38.186399999999999</v>
      </c>
      <c r="V217" s="74">
        <v>56.298099999999998</v>
      </c>
      <c r="W217" s="74">
        <v>46.856900000000003</v>
      </c>
      <c r="X217" s="74">
        <v>72.023799999999994</v>
      </c>
      <c r="Y217" s="74">
        <v>27.962800000000001</v>
      </c>
      <c r="Z217" s="74">
        <v>7.468</v>
      </c>
      <c r="AA217" s="68" t="s">
        <v>164</v>
      </c>
      <c r="AB217" s="34">
        <v>81.780840991367313</v>
      </c>
      <c r="AC217" s="34">
        <f t="shared" si="72"/>
        <v>113.446497829233</v>
      </c>
      <c r="AD217" s="71">
        <f t="shared" si="100"/>
        <v>1.3741762962911963</v>
      </c>
      <c r="AE217" s="74">
        <f>(SUM(AC215:AC217)/SUM(AC211:AC213)-1)*100</f>
        <v>9.4630116221033678</v>
      </c>
      <c r="AF217" s="74">
        <f t="shared" si="102"/>
        <v>12.250242265762811</v>
      </c>
    </row>
    <row r="218" spans="1:32" x14ac:dyDescent="0.3">
      <c r="A218" s="68">
        <v>2014</v>
      </c>
      <c r="B218" s="69" t="s">
        <v>8</v>
      </c>
      <c r="C218" s="70" t="s">
        <v>99</v>
      </c>
      <c r="D218" s="34">
        <v>127.6619</v>
      </c>
      <c r="E218" s="71">
        <v>12.9802</v>
      </c>
      <c r="F218" s="34">
        <v>12.723699999999999</v>
      </c>
      <c r="G218" s="74">
        <f>(SUM(D215:D218)/SUM(D211:D214)-1)*100</f>
        <v>12.707646227604652</v>
      </c>
      <c r="H218" s="34">
        <v>13.0442</v>
      </c>
      <c r="I218" s="34">
        <v>12.2448</v>
      </c>
      <c r="J218" s="34">
        <v>12.2448</v>
      </c>
      <c r="K218" s="74">
        <v>-16.487400000000001</v>
      </c>
      <c r="L218" s="34">
        <v>-18.693300000000001</v>
      </c>
      <c r="M218" s="74">
        <v>-18.693300000000001</v>
      </c>
      <c r="N218" s="34">
        <v>101.7573</v>
      </c>
      <c r="O218" s="71">
        <f t="shared" si="99"/>
        <v>10.71659781150478</v>
      </c>
      <c r="P218" s="74">
        <f>(SUM(N215:N218)/SUM(N211:N214)-1)*100</f>
        <v>14.111189372368504</v>
      </c>
      <c r="Q218" s="74">
        <f t="shared" si="101"/>
        <v>14.111189372368504</v>
      </c>
      <c r="R218" s="74">
        <v>6.8307000000000002</v>
      </c>
      <c r="S218" s="74">
        <v>6.5429000000000004</v>
      </c>
      <c r="T218" s="74">
        <v>6.5429000000000004</v>
      </c>
      <c r="U218" s="74">
        <v>16.470099999999999</v>
      </c>
      <c r="V218" s="74">
        <v>43.605899999999998</v>
      </c>
      <c r="W218" s="74">
        <v>43.605899999999998</v>
      </c>
      <c r="X218" s="74">
        <v>38.386499999999998</v>
      </c>
      <c r="Y218" s="74">
        <v>30.3537</v>
      </c>
      <c r="Z218" s="74">
        <v>30.3537</v>
      </c>
      <c r="AA218" s="68" t="s">
        <v>164</v>
      </c>
      <c r="AB218" s="34">
        <v>82.289055973266514</v>
      </c>
      <c r="AC218" s="34">
        <f t="shared" si="72"/>
        <v>155.13836984771572</v>
      </c>
      <c r="AD218" s="71">
        <f t="shared" si="100"/>
        <v>8.8792948582322886</v>
      </c>
      <c r="AE218" s="74">
        <f>(SUM(AC215:AC218)/SUM(AC211:AC214)-1)*100</f>
        <v>9.2775451424245823</v>
      </c>
      <c r="AF218" s="74">
        <f t="shared" si="102"/>
        <v>9.2775451424245823</v>
      </c>
    </row>
    <row r="219" spans="1:32" x14ac:dyDescent="0.3">
      <c r="A219" s="68">
        <v>2015</v>
      </c>
      <c r="B219" s="69" t="s">
        <v>5</v>
      </c>
      <c r="C219" s="70" t="s">
        <v>99</v>
      </c>
      <c r="D219" s="34">
        <v>98.239400000000003</v>
      </c>
      <c r="E219" s="71">
        <v>13.938700000000001</v>
      </c>
      <c r="F219" s="34">
        <v>13.938700000000001</v>
      </c>
      <c r="G219" s="74">
        <f t="shared" ref="G219:G224" si="103">(SUM(D216:D219)/SUM(D212:D215)-1)*100</f>
        <v>10.98412130612083</v>
      </c>
      <c r="H219" s="34">
        <v>7.5616000000000003</v>
      </c>
      <c r="I219" s="34">
        <v>7.5616000000000003</v>
      </c>
      <c r="J219" s="34">
        <v>9.8989999999999991</v>
      </c>
      <c r="K219" s="74">
        <v>57.718200000000003</v>
      </c>
      <c r="L219" s="34">
        <v>57.718200000000003</v>
      </c>
      <c r="M219" s="74">
        <v>-8.4641000000000002</v>
      </c>
      <c r="N219" s="34">
        <v>99.174400000000006</v>
      </c>
      <c r="O219" s="71">
        <f t="shared" si="99"/>
        <v>1.5252163854040379</v>
      </c>
      <c r="P219" s="74">
        <f>((N219/N215)-1)*100</f>
        <v>1.5252163854040379</v>
      </c>
      <c r="Q219" s="74">
        <f t="shared" si="101"/>
        <v>10.61790539795895</v>
      </c>
      <c r="R219" s="74">
        <v>4.2439</v>
      </c>
      <c r="S219" s="74">
        <v>4.2439</v>
      </c>
      <c r="T219" s="74">
        <v>6.0895000000000001</v>
      </c>
      <c r="U219" s="74">
        <v>-6.8052000000000001</v>
      </c>
      <c r="V219" s="74">
        <v>-6.8052000000000001</v>
      </c>
      <c r="W219" s="74">
        <v>21.2805</v>
      </c>
      <c r="X219" s="74">
        <v>-0.61229999999999996</v>
      </c>
      <c r="Y219" s="74">
        <v>-0.61229999999999996</v>
      </c>
      <c r="Z219" s="74">
        <v>32.412300000000002</v>
      </c>
      <c r="AA219" s="68" t="s">
        <v>164</v>
      </c>
      <c r="AB219" s="34">
        <v>84.126984126984141</v>
      </c>
      <c r="AC219" s="34">
        <f t="shared" si="72"/>
        <v>116.77513584905658</v>
      </c>
      <c r="AD219" s="71">
        <f t="shared" si="100"/>
        <v>9.2411278679243036</v>
      </c>
      <c r="AE219" s="74">
        <f>((AC219/AC215)-1)*100</f>
        <v>9.2411278679243036</v>
      </c>
      <c r="AF219" s="74">
        <f t="shared" si="102"/>
        <v>7.2376604404495559</v>
      </c>
    </row>
    <row r="220" spans="1:32" x14ac:dyDescent="0.3">
      <c r="A220" s="68">
        <v>2015</v>
      </c>
      <c r="B220" s="69" t="s">
        <v>6</v>
      </c>
      <c r="C220" s="70" t="s">
        <v>99</v>
      </c>
      <c r="D220" s="34">
        <v>108.2118</v>
      </c>
      <c r="E220" s="71">
        <v>15.9275</v>
      </c>
      <c r="F220" s="34">
        <v>14.9726</v>
      </c>
      <c r="G220" s="74">
        <f t="shared" si="103"/>
        <v>11.882825778433581</v>
      </c>
      <c r="H220" s="34">
        <v>9.9395000000000007</v>
      </c>
      <c r="I220" s="34">
        <v>8.7987000000000002</v>
      </c>
      <c r="J220" s="34">
        <v>8.9339999999999993</v>
      </c>
      <c r="K220" s="74">
        <v>209.7824</v>
      </c>
      <c r="L220" s="34">
        <v>138.37289999999999</v>
      </c>
      <c r="M220" s="74">
        <v>34.200699999999998</v>
      </c>
      <c r="N220" s="34">
        <v>94.630899999999997</v>
      </c>
      <c r="O220" s="71">
        <f t="shared" si="99"/>
        <v>-4.5363707621583149</v>
      </c>
      <c r="P220" s="74">
        <f>(SUM(N219:N220)/SUM(N215:N216)-1)*100</f>
        <v>-1.5278016301835118</v>
      </c>
      <c r="Q220" s="74">
        <f t="shared" si="101"/>
        <v>5.4493842127044001</v>
      </c>
      <c r="R220" s="74">
        <v>-0.55830000000000002</v>
      </c>
      <c r="S220" s="74">
        <v>1.796</v>
      </c>
      <c r="T220" s="74">
        <v>4.2587000000000002</v>
      </c>
      <c r="U220" s="74">
        <v>-17.856400000000001</v>
      </c>
      <c r="V220" s="74">
        <v>-12.1203</v>
      </c>
      <c r="W220" s="74">
        <v>4.7986000000000004</v>
      </c>
      <c r="X220" s="74">
        <v>-8.5136000000000003</v>
      </c>
      <c r="Y220" s="74">
        <v>-4.6089000000000002</v>
      </c>
      <c r="Z220" s="74">
        <v>18.949400000000001</v>
      </c>
      <c r="AA220" s="68" t="s">
        <v>164</v>
      </c>
      <c r="AB220" s="34">
        <v>85.011138958507388</v>
      </c>
      <c r="AC220" s="34">
        <f t="shared" si="72"/>
        <v>127.29131890918023</v>
      </c>
      <c r="AD220" s="71">
        <f t="shared" si="100"/>
        <v>11.103721042988003</v>
      </c>
      <c r="AE220" s="74">
        <f>(SUM(AC219:AC220)/SUM(AC215:AC216)-1)*100</f>
        <v>10.204691006840051</v>
      </c>
      <c r="AF220" s="74">
        <f t="shared" si="102"/>
        <v>7.7311524041575375</v>
      </c>
    </row>
    <row r="221" spans="1:32" x14ac:dyDescent="0.3">
      <c r="A221" s="68">
        <v>2015</v>
      </c>
      <c r="B221" s="69" t="s">
        <v>7</v>
      </c>
      <c r="C221" s="70" t="s">
        <v>99</v>
      </c>
      <c r="D221" s="34">
        <v>121.71810000000001</v>
      </c>
      <c r="E221" s="71">
        <v>31.199000000000002</v>
      </c>
      <c r="F221" s="34">
        <v>20.500699999999998</v>
      </c>
      <c r="G221" s="74">
        <f t="shared" si="103"/>
        <v>18.295273651336743</v>
      </c>
      <c r="H221" s="34">
        <v>26.802399999999999</v>
      </c>
      <c r="I221" s="34">
        <v>14.8789</v>
      </c>
      <c r="J221" s="34">
        <v>14.3576</v>
      </c>
      <c r="K221" s="74">
        <v>204.6771</v>
      </c>
      <c r="L221" s="34">
        <v>163.1516</v>
      </c>
      <c r="M221" s="74">
        <v>82.492999999999995</v>
      </c>
      <c r="N221" s="34">
        <v>98.003500000000003</v>
      </c>
      <c r="O221" s="71">
        <f t="shared" si="99"/>
        <v>-3.3786681520844297</v>
      </c>
      <c r="P221" s="74">
        <f>(SUM(N219:N221)/SUM(N215:N217)-1)*100</f>
        <v>-2.1572699013253316</v>
      </c>
      <c r="Q221" s="74">
        <f t="shared" si="101"/>
        <v>0.8754311796521641</v>
      </c>
      <c r="R221" s="74">
        <v>-0.89629999999999999</v>
      </c>
      <c r="S221" s="74">
        <v>0.87380000000000002</v>
      </c>
      <c r="T221" s="74">
        <v>2.3167</v>
      </c>
      <c r="U221" s="74">
        <v>-14.2042</v>
      </c>
      <c r="V221" s="74">
        <v>-12.801399999999999</v>
      </c>
      <c r="W221" s="74">
        <v>-6.0594000000000001</v>
      </c>
      <c r="X221" s="74">
        <v>-0.64880000000000004</v>
      </c>
      <c r="Y221" s="74">
        <v>-3.2233999999999998</v>
      </c>
      <c r="Z221" s="74">
        <v>4.6285999999999996</v>
      </c>
      <c r="AA221" s="68" t="s">
        <v>164</v>
      </c>
      <c r="AB221" s="34">
        <v>86.201615148983564</v>
      </c>
      <c r="AC221" s="34">
        <f t="shared" si="72"/>
        <v>141.2016466160556</v>
      </c>
      <c r="AD221" s="71">
        <f t="shared" si="100"/>
        <v>24.465408203787355</v>
      </c>
      <c r="AE221" s="74">
        <f>(SUM(AC219:AC221)/SUM(AC215:AC217)-1)*100</f>
        <v>15.035284350862344</v>
      </c>
      <c r="AF221" s="74">
        <f t="shared" si="102"/>
        <v>13.197943254680267</v>
      </c>
    </row>
    <row r="222" spans="1:32" x14ac:dyDescent="0.3">
      <c r="A222" s="68">
        <v>2015</v>
      </c>
      <c r="B222" s="69" t="s">
        <v>8</v>
      </c>
      <c r="C222" s="70" t="s">
        <v>99</v>
      </c>
      <c r="D222" s="34">
        <v>142.9376</v>
      </c>
      <c r="E222" s="71">
        <v>11.9702</v>
      </c>
      <c r="F222" s="34">
        <v>17.778099999999998</v>
      </c>
      <c r="G222" s="74">
        <f t="shared" si="103"/>
        <v>17.776724999999981</v>
      </c>
      <c r="H222" s="34">
        <v>12.7934</v>
      </c>
      <c r="I222" s="34">
        <v>14.233000000000001</v>
      </c>
      <c r="J222" s="34">
        <v>14.233000000000001</v>
      </c>
      <c r="K222" s="74">
        <v>18.7166</v>
      </c>
      <c r="L222" s="34">
        <v>104.6622</v>
      </c>
      <c r="M222" s="74">
        <v>104.6622</v>
      </c>
      <c r="N222" s="34">
        <v>101.8857</v>
      </c>
      <c r="O222" s="71">
        <f t="shared" si="99"/>
        <v>0.12618259328813775</v>
      </c>
      <c r="P222" s="74">
        <f>(SUM(N219:N222)/SUM(N215:N218)-1)*100</f>
        <v>-1.5763749999999965</v>
      </c>
      <c r="Q222" s="74">
        <f t="shared" si="101"/>
        <v>-1.5763749999999965</v>
      </c>
      <c r="R222" s="74">
        <v>1.0639000000000001</v>
      </c>
      <c r="S222" s="74">
        <v>0.92220000000000002</v>
      </c>
      <c r="T222" s="74">
        <v>0.92220000000000002</v>
      </c>
      <c r="U222" s="74">
        <v>-7.3954000000000004</v>
      </c>
      <c r="V222" s="74">
        <v>-11.404199999999999</v>
      </c>
      <c r="W222" s="74">
        <v>-11.404199999999999</v>
      </c>
      <c r="X222" s="74">
        <v>10.3432</v>
      </c>
      <c r="Y222" s="74">
        <v>8.0100000000000005E-2</v>
      </c>
      <c r="Z222" s="74">
        <v>8.0100000000000005E-2</v>
      </c>
      <c r="AA222" s="68" t="s">
        <v>164</v>
      </c>
      <c r="AB222" s="34">
        <v>87.740183792815387</v>
      </c>
      <c r="AC222" s="34">
        <f t="shared" si="72"/>
        <v>162.91007588669362</v>
      </c>
      <c r="AD222" s="71">
        <f t="shared" si="100"/>
        <v>5.0095318434805192</v>
      </c>
      <c r="AE222" s="74">
        <f>(SUM(AC219:AC222)/SUM(AC215:AC218)-1)*100</f>
        <v>11.861374322722874</v>
      </c>
      <c r="AF222" s="74">
        <f t="shared" si="102"/>
        <v>11.861374322722874</v>
      </c>
    </row>
    <row r="223" spans="1:32" x14ac:dyDescent="0.3">
      <c r="A223" s="68">
        <v>2016</v>
      </c>
      <c r="B223" s="69" t="s">
        <v>5</v>
      </c>
      <c r="C223" s="70" t="s">
        <v>99</v>
      </c>
      <c r="D223" s="34">
        <v>105.97239999999999</v>
      </c>
      <c r="E223" s="71">
        <v>7.8921999999999999</v>
      </c>
      <c r="F223" s="34">
        <v>7.8921999999999999</v>
      </c>
      <c r="G223" s="74">
        <f t="shared" si="103"/>
        <v>16.216506805428811</v>
      </c>
      <c r="H223" s="34">
        <v>12.1317</v>
      </c>
      <c r="I223" s="34">
        <v>12.1317</v>
      </c>
      <c r="J223" s="34">
        <v>15.184699999999999</v>
      </c>
      <c r="K223" s="74">
        <v>-2.4375</v>
      </c>
      <c r="L223" s="34">
        <v>-2.4375</v>
      </c>
      <c r="M223" s="74">
        <v>85.274799999999999</v>
      </c>
      <c r="N223" s="34">
        <v>104.9704</v>
      </c>
      <c r="O223" s="71">
        <f t="shared" si="99"/>
        <v>5.8442501290655535</v>
      </c>
      <c r="P223" s="74">
        <f>((N223/N219)-1)*100</f>
        <v>5.8442501290655535</v>
      </c>
      <c r="Q223" s="74">
        <f t="shared" si="101"/>
        <v>-0.49799509277816956</v>
      </c>
      <c r="R223" s="74">
        <v>4.5468999999999999</v>
      </c>
      <c r="S223" s="74">
        <v>4.5468999999999999</v>
      </c>
      <c r="T223" s="74">
        <v>1.0307999999999999</v>
      </c>
      <c r="U223" s="74">
        <v>8.5294000000000008</v>
      </c>
      <c r="V223" s="74">
        <v>8.5294000000000008</v>
      </c>
      <c r="W223" s="74">
        <v>-7.7173999999999996</v>
      </c>
      <c r="X223" s="74">
        <v>10.9953</v>
      </c>
      <c r="Y223" s="74">
        <v>10.9953</v>
      </c>
      <c r="Z223" s="74">
        <v>2.8892000000000002</v>
      </c>
      <c r="AA223" s="68" t="s">
        <v>164</v>
      </c>
      <c r="AB223" s="34">
        <v>91.081871345029256</v>
      </c>
      <c r="AC223" s="34">
        <f t="shared" si="72"/>
        <v>116.34850979133225</v>
      </c>
      <c r="AD223" s="71">
        <f t="shared" si="100"/>
        <v>-0.36533980853235004</v>
      </c>
      <c r="AE223" s="74">
        <f>((AC223/AC219)-1)*100</f>
        <v>-0.36533980853235004</v>
      </c>
      <c r="AF223" s="74">
        <f t="shared" si="102"/>
        <v>9.5656909293873724</v>
      </c>
    </row>
    <row r="224" spans="1:32" x14ac:dyDescent="0.3">
      <c r="A224" s="68">
        <v>2016</v>
      </c>
      <c r="B224" s="69" t="s">
        <v>6</v>
      </c>
      <c r="C224" s="70" t="s">
        <v>99</v>
      </c>
      <c r="D224" s="34">
        <v>116.51430000000001</v>
      </c>
      <c r="E224" s="71">
        <v>7.6826999999999996</v>
      </c>
      <c r="F224" s="34">
        <v>7.7824</v>
      </c>
      <c r="G224" s="74">
        <f t="shared" si="103"/>
        <v>14.114107923669428</v>
      </c>
      <c r="H224" s="34">
        <v>12.3325</v>
      </c>
      <c r="I224" s="34">
        <v>12.237299999999999</v>
      </c>
      <c r="J224" s="34">
        <v>15.6671</v>
      </c>
      <c r="K224" s="74">
        <v>-55.681199999999997</v>
      </c>
      <c r="L224" s="34">
        <v>-39.137900000000002</v>
      </c>
      <c r="M224" s="74">
        <v>12.0916</v>
      </c>
      <c r="N224" s="34">
        <v>104.6631</v>
      </c>
      <c r="O224" s="71">
        <f t="shared" si="99"/>
        <v>10.601399754202912</v>
      </c>
      <c r="P224" s="74">
        <f>(SUM(N223:N224)/SUM(N219:N220)-1)*100</f>
        <v>8.1670625106743842</v>
      </c>
      <c r="Q224" s="74">
        <f t="shared" si="101"/>
        <v>3.156125383539421</v>
      </c>
      <c r="R224" s="74">
        <v>3.3957999999999999</v>
      </c>
      <c r="S224" s="74">
        <v>3.9737</v>
      </c>
      <c r="T224" s="74">
        <v>2.0068000000000001</v>
      </c>
      <c r="U224" s="74">
        <v>44.127200000000002</v>
      </c>
      <c r="V224" s="74">
        <v>24.532800000000002</v>
      </c>
      <c r="W224" s="74">
        <v>5.7565</v>
      </c>
      <c r="X224" s="74">
        <v>9.7585999999999995</v>
      </c>
      <c r="Y224" s="74">
        <v>10.395300000000001</v>
      </c>
      <c r="Z224" s="74">
        <v>7.3914</v>
      </c>
      <c r="AA224" s="68" t="s">
        <v>164</v>
      </c>
      <c r="AB224" s="34">
        <v>92.404622667780572</v>
      </c>
      <c r="AC224" s="34">
        <f t="shared" si="72"/>
        <v>126.09141906125217</v>
      </c>
      <c r="AD224" s="71">
        <f t="shared" si="100"/>
        <v>-0.94264075367478384</v>
      </c>
      <c r="AE224" s="74">
        <f>(SUM(AC223:AC224)/SUM(AC219:AC220)-1)*100</f>
        <v>-0.66642747249456846</v>
      </c>
      <c r="AF224" s="74">
        <f t="shared" ref="AF224" si="104">(SUM(AC221:AC224)/SUM(AC217:AC220)-1)*100</f>
        <v>6.6127458248065096</v>
      </c>
    </row>
    <row r="225" spans="1:32" x14ac:dyDescent="0.3">
      <c r="A225" s="68">
        <v>2016</v>
      </c>
      <c r="B225" s="69" t="s">
        <v>7</v>
      </c>
      <c r="C225" s="70" t="s">
        <v>99</v>
      </c>
      <c r="D225" s="34">
        <v>112.99550000000001</v>
      </c>
      <c r="E225" s="71">
        <v>-7.1677999999999997</v>
      </c>
      <c r="F225" s="34">
        <v>2.2368000000000001</v>
      </c>
      <c r="G225" s="74">
        <f>(SUM(D222:D225)/SUM(D218:D221)-1)*100</f>
        <v>4.9554747459147341</v>
      </c>
      <c r="H225" s="34">
        <v>-3.5941999999999998</v>
      </c>
      <c r="I225" s="34">
        <v>6.3357000000000001</v>
      </c>
      <c r="J225" s="34">
        <v>8.1494</v>
      </c>
      <c r="K225" s="74">
        <v>-58.359000000000002</v>
      </c>
      <c r="L225" s="34">
        <v>-47.454599999999999</v>
      </c>
      <c r="M225" s="74">
        <v>-33.8581</v>
      </c>
      <c r="N225" s="34">
        <v>104.0018</v>
      </c>
      <c r="O225" s="71">
        <f t="shared" si="99"/>
        <v>6.1204956965822621</v>
      </c>
      <c r="P225" s="74">
        <f>(SUM(N223:N225)/SUM(N219:N221)-1)*100</f>
        <v>7.4797264510186201</v>
      </c>
      <c r="Q225" s="74">
        <f>(SUM(N222:N225)/SUM(N218:N221)-1)*100</f>
        <v>5.5784530222496409</v>
      </c>
      <c r="R225" s="74">
        <v>2.1511999999999998</v>
      </c>
      <c r="S225" s="74">
        <v>3.3603999999999998</v>
      </c>
      <c r="T225" s="74">
        <v>2.7795999999999998</v>
      </c>
      <c r="U225" s="74">
        <v>35.558199999999999</v>
      </c>
      <c r="V225" s="74">
        <v>28.078199999999999</v>
      </c>
      <c r="W225" s="74">
        <v>17.9482</v>
      </c>
      <c r="X225" s="74">
        <v>-15.542</v>
      </c>
      <c r="Y225" s="74">
        <v>1.079</v>
      </c>
      <c r="Z225" s="74">
        <v>3.3912</v>
      </c>
      <c r="AA225" s="68" t="s">
        <v>164</v>
      </c>
      <c r="AB225" s="34">
        <v>92.362851573377895</v>
      </c>
      <c r="AC225" s="34">
        <f t="shared" ref="AC225:AC292" si="105">(D225/(AB225))*100</f>
        <v>122.33868711841411</v>
      </c>
      <c r="AD225" s="71">
        <f t="shared" si="100"/>
        <v>-13.35888068567087</v>
      </c>
      <c r="AE225" s="74">
        <f>(SUM(AC223:AC225)/SUM(AC219:AC221)-1)*100</f>
        <v>-5.3182408121008944</v>
      </c>
      <c r="AF225" s="74">
        <f t="shared" ref="AF225" si="106">(SUM(AC222:AC225)/SUM(AC218:AC221)-1)*100</f>
        <v>-2.3533728853315949</v>
      </c>
    </row>
    <row r="226" spans="1:32" x14ac:dyDescent="0.3">
      <c r="A226" s="68">
        <v>2016</v>
      </c>
      <c r="B226" s="69" t="s">
        <v>8</v>
      </c>
      <c r="C226" s="70" t="s">
        <v>99</v>
      </c>
      <c r="D226" s="34">
        <v>136.0128</v>
      </c>
      <c r="E226" s="71">
        <v>-4.8437000000000001</v>
      </c>
      <c r="F226" s="34">
        <v>8.8400000000000006E-2</v>
      </c>
      <c r="G226" s="74">
        <f t="shared" ref="G226:G227" si="107">(SUM(D223:D226)/SUM(D219:D222)-1)*100</f>
        <v>8.2380453353581018E-2</v>
      </c>
      <c r="H226" s="34">
        <v>-2.8077999999999999</v>
      </c>
      <c r="I226" s="34">
        <v>3.5396000000000001</v>
      </c>
      <c r="J226" s="34">
        <v>3.5396000000000001</v>
      </c>
      <c r="K226" s="74">
        <v>-14.2043</v>
      </c>
      <c r="L226" s="34">
        <v>-39.644199999999998</v>
      </c>
      <c r="M226" s="74">
        <v>-39.644199999999998</v>
      </c>
      <c r="N226" s="34">
        <v>104.73699999999999</v>
      </c>
      <c r="O226" s="71">
        <f t="shared" si="99"/>
        <v>2.7985281545889196</v>
      </c>
      <c r="P226" s="74">
        <f>(SUM(N223:N226)/SUM(N219:N222)-1)*100</f>
        <v>6.2682613041330271</v>
      </c>
      <c r="Q226" s="74">
        <f t="shared" ref="Q226:Q234" si="108">(SUM(N223:N226)/SUM(N219:N222)-1)*100</f>
        <v>6.2682613041330271</v>
      </c>
      <c r="R226" s="74">
        <v>-0.52629999999999999</v>
      </c>
      <c r="S226" s="74">
        <v>2.3696000000000002</v>
      </c>
      <c r="T226" s="74">
        <v>2.3696000000000002</v>
      </c>
      <c r="U226" s="74">
        <v>29.529499999999999</v>
      </c>
      <c r="V226" s="74">
        <v>28.470300000000002</v>
      </c>
      <c r="W226" s="74">
        <v>28.470300000000002</v>
      </c>
      <c r="X226" s="74">
        <v>-25.479299999999999</v>
      </c>
      <c r="Y226" s="74">
        <v>-6.0511999999999997</v>
      </c>
      <c r="Z226" s="74">
        <v>-6.0511999999999997</v>
      </c>
      <c r="AA226" s="68" t="s">
        <v>164</v>
      </c>
      <c r="AB226" s="34">
        <v>92.731829573934846</v>
      </c>
      <c r="AC226" s="34">
        <f t="shared" si="105"/>
        <v>146.67326270270269</v>
      </c>
      <c r="AD226" s="71">
        <f t="shared" si="100"/>
        <v>-9.9667335464774354</v>
      </c>
      <c r="AE226" s="74">
        <f>(SUM(AC223:AC226)/SUM(AC219:AC222)-1)*100</f>
        <v>-6.6997009568659944</v>
      </c>
      <c r="AF226" s="74">
        <f t="shared" ref="AF226:AF236" si="109">(SUM(AC223:AC226)/SUM(AC219:AC222)-1)*100</f>
        <v>-6.6997009568659944</v>
      </c>
    </row>
    <row r="227" spans="1:32" x14ac:dyDescent="0.3">
      <c r="A227" s="68">
        <v>2017</v>
      </c>
      <c r="B227" s="69" t="s">
        <v>5</v>
      </c>
      <c r="C227" s="70" t="s">
        <v>99</v>
      </c>
      <c r="D227" s="34">
        <v>102.0231</v>
      </c>
      <c r="E227" s="71">
        <v>-3.7324999999999999</v>
      </c>
      <c r="F227" s="34">
        <v>-3.7324999999999999</v>
      </c>
      <c r="G227" s="74">
        <f t="shared" si="107"/>
        <v>-2.3586589171036065</v>
      </c>
      <c r="H227" s="34">
        <v>1.4140999999999999</v>
      </c>
      <c r="I227" s="34">
        <v>1.4140999999999999</v>
      </c>
      <c r="J227" s="34">
        <v>1.3284</v>
      </c>
      <c r="K227" s="74">
        <v>14.506500000000001</v>
      </c>
      <c r="L227" s="34">
        <v>14.506500000000001</v>
      </c>
      <c r="M227" s="74">
        <v>-37.530099999999997</v>
      </c>
      <c r="N227" s="34">
        <v>103.0877</v>
      </c>
      <c r="O227" s="71">
        <f t="shared" si="99"/>
        <v>-1.7935532302439494</v>
      </c>
      <c r="P227" s="74">
        <f>((N227/N223)-1)*100</f>
        <v>-1.7935532302439494</v>
      </c>
      <c r="Q227" s="74">
        <f t="shared" si="108"/>
        <v>4.255195054700911</v>
      </c>
      <c r="R227" s="74">
        <v>1.5410999999999999</v>
      </c>
      <c r="S227" s="74">
        <v>1.5410999999999999</v>
      </c>
      <c r="T227" s="74">
        <v>1.6227</v>
      </c>
      <c r="U227" s="74">
        <v>1.4512</v>
      </c>
      <c r="V227" s="74">
        <v>1.4512</v>
      </c>
      <c r="W227" s="74">
        <v>25.9711</v>
      </c>
      <c r="X227" s="74">
        <v>-36.678100000000001</v>
      </c>
      <c r="Y227" s="74">
        <v>-36.678100000000001</v>
      </c>
      <c r="Z227" s="74">
        <v>-18.052199999999999</v>
      </c>
      <c r="AA227" s="68" t="s">
        <v>164</v>
      </c>
      <c r="AB227" s="34">
        <v>95.396448760790875</v>
      </c>
      <c r="AC227" s="34">
        <f t="shared" si="105"/>
        <v>106.94643388227756</v>
      </c>
      <c r="AD227" s="71">
        <f t="shared" si="100"/>
        <v>-8.0809594604323252</v>
      </c>
      <c r="AE227" s="74">
        <f>((AC227/AC223)-1)*100</f>
        <v>-8.0809594604323252</v>
      </c>
      <c r="AF227" s="74">
        <f t="shared" si="109"/>
        <v>-8.3435178482326187</v>
      </c>
    </row>
    <row r="228" spans="1:32" x14ac:dyDescent="0.3">
      <c r="A228" s="68">
        <v>2017</v>
      </c>
      <c r="B228" s="69" t="s">
        <v>6</v>
      </c>
      <c r="C228" s="70" t="s">
        <v>99</v>
      </c>
      <c r="D228" s="34">
        <v>113.51439999999999</v>
      </c>
      <c r="E228" s="71">
        <v>-2.5790999999999999</v>
      </c>
      <c r="F228" s="34">
        <v>-3.1284000000000001</v>
      </c>
      <c r="G228" s="74">
        <f t="shared" ref="G228" si="110">(SUM(D225:D228)/SUM(D221:D224)-1)*100</f>
        <v>-4.6386025934100683</v>
      </c>
      <c r="H228" s="34">
        <v>-1.0114000000000001</v>
      </c>
      <c r="I228" s="34">
        <v>0.13789999999999999</v>
      </c>
      <c r="J228" s="34">
        <v>-1.6343000000000001</v>
      </c>
      <c r="K228" s="74">
        <v>57.700200000000002</v>
      </c>
      <c r="L228" s="34">
        <v>36.186799999999998</v>
      </c>
      <c r="M228" s="74">
        <v>-15.7767</v>
      </c>
      <c r="N228" s="34">
        <v>106.5069</v>
      </c>
      <c r="O228" s="71">
        <f t="shared" si="99"/>
        <v>1.7616523875176648</v>
      </c>
      <c r="P228" s="74">
        <f>(SUM(N227:N228)/SUM(N223:N224)-1)*100</f>
        <v>-1.8556194501351264E-2</v>
      </c>
      <c r="Q228" s="74">
        <f t="shared" si="108"/>
        <v>2.1514558289442709</v>
      </c>
      <c r="R228" s="74">
        <v>6.1257999999999999</v>
      </c>
      <c r="S228" s="74">
        <v>3.8113999999999999</v>
      </c>
      <c r="T228" s="74">
        <v>2.3187000000000002</v>
      </c>
      <c r="U228" s="74">
        <v>3.093</v>
      </c>
      <c r="V228" s="74">
        <v>2.3054000000000001</v>
      </c>
      <c r="W228" s="74">
        <v>15.8224</v>
      </c>
      <c r="X228" s="74">
        <v>-39.688400000000001</v>
      </c>
      <c r="Y228" s="74">
        <v>-38.130000000000003</v>
      </c>
      <c r="Z228" s="74">
        <v>-29.232099999999999</v>
      </c>
      <c r="AA228" s="68" t="s">
        <v>164</v>
      </c>
      <c r="AB228" s="34">
        <v>96.205792258423855</v>
      </c>
      <c r="AC228" s="34">
        <f t="shared" si="105"/>
        <v>117.99123247702437</v>
      </c>
      <c r="AD228" s="71">
        <f t="shared" si="100"/>
        <v>-6.4240585477850161</v>
      </c>
      <c r="AE228" s="74">
        <f>(SUM(AC227:AC228)/SUM(AC223:AC224)-1)*100</f>
        <v>-7.219216148147245</v>
      </c>
      <c r="AF228" s="74">
        <f t="shared" si="109"/>
        <v>-9.6243484114397759</v>
      </c>
    </row>
    <row r="229" spans="1:32" x14ac:dyDescent="0.3">
      <c r="A229" s="68">
        <v>2017</v>
      </c>
      <c r="B229" s="69" t="s">
        <v>7</v>
      </c>
      <c r="C229" s="70" t="s">
        <v>99</v>
      </c>
      <c r="D229" s="34">
        <v>111.3464</v>
      </c>
      <c r="E229" s="71">
        <v>-1.4604999999999999</v>
      </c>
      <c r="F229" s="34">
        <v>-2.5667</v>
      </c>
      <c r="G229" s="74">
        <f t="shared" ref="G229:G236" si="111">(SUM(D226:D229)/SUM(D222:D225)-1)*100</f>
        <v>-3.244660860608195</v>
      </c>
      <c r="H229" s="34">
        <v>3.3654999999999999</v>
      </c>
      <c r="I229" s="34">
        <v>1.2286999999999999</v>
      </c>
      <c r="J229" s="34">
        <v>4.6300000000000001E-2</v>
      </c>
      <c r="K229" s="74">
        <v>10.879099999999999</v>
      </c>
      <c r="L229" s="34">
        <v>27.508900000000001</v>
      </c>
      <c r="M229" s="74">
        <v>12.1251</v>
      </c>
      <c r="N229" s="34">
        <v>108.4713</v>
      </c>
      <c r="O229" s="71">
        <f t="shared" si="99"/>
        <v>4.2975217736616056</v>
      </c>
      <c r="P229" s="74">
        <f>(SUM(N227:N229)/SUM(N223:N225)-1)*100</f>
        <v>1.4126598632232978</v>
      </c>
      <c r="Q229" s="74">
        <f t="shared" si="108"/>
        <v>1.7524746041716277</v>
      </c>
      <c r="R229" s="74">
        <v>5.5163000000000002</v>
      </c>
      <c r="S229" s="74">
        <v>4.3784000000000001</v>
      </c>
      <c r="T229" s="74">
        <v>3.1585999999999999</v>
      </c>
      <c r="U229" s="74">
        <v>14.2807</v>
      </c>
      <c r="V229" s="74">
        <v>6.3811999999999998</v>
      </c>
      <c r="W229" s="74">
        <v>11.571199999999999</v>
      </c>
      <c r="X229" s="74">
        <v>-37.061900000000001</v>
      </c>
      <c r="Y229" s="74">
        <v>-37.809399999999997</v>
      </c>
      <c r="Z229" s="74">
        <v>-34.524999999999999</v>
      </c>
      <c r="AA229" s="68" t="s">
        <v>164</v>
      </c>
      <c r="AB229" s="34">
        <v>96.261487050960753</v>
      </c>
      <c r="AC229" s="34">
        <f t="shared" si="105"/>
        <v>115.67076658711215</v>
      </c>
      <c r="AD229" s="71">
        <f t="shared" si="100"/>
        <v>-5.4503777082779532</v>
      </c>
      <c r="AE229" s="74">
        <f>(SUM(AC227:AC229)/SUM(AC223:AC225)-1)*100</f>
        <v>-6.6259868222390716</v>
      </c>
      <c r="AF229" s="74">
        <f t="shared" si="109"/>
        <v>-7.6573549579630473</v>
      </c>
    </row>
    <row r="230" spans="1:32" x14ac:dyDescent="0.3">
      <c r="A230" s="68">
        <v>2017</v>
      </c>
      <c r="B230" s="69" t="s">
        <v>8</v>
      </c>
      <c r="C230" s="70" t="s">
        <v>99</v>
      </c>
      <c r="D230" s="34">
        <v>140.21260000000001</v>
      </c>
      <c r="E230" s="71">
        <v>3.0872999999999999</v>
      </c>
      <c r="F230" s="34">
        <v>-0.93569999999999998</v>
      </c>
      <c r="G230" s="74">
        <f t="shared" si="111"/>
        <v>-0.93288369972109875</v>
      </c>
      <c r="H230" s="34">
        <v>4.8083</v>
      </c>
      <c r="I230" s="34">
        <v>2.2563</v>
      </c>
      <c r="J230" s="34">
        <v>2.2563</v>
      </c>
      <c r="K230" s="74">
        <v>41.024900000000002</v>
      </c>
      <c r="L230" s="34">
        <v>32.021999999999998</v>
      </c>
      <c r="M230" s="74">
        <v>32.021999999999998</v>
      </c>
      <c r="N230" s="34">
        <v>109.5878</v>
      </c>
      <c r="O230" s="71">
        <f t="shared" si="99"/>
        <v>4.6314101034018673</v>
      </c>
      <c r="P230" s="74">
        <f>(SUM(N227:N230)/SUM(N223:N226)-1)*100</f>
        <v>2.2184547112703346</v>
      </c>
      <c r="Q230" s="74">
        <f t="shared" si="108"/>
        <v>2.2184547112703346</v>
      </c>
      <c r="R230" s="74">
        <v>8.4977999999999998</v>
      </c>
      <c r="S230" s="74">
        <v>5.3989000000000003</v>
      </c>
      <c r="T230" s="74">
        <v>5.3989000000000003</v>
      </c>
      <c r="U230" s="74">
        <v>4.2218</v>
      </c>
      <c r="V230" s="74">
        <v>5.7930000000000001</v>
      </c>
      <c r="W230" s="74">
        <v>5.7930000000000001</v>
      </c>
      <c r="X230" s="74">
        <v>-35.677500000000002</v>
      </c>
      <c r="Y230" s="74">
        <v>-37.355400000000003</v>
      </c>
      <c r="Z230" s="74">
        <v>-37.355400000000003</v>
      </c>
      <c r="AA230" s="68" t="s">
        <v>164</v>
      </c>
      <c r="AB230" s="34">
        <v>97.034252297410191</v>
      </c>
      <c r="AC230" s="34">
        <f t="shared" si="105"/>
        <v>144.49804752475248</v>
      </c>
      <c r="AD230" s="71">
        <f t="shared" si="100"/>
        <v>-1.4830345612200868</v>
      </c>
      <c r="AE230" s="74">
        <f>(SUM(AC227:AC230)/SUM(AC223:AC226)-1)*100</f>
        <v>-5.1511000938844198</v>
      </c>
      <c r="AF230" s="74">
        <f t="shared" si="109"/>
        <v>-5.1511000938844198</v>
      </c>
    </row>
    <row r="231" spans="1:32" x14ac:dyDescent="0.3">
      <c r="A231" s="68">
        <v>2018</v>
      </c>
      <c r="B231" s="69" t="s">
        <v>5</v>
      </c>
      <c r="C231" s="70" t="s">
        <v>99</v>
      </c>
      <c r="D231" s="34">
        <v>109.78149999999999</v>
      </c>
      <c r="E231" s="71">
        <v>6.9794</v>
      </c>
      <c r="F231" s="34">
        <v>6.9794</v>
      </c>
      <c r="G231" s="74">
        <f t="shared" si="111"/>
        <v>1.5633124205826299</v>
      </c>
      <c r="H231" s="34">
        <v>8.2928999999999995</v>
      </c>
      <c r="I231" s="34">
        <v>8.2928999999999995</v>
      </c>
      <c r="J231" s="34">
        <v>3.8089</v>
      </c>
      <c r="K231" s="74">
        <v>3.1206999999999998</v>
      </c>
      <c r="L231" s="34">
        <v>3.1206999999999998</v>
      </c>
      <c r="M231" s="74">
        <v>28.73</v>
      </c>
      <c r="N231" s="34">
        <v>108.7514</v>
      </c>
      <c r="O231" s="71">
        <f t="shared" si="99"/>
        <v>5.4940599120942624</v>
      </c>
      <c r="P231" s="74">
        <f>((N231/N227)-1)*100</f>
        <v>5.4940599120942624</v>
      </c>
      <c r="Q231" s="74">
        <f t="shared" si="108"/>
        <v>4.0403890037110424</v>
      </c>
      <c r="R231" s="74">
        <v>4.2781000000000002</v>
      </c>
      <c r="S231" s="74">
        <v>4.2781000000000002</v>
      </c>
      <c r="T231" s="74">
        <v>6.0854999999999997</v>
      </c>
      <c r="U231" s="74">
        <v>17.666699999999999</v>
      </c>
      <c r="V231" s="74">
        <v>17.666699999999999</v>
      </c>
      <c r="W231" s="74">
        <v>9.5536999999999992</v>
      </c>
      <c r="X231" s="74">
        <v>-22.589300000000001</v>
      </c>
      <c r="Y231" s="74">
        <v>-22.589300000000001</v>
      </c>
      <c r="Z231" s="74">
        <v>-34.593400000000003</v>
      </c>
      <c r="AA231" s="68" t="s">
        <v>164</v>
      </c>
      <c r="AB231" s="34">
        <v>98.57</v>
      </c>
      <c r="AC231" s="34">
        <f t="shared" si="105"/>
        <v>111.37415035000507</v>
      </c>
      <c r="AD231" s="71">
        <f t="shared" si="100"/>
        <v>4.140125394551597</v>
      </c>
      <c r="AE231" s="74">
        <f>((AC231/AC227)-1)*100</f>
        <v>4.140125394551597</v>
      </c>
      <c r="AF231" s="74">
        <f t="shared" si="109"/>
        <v>-2.4929012533881245</v>
      </c>
    </row>
    <row r="232" spans="1:32" x14ac:dyDescent="0.3">
      <c r="A232" s="68">
        <v>2018</v>
      </c>
      <c r="B232" s="5" t="s">
        <v>6</v>
      </c>
      <c r="C232" s="70" t="s">
        <v>99</v>
      </c>
      <c r="D232" s="34">
        <v>122.22929999999999</v>
      </c>
      <c r="E232" s="71">
        <v>7.9451999999999998</v>
      </c>
      <c r="F232" s="34">
        <v>7.4881000000000002</v>
      </c>
      <c r="G232" s="74">
        <f t="shared" si="111"/>
        <v>4.0951828646389687</v>
      </c>
      <c r="H232" s="34">
        <v>9.5875000000000004</v>
      </c>
      <c r="I232" s="34">
        <v>8.9662000000000006</v>
      </c>
      <c r="J232" s="34">
        <v>6.4248000000000003</v>
      </c>
      <c r="K232" s="74">
        <v>-3.3258000000000001</v>
      </c>
      <c r="L232" s="34">
        <v>-0.62609999999999999</v>
      </c>
      <c r="M232" s="74">
        <v>13.648300000000001</v>
      </c>
      <c r="N232" s="34">
        <v>112.96040000000001</v>
      </c>
      <c r="O232" s="71">
        <f t="shared" si="99"/>
        <v>6.0592318431951453</v>
      </c>
      <c r="P232" s="74">
        <f>(SUM(N231:N232)/SUM(N227:N228)-1)*100</f>
        <v>5.7812558147967597</v>
      </c>
      <c r="Q232" s="74">
        <f t="shared" si="108"/>
        <v>5.1245011753783043</v>
      </c>
      <c r="R232" s="74">
        <v>4.1875999999999998</v>
      </c>
      <c r="S232" s="74">
        <v>4.2323000000000004</v>
      </c>
      <c r="T232" s="74">
        <v>5.5842999999999998</v>
      </c>
      <c r="U232" s="74">
        <v>16.6526</v>
      </c>
      <c r="V232" s="74">
        <v>17.135000000000002</v>
      </c>
      <c r="W232" s="74">
        <v>12.957100000000001</v>
      </c>
      <c r="X232" s="74">
        <v>-13.069900000000001</v>
      </c>
      <c r="Y232" s="74">
        <v>-18.113600000000002</v>
      </c>
      <c r="Z232" s="74">
        <v>-28.514199999999999</v>
      </c>
      <c r="AA232" s="68" t="s">
        <v>164</v>
      </c>
      <c r="AB232" s="34">
        <v>99.48</v>
      </c>
      <c r="AC232" s="34">
        <f t="shared" si="105"/>
        <v>122.86821471652591</v>
      </c>
      <c r="AD232" s="71">
        <f t="shared" si="100"/>
        <v>4.1333429078734385</v>
      </c>
      <c r="AE232" s="74">
        <f>(SUM(AC231:AC232)/SUM(AC227:AC228)-1)*100</f>
        <v>4.1365676357494774</v>
      </c>
      <c r="AF232" s="74">
        <f t="shared" si="109"/>
        <v>9.3443335687970475E-2</v>
      </c>
    </row>
    <row r="233" spans="1:32" x14ac:dyDescent="0.3">
      <c r="A233" s="68">
        <v>2018</v>
      </c>
      <c r="B233" s="5" t="s">
        <v>7</v>
      </c>
      <c r="C233" s="70" t="s">
        <v>99</v>
      </c>
      <c r="D233" s="34">
        <v>128.0779</v>
      </c>
      <c r="E233" s="71">
        <v>15.507899999999999</v>
      </c>
      <c r="F233" s="34">
        <v>10.219900000000001</v>
      </c>
      <c r="G233" s="74">
        <f t="shared" si="111"/>
        <v>8.0805501529822799</v>
      </c>
      <c r="H233" s="34">
        <v>14.1408</v>
      </c>
      <c r="I233" s="34">
        <v>10.752000000000001</v>
      </c>
      <c r="J233" s="34">
        <v>9.0606000000000009</v>
      </c>
      <c r="K233" s="74">
        <v>27.285900000000002</v>
      </c>
      <c r="L233" s="34">
        <v>7.6965000000000003</v>
      </c>
      <c r="M233" s="74">
        <v>17.101700000000001</v>
      </c>
      <c r="N233" s="34">
        <v>117.83839999999999</v>
      </c>
      <c r="O233" s="71">
        <f t="shared" si="99"/>
        <v>8.6355561332813302</v>
      </c>
      <c r="P233" s="74">
        <f>(SUM(N231:N233)/SUM(N227:N229)-1)*100</f>
        <v>6.7546693939840807</v>
      </c>
      <c r="Q233" s="74">
        <f t="shared" si="108"/>
        <v>6.228694268653312</v>
      </c>
      <c r="R233" s="74">
        <v>8.9564000000000004</v>
      </c>
      <c r="S233" s="74">
        <v>5.8205999999999998</v>
      </c>
      <c r="T233" s="74">
        <v>6.4626000000000001</v>
      </c>
      <c r="U233" s="74">
        <v>8.7856000000000005</v>
      </c>
      <c r="V233" s="74">
        <v>14.0823</v>
      </c>
      <c r="W233" s="74">
        <v>11.515700000000001</v>
      </c>
      <c r="X233" s="74">
        <v>2.5388999999999999</v>
      </c>
      <c r="Y233" s="74">
        <v>-11.8408</v>
      </c>
      <c r="Z233" s="74">
        <v>-19.067399999999999</v>
      </c>
      <c r="AA233" s="68" t="s">
        <v>164</v>
      </c>
      <c r="AB233" s="34">
        <v>99.52</v>
      </c>
      <c r="AC233" s="34">
        <f t="shared" si="105"/>
        <v>128.69563906752413</v>
      </c>
      <c r="AD233" s="71">
        <f t="shared" si="100"/>
        <v>11.260297536459118</v>
      </c>
      <c r="AE233" s="74">
        <f>(SUM(AC231:AC233)/SUM(AC227:AC229)-1)*100</f>
        <v>6.5557892957846864</v>
      </c>
      <c r="AF233" s="74">
        <f t="shared" si="109"/>
        <v>4.1360790256738111</v>
      </c>
    </row>
    <row r="234" spans="1:32" x14ac:dyDescent="0.3">
      <c r="A234" s="68">
        <v>2018</v>
      </c>
      <c r="B234" s="69" t="s">
        <v>8</v>
      </c>
      <c r="C234" s="70" t="s">
        <v>99</v>
      </c>
      <c r="D234" s="34">
        <v>158.4684</v>
      </c>
      <c r="E234" s="71">
        <v>13.461399999999999</v>
      </c>
      <c r="F234" s="34">
        <v>11.1929</v>
      </c>
      <c r="G234" s="74">
        <f t="shared" si="111"/>
        <v>11.017123870549227</v>
      </c>
      <c r="H234" s="34">
        <v>15.259499999999999</v>
      </c>
      <c r="I234" s="34">
        <v>12.078200000000001</v>
      </c>
      <c r="J234" s="34">
        <v>12.078200000000001</v>
      </c>
      <c r="K234" s="74">
        <v>-2.1202000000000001</v>
      </c>
      <c r="L234" s="34">
        <v>4.1951000000000001</v>
      </c>
      <c r="M234" s="74">
        <v>4.1951000000000001</v>
      </c>
      <c r="N234" s="34">
        <v>121.1448</v>
      </c>
      <c r="O234" s="71">
        <f t="shared" si="99"/>
        <v>10.545881932112877</v>
      </c>
      <c r="P234" s="74">
        <f>(SUM(N231:N234)/SUM(N227:N230)-1)*100</f>
        <v>7.7261812536638885</v>
      </c>
      <c r="Q234" s="74">
        <f t="shared" si="108"/>
        <v>7.7261812536638885</v>
      </c>
      <c r="R234" s="74">
        <v>7.7298</v>
      </c>
      <c r="S234" s="74">
        <v>6.3074000000000003</v>
      </c>
      <c r="T234" s="74">
        <v>6.3074000000000003</v>
      </c>
      <c r="U234" s="74">
        <v>20.4983</v>
      </c>
      <c r="V234" s="74">
        <v>15.803900000000001</v>
      </c>
      <c r="W234" s="74">
        <v>15.803900000000001</v>
      </c>
      <c r="X234" s="74">
        <v>4</v>
      </c>
      <c r="Y234" s="74">
        <v>-8.3771000000000004</v>
      </c>
      <c r="Z234" s="74">
        <v>-8.3771000000000004</v>
      </c>
      <c r="AA234" s="68" t="s">
        <v>164</v>
      </c>
      <c r="AB234" s="34">
        <v>100</v>
      </c>
      <c r="AC234" s="34">
        <f t="shared" si="105"/>
        <v>158.4684</v>
      </c>
      <c r="AD234" s="71">
        <f t="shared" si="100"/>
        <v>9.6681946327713533</v>
      </c>
      <c r="AE234" s="74">
        <f>(SUM(AC231:AC234)/SUM(AC227:AC230)-1)*100</f>
        <v>7.4828774968397793</v>
      </c>
      <c r="AF234" s="74">
        <f t="shared" si="109"/>
        <v>7.4828774968397793</v>
      </c>
    </row>
    <row r="235" spans="1:32" x14ac:dyDescent="0.3">
      <c r="A235" s="68">
        <v>2019</v>
      </c>
      <c r="B235" s="69" t="s">
        <v>5</v>
      </c>
      <c r="C235" s="70" t="s">
        <v>99</v>
      </c>
      <c r="D235" s="34">
        <v>129.88290000000001</v>
      </c>
      <c r="E235" s="71">
        <v>18.974599999999999</v>
      </c>
      <c r="F235" s="34">
        <v>18.974599999999999</v>
      </c>
      <c r="G235" s="74">
        <f t="shared" si="111"/>
        <v>13.436441321338366</v>
      </c>
      <c r="H235" s="34">
        <v>15.825799999999999</v>
      </c>
      <c r="I235" s="34">
        <v>15.825799999999999</v>
      </c>
      <c r="J235" s="34">
        <v>13.7866</v>
      </c>
      <c r="K235" s="74">
        <v>38.443100000000001</v>
      </c>
      <c r="L235" s="34">
        <v>38.443100000000001</v>
      </c>
      <c r="M235" s="74">
        <v>11.035600000000001</v>
      </c>
      <c r="N235" s="34">
        <v>119.8884</v>
      </c>
      <c r="O235" s="71">
        <f t="shared" ref="O235:O237" si="112">((N235/N231)-1)*100</f>
        <v>10.240787704801967</v>
      </c>
      <c r="P235" s="74">
        <f>((N235/N231)-1)*100</f>
        <v>10.240787704801967</v>
      </c>
      <c r="Q235" s="74">
        <f t="shared" ref="Q235:Q237" si="113">(SUM(N232:N235)/SUM(N228:N231)-1)*100</f>
        <v>8.8883114317587886</v>
      </c>
      <c r="R235" s="74">
        <v>9.5629000000000008</v>
      </c>
      <c r="S235" s="74">
        <v>9.5629000000000008</v>
      </c>
      <c r="T235" s="74">
        <v>7.6181999999999999</v>
      </c>
      <c r="U235" s="74">
        <v>13.8301</v>
      </c>
      <c r="V235" s="74">
        <v>13.8301</v>
      </c>
      <c r="W235" s="74">
        <v>14.9145</v>
      </c>
      <c r="X235" s="74">
        <v>2.5261</v>
      </c>
      <c r="Y235" s="74">
        <v>2.5261</v>
      </c>
      <c r="Z235" s="74">
        <v>-1.3929</v>
      </c>
      <c r="AA235" s="68" t="s">
        <v>164</v>
      </c>
      <c r="AB235" s="34">
        <v>101.53</v>
      </c>
      <c r="AC235" s="34">
        <f t="shared" si="105"/>
        <v>127.92563774253915</v>
      </c>
      <c r="AD235" s="71">
        <f t="shared" si="100"/>
        <v>14.861157046333705</v>
      </c>
      <c r="AE235" s="74">
        <f>((AC235/AC231)-1)*100</f>
        <v>14.861157046333705</v>
      </c>
      <c r="AF235" s="74">
        <f t="shared" si="109"/>
        <v>9.8917899690140754</v>
      </c>
    </row>
    <row r="236" spans="1:32" x14ac:dyDescent="0.3">
      <c r="A236" s="68">
        <v>2019</v>
      </c>
      <c r="B236" s="69" t="s">
        <v>6</v>
      </c>
      <c r="C236" s="70" t="s">
        <v>99</v>
      </c>
      <c r="D236" s="34">
        <v>144.61859999999999</v>
      </c>
      <c r="E236" s="71">
        <v>18.2516</v>
      </c>
      <c r="F236" s="34">
        <v>18.335000000000001</v>
      </c>
      <c r="G236" s="74">
        <f t="shared" si="111"/>
        <v>16.022092363915185</v>
      </c>
      <c r="H236" s="34">
        <v>17.910399999999999</v>
      </c>
      <c r="I236" s="34">
        <v>16.9162</v>
      </c>
      <c r="J236" s="34">
        <v>15.799099999999999</v>
      </c>
      <c r="K236" s="74">
        <v>21.7575</v>
      </c>
      <c r="L236" s="34">
        <v>29.008600000000001</v>
      </c>
      <c r="M236" s="74">
        <v>17.5428</v>
      </c>
      <c r="N236" s="34">
        <v>122.3312</v>
      </c>
      <c r="O236" s="71">
        <f t="shared" si="112"/>
        <v>8.2956505111525747</v>
      </c>
      <c r="P236" s="74">
        <f>(SUM(N235:N236)/SUM(N231:N232)-1)*100</f>
        <v>9.2497557640143668</v>
      </c>
      <c r="Q236" s="74">
        <f t="shared" si="113"/>
        <v>9.421246380786009</v>
      </c>
      <c r="R236" s="74">
        <v>8.7393999999999998</v>
      </c>
      <c r="S236" s="74">
        <v>9.1462000000000003</v>
      </c>
      <c r="T236" s="74">
        <v>8.7459000000000007</v>
      </c>
      <c r="U236" s="74">
        <v>8.3658000000000001</v>
      </c>
      <c r="V236" s="74">
        <v>10.977</v>
      </c>
      <c r="W236" s="74">
        <v>12.800599999999999</v>
      </c>
      <c r="X236" s="74">
        <v>-0.26219999999999999</v>
      </c>
      <c r="Y236" s="74">
        <v>1.1344000000000001</v>
      </c>
      <c r="Z236" s="74">
        <v>2.1991999999999998</v>
      </c>
      <c r="AA236" s="68" t="s">
        <v>164</v>
      </c>
      <c r="AB236" s="34">
        <v>102.57</v>
      </c>
      <c r="AC236" s="34">
        <f t="shared" si="105"/>
        <v>140.99502778590232</v>
      </c>
      <c r="AD236" s="71">
        <f t="shared" si="100"/>
        <v>14.753053188896326</v>
      </c>
      <c r="AE236" s="74">
        <f>(SUM(AC235:AC236)/SUM(AC231:AC232)-1)*100</f>
        <v>14.804452837581694</v>
      </c>
      <c r="AF236" s="74">
        <f t="shared" si="109"/>
        <v>12.47413651124516</v>
      </c>
    </row>
    <row r="237" spans="1:32" x14ac:dyDescent="0.3">
      <c r="A237" s="68">
        <v>2019</v>
      </c>
      <c r="B237" s="69" t="s">
        <v>7</v>
      </c>
      <c r="C237" s="70" t="s">
        <v>99</v>
      </c>
      <c r="D237" s="34">
        <v>149.40940000000001</v>
      </c>
      <c r="E237" s="71">
        <f t="shared" ref="E237" si="114">((D237/D233)-1)*100</f>
        <v>16.655098186338169</v>
      </c>
      <c r="F237" s="34">
        <f>(SUM(D235:D237)/SUM(D231:D233)-1)*100</f>
        <v>17.724021886829533</v>
      </c>
      <c r="G237" s="74">
        <f>(SUM(D234:D237)/SUM(D230:D233)-1)*100</f>
        <v>16.405713916793751</v>
      </c>
      <c r="H237" s="34">
        <v>14.979900000000001</v>
      </c>
      <c r="I237" s="34">
        <v>16.227499999999999</v>
      </c>
      <c r="J237" s="34">
        <v>15.9628</v>
      </c>
      <c r="K237" s="74">
        <v>35.461500000000001</v>
      </c>
      <c r="L237" s="34">
        <v>31.282599999999999</v>
      </c>
      <c r="M237" s="74">
        <v>19.930700000000002</v>
      </c>
      <c r="N237" s="34">
        <v>127.077</v>
      </c>
      <c r="O237" s="71">
        <f t="shared" si="112"/>
        <v>7.8400589281592437</v>
      </c>
      <c r="P237" s="74">
        <f>(SUM(N235:N237)/SUM(N231:N233)-1)*100</f>
        <v>8.7605308434511198</v>
      </c>
      <c r="Q237" s="74">
        <f t="shared" si="113"/>
        <v>9.1961490677698432</v>
      </c>
      <c r="R237" s="74">
        <v>7.4455</v>
      </c>
      <c r="S237" s="74">
        <v>8.5574999999999992</v>
      </c>
      <c r="T237" s="74">
        <v>8.3552</v>
      </c>
      <c r="U237" s="74">
        <v>13.107799999999999</v>
      </c>
      <c r="V237" s="74">
        <v>11.719900000000001</v>
      </c>
      <c r="W237" s="74">
        <v>13.855399999999999</v>
      </c>
      <c r="X237" s="74">
        <v>-15.095800000000001</v>
      </c>
      <c r="Y237" s="74">
        <v>-4.5993000000000004</v>
      </c>
      <c r="Z237" s="74">
        <v>-2.5272999999999999</v>
      </c>
      <c r="AA237" s="68" t="s">
        <v>164</v>
      </c>
      <c r="AB237" s="34">
        <v>103.08</v>
      </c>
      <c r="AC237" s="34">
        <f t="shared" si="105"/>
        <v>144.94509119130774</v>
      </c>
      <c r="AD237" s="71">
        <f>((AC237/AC233)-1)*100</f>
        <v>12.626264760422723</v>
      </c>
      <c r="AE237" s="74">
        <f>(SUM(AC235:AC237)/SUM(AC231:AC233)-1)*100</f>
        <v>14.032080411971259</v>
      </c>
      <c r="AF237" s="74">
        <f>(SUM(AC234:AC237)/SUM(AC230:AC233)-1)*100</f>
        <v>12.789415503449121</v>
      </c>
    </row>
    <row r="238" spans="1:32" x14ac:dyDescent="0.3">
      <c r="A238" s="68">
        <v>2012</v>
      </c>
      <c r="B238" s="69" t="s">
        <v>5</v>
      </c>
      <c r="C238" s="70" t="s">
        <v>178</v>
      </c>
      <c r="D238" s="34">
        <v>82.288600000000002</v>
      </c>
      <c r="E238" s="73"/>
      <c r="F238" s="34"/>
      <c r="G238" s="69"/>
      <c r="H238" s="69"/>
      <c r="I238" s="69"/>
      <c r="J238" s="69"/>
      <c r="K238" s="74"/>
      <c r="L238" s="69"/>
      <c r="M238" s="74"/>
      <c r="N238" s="34">
        <v>98.550200000000004</v>
      </c>
      <c r="O238" s="73"/>
      <c r="P238" s="69"/>
      <c r="Q238" s="68"/>
      <c r="R238" s="74"/>
      <c r="S238" s="74"/>
      <c r="T238" s="74"/>
      <c r="U238" s="74"/>
      <c r="V238" s="74"/>
      <c r="W238" s="74"/>
      <c r="X238" s="74"/>
      <c r="Y238" s="74"/>
      <c r="Z238" s="74"/>
      <c r="AA238" s="68" t="s">
        <v>164</v>
      </c>
      <c r="AB238" s="34">
        <v>76.963241436925657</v>
      </c>
      <c r="AC238" s="34">
        <f t="shared" si="105"/>
        <v>106.91935327001356</v>
      </c>
      <c r="AD238" s="73"/>
      <c r="AE238" s="69"/>
      <c r="AF238" s="69"/>
    </row>
    <row r="239" spans="1:32" x14ac:dyDescent="0.3">
      <c r="A239" s="68">
        <v>2012</v>
      </c>
      <c r="B239" s="69" t="s">
        <v>6</v>
      </c>
      <c r="C239" s="70" t="s">
        <v>178</v>
      </c>
      <c r="D239" s="34">
        <v>87.331999999999994</v>
      </c>
      <c r="E239" s="73"/>
      <c r="F239" s="34"/>
      <c r="G239" s="69"/>
      <c r="H239" s="69"/>
      <c r="I239" s="69"/>
      <c r="J239" s="69"/>
      <c r="K239" s="74"/>
      <c r="L239" s="69"/>
      <c r="M239" s="74"/>
      <c r="N239" s="34">
        <v>101.559</v>
      </c>
      <c r="O239" s="73"/>
      <c r="P239" s="69"/>
      <c r="Q239" s="68"/>
      <c r="R239" s="74"/>
      <c r="S239" s="74"/>
      <c r="T239" s="74"/>
      <c r="U239" s="74"/>
      <c r="V239" s="74"/>
      <c r="W239" s="74"/>
      <c r="X239" s="74"/>
      <c r="Y239" s="74"/>
      <c r="Z239" s="74"/>
      <c r="AA239" s="68" t="s">
        <v>164</v>
      </c>
      <c r="AB239" s="34">
        <v>77.325257588415482</v>
      </c>
      <c r="AC239" s="34">
        <f t="shared" si="105"/>
        <v>112.94110452867561</v>
      </c>
      <c r="AD239" s="73"/>
      <c r="AE239" s="69"/>
      <c r="AF239" s="69"/>
    </row>
    <row r="240" spans="1:32" x14ac:dyDescent="0.3">
      <c r="A240" s="68">
        <v>2012</v>
      </c>
      <c r="B240" s="69" t="s">
        <v>7</v>
      </c>
      <c r="C240" s="70" t="s">
        <v>178</v>
      </c>
      <c r="D240" s="34">
        <v>81.132300000000001</v>
      </c>
      <c r="E240" s="73"/>
      <c r="F240" s="34"/>
      <c r="G240" s="69"/>
      <c r="H240" s="69"/>
      <c r="I240" s="69"/>
      <c r="J240" s="69"/>
      <c r="K240" s="74"/>
      <c r="L240" s="69"/>
      <c r="M240" s="74"/>
      <c r="N240" s="34">
        <v>98.399000000000001</v>
      </c>
      <c r="O240" s="73"/>
      <c r="P240" s="69"/>
      <c r="Q240" s="68"/>
      <c r="R240" s="74"/>
      <c r="S240" s="74"/>
      <c r="T240" s="74"/>
      <c r="U240" s="74"/>
      <c r="V240" s="74"/>
      <c r="W240" s="74"/>
      <c r="X240" s="74"/>
      <c r="Y240" s="74"/>
      <c r="Z240" s="74"/>
      <c r="AA240" s="68" t="s">
        <v>164</v>
      </c>
      <c r="AB240" s="34">
        <v>77.367028682818159</v>
      </c>
      <c r="AC240" s="34">
        <f t="shared" si="105"/>
        <v>104.86676479798433</v>
      </c>
      <c r="AD240" s="73"/>
      <c r="AE240" s="69"/>
      <c r="AF240" s="69"/>
    </row>
    <row r="241" spans="1:32" x14ac:dyDescent="0.3">
      <c r="A241" s="68">
        <v>2012</v>
      </c>
      <c r="B241" s="69" t="s">
        <v>8</v>
      </c>
      <c r="C241" s="70" t="s">
        <v>178</v>
      </c>
      <c r="D241" s="34">
        <v>92.729200000000006</v>
      </c>
      <c r="E241" s="73"/>
      <c r="F241" s="34"/>
      <c r="G241" s="69"/>
      <c r="H241" s="69"/>
      <c r="I241" s="69"/>
      <c r="J241" s="69"/>
      <c r="K241" s="74"/>
      <c r="L241" s="69"/>
      <c r="M241" s="74"/>
      <c r="N241" s="34">
        <v>100.5673</v>
      </c>
      <c r="O241" s="73"/>
      <c r="P241" s="69"/>
      <c r="Q241" s="68"/>
      <c r="R241" s="74"/>
      <c r="S241" s="74"/>
      <c r="T241" s="74"/>
      <c r="U241" s="74"/>
      <c r="V241" s="74"/>
      <c r="W241" s="74"/>
      <c r="X241" s="74"/>
      <c r="Y241" s="74"/>
      <c r="Z241" s="74"/>
      <c r="AA241" s="68" t="s">
        <v>164</v>
      </c>
      <c r="AB241" s="34">
        <v>77.415761626287946</v>
      </c>
      <c r="AC241" s="34">
        <f t="shared" si="105"/>
        <v>119.78077597122304</v>
      </c>
      <c r="AD241" s="73"/>
      <c r="AE241" s="69"/>
      <c r="AF241" s="69"/>
    </row>
    <row r="242" spans="1:32" x14ac:dyDescent="0.3">
      <c r="A242" s="68">
        <v>2013</v>
      </c>
      <c r="B242" s="69" t="s">
        <v>5</v>
      </c>
      <c r="C242" s="70" t="s">
        <v>178</v>
      </c>
      <c r="D242" s="34">
        <v>81.27</v>
      </c>
      <c r="E242" s="71">
        <v>-1.2378</v>
      </c>
      <c r="F242" s="34">
        <v>-1.2378</v>
      </c>
      <c r="G242" s="69"/>
      <c r="H242" s="34">
        <v>-0.49359999999999998</v>
      </c>
      <c r="I242" s="34">
        <v>-0.49359999999999998</v>
      </c>
      <c r="J242" s="34"/>
      <c r="K242" s="74">
        <v>16.787400000000002</v>
      </c>
      <c r="L242" s="34">
        <v>16.787400000000002</v>
      </c>
      <c r="M242" s="74"/>
      <c r="N242" s="34">
        <v>97.911500000000004</v>
      </c>
      <c r="O242" s="71">
        <f>((N242/N238)-1)*100</f>
        <v>-0.64809609721745431</v>
      </c>
      <c r="P242" s="74">
        <f>((N242/N238)-1)*100</f>
        <v>-0.64809609721745431</v>
      </c>
      <c r="Q242" s="69"/>
      <c r="R242" s="74">
        <v>-2.4712000000000001</v>
      </c>
      <c r="S242" s="74">
        <v>-2.4712000000000001</v>
      </c>
      <c r="T242" s="74"/>
      <c r="U242" s="74">
        <v>14.3523</v>
      </c>
      <c r="V242" s="74">
        <v>14.3523</v>
      </c>
      <c r="W242" s="74"/>
      <c r="X242" s="74">
        <v>-14.3087</v>
      </c>
      <c r="Y242" s="74">
        <v>-14.3087</v>
      </c>
      <c r="Z242" s="74"/>
      <c r="AA242" s="68" t="s">
        <v>164</v>
      </c>
      <c r="AB242" s="34">
        <v>78.369534948482325</v>
      </c>
      <c r="AC242" s="34">
        <f t="shared" si="105"/>
        <v>103.70101092653459</v>
      </c>
      <c r="AD242" s="71">
        <f>((AC242/AC238)-1)*100</f>
        <v>-3.0100652922501192</v>
      </c>
      <c r="AE242" s="74">
        <f>((AC242/AC238)-1)*100</f>
        <v>-3.0100652922501192</v>
      </c>
      <c r="AF242" s="69"/>
    </row>
    <row r="243" spans="1:32" x14ac:dyDescent="0.3">
      <c r="A243" s="68">
        <v>2013</v>
      </c>
      <c r="B243" s="69" t="s">
        <v>6</v>
      </c>
      <c r="C243" s="70" t="s">
        <v>178</v>
      </c>
      <c r="D243" s="34">
        <v>88.982299999999995</v>
      </c>
      <c r="E243" s="71">
        <v>1.8895999999999999</v>
      </c>
      <c r="F243" s="34">
        <v>0.37240000000000001</v>
      </c>
      <c r="G243" s="69"/>
      <c r="H243" s="34">
        <v>5.4267000000000003</v>
      </c>
      <c r="I243" s="34">
        <v>2.5163000000000002</v>
      </c>
      <c r="J243" s="34"/>
      <c r="K243" s="74">
        <v>9.5152000000000001</v>
      </c>
      <c r="L243" s="34">
        <v>13.087899999999999</v>
      </c>
      <c r="M243" s="74"/>
      <c r="N243" s="34">
        <v>98.617500000000007</v>
      </c>
      <c r="O243" s="71">
        <f t="shared" ref="O243:O265" si="115">((N243/N239)-1)*100</f>
        <v>-2.8963459663840618</v>
      </c>
      <c r="P243" s="74">
        <f>(SUM(N242:N243)/SUM(N238:N239)-1)*100</f>
        <v>-1.7891231387662243</v>
      </c>
      <c r="Q243" s="69"/>
      <c r="R243" s="74">
        <v>-1.5544</v>
      </c>
      <c r="S243" s="74">
        <v>-2.0085999999999999</v>
      </c>
      <c r="T243" s="74"/>
      <c r="U243" s="74">
        <v>9.2117000000000004</v>
      </c>
      <c r="V243" s="74">
        <v>11.7166</v>
      </c>
      <c r="W243" s="74"/>
      <c r="X243" s="74">
        <v>-31.934000000000001</v>
      </c>
      <c r="Y243" s="74">
        <v>-23.428999999999998</v>
      </c>
      <c r="Z243" s="74"/>
      <c r="AA243" s="68" t="s">
        <v>164</v>
      </c>
      <c r="AB243" s="34">
        <v>79.163185742133109</v>
      </c>
      <c r="AC243" s="34">
        <f t="shared" si="105"/>
        <v>112.40363707677426</v>
      </c>
      <c r="AD243" s="71">
        <f t="shared" ref="AD243:AD267" si="116">((AC243/AC239)-1)*100</f>
        <v>-0.47588294283493759</v>
      </c>
      <c r="AE243" s="74">
        <f>(SUM(AC242:AC243)/SUM(AC238:AC239)-1)*100</f>
        <v>-1.7082697966631422</v>
      </c>
      <c r="AF243" s="69"/>
    </row>
    <row r="244" spans="1:32" x14ac:dyDescent="0.3">
      <c r="A244" s="68">
        <v>2013</v>
      </c>
      <c r="B244" s="69" t="s">
        <v>7</v>
      </c>
      <c r="C244" s="70" t="s">
        <v>178</v>
      </c>
      <c r="D244" s="34">
        <v>85.938999999999993</v>
      </c>
      <c r="E244" s="71">
        <v>5.9245000000000001</v>
      </c>
      <c r="F244" s="34">
        <v>2.1688000000000001</v>
      </c>
      <c r="G244" s="69"/>
      <c r="H244" s="34">
        <v>5.5591999999999997</v>
      </c>
      <c r="I244" s="34">
        <v>3.5156999999999998</v>
      </c>
      <c r="J244" s="34"/>
      <c r="K244" s="74">
        <v>2.7301000000000002</v>
      </c>
      <c r="L244" s="34">
        <v>8.9312000000000005</v>
      </c>
      <c r="M244" s="74"/>
      <c r="N244" s="34">
        <v>98.197299999999998</v>
      </c>
      <c r="O244" s="71">
        <f t="shared" si="115"/>
        <v>-0.20498175794469997</v>
      </c>
      <c r="P244" s="74">
        <f>(SUM(N242:N244)/SUM(N238:N240)-1)*100</f>
        <v>-1.2669333706745722</v>
      </c>
      <c r="Q244" s="69"/>
      <c r="R244" s="74">
        <v>2.3008000000000002</v>
      </c>
      <c r="S244" s="74">
        <v>-0.61009999999999998</v>
      </c>
      <c r="T244" s="74"/>
      <c r="U244" s="74">
        <v>13.6</v>
      </c>
      <c r="V244" s="74">
        <v>12.3535</v>
      </c>
      <c r="W244" s="74"/>
      <c r="X244" s="74">
        <v>-37.554600000000001</v>
      </c>
      <c r="Y244" s="74">
        <v>-28.3401</v>
      </c>
      <c r="Z244" s="74"/>
      <c r="AA244" s="68" t="s">
        <v>164</v>
      </c>
      <c r="AB244" s="34">
        <v>79.525201893622949</v>
      </c>
      <c r="AC244" s="34">
        <f t="shared" si="105"/>
        <v>108.06511389302284</v>
      </c>
      <c r="AD244" s="71">
        <f t="shared" si="116"/>
        <v>3.049916817019982</v>
      </c>
      <c r="AE244" s="74">
        <f>(SUM(AC242:AC244)/SUM(AC238:AC240)-1)*100</f>
        <v>-0.17167045493879929</v>
      </c>
      <c r="AF244" s="69"/>
    </row>
    <row r="245" spans="1:32" x14ac:dyDescent="0.3">
      <c r="A245" s="68">
        <v>2013</v>
      </c>
      <c r="B245" s="69" t="s">
        <v>8</v>
      </c>
      <c r="C245" s="70" t="s">
        <v>178</v>
      </c>
      <c r="D245" s="34">
        <v>93.470600000000005</v>
      </c>
      <c r="E245" s="71">
        <v>0.79949999999999999</v>
      </c>
      <c r="F245" s="34">
        <v>1.7990999999999999</v>
      </c>
      <c r="G245" s="74">
        <f>(SUM(D242:D245)/SUM(D238:D241)-1)*100</f>
        <v>1.7991621688582704</v>
      </c>
      <c r="H245" s="34">
        <v>2.4980000000000002</v>
      </c>
      <c r="I245" s="34">
        <v>3.2397999999999998</v>
      </c>
      <c r="J245" s="34">
        <v>3.2397999999999998</v>
      </c>
      <c r="K245" s="74">
        <v>-15.901400000000001</v>
      </c>
      <c r="L245" s="34">
        <v>5.8700000000000002E-2</v>
      </c>
      <c r="M245" s="74">
        <v>5.8700000000000002E-2</v>
      </c>
      <c r="N245" s="34">
        <v>99.239400000000003</v>
      </c>
      <c r="O245" s="71">
        <f t="shared" si="115"/>
        <v>-1.3204093179393306</v>
      </c>
      <c r="P245" s="74">
        <f>(SUM(N242:N245)/SUM(N238:N241)-1)*100</f>
        <v>-1.2804093461011745</v>
      </c>
      <c r="Q245" s="74">
        <f>(SUM(N242:N245)/SUM(N238:N241)-1)*100</f>
        <v>-1.2804093461011745</v>
      </c>
      <c r="R245" s="74">
        <v>-4.1646999999999998</v>
      </c>
      <c r="S245" s="74">
        <v>-1.5258</v>
      </c>
      <c r="T245" s="74">
        <v>-1.5258</v>
      </c>
      <c r="U245" s="74">
        <v>17.605599999999999</v>
      </c>
      <c r="V245" s="74">
        <v>13.690300000000001</v>
      </c>
      <c r="W245" s="74">
        <v>13.690300000000001</v>
      </c>
      <c r="X245" s="74">
        <v>-18.857099999999999</v>
      </c>
      <c r="Y245" s="74">
        <v>-26.349499999999999</v>
      </c>
      <c r="Z245" s="74">
        <v>-26.349499999999999</v>
      </c>
      <c r="AA245" s="68" t="s">
        <v>164</v>
      </c>
      <c r="AB245" s="34">
        <v>79.30242272347536</v>
      </c>
      <c r="AC245" s="34">
        <f t="shared" si="105"/>
        <v>117.8660081116671</v>
      </c>
      <c r="AD245" s="71">
        <f t="shared" si="116"/>
        <v>-1.5985602397633136</v>
      </c>
      <c r="AE245" s="74">
        <f>(SUM(AC242:AC245)/SUM(AC238:AC241)-1)*100</f>
        <v>-0.55617189518809562</v>
      </c>
      <c r="AF245" s="74">
        <f>(SUM(AC242:AC245)/SUM(AC238:AC241)-1)*100</f>
        <v>-0.55617189518809562</v>
      </c>
    </row>
    <row r="246" spans="1:32" x14ac:dyDescent="0.3">
      <c r="A246" s="68">
        <v>2014</v>
      </c>
      <c r="B246" s="69" t="s">
        <v>5</v>
      </c>
      <c r="C246" s="70" t="s">
        <v>178</v>
      </c>
      <c r="D246" s="34">
        <v>86.164299999999997</v>
      </c>
      <c r="E246" s="71">
        <v>6.0221999999999998</v>
      </c>
      <c r="F246" s="34">
        <v>6.0221999999999998</v>
      </c>
      <c r="G246" s="74">
        <f>(SUM(D243:D246)/SUM(D239:D242)-1)*100</f>
        <v>3.5310916345829613</v>
      </c>
      <c r="H246" s="34">
        <v>6.3593999999999999</v>
      </c>
      <c r="I246" s="34">
        <v>6.3593999999999999</v>
      </c>
      <c r="J246" s="34">
        <v>4.8869999999999996</v>
      </c>
      <c r="K246" s="74">
        <v>8.0523000000000007</v>
      </c>
      <c r="L246" s="34">
        <v>8.0523000000000007</v>
      </c>
      <c r="M246" s="74">
        <v>-1.2959000000000001</v>
      </c>
      <c r="N246" s="34">
        <v>98.197299999999998</v>
      </c>
      <c r="O246" s="71">
        <f t="shared" si="115"/>
        <v>0.29189625324910207</v>
      </c>
      <c r="P246" s="74">
        <f>((N246/N242)-1)*100</f>
        <v>0.29189625324910207</v>
      </c>
      <c r="Q246" s="74">
        <f t="shared" ref="Q246:Q255" si="117">(SUM(N243:N246)/SUM(N239:N242)-1)*100</f>
        <v>-1.0504300807556044</v>
      </c>
      <c r="R246" s="74">
        <v>1.23</v>
      </c>
      <c r="S246" s="74">
        <v>1.23</v>
      </c>
      <c r="T246" s="74">
        <v>-0.61770000000000003</v>
      </c>
      <c r="U246" s="74">
        <v>7.8239999999999998</v>
      </c>
      <c r="V246" s="74">
        <v>7.8239999999999998</v>
      </c>
      <c r="W246" s="74">
        <v>11.977499999999999</v>
      </c>
      <c r="X246" s="74">
        <v>-24.2026</v>
      </c>
      <c r="Y246" s="74">
        <v>-24.2026</v>
      </c>
      <c r="Z246" s="74">
        <v>-28.9801</v>
      </c>
      <c r="AA246" s="68" t="s">
        <v>164</v>
      </c>
      <c r="AB246" s="34">
        <v>80.653021442495131</v>
      </c>
      <c r="AC246" s="34">
        <f t="shared" si="105"/>
        <v>106.83331939577039</v>
      </c>
      <c r="AD246" s="71">
        <f t="shared" si="116"/>
        <v>3.0205187406078693</v>
      </c>
      <c r="AE246" s="74">
        <f>((AC246/AC242)-1)*100</f>
        <v>3.0205187406078693</v>
      </c>
      <c r="AF246" s="74">
        <f t="shared" ref="AF246:AF254" si="118">(SUM(AC243:AC246)/SUM(AC239:AC242)-1)*100</f>
        <v>0.87888356278278401</v>
      </c>
    </row>
    <row r="247" spans="1:32" x14ac:dyDescent="0.3">
      <c r="A247" s="68">
        <v>2014</v>
      </c>
      <c r="B247" s="69" t="s">
        <v>6</v>
      </c>
      <c r="C247" s="70" t="s">
        <v>178</v>
      </c>
      <c r="D247" s="34">
        <v>94.062899999999999</v>
      </c>
      <c r="E247" s="71">
        <v>5.7096999999999998</v>
      </c>
      <c r="F247" s="34">
        <v>5.8589000000000002</v>
      </c>
      <c r="G247" s="74">
        <f>(SUM(D244:D247)/SUM(D240:D243)-1)*100</f>
        <v>4.5110076957099565</v>
      </c>
      <c r="H247" s="34">
        <v>5.5349000000000004</v>
      </c>
      <c r="I247" s="34">
        <v>5.9283000000000001</v>
      </c>
      <c r="J247" s="34">
        <v>4.9222999999999999</v>
      </c>
      <c r="K247" s="74">
        <v>32.061399999999999</v>
      </c>
      <c r="L247" s="34">
        <v>19.880299999999998</v>
      </c>
      <c r="M247" s="74">
        <v>3.4973000000000001</v>
      </c>
      <c r="N247" s="34">
        <v>101.5758</v>
      </c>
      <c r="O247" s="71">
        <f t="shared" si="115"/>
        <v>2.9997718457677403</v>
      </c>
      <c r="P247" s="74">
        <f>(SUM(N246:N247)/SUM(N242:N243)-1)*100</f>
        <v>1.6506978613843204</v>
      </c>
      <c r="Q247" s="74">
        <f t="shared" si="117"/>
        <v>0.43350704799780537</v>
      </c>
      <c r="R247" s="74">
        <v>3.9474</v>
      </c>
      <c r="S247" s="74">
        <v>2.6076000000000001</v>
      </c>
      <c r="T247" s="74">
        <v>0.77070000000000005</v>
      </c>
      <c r="U247" s="74">
        <v>3.9740000000000002</v>
      </c>
      <c r="V247" s="74">
        <v>5.8943000000000003</v>
      </c>
      <c r="W247" s="74">
        <v>10.5486</v>
      </c>
      <c r="X247" s="74">
        <v>-8.3699999999999992</v>
      </c>
      <c r="Y247" s="74">
        <v>-16.920000000000002</v>
      </c>
      <c r="Z247" s="74">
        <v>-23.829000000000001</v>
      </c>
      <c r="AA247" s="68" t="s">
        <v>164</v>
      </c>
      <c r="AB247" s="34">
        <v>81.474519632414371</v>
      </c>
      <c r="AC247" s="34">
        <f t="shared" si="105"/>
        <v>115.45069602665983</v>
      </c>
      <c r="AD247" s="71">
        <f t="shared" si="116"/>
        <v>2.7108188214624684</v>
      </c>
      <c r="AE247" s="74">
        <f>(SUM(AC246:AC247)/SUM(AC242:AC243)-1)*100</f>
        <v>2.8594329072583191</v>
      </c>
      <c r="AF247" s="74">
        <f t="shared" si="118"/>
        <v>1.6932300836413505</v>
      </c>
    </row>
    <row r="248" spans="1:32" x14ac:dyDescent="0.3">
      <c r="A248" s="68">
        <v>2014</v>
      </c>
      <c r="B248" s="69" t="s">
        <v>7</v>
      </c>
      <c r="C248" s="70" t="s">
        <v>178</v>
      </c>
      <c r="D248" s="34">
        <v>97.125200000000007</v>
      </c>
      <c r="E248" s="71">
        <v>13.016500000000001</v>
      </c>
      <c r="F248" s="34">
        <v>8.2599</v>
      </c>
      <c r="G248" s="74">
        <f>(SUM(D245:D248)/SUM(D241:D244)-1)*100</f>
        <v>6.2772178762784403</v>
      </c>
      <c r="H248" s="34">
        <v>12.9588</v>
      </c>
      <c r="I248" s="34">
        <v>8.2830999999999992</v>
      </c>
      <c r="J248" s="34">
        <v>6.7537000000000003</v>
      </c>
      <c r="K248" s="74">
        <v>26.5046</v>
      </c>
      <c r="L248" s="34">
        <v>22.3874</v>
      </c>
      <c r="M248" s="74">
        <v>9.4497</v>
      </c>
      <c r="N248" s="34">
        <v>100.9371</v>
      </c>
      <c r="O248" s="71">
        <f t="shared" si="115"/>
        <v>2.7900970800622815</v>
      </c>
      <c r="P248" s="74">
        <f>(SUM(N246:N248)/SUM(N242:N244)-1)*100</f>
        <v>2.0303244060676073</v>
      </c>
      <c r="Q248" s="74">
        <f t="shared" si="117"/>
        <v>1.1778586852911221</v>
      </c>
      <c r="R248" s="74">
        <v>1.7412000000000001</v>
      </c>
      <c r="S248" s="74">
        <v>2.3182999999999998</v>
      </c>
      <c r="T248" s="74">
        <v>0.64059999999999995</v>
      </c>
      <c r="U248" s="74">
        <v>6.9640000000000004</v>
      </c>
      <c r="V248" s="74">
        <v>6.26</v>
      </c>
      <c r="W248" s="74">
        <v>8.9044000000000008</v>
      </c>
      <c r="X248" s="74">
        <v>0.4662</v>
      </c>
      <c r="Y248" s="74">
        <v>-11.6525</v>
      </c>
      <c r="Z248" s="74">
        <v>-13.6012</v>
      </c>
      <c r="AA248" s="68" t="s">
        <v>164</v>
      </c>
      <c r="AB248" s="34">
        <v>81.780840991367313</v>
      </c>
      <c r="AC248" s="34">
        <f t="shared" si="105"/>
        <v>118.76277967140547</v>
      </c>
      <c r="AD248" s="71">
        <f t="shared" si="116"/>
        <v>9.8992777530152676</v>
      </c>
      <c r="AE248" s="74">
        <f>(SUM(AC246:AC248)/SUM(AC242:AC244)-1)*100</f>
        <v>5.2062330239491139</v>
      </c>
      <c r="AF248" s="74">
        <f t="shared" si="118"/>
        <v>3.3702550310710011</v>
      </c>
    </row>
    <row r="249" spans="1:32" x14ac:dyDescent="0.3">
      <c r="A249" s="68">
        <v>2014</v>
      </c>
      <c r="B249" s="69" t="s">
        <v>8</v>
      </c>
      <c r="C249" s="70" t="s">
        <v>178</v>
      </c>
      <c r="D249" s="34">
        <v>122.6476</v>
      </c>
      <c r="E249" s="71">
        <v>31.215199999999999</v>
      </c>
      <c r="F249" s="34">
        <v>14.3962</v>
      </c>
      <c r="G249" s="74">
        <f>(SUM(D246:D249)/SUM(D242:D245)-1)*100</f>
        <v>14.396221035234348</v>
      </c>
      <c r="H249" s="34">
        <v>29.928799999999999</v>
      </c>
      <c r="I249" s="34">
        <v>14.1098</v>
      </c>
      <c r="J249" s="34">
        <v>14.1098</v>
      </c>
      <c r="K249" s="74">
        <v>19.666699999999999</v>
      </c>
      <c r="L249" s="34">
        <v>21.5703</v>
      </c>
      <c r="M249" s="74">
        <v>21.5703</v>
      </c>
      <c r="N249" s="34">
        <v>99.2898</v>
      </c>
      <c r="O249" s="71">
        <f t="shared" si="115"/>
        <v>5.0786280449099941E-2</v>
      </c>
      <c r="P249" s="74">
        <f>(SUM(N246:N249)/SUM(N242:N245)-1)*100</f>
        <v>1.5316815651718052</v>
      </c>
      <c r="Q249" s="74">
        <f t="shared" si="117"/>
        <v>1.5316815651718052</v>
      </c>
      <c r="R249" s="74">
        <v>-0.41039999999999999</v>
      </c>
      <c r="S249" s="74">
        <v>1.6342000000000001</v>
      </c>
      <c r="T249" s="74">
        <v>1.6342000000000001</v>
      </c>
      <c r="U249" s="74">
        <v>-0.97309999999999997</v>
      </c>
      <c r="V249" s="74">
        <v>4.3555000000000001</v>
      </c>
      <c r="W249" s="74">
        <v>4.3555000000000001</v>
      </c>
      <c r="X249" s="74">
        <v>7.7465000000000002</v>
      </c>
      <c r="Y249" s="74">
        <v>-7.1661000000000001</v>
      </c>
      <c r="Z249" s="74">
        <v>-7.1661000000000001</v>
      </c>
      <c r="AA249" s="68" t="s">
        <v>164</v>
      </c>
      <c r="AB249" s="34">
        <v>82.289055973266514</v>
      </c>
      <c r="AC249" s="34">
        <f t="shared" si="105"/>
        <v>149.04484994923854</v>
      </c>
      <c r="AD249" s="71">
        <f t="shared" si="116"/>
        <v>26.452785104957812</v>
      </c>
      <c r="AE249" s="74">
        <f>(SUM(AC246:AC249)/SUM(AC242:AC245)-1)*100</f>
        <v>10.871490113618165</v>
      </c>
      <c r="AF249" s="74">
        <f t="shared" si="118"/>
        <v>10.871490113618165</v>
      </c>
    </row>
    <row r="250" spans="1:32" x14ac:dyDescent="0.3">
      <c r="A250" s="68">
        <v>2015</v>
      </c>
      <c r="B250" s="69" t="s">
        <v>5</v>
      </c>
      <c r="C250" s="70" t="s">
        <v>178</v>
      </c>
      <c r="D250" s="34">
        <v>94.844099999999997</v>
      </c>
      <c r="E250" s="71">
        <v>10.073600000000001</v>
      </c>
      <c r="F250" s="34">
        <v>10.073600000000001</v>
      </c>
      <c r="G250" s="74">
        <f t="shared" ref="G250:G255" si="119">(SUM(D247:D250)/SUM(D243:D246)-1)*100</f>
        <v>15.265168117212458</v>
      </c>
      <c r="H250" s="34">
        <v>10.440899999999999</v>
      </c>
      <c r="I250" s="34">
        <v>10.440899999999999</v>
      </c>
      <c r="J250" s="34">
        <v>14.9893</v>
      </c>
      <c r="K250" s="74">
        <v>-20.440200000000001</v>
      </c>
      <c r="L250" s="34">
        <v>-20.440200000000001</v>
      </c>
      <c r="M250" s="74">
        <v>14.6601</v>
      </c>
      <c r="N250" s="34">
        <v>97.760199999999998</v>
      </c>
      <c r="O250" s="71">
        <f t="shared" si="115"/>
        <v>-0.44512425494387386</v>
      </c>
      <c r="P250" s="74">
        <f>((N250/N246)-1)*100</f>
        <v>-0.44512425494387386</v>
      </c>
      <c r="Q250" s="74">
        <f t="shared" si="117"/>
        <v>1.3472111076305415</v>
      </c>
      <c r="R250" s="74">
        <v>1.0692999999999999</v>
      </c>
      <c r="S250" s="74">
        <v>1.0692999999999999</v>
      </c>
      <c r="T250" s="74">
        <v>1.593</v>
      </c>
      <c r="U250" s="74">
        <v>-6.8026999999999997</v>
      </c>
      <c r="V250" s="74">
        <v>-6.8026999999999997</v>
      </c>
      <c r="W250" s="74">
        <v>0.67700000000000005</v>
      </c>
      <c r="X250" s="74">
        <v>4.9504999999999999</v>
      </c>
      <c r="Y250" s="74">
        <v>4.9504999999999999</v>
      </c>
      <c r="Z250" s="74">
        <v>0.99239999999999995</v>
      </c>
      <c r="AA250" s="68" t="s">
        <v>164</v>
      </c>
      <c r="AB250" s="34">
        <v>84.126984126984141</v>
      </c>
      <c r="AC250" s="34">
        <f t="shared" si="105"/>
        <v>112.73921320754714</v>
      </c>
      <c r="AD250" s="71">
        <f t="shared" si="116"/>
        <v>5.5281384545377676</v>
      </c>
      <c r="AE250" s="74">
        <f>((AC250/AC246)-1)*100</f>
        <v>5.5281384545377676</v>
      </c>
      <c r="AF250" s="74">
        <f t="shared" si="118"/>
        <v>11.418038002968744</v>
      </c>
    </row>
    <row r="251" spans="1:32" x14ac:dyDescent="0.3">
      <c r="A251" s="68">
        <v>2015</v>
      </c>
      <c r="B251" s="69" t="s">
        <v>6</v>
      </c>
      <c r="C251" s="70" t="s">
        <v>178</v>
      </c>
      <c r="D251" s="34">
        <v>103.5586</v>
      </c>
      <c r="E251" s="71">
        <v>10.0951</v>
      </c>
      <c r="F251" s="34">
        <v>10.0848</v>
      </c>
      <c r="G251" s="74">
        <f t="shared" si="119"/>
        <v>16.277171857829909</v>
      </c>
      <c r="H251" s="34">
        <v>11.028700000000001</v>
      </c>
      <c r="I251" s="34">
        <v>10.7471</v>
      </c>
      <c r="J251" s="34">
        <v>16.292200000000001</v>
      </c>
      <c r="K251" s="74">
        <v>-11.2247</v>
      </c>
      <c r="L251" s="34">
        <v>-15.4389</v>
      </c>
      <c r="M251" s="74">
        <v>4.4877000000000002</v>
      </c>
      <c r="N251" s="34">
        <v>98.499799999999993</v>
      </c>
      <c r="O251" s="71">
        <f t="shared" si="115"/>
        <v>-3.0282803581168083</v>
      </c>
      <c r="P251" s="74">
        <f>(SUM(N250:N251)/SUM(N246:N247)-1)*100</f>
        <v>-1.7585450693812121</v>
      </c>
      <c r="Q251" s="74">
        <f t="shared" si="117"/>
        <v>-0.181994502653271</v>
      </c>
      <c r="R251" s="74">
        <v>-3.7745000000000002</v>
      </c>
      <c r="S251" s="74">
        <v>-1.4184000000000001</v>
      </c>
      <c r="T251" s="74">
        <v>-0.38840000000000002</v>
      </c>
      <c r="U251" s="74">
        <v>-1.248</v>
      </c>
      <c r="V251" s="74">
        <v>-4.0690999999999997</v>
      </c>
      <c r="W251" s="74">
        <v>-0.57479999999999998</v>
      </c>
      <c r="X251" s="74">
        <v>-0.72119999999999995</v>
      </c>
      <c r="Y251" s="74">
        <v>2.0731999999999999</v>
      </c>
      <c r="Z251" s="74">
        <v>3.1044999999999998</v>
      </c>
      <c r="AA251" s="68" t="s">
        <v>164</v>
      </c>
      <c r="AB251" s="34">
        <v>85.011138958507388</v>
      </c>
      <c r="AC251" s="34">
        <f t="shared" si="105"/>
        <v>121.81768326918352</v>
      </c>
      <c r="AD251" s="71">
        <f t="shared" si="116"/>
        <v>5.5148972346199088</v>
      </c>
      <c r="AE251" s="74">
        <f>(SUM(AC250:AC251)/SUM(AC246:AC247)-1)*100</f>
        <v>5.5212611806462863</v>
      </c>
      <c r="AF251" s="74">
        <f t="shared" si="118"/>
        <v>12.081115551136246</v>
      </c>
    </row>
    <row r="252" spans="1:32" x14ac:dyDescent="0.3">
      <c r="A252" s="68">
        <v>2015</v>
      </c>
      <c r="B252" s="69" t="s">
        <v>7</v>
      </c>
      <c r="C252" s="70" t="s">
        <v>178</v>
      </c>
      <c r="D252" s="34">
        <v>102.4736</v>
      </c>
      <c r="E252" s="71">
        <v>5.5065999999999997</v>
      </c>
      <c r="F252" s="34">
        <v>8.4816000000000003</v>
      </c>
      <c r="G252" s="74">
        <f t="shared" si="119"/>
        <v>14.211874667968271</v>
      </c>
      <c r="H252" s="34">
        <v>6.8494999999999999</v>
      </c>
      <c r="I252" s="34">
        <v>9.3853000000000009</v>
      </c>
      <c r="J252" s="34">
        <v>14.5997</v>
      </c>
      <c r="K252" s="74">
        <v>-32.184699999999999</v>
      </c>
      <c r="L252" s="34">
        <v>-21.989799999999999</v>
      </c>
      <c r="M252" s="74">
        <v>-11.1744</v>
      </c>
      <c r="N252" s="34">
        <v>99.088099999999997</v>
      </c>
      <c r="O252" s="71">
        <f t="shared" si="115"/>
        <v>-1.8318338846667892</v>
      </c>
      <c r="P252" s="74">
        <f>(SUM(N250:N252)/SUM(N246:N248)-1)*100</f>
        <v>-1.7831453672007114</v>
      </c>
      <c r="Q252" s="74">
        <f t="shared" si="117"/>
        <v>-1.3280923396347899</v>
      </c>
      <c r="R252" s="74">
        <v>-1.1647000000000001</v>
      </c>
      <c r="S252" s="74">
        <v>-1.3342000000000001</v>
      </c>
      <c r="T252" s="74">
        <v>-1.1066</v>
      </c>
      <c r="U252" s="74">
        <v>-2.4872000000000001</v>
      </c>
      <c r="V252" s="74">
        <v>-3.5247000000000002</v>
      </c>
      <c r="W252" s="74">
        <v>-2.8824000000000001</v>
      </c>
      <c r="X252" s="74">
        <v>-6.2645</v>
      </c>
      <c r="Y252" s="74">
        <v>-0.7994</v>
      </c>
      <c r="Z252" s="74">
        <v>1.3714999999999999</v>
      </c>
      <c r="AA252" s="68" t="s">
        <v>164</v>
      </c>
      <c r="AB252" s="34">
        <v>86.201615148983564</v>
      </c>
      <c r="AC252" s="34">
        <f t="shared" si="105"/>
        <v>118.87665889193993</v>
      </c>
      <c r="AD252" s="71">
        <f t="shared" si="116"/>
        <v>9.5887971677277584E-2</v>
      </c>
      <c r="AE252" s="74">
        <f>(SUM(AC250:AC252)/SUM(AC246:AC248)-1)*100</f>
        <v>3.6319826056206539</v>
      </c>
      <c r="AF252" s="74">
        <f t="shared" si="118"/>
        <v>9.4932200209061346</v>
      </c>
    </row>
    <row r="253" spans="1:32" x14ac:dyDescent="0.3">
      <c r="A253" s="68">
        <v>2015</v>
      </c>
      <c r="B253" s="69" t="s">
        <v>8</v>
      </c>
      <c r="C253" s="70" t="s">
        <v>178</v>
      </c>
      <c r="D253" s="34">
        <v>116.2987</v>
      </c>
      <c r="E253" s="71">
        <v>-5.1765999999999996</v>
      </c>
      <c r="F253" s="34">
        <v>4.2937000000000003</v>
      </c>
      <c r="G253" s="74">
        <f t="shared" si="119"/>
        <v>4.2937500000000073</v>
      </c>
      <c r="H253" s="34">
        <v>-3.8984000000000001</v>
      </c>
      <c r="I253" s="34">
        <v>5.3137999999999996</v>
      </c>
      <c r="J253" s="34">
        <v>5.3137999999999996</v>
      </c>
      <c r="K253" s="74">
        <v>-37.240900000000003</v>
      </c>
      <c r="L253" s="34">
        <v>-26.498000000000001</v>
      </c>
      <c r="M253" s="74">
        <v>-26.498000000000001</v>
      </c>
      <c r="N253" s="34">
        <v>96.129800000000003</v>
      </c>
      <c r="O253" s="71">
        <f t="shared" si="115"/>
        <v>-3.182602845408089</v>
      </c>
      <c r="P253" s="74">
        <f>(SUM(N250:N253)/SUM(N246:N249)-1)*100</f>
        <v>-2.1305250000000053</v>
      </c>
      <c r="Q253" s="74">
        <f t="shared" si="117"/>
        <v>-2.1305250000000053</v>
      </c>
      <c r="R253" s="74">
        <v>-1.9636</v>
      </c>
      <c r="S253" s="74">
        <v>-1.4887999999999999</v>
      </c>
      <c r="T253" s="74">
        <v>-1.4887999999999999</v>
      </c>
      <c r="U253" s="74">
        <v>-1.9652000000000001</v>
      </c>
      <c r="V253" s="74">
        <v>-3.1349999999999998</v>
      </c>
      <c r="W253" s="74">
        <v>-3.1349999999999998</v>
      </c>
      <c r="X253" s="74">
        <v>-17.647099999999998</v>
      </c>
      <c r="Y253" s="74">
        <v>-5.3216000000000001</v>
      </c>
      <c r="Z253" s="74">
        <v>-5.3216000000000001</v>
      </c>
      <c r="AA253" s="68" t="s">
        <v>164</v>
      </c>
      <c r="AB253" s="34">
        <v>87.740183792815387</v>
      </c>
      <c r="AC253" s="34">
        <f t="shared" si="105"/>
        <v>132.54895872411328</v>
      </c>
      <c r="AD253" s="71">
        <f t="shared" si="116"/>
        <v>-11.067736477136513</v>
      </c>
      <c r="AE253" s="74">
        <f>(SUM(AC250:AC253)/SUM(AC246:AC249)-1)*100</f>
        <v>-0.83844133884984906</v>
      </c>
      <c r="AF253" s="74">
        <f t="shared" si="118"/>
        <v>-0.83844133884984906</v>
      </c>
    </row>
    <row r="254" spans="1:32" x14ac:dyDescent="0.3">
      <c r="A254" s="68">
        <v>2016</v>
      </c>
      <c r="B254" s="69" t="s">
        <v>5</v>
      </c>
      <c r="C254" s="70" t="s">
        <v>178</v>
      </c>
      <c r="D254" s="34">
        <v>99.601500000000001</v>
      </c>
      <c r="E254" s="71">
        <v>5.016</v>
      </c>
      <c r="F254" s="34">
        <v>5.016</v>
      </c>
      <c r="G254" s="74">
        <f t="shared" si="119"/>
        <v>3.2427832254004141</v>
      </c>
      <c r="H254" s="34">
        <v>6.5153999999999996</v>
      </c>
      <c r="I254" s="34">
        <v>6.5153999999999996</v>
      </c>
      <c r="J254" s="34">
        <v>4.5103999999999997</v>
      </c>
      <c r="K254" s="74">
        <v>-17.787600000000001</v>
      </c>
      <c r="L254" s="34">
        <v>-17.787600000000001</v>
      </c>
      <c r="M254" s="74">
        <v>-26.319900000000001</v>
      </c>
      <c r="N254" s="34">
        <v>94.936300000000003</v>
      </c>
      <c r="O254" s="71">
        <f t="shared" si="115"/>
        <v>-2.8885988367454152</v>
      </c>
      <c r="P254" s="74">
        <f>((N254/N250)-1)*100</f>
        <v>-2.8885988367454152</v>
      </c>
      <c r="Q254" s="74">
        <f t="shared" si="117"/>
        <v>-2.7302084352676448</v>
      </c>
      <c r="R254" s="74">
        <v>-5.0974000000000004</v>
      </c>
      <c r="S254" s="74">
        <v>-5.0974000000000004</v>
      </c>
      <c r="T254" s="74">
        <v>-3.0055000000000001</v>
      </c>
      <c r="U254" s="74">
        <v>9.4078999999999997</v>
      </c>
      <c r="V254" s="74">
        <v>9.4078999999999997</v>
      </c>
      <c r="W254" s="74">
        <v>0.76849999999999996</v>
      </c>
      <c r="X254" s="74">
        <v>-16.981100000000001</v>
      </c>
      <c r="Y254" s="74">
        <v>-16.981100000000001</v>
      </c>
      <c r="Z254" s="74">
        <v>-10.577999999999999</v>
      </c>
      <c r="AA254" s="68" t="s">
        <v>164</v>
      </c>
      <c r="AB254" s="34">
        <v>91.081871345029256</v>
      </c>
      <c r="AC254" s="34">
        <f t="shared" si="105"/>
        <v>109.35381380417333</v>
      </c>
      <c r="AD254" s="71">
        <f t="shared" si="116"/>
        <v>-3.0028588164274894</v>
      </c>
      <c r="AE254" s="74">
        <f>((AC254/AC250)-1)*100</f>
        <v>-3.0028588164274894</v>
      </c>
      <c r="AF254" s="74">
        <f t="shared" si="118"/>
        <v>-2.7017118263085504</v>
      </c>
    </row>
    <row r="255" spans="1:32" x14ac:dyDescent="0.3">
      <c r="A255" s="68">
        <v>2016</v>
      </c>
      <c r="B255" s="69" t="s">
        <v>6</v>
      </c>
      <c r="C255" s="70" t="s">
        <v>178</v>
      </c>
      <c r="D255" s="34">
        <v>108.4641</v>
      </c>
      <c r="E255" s="71">
        <v>4.7369000000000003</v>
      </c>
      <c r="F255" s="34">
        <v>4.8704000000000001</v>
      </c>
      <c r="G255" s="74">
        <f t="shared" si="119"/>
        <v>2.071474775542792</v>
      </c>
      <c r="H255" s="34">
        <v>5.9147999999999996</v>
      </c>
      <c r="I255" s="34">
        <v>6.2016999999999998</v>
      </c>
      <c r="J255" s="34">
        <v>3.3988</v>
      </c>
      <c r="K255" s="74">
        <v>-35.936399999999999</v>
      </c>
      <c r="L255" s="34">
        <v>-28.1279</v>
      </c>
      <c r="M255" s="74">
        <v>-32.209899999999998</v>
      </c>
      <c r="N255" s="34">
        <v>95.373400000000004</v>
      </c>
      <c r="O255" s="71">
        <f t="shared" si="115"/>
        <v>-3.1740165969880052</v>
      </c>
      <c r="P255" s="74">
        <f>(SUM(N254:N255)/SUM(N250:N251)-1)*100</f>
        <v>-3.031845511056741</v>
      </c>
      <c r="Q255" s="74">
        <f t="shared" si="117"/>
        <v>-2.7641014116733698</v>
      </c>
      <c r="R255" s="74">
        <v>-3.0853999999999999</v>
      </c>
      <c r="S255" s="74">
        <v>-4.0887000000000002</v>
      </c>
      <c r="T255" s="74">
        <v>-2.8250999999999999</v>
      </c>
      <c r="U255" s="74">
        <v>-2.9226000000000001</v>
      </c>
      <c r="V255" s="74">
        <v>3.1613000000000002</v>
      </c>
      <c r="W255" s="74">
        <v>0.36620000000000003</v>
      </c>
      <c r="X255" s="74">
        <v>-4.8426</v>
      </c>
      <c r="Y255" s="74">
        <v>-10.9916</v>
      </c>
      <c r="Z255" s="74">
        <v>-11.5808</v>
      </c>
      <c r="AA255" s="68" t="s">
        <v>164</v>
      </c>
      <c r="AB255" s="34">
        <v>92.404622667780572</v>
      </c>
      <c r="AC255" s="34">
        <f t="shared" si="105"/>
        <v>117.37951724553604</v>
      </c>
      <c r="AD255" s="71">
        <f t="shared" si="116"/>
        <v>-3.6432855268149877</v>
      </c>
      <c r="AE255" s="74">
        <f>(SUM(AC254:AC255)/SUM(AC250:AC251)-1)*100</f>
        <v>-3.3354659549724386</v>
      </c>
      <c r="AF255" s="74">
        <f t="shared" ref="AF255" si="120">(SUM(AC252:AC255)/SUM(AC248:AC251)-1)*100</f>
        <v>-4.81832935530967</v>
      </c>
    </row>
    <row r="256" spans="1:32" x14ac:dyDescent="0.3">
      <c r="A256" s="68">
        <v>2016</v>
      </c>
      <c r="B256" s="69" t="s">
        <v>7</v>
      </c>
      <c r="C256" s="70" t="s">
        <v>178</v>
      </c>
      <c r="D256" s="34">
        <v>110.1935</v>
      </c>
      <c r="E256" s="71">
        <v>7.5335999999999999</v>
      </c>
      <c r="F256" s="34">
        <v>5.7774000000000001</v>
      </c>
      <c r="G256" s="74">
        <f>(SUM(D253:D256)/SUM(D249:D252)-1)*100</f>
        <v>2.6052602934568458</v>
      </c>
      <c r="H256" s="34">
        <v>7.9151999999999996</v>
      </c>
      <c r="I256" s="34">
        <v>6.7865000000000002</v>
      </c>
      <c r="J256" s="34">
        <v>3.7117</v>
      </c>
      <c r="K256" s="74">
        <v>15.9132</v>
      </c>
      <c r="L256" s="34">
        <v>-13.150700000000001</v>
      </c>
      <c r="M256" s="74">
        <v>-21.577000000000002</v>
      </c>
      <c r="N256" s="34">
        <v>96.650800000000004</v>
      </c>
      <c r="O256" s="71">
        <f t="shared" si="115"/>
        <v>-2.4597302804272081</v>
      </c>
      <c r="P256" s="74">
        <f>(SUM(N254:N256)/SUM(N250:N252)-1)*100</f>
        <v>-2.8399031515692674</v>
      </c>
      <c r="Q256" s="74">
        <f>(SUM(N253:N256)/SUM(N249:N252)-1)*100</f>
        <v>-2.9261254430960615</v>
      </c>
      <c r="R256" s="74">
        <v>-1.5152000000000001</v>
      </c>
      <c r="S256" s="74">
        <v>-3.2324999999999999</v>
      </c>
      <c r="T256" s="74">
        <v>-2.9176000000000002</v>
      </c>
      <c r="U256" s="74">
        <v>-6.3015999999999996</v>
      </c>
      <c r="V256" s="74">
        <v>-0.1305</v>
      </c>
      <c r="W256" s="74">
        <v>-0.60140000000000005</v>
      </c>
      <c r="X256" s="74">
        <v>0.495</v>
      </c>
      <c r="Y256" s="74">
        <v>-7.2522000000000002</v>
      </c>
      <c r="Z256" s="74">
        <v>-10.0588</v>
      </c>
      <c r="AA256" s="68" t="s">
        <v>164</v>
      </c>
      <c r="AB256" s="34">
        <v>92.362851573377895</v>
      </c>
      <c r="AC256" s="34">
        <f t="shared" si="105"/>
        <v>119.30499992462499</v>
      </c>
      <c r="AD256" s="71">
        <f t="shared" si="116"/>
        <v>0.36032391613094461</v>
      </c>
      <c r="AE256" s="74">
        <f>(SUM(AC254:AC256)/SUM(AC250:AC252)-1)*100</f>
        <v>-2.0923945341358885</v>
      </c>
      <c r="AF256" s="74">
        <f t="shared" ref="AF256" si="121">(SUM(AC253:AC256)/SUM(AC249:AC252)-1)*100</f>
        <v>-4.7546551984350538</v>
      </c>
    </row>
    <row r="257" spans="1:32" x14ac:dyDescent="0.3">
      <c r="A257" s="68">
        <v>2016</v>
      </c>
      <c r="B257" s="69" t="s">
        <v>8</v>
      </c>
      <c r="C257" s="70" t="s">
        <v>178</v>
      </c>
      <c r="D257" s="34">
        <v>118.3419</v>
      </c>
      <c r="E257" s="71">
        <v>1.7567999999999999</v>
      </c>
      <c r="F257" s="34">
        <v>4.6566000000000001</v>
      </c>
      <c r="G257" s="74">
        <f t="shared" ref="G257:G258" si="122">(SUM(D254:D257)/SUM(D250:D253)-1)*100</f>
        <v>4.6565589980224198</v>
      </c>
      <c r="H257" s="34">
        <v>2.5221</v>
      </c>
      <c r="I257" s="34">
        <v>5.5937999999999999</v>
      </c>
      <c r="J257" s="34">
        <v>5.5937999999999999</v>
      </c>
      <c r="K257" s="74">
        <v>12.566700000000001</v>
      </c>
      <c r="L257" s="34">
        <v>-6.6597</v>
      </c>
      <c r="M257" s="74">
        <v>-6.6597</v>
      </c>
      <c r="N257" s="34">
        <v>99.508300000000006</v>
      </c>
      <c r="O257" s="71">
        <f t="shared" si="115"/>
        <v>3.5145189108892305</v>
      </c>
      <c r="P257" s="74">
        <f>(SUM(N254:N257)/SUM(N250:N253)-1)*100</f>
        <v>-1.2795358307582494</v>
      </c>
      <c r="Q257" s="74">
        <f t="shared" ref="Q257:Q258" si="123">(SUM(N254:N257)/SUM(N250:N253)-1)*100</f>
        <v>-1.2795358307582494</v>
      </c>
      <c r="R257" s="74">
        <v>2.4232999999999998</v>
      </c>
      <c r="S257" s="74">
        <v>-1.8498000000000001</v>
      </c>
      <c r="T257" s="74">
        <v>-1.8498000000000001</v>
      </c>
      <c r="U257" s="74">
        <v>-0.69389999999999996</v>
      </c>
      <c r="V257" s="74">
        <v>-0.27300000000000002</v>
      </c>
      <c r="W257" s="74">
        <v>-0.27300000000000002</v>
      </c>
      <c r="X257" s="74">
        <v>29.6296</v>
      </c>
      <c r="Y257" s="74">
        <v>1.3589</v>
      </c>
      <c r="Z257" s="74">
        <v>1.3589</v>
      </c>
      <c r="AA257" s="68" t="s">
        <v>164</v>
      </c>
      <c r="AB257" s="34">
        <v>92.731829573934846</v>
      </c>
      <c r="AC257" s="34">
        <f t="shared" si="105"/>
        <v>127.61734621621621</v>
      </c>
      <c r="AD257" s="71">
        <f t="shared" si="116"/>
        <v>-3.7205969442292708</v>
      </c>
      <c r="AE257" s="74">
        <f>(SUM(AC254:AC257)/SUM(AC250:AC253)-1)*100</f>
        <v>-2.536477454388375</v>
      </c>
      <c r="AF257" s="74">
        <f t="shared" ref="AF257:AF267" si="124">(SUM(AC254:AC257)/SUM(AC250:AC253)-1)*100</f>
        <v>-2.536477454388375</v>
      </c>
    </row>
    <row r="258" spans="1:32" x14ac:dyDescent="0.3">
      <c r="A258" s="68">
        <v>2017</v>
      </c>
      <c r="B258" s="69" t="s">
        <v>5</v>
      </c>
      <c r="C258" s="70" t="s">
        <v>178</v>
      </c>
      <c r="D258" s="34">
        <v>115.7801</v>
      </c>
      <c r="E258" s="71">
        <v>16.1111</v>
      </c>
      <c r="F258" s="34">
        <v>16.1111</v>
      </c>
      <c r="G258" s="74">
        <f t="shared" si="122"/>
        <v>7.310934168601424</v>
      </c>
      <c r="H258" s="34">
        <v>16.755700000000001</v>
      </c>
      <c r="I258" s="34">
        <v>16.755700000000001</v>
      </c>
      <c r="J258" s="34">
        <v>8.0439000000000007</v>
      </c>
      <c r="K258" s="74">
        <v>35.423000000000002</v>
      </c>
      <c r="L258" s="34">
        <v>35.423000000000002</v>
      </c>
      <c r="M258" s="74">
        <v>3.4272</v>
      </c>
      <c r="N258" s="34">
        <v>96.297899999999998</v>
      </c>
      <c r="O258" s="71">
        <f t="shared" si="115"/>
        <v>1.4342248433949933</v>
      </c>
      <c r="P258" s="74">
        <f>((N258/N254)-1)*100</f>
        <v>1.4342248433949933</v>
      </c>
      <c r="Q258" s="74">
        <f t="shared" si="123"/>
        <v>-0.2119108512970258</v>
      </c>
      <c r="R258" s="74">
        <v>9.5516000000000005</v>
      </c>
      <c r="S258" s="74">
        <v>9.5516000000000005</v>
      </c>
      <c r="T258" s="74">
        <v>1.7330000000000001</v>
      </c>
      <c r="U258" s="74">
        <v>-24.166</v>
      </c>
      <c r="V258" s="74">
        <v>-24.166</v>
      </c>
      <c r="W258" s="74">
        <v>-8.6940000000000008</v>
      </c>
      <c r="X258" s="74">
        <v>8.5227000000000004</v>
      </c>
      <c r="Y258" s="74">
        <v>8.5227000000000004</v>
      </c>
      <c r="Z258" s="74">
        <v>8.0154999999999994</v>
      </c>
      <c r="AA258" s="68" t="s">
        <v>164</v>
      </c>
      <c r="AB258" s="34">
        <v>95.396448760790875</v>
      </c>
      <c r="AC258" s="34">
        <f t="shared" si="105"/>
        <v>121.36730612511759</v>
      </c>
      <c r="AD258" s="71">
        <f t="shared" si="116"/>
        <v>10.98589240102552</v>
      </c>
      <c r="AE258" s="74">
        <f>((AC258/AC254)-1)*100</f>
        <v>10.98589240102552</v>
      </c>
      <c r="AF258" s="74">
        <f t="shared" si="124"/>
        <v>0.63656717551281439</v>
      </c>
    </row>
    <row r="259" spans="1:32" x14ac:dyDescent="0.3">
      <c r="A259" s="68">
        <v>2017</v>
      </c>
      <c r="B259" s="69" t="s">
        <v>6</v>
      </c>
      <c r="C259" s="70" t="s">
        <v>178</v>
      </c>
      <c r="D259" s="34">
        <v>120.5591</v>
      </c>
      <c r="E259" s="71">
        <v>10.682600000000001</v>
      </c>
      <c r="F259" s="34">
        <v>13.2813</v>
      </c>
      <c r="G259" s="74">
        <f>(SUM(D256:D259)/SUM(D252:D255)-1)*100</f>
        <v>8.911275217125759</v>
      </c>
      <c r="H259" s="34">
        <v>10.913600000000001</v>
      </c>
      <c r="I259" s="34">
        <v>13.713100000000001</v>
      </c>
      <c r="J259" s="34">
        <v>9.2879000000000005</v>
      </c>
      <c r="K259" s="74">
        <v>71.460300000000004</v>
      </c>
      <c r="L259" s="34">
        <v>53.724499999999999</v>
      </c>
      <c r="M259" s="74">
        <v>30.500499999999999</v>
      </c>
      <c r="N259" s="34">
        <v>98.113200000000006</v>
      </c>
      <c r="O259" s="71">
        <f t="shared" si="115"/>
        <v>2.8727087426892561</v>
      </c>
      <c r="P259" s="74">
        <f>(SUM(N258:N259)/SUM(N254:N255)-1)*100</f>
        <v>2.1551187354086343</v>
      </c>
      <c r="Q259" s="74">
        <f t="shared" ref="Q259:Q265" si="125">(SUM(N256:N259)/SUM(N252:N255)-1)*100</f>
        <v>1.3079738000599583</v>
      </c>
      <c r="R259" s="74">
        <v>9.3534000000000006</v>
      </c>
      <c r="S259" s="74">
        <v>9.4512</v>
      </c>
      <c r="T259" s="74">
        <v>4.8823999999999996</v>
      </c>
      <c r="U259" s="74">
        <v>-17.005700000000001</v>
      </c>
      <c r="V259" s="74">
        <v>-20.752500000000001</v>
      </c>
      <c r="W259" s="74">
        <v>-12.058400000000001</v>
      </c>
      <c r="X259" s="74">
        <v>-1.7811999999999999</v>
      </c>
      <c r="Y259" s="74">
        <v>3.0872000000000002</v>
      </c>
      <c r="Z259" s="74">
        <v>8.9718</v>
      </c>
      <c r="AA259" s="68" t="s">
        <v>164</v>
      </c>
      <c r="AB259" s="34">
        <v>96.205792258423855</v>
      </c>
      <c r="AC259" s="34">
        <f t="shared" si="105"/>
        <v>125.313764556046</v>
      </c>
      <c r="AD259" s="71">
        <f t="shared" si="116"/>
        <v>6.7594819749624557</v>
      </c>
      <c r="AE259" s="74">
        <f>(SUM(AC258:AC259)/SUM(AC254:AC255)-1)*100</f>
        <v>8.7978858419721426</v>
      </c>
      <c r="AF259" s="74">
        <f t="shared" si="124"/>
        <v>3.2299862209706376</v>
      </c>
    </row>
    <row r="260" spans="1:32" x14ac:dyDescent="0.3">
      <c r="A260" s="68">
        <v>2017</v>
      </c>
      <c r="B260" s="69" t="s">
        <v>7</v>
      </c>
      <c r="C260" s="70" t="s">
        <v>178</v>
      </c>
      <c r="D260" s="34">
        <v>119.9308</v>
      </c>
      <c r="E260" s="71">
        <v>8.9809000000000001</v>
      </c>
      <c r="F260" s="34">
        <v>11.792299999999999</v>
      </c>
      <c r="G260" s="74">
        <f>(SUM(D257:D260)/SUM(D253:D256)-1)*100</f>
        <v>9.2172088500080065</v>
      </c>
      <c r="H260" s="34">
        <v>9.6207999999999991</v>
      </c>
      <c r="I260" s="34">
        <v>12.3017</v>
      </c>
      <c r="J260" s="34">
        <v>9.6938999999999993</v>
      </c>
      <c r="K260" s="74">
        <v>-14.642300000000001</v>
      </c>
      <c r="L260" s="34">
        <v>22.694500000000001</v>
      </c>
      <c r="M260" s="74">
        <v>19.859500000000001</v>
      </c>
      <c r="N260" s="34">
        <v>97.037400000000005</v>
      </c>
      <c r="O260" s="71">
        <f t="shared" si="115"/>
        <v>0.3999966891117257</v>
      </c>
      <c r="P260" s="74">
        <f>(SUM(N258:N260)/SUM(N254:N256)-1)*100</f>
        <v>1.5639783175733335</v>
      </c>
      <c r="Q260" s="74">
        <f t="shared" si="125"/>
        <v>2.0534323108676977</v>
      </c>
      <c r="R260" s="74">
        <v>6.4713000000000003</v>
      </c>
      <c r="S260" s="74">
        <v>8.4421999999999997</v>
      </c>
      <c r="T260" s="74">
        <v>6.9339000000000004</v>
      </c>
      <c r="U260" s="74">
        <v>-16.5733</v>
      </c>
      <c r="V260" s="74">
        <v>-19.3886</v>
      </c>
      <c r="W260" s="74">
        <v>-14.656499999999999</v>
      </c>
      <c r="X260" s="74">
        <v>-8.6206999999999994</v>
      </c>
      <c r="Y260" s="74">
        <v>-1.0426</v>
      </c>
      <c r="Z260" s="74">
        <v>6.5401999999999996</v>
      </c>
      <c r="AA260" s="68" t="s">
        <v>164</v>
      </c>
      <c r="AB260" s="34">
        <v>96.261487050960753</v>
      </c>
      <c r="AC260" s="34">
        <f t="shared" si="105"/>
        <v>124.58855942720761</v>
      </c>
      <c r="AD260" s="71">
        <f t="shared" si="116"/>
        <v>4.4286153186544386</v>
      </c>
      <c r="AE260" s="74">
        <f>(SUM(AC258:AC260)/SUM(AC254:AC256)-1)*100</f>
        <v>7.291475214030041</v>
      </c>
      <c r="AF260" s="74">
        <f t="shared" si="124"/>
        <v>4.2415849862896149</v>
      </c>
    </row>
    <row r="261" spans="1:32" x14ac:dyDescent="0.3">
      <c r="A261" s="68">
        <v>2017</v>
      </c>
      <c r="B261" s="69" t="s">
        <v>8</v>
      </c>
      <c r="C261" s="70" t="s">
        <v>178</v>
      </c>
      <c r="D261" s="34">
        <v>134.45310000000001</v>
      </c>
      <c r="E261" s="71">
        <v>13.0886</v>
      </c>
      <c r="F261" s="34">
        <v>12.143700000000001</v>
      </c>
      <c r="G261" s="74">
        <f>(SUM(D258:D261)/SUM(D254:D257)-1)*100</f>
        <v>12.396238212922084</v>
      </c>
      <c r="H261" s="34">
        <v>13.919</v>
      </c>
      <c r="I261" s="34">
        <v>12.7409</v>
      </c>
      <c r="J261" s="34">
        <v>12.7409</v>
      </c>
      <c r="K261" s="74">
        <v>-13.9175</v>
      </c>
      <c r="L261" s="34">
        <v>11.5503</v>
      </c>
      <c r="M261" s="74">
        <v>11.5503</v>
      </c>
      <c r="N261" s="34">
        <v>96.583600000000004</v>
      </c>
      <c r="O261" s="71">
        <f t="shared" si="115"/>
        <v>-2.9391518094470492</v>
      </c>
      <c r="P261" s="74">
        <f>(SUM(N258:N261)/SUM(N254:N257)-1)*100</f>
        <v>0.40450872101447377</v>
      </c>
      <c r="Q261" s="74">
        <f t="shared" si="125"/>
        <v>0.40450872101447377</v>
      </c>
      <c r="R261" s="74">
        <v>3.2351999999999999</v>
      </c>
      <c r="S261" s="74">
        <v>7.1138000000000003</v>
      </c>
      <c r="T261" s="74">
        <v>7.1138000000000003</v>
      </c>
      <c r="U261" s="74">
        <v>-14.596299999999999</v>
      </c>
      <c r="V261" s="74">
        <v>-18.181799999999999</v>
      </c>
      <c r="W261" s="74">
        <v>-18.181799999999999</v>
      </c>
      <c r="X261" s="74">
        <v>-24.489799999999999</v>
      </c>
      <c r="Y261" s="74">
        <v>-8.0439000000000007</v>
      </c>
      <c r="Z261" s="74">
        <v>-8.0439000000000007</v>
      </c>
      <c r="AA261" s="68" t="s">
        <v>164</v>
      </c>
      <c r="AB261" s="34">
        <v>97.034252297410191</v>
      </c>
      <c r="AC261" s="34">
        <f t="shared" si="105"/>
        <v>138.56251459319847</v>
      </c>
      <c r="AD261" s="71">
        <f t="shared" si="116"/>
        <v>8.576552248969648</v>
      </c>
      <c r="AE261" s="74">
        <f>(SUM(AC258:AC261)/SUM(AC254:AC257)-1)*100</f>
        <v>7.6377143256461721</v>
      </c>
      <c r="AF261" s="74">
        <f t="shared" si="124"/>
        <v>7.6377143256461721</v>
      </c>
    </row>
    <row r="262" spans="1:32" x14ac:dyDescent="0.3">
      <c r="A262" s="68">
        <v>2018</v>
      </c>
      <c r="B262" s="69" t="s">
        <v>5</v>
      </c>
      <c r="C262" s="70" t="s">
        <v>178</v>
      </c>
      <c r="D262" s="34">
        <v>120.9391</v>
      </c>
      <c r="E262" s="71">
        <v>3.9590999999999998</v>
      </c>
      <c r="F262" s="34">
        <v>3.9590999999999998</v>
      </c>
      <c r="G262" s="74">
        <f t="shared" ref="G262:G267" si="126">(SUM(D259:D262)/SUM(D255:D258)-1)*100</f>
        <v>9.5195322404101113</v>
      </c>
      <c r="H262" s="34">
        <v>4.9763999999999999</v>
      </c>
      <c r="I262" s="34">
        <v>4.9763999999999999</v>
      </c>
      <c r="J262" s="34">
        <v>9.8600999999999992</v>
      </c>
      <c r="K262" s="74">
        <v>-34.072600000000001</v>
      </c>
      <c r="L262" s="34">
        <v>-34.072600000000001</v>
      </c>
      <c r="M262" s="74">
        <v>-3.4695999999999998</v>
      </c>
      <c r="N262" s="34">
        <v>97.037400000000005</v>
      </c>
      <c r="O262" s="71">
        <f t="shared" si="115"/>
        <v>0.76792951871225146</v>
      </c>
      <c r="P262" s="74">
        <f>((N262/N258)-1)*100</f>
        <v>0.76792951871225146</v>
      </c>
      <c r="Q262" s="74">
        <f t="shared" si="125"/>
        <v>0.24268339975410669</v>
      </c>
      <c r="R262" s="74">
        <v>-2.3820999999999999</v>
      </c>
      <c r="S262" s="74">
        <v>-2.3820999999999999</v>
      </c>
      <c r="T262" s="74">
        <v>4.0631000000000004</v>
      </c>
      <c r="U262" s="74">
        <v>12.4145</v>
      </c>
      <c r="V262" s="74">
        <v>12.4145</v>
      </c>
      <c r="W262" s="74">
        <v>-9.9603000000000002</v>
      </c>
      <c r="X262" s="74">
        <v>5.2355999999999998</v>
      </c>
      <c r="Y262" s="74">
        <v>5.2355999999999998</v>
      </c>
      <c r="Z262" s="74">
        <v>-8.4978999999999996</v>
      </c>
      <c r="AA262" s="68" t="s">
        <v>164</v>
      </c>
      <c r="AB262" s="34">
        <v>98.57</v>
      </c>
      <c r="AC262" s="34">
        <f t="shared" si="105"/>
        <v>122.6936187480978</v>
      </c>
      <c r="AD262" s="71">
        <f t="shared" si="116"/>
        <v>1.0928088175681472</v>
      </c>
      <c r="AE262" s="74">
        <f>((AC262/AC258)-1)*100</f>
        <v>1.0928088175681472</v>
      </c>
      <c r="AF262" s="74">
        <f t="shared" si="124"/>
        <v>5.2482820432462773</v>
      </c>
    </row>
    <row r="263" spans="1:32" x14ac:dyDescent="0.3">
      <c r="A263" s="68">
        <v>2018</v>
      </c>
      <c r="B263" s="5" t="s">
        <v>6</v>
      </c>
      <c r="C263" s="70" t="s">
        <v>178</v>
      </c>
      <c r="D263" s="34">
        <v>132.40549999999999</v>
      </c>
      <c r="E263" s="71">
        <v>9.5358000000000001</v>
      </c>
      <c r="F263" s="34">
        <v>6.7995999999999999</v>
      </c>
      <c r="G263" s="74">
        <f t="shared" si="126"/>
        <v>9.2183784616324473</v>
      </c>
      <c r="H263" s="34">
        <v>11.482100000000001</v>
      </c>
      <c r="I263" s="34">
        <v>8.2811000000000003</v>
      </c>
      <c r="J263" s="34">
        <v>10.034000000000001</v>
      </c>
      <c r="K263" s="74">
        <v>-50.081499999999998</v>
      </c>
      <c r="L263" s="34">
        <v>-43.140700000000002</v>
      </c>
      <c r="M263" s="74">
        <v>-28.280799999999999</v>
      </c>
      <c r="N263" s="34">
        <v>97.692999999999998</v>
      </c>
      <c r="O263" s="71">
        <f t="shared" si="115"/>
        <v>-0.42828080217545139</v>
      </c>
      <c r="P263" s="74">
        <f>(SUM(N262:N263)/SUM(N258:N259)-1)*100</f>
        <v>0.16423959331539617</v>
      </c>
      <c r="Q263" s="74">
        <f t="shared" si="125"/>
        <v>-0.56809249656015748</v>
      </c>
      <c r="R263" s="74">
        <v>-3.8592</v>
      </c>
      <c r="S263" s="74">
        <v>-3.1295999999999999</v>
      </c>
      <c r="T263" s="74">
        <v>0.73560000000000003</v>
      </c>
      <c r="U263" s="74">
        <v>9.7058999999999997</v>
      </c>
      <c r="V263" s="74">
        <v>11.062200000000001</v>
      </c>
      <c r="W263" s="74">
        <v>-3.69</v>
      </c>
      <c r="X263" s="74">
        <v>12.1762</v>
      </c>
      <c r="Y263" s="74">
        <v>8.7240000000000002</v>
      </c>
      <c r="Z263" s="74">
        <v>-5.2885</v>
      </c>
      <c r="AA263" s="68" t="s">
        <v>164</v>
      </c>
      <c r="AB263" s="34">
        <v>99.48</v>
      </c>
      <c r="AC263" s="34">
        <f t="shared" si="105"/>
        <v>133.09760755930839</v>
      </c>
      <c r="AD263" s="71">
        <f t="shared" si="116"/>
        <v>6.2114828573210046</v>
      </c>
      <c r="AE263" s="74">
        <f>(SUM(AC262:AC263)/SUM(AC258:AC259)-1)*100</f>
        <v>3.6930906782132178</v>
      </c>
      <c r="AF263" s="74">
        <f t="shared" si="124"/>
        <v>5.1334497781535315</v>
      </c>
    </row>
    <row r="264" spans="1:32" x14ac:dyDescent="0.3">
      <c r="A264" s="68">
        <v>2018</v>
      </c>
      <c r="B264" s="5" t="s">
        <v>7</v>
      </c>
      <c r="C264" s="70" t="s">
        <v>178</v>
      </c>
      <c r="D264" s="34">
        <v>136.7209</v>
      </c>
      <c r="E264" s="71">
        <v>14.6455</v>
      </c>
      <c r="F264" s="34">
        <v>9.4478000000000009</v>
      </c>
      <c r="G264" s="74">
        <f t="shared" si="126"/>
        <v>10.515265209321555</v>
      </c>
      <c r="H264" s="34">
        <v>15.016999999999999</v>
      </c>
      <c r="I264" s="34">
        <v>10.5489</v>
      </c>
      <c r="J264" s="34">
        <v>11.3888</v>
      </c>
      <c r="K264" s="74">
        <v>-42.447899999999997</v>
      </c>
      <c r="L264" s="34">
        <v>-42.921999999999997</v>
      </c>
      <c r="M264" s="74">
        <v>-35.2971</v>
      </c>
      <c r="N264" s="34">
        <v>98.600700000000003</v>
      </c>
      <c r="O264" s="71">
        <f t="shared" si="115"/>
        <v>1.6110283251612234</v>
      </c>
      <c r="P264" s="74">
        <f>(SUM(N262:N264)/SUM(N258:N260)-1)*100</f>
        <v>0.64594602476937268</v>
      </c>
      <c r="Q264" s="74">
        <f t="shared" si="125"/>
        <v>-0.26655118928740063</v>
      </c>
      <c r="R264" s="74">
        <v>-0.91739999999999999</v>
      </c>
      <c r="S264" s="74">
        <v>-2.3942000000000001</v>
      </c>
      <c r="T264" s="74">
        <v>-1.0430999999999999</v>
      </c>
      <c r="U264" s="74">
        <v>7.1017000000000001</v>
      </c>
      <c r="V264" s="74">
        <v>9.7245000000000008</v>
      </c>
      <c r="W264" s="74">
        <v>2.5611999999999999</v>
      </c>
      <c r="X264" s="74">
        <v>15.903</v>
      </c>
      <c r="Y264" s="74">
        <v>11.0623</v>
      </c>
      <c r="Z264" s="74">
        <v>0.36830000000000002</v>
      </c>
      <c r="AA264" s="68" t="s">
        <v>164</v>
      </c>
      <c r="AB264" s="34">
        <v>99.52</v>
      </c>
      <c r="AC264" s="34">
        <f t="shared" si="105"/>
        <v>137.38032556270096</v>
      </c>
      <c r="AD264" s="71">
        <f t="shared" si="116"/>
        <v>10.267207674848411</v>
      </c>
      <c r="AE264" s="74">
        <f>(SUM(AC262:AC264)/SUM(AC258:AC260)-1)*100</f>
        <v>5.8991956210754148</v>
      </c>
      <c r="AF264" s="74">
        <f t="shared" si="124"/>
        <v>6.5840744893182146</v>
      </c>
    </row>
    <row r="265" spans="1:32" x14ac:dyDescent="0.3">
      <c r="A265" s="68">
        <v>2018</v>
      </c>
      <c r="B265" s="69" t="s">
        <v>8</v>
      </c>
      <c r="C265" s="70" t="s">
        <v>178</v>
      </c>
      <c r="D265" s="34">
        <v>143.36529999999999</v>
      </c>
      <c r="E265" s="71">
        <v>6.7603</v>
      </c>
      <c r="F265" s="34">
        <v>8.7132000000000005</v>
      </c>
      <c r="G265" s="74">
        <f t="shared" si="126"/>
        <v>8.7030139807969142</v>
      </c>
      <c r="H265" s="34">
        <v>6.9919000000000002</v>
      </c>
      <c r="I265" s="34">
        <v>9.5729000000000006</v>
      </c>
      <c r="J265" s="34">
        <v>9.5729000000000006</v>
      </c>
      <c r="K265" s="74">
        <v>-10.0671</v>
      </c>
      <c r="L265" s="34">
        <v>-35.204599999999999</v>
      </c>
      <c r="M265" s="74">
        <v>-35.204599999999999</v>
      </c>
      <c r="N265" s="34">
        <v>99.676400000000001</v>
      </c>
      <c r="O265" s="71">
        <f t="shared" si="115"/>
        <v>3.2021999594133987</v>
      </c>
      <c r="P265" s="74">
        <f>(SUM(N262:N265)/SUM(N258:N261)-1)*100</f>
        <v>1.2822135075938323</v>
      </c>
      <c r="Q265" s="74">
        <f t="shared" si="125"/>
        <v>1.2822135075938323</v>
      </c>
      <c r="R265" s="74">
        <v>0.95879999999999999</v>
      </c>
      <c r="S265" s="74">
        <v>-1.5698000000000001</v>
      </c>
      <c r="T265" s="74">
        <v>-1.5698000000000001</v>
      </c>
      <c r="U265" s="74">
        <v>5</v>
      </c>
      <c r="V265" s="74">
        <v>8.4826999999999995</v>
      </c>
      <c r="W265" s="74">
        <v>8.4826999999999995</v>
      </c>
      <c r="X265" s="74">
        <v>23.783799999999999</v>
      </c>
      <c r="Y265" s="74">
        <v>14.1816</v>
      </c>
      <c r="Z265" s="74">
        <v>14.1816</v>
      </c>
      <c r="AA265" s="68" t="s">
        <v>164</v>
      </c>
      <c r="AB265" s="34">
        <v>100</v>
      </c>
      <c r="AC265" s="34">
        <f t="shared" si="105"/>
        <v>143.36529999999999</v>
      </c>
      <c r="AD265" s="71">
        <f t="shared" si="116"/>
        <v>3.4661505825741346</v>
      </c>
      <c r="AE265" s="74">
        <f>(SUM(AC262:AC265)/SUM(AC258:AC261)-1)*100</f>
        <v>5.2379410451196762</v>
      </c>
      <c r="AF265" s="74">
        <f t="shared" si="124"/>
        <v>5.2379410451196762</v>
      </c>
    </row>
    <row r="266" spans="1:32" x14ac:dyDescent="0.3">
      <c r="A266" s="68">
        <v>2019</v>
      </c>
      <c r="B266" s="69" t="s">
        <v>5</v>
      </c>
      <c r="C266" s="70" t="s">
        <v>178</v>
      </c>
      <c r="D266" s="34">
        <v>139.44569999999999</v>
      </c>
      <c r="E266" s="71">
        <v>15.0602</v>
      </c>
      <c r="F266" s="34">
        <v>15.0602</v>
      </c>
      <c r="G266" s="74">
        <f t="shared" si="126"/>
        <v>11.304158790970686</v>
      </c>
      <c r="H266" s="34">
        <v>11.2859</v>
      </c>
      <c r="I266" s="34">
        <v>11.2859</v>
      </c>
      <c r="J266" s="34">
        <v>11.069599999999999</v>
      </c>
      <c r="K266" s="74">
        <v>276.93209999999999</v>
      </c>
      <c r="L266" s="34">
        <v>276.93209999999999</v>
      </c>
      <c r="M266" s="74">
        <v>15.139699999999999</v>
      </c>
      <c r="N266" s="34">
        <v>98.180400000000006</v>
      </c>
      <c r="O266" s="71">
        <f t="shared" ref="O266:O268" si="127">((N266/N262)-1)*100</f>
        <v>1.1778963574869072</v>
      </c>
      <c r="P266" s="74">
        <f>((N266/N262)-1)*100</f>
        <v>1.1778963574869072</v>
      </c>
      <c r="Q266" s="74">
        <f t="shared" ref="Q266:Q268" si="128">(SUM(N263:N266)/SUM(N259:N262)-1)*100</f>
        <v>1.3835629968855789</v>
      </c>
      <c r="R266" s="74">
        <v>3.0798000000000001</v>
      </c>
      <c r="S266" s="74">
        <v>3.0798000000000001</v>
      </c>
      <c r="T266" s="74">
        <v>-0.23139999999999999</v>
      </c>
      <c r="U266" s="74">
        <v>-5.8261000000000003</v>
      </c>
      <c r="V266" s="74">
        <v>-5.8261000000000003</v>
      </c>
      <c r="W266" s="74">
        <v>3.7338</v>
      </c>
      <c r="X266" s="74">
        <v>1.2438</v>
      </c>
      <c r="Y266" s="74">
        <v>1.2438</v>
      </c>
      <c r="Z266" s="74">
        <v>13.015000000000001</v>
      </c>
      <c r="AA266" s="68" t="s">
        <v>164</v>
      </c>
      <c r="AB266" s="34">
        <v>101.53</v>
      </c>
      <c r="AC266" s="34">
        <f t="shared" si="105"/>
        <v>137.3443317246134</v>
      </c>
      <c r="AD266" s="71">
        <f t="shared" si="116"/>
        <v>11.940892383812528</v>
      </c>
      <c r="AE266" s="74">
        <f>((AC266/AC262)-1)*100</f>
        <v>11.940892383812528</v>
      </c>
      <c r="AF266" s="74">
        <f t="shared" si="124"/>
        <v>7.8310564852215991</v>
      </c>
    </row>
    <row r="267" spans="1:32" x14ac:dyDescent="0.3">
      <c r="A267" s="68">
        <v>2019</v>
      </c>
      <c r="B267" s="69" t="s">
        <v>6</v>
      </c>
      <c r="C267" s="70" t="s">
        <v>178</v>
      </c>
      <c r="D267" s="34">
        <v>146.8032</v>
      </c>
      <c r="E267" s="71">
        <v>11.2159</v>
      </c>
      <c r="F267" s="34">
        <v>13.2568</v>
      </c>
      <c r="G267" s="74">
        <f t="shared" si="126"/>
        <v>11.542901373470293</v>
      </c>
      <c r="H267" s="34">
        <v>9.1758000000000006</v>
      </c>
      <c r="I267" s="34">
        <v>10.1823</v>
      </c>
      <c r="J267" s="34">
        <v>10.4762</v>
      </c>
      <c r="K267" s="74">
        <v>161.35570000000001</v>
      </c>
      <c r="L267" s="34">
        <v>219.4562</v>
      </c>
      <c r="M267" s="74">
        <v>68.081900000000005</v>
      </c>
      <c r="N267" s="34">
        <v>99.810900000000004</v>
      </c>
      <c r="O267" s="71">
        <f t="shared" si="127"/>
        <v>2.1679137706898111</v>
      </c>
      <c r="P267" s="74">
        <f>(SUM(N266:N267)/SUM(N262:N263)-1)*100</f>
        <v>1.6745716128555355</v>
      </c>
      <c r="Q267" s="74">
        <f t="shared" si="128"/>
        <v>2.0386176025115388</v>
      </c>
      <c r="R267" s="74">
        <v>4.8357000000000001</v>
      </c>
      <c r="S267" s="74">
        <v>3.9618000000000002</v>
      </c>
      <c r="T267" s="74">
        <v>1.9688000000000001</v>
      </c>
      <c r="U267" s="74">
        <v>-3.0384000000000002</v>
      </c>
      <c r="V267" s="74">
        <v>-4.4512999999999998</v>
      </c>
      <c r="W267" s="74">
        <v>0.63480000000000003</v>
      </c>
      <c r="X267" s="74">
        <v>-10.6236</v>
      </c>
      <c r="Y267" s="74">
        <v>-4.9101999999999997</v>
      </c>
      <c r="Z267" s="74">
        <v>6.7259000000000002</v>
      </c>
      <c r="AA267" s="68" t="s">
        <v>164</v>
      </c>
      <c r="AB267" s="34">
        <v>102.57</v>
      </c>
      <c r="AC267" s="34">
        <f t="shared" si="105"/>
        <v>143.12489031880668</v>
      </c>
      <c r="AD267" s="71">
        <f t="shared" si="116"/>
        <v>7.5337813679559495</v>
      </c>
      <c r="AE267" s="74">
        <f>(SUM(AC266:AC267)/SUM(AC262:AC263)-1)*100</f>
        <v>9.6477100064238375</v>
      </c>
      <c r="AF267" s="74">
        <f t="shared" si="124"/>
        <v>8.145905094189775</v>
      </c>
    </row>
    <row r="268" spans="1:32" x14ac:dyDescent="0.3">
      <c r="A268" s="68">
        <v>2019</v>
      </c>
      <c r="B268" s="69" t="s">
        <v>7</v>
      </c>
      <c r="C268" s="70" t="s">
        <v>178</v>
      </c>
      <c r="D268" s="34">
        <v>143.88059999999999</v>
      </c>
      <c r="E268" s="71">
        <f t="shared" ref="E268" si="129">((D268/D264)-1)*100</f>
        <v>5.2367267915878202</v>
      </c>
      <c r="F268" s="34">
        <f>(SUM(D266:D268)/SUM(D262:D264)-1)*100</f>
        <v>10.271095495500116</v>
      </c>
      <c r="G268" s="74">
        <f>(SUM(D265:D268)/SUM(D261:D264)-1)*100</f>
        <v>9.3373619162409049</v>
      </c>
      <c r="H268" s="34">
        <v>3.7496</v>
      </c>
      <c r="I268" s="34">
        <v>7.9291</v>
      </c>
      <c r="J268" s="34">
        <v>7.6901999999999999</v>
      </c>
      <c r="K268" s="74">
        <v>166.97970000000001</v>
      </c>
      <c r="L268" s="34">
        <v>202.74870000000001</v>
      </c>
      <c r="M268" s="74">
        <v>128.31649999999999</v>
      </c>
      <c r="N268" s="34">
        <v>99.7941</v>
      </c>
      <c r="O268" s="71">
        <f t="shared" si="127"/>
        <v>1.2103362349354496</v>
      </c>
      <c r="P268" s="74">
        <f>(SUM(N266:N268)/SUM(N262:N264)-1)*100</f>
        <v>1.5185229251177379</v>
      </c>
      <c r="Q268" s="74">
        <f t="shared" si="128"/>
        <v>1.9355771916267805</v>
      </c>
      <c r="R268" s="74">
        <v>3.6343000000000001</v>
      </c>
      <c r="S268" s="74">
        <v>3.8513000000000002</v>
      </c>
      <c r="T268" s="74">
        <v>3.1269999999999998</v>
      </c>
      <c r="U268" s="74">
        <v>0.1792</v>
      </c>
      <c r="V268" s="74">
        <v>-2.9247000000000001</v>
      </c>
      <c r="W268" s="74">
        <v>-0.98099999999999998</v>
      </c>
      <c r="X268" s="74">
        <v>-20.4651</v>
      </c>
      <c r="Y268" s="74">
        <v>-10.1976</v>
      </c>
      <c r="Z268" s="74">
        <v>-2.5076000000000001</v>
      </c>
      <c r="AA268" s="68" t="s">
        <v>164</v>
      </c>
      <c r="AB268" s="34">
        <v>103.08</v>
      </c>
      <c r="AC268" s="34">
        <f t="shared" si="105"/>
        <v>139.581490104773</v>
      </c>
      <c r="AD268" s="71">
        <f>((AC268/AC264)-1)*100</f>
        <v>1.6022414658403372</v>
      </c>
      <c r="AE268" s="74">
        <f>(SUM(AC266:AC268)/SUM(AC262:AC264)-1)*100</f>
        <v>6.8364967277607214</v>
      </c>
      <c r="AF268" s="74">
        <f>(SUM(AC265:AC268)/SUM(AC261:AC264)-1)*100</f>
        <v>5.9582313195789771</v>
      </c>
    </row>
    <row r="269" spans="1:32" x14ac:dyDescent="0.3">
      <c r="A269" s="68">
        <v>2012</v>
      </c>
      <c r="B269" s="69" t="s">
        <v>5</v>
      </c>
      <c r="C269" s="70" t="s">
        <v>179</v>
      </c>
      <c r="D269" s="34">
        <v>72.8018</v>
      </c>
      <c r="E269" s="71"/>
      <c r="F269" s="34"/>
      <c r="G269" s="74"/>
      <c r="H269" s="34"/>
      <c r="I269" s="34"/>
      <c r="J269" s="34"/>
      <c r="K269" s="74"/>
      <c r="L269" s="34"/>
      <c r="M269" s="74"/>
      <c r="N269" s="34">
        <v>89.222399999999993</v>
      </c>
      <c r="O269" s="71"/>
      <c r="P269" s="74"/>
      <c r="Q269" s="74"/>
      <c r="R269" s="74"/>
      <c r="S269" s="74"/>
      <c r="T269" s="74"/>
      <c r="U269" s="74"/>
      <c r="V269" s="74"/>
      <c r="W269" s="74"/>
      <c r="X269" s="74"/>
      <c r="Y269" s="74"/>
      <c r="Z269" s="74"/>
      <c r="AA269" s="68" t="s">
        <v>164</v>
      </c>
      <c r="AB269" s="34">
        <v>76.963241436925657</v>
      </c>
      <c r="AC269" s="34">
        <f t="shared" si="105"/>
        <v>94.592949362279498</v>
      </c>
      <c r="AD269" s="71"/>
      <c r="AE269" s="74"/>
      <c r="AF269" s="74"/>
    </row>
    <row r="270" spans="1:32" x14ac:dyDescent="0.3">
      <c r="A270" s="68">
        <v>2012</v>
      </c>
      <c r="B270" s="69" t="s">
        <v>6</v>
      </c>
      <c r="C270" s="70" t="s">
        <v>179</v>
      </c>
      <c r="D270" s="34">
        <v>80.997699999999995</v>
      </c>
      <c r="E270" s="73"/>
      <c r="F270" s="34"/>
      <c r="G270" s="69"/>
      <c r="H270" s="69"/>
      <c r="I270" s="69"/>
      <c r="J270" s="69"/>
      <c r="K270" s="74"/>
      <c r="L270" s="69"/>
      <c r="M270" s="74"/>
      <c r="N270" s="34">
        <v>94.130499999999998</v>
      </c>
      <c r="O270" s="73"/>
      <c r="P270" s="69"/>
      <c r="Q270" s="68"/>
      <c r="R270" s="74"/>
      <c r="S270" s="74"/>
      <c r="T270" s="74"/>
      <c r="U270" s="74"/>
      <c r="V270" s="74"/>
      <c r="W270" s="74"/>
      <c r="X270" s="74"/>
      <c r="Y270" s="74"/>
      <c r="Z270" s="74"/>
      <c r="AA270" s="68" t="s">
        <v>164</v>
      </c>
      <c r="AB270" s="34">
        <v>77.325257588415482</v>
      </c>
      <c r="AC270" s="34">
        <f t="shared" si="105"/>
        <v>104.74934390924642</v>
      </c>
      <c r="AD270" s="73"/>
      <c r="AE270" s="69"/>
      <c r="AF270" s="69"/>
    </row>
    <row r="271" spans="1:32" x14ac:dyDescent="0.3">
      <c r="A271" s="68">
        <v>2012</v>
      </c>
      <c r="B271" s="69" t="s">
        <v>7</v>
      </c>
      <c r="C271" s="70" t="s">
        <v>179</v>
      </c>
      <c r="D271" s="34">
        <v>83.854200000000006</v>
      </c>
      <c r="E271" s="73"/>
      <c r="F271" s="34"/>
      <c r="G271" s="69"/>
      <c r="H271" s="69"/>
      <c r="I271" s="69"/>
      <c r="J271" s="69"/>
      <c r="K271" s="74"/>
      <c r="L271" s="69"/>
      <c r="M271" s="74"/>
      <c r="N271" s="34">
        <v>96.339299999999994</v>
      </c>
      <c r="O271" s="73"/>
      <c r="P271" s="69"/>
      <c r="Q271" s="68"/>
      <c r="R271" s="74"/>
      <c r="S271" s="74"/>
      <c r="T271" s="74"/>
      <c r="U271" s="74"/>
      <c r="V271" s="74"/>
      <c r="W271" s="74"/>
      <c r="X271" s="74"/>
      <c r="Y271" s="74"/>
      <c r="Z271" s="74"/>
      <c r="AA271" s="68" t="s">
        <v>164</v>
      </c>
      <c r="AB271" s="34">
        <v>77.367028682818159</v>
      </c>
      <c r="AC271" s="34">
        <f t="shared" si="105"/>
        <v>108.38493015387385</v>
      </c>
      <c r="AD271" s="73"/>
      <c r="AE271" s="69"/>
      <c r="AF271" s="69"/>
    </row>
    <row r="272" spans="1:32" x14ac:dyDescent="0.3">
      <c r="A272" s="68">
        <v>2012</v>
      </c>
      <c r="B272" s="69" t="s">
        <v>8</v>
      </c>
      <c r="C272" s="70" t="s">
        <v>179</v>
      </c>
      <c r="D272" s="34">
        <v>112.56780000000001</v>
      </c>
      <c r="E272" s="73"/>
      <c r="F272" s="34"/>
      <c r="G272" s="69"/>
      <c r="H272" s="69"/>
      <c r="I272" s="69"/>
      <c r="J272" s="69"/>
      <c r="K272" s="74"/>
      <c r="L272" s="69"/>
      <c r="M272" s="74"/>
      <c r="N272" s="34">
        <v>94.696799999999996</v>
      </c>
      <c r="O272" s="73"/>
      <c r="P272" s="69"/>
      <c r="Q272" s="68"/>
      <c r="R272" s="74"/>
      <c r="S272" s="74"/>
      <c r="T272" s="74"/>
      <c r="U272" s="74"/>
      <c r="V272" s="74"/>
      <c r="W272" s="74"/>
      <c r="X272" s="74"/>
      <c r="Y272" s="74"/>
      <c r="Z272" s="74"/>
      <c r="AA272" s="68" t="s">
        <v>164</v>
      </c>
      <c r="AB272" s="34">
        <v>77.415761626287946</v>
      </c>
      <c r="AC272" s="34">
        <f t="shared" si="105"/>
        <v>145.40682366906475</v>
      </c>
      <c r="AD272" s="73"/>
      <c r="AE272" s="69"/>
      <c r="AF272" s="69"/>
    </row>
    <row r="273" spans="1:32" x14ac:dyDescent="0.3">
      <c r="A273" s="68">
        <v>2013</v>
      </c>
      <c r="B273" s="69" t="s">
        <v>5</v>
      </c>
      <c r="C273" s="70" t="s">
        <v>179</v>
      </c>
      <c r="D273" s="34">
        <v>68.090500000000006</v>
      </c>
      <c r="E273" s="71">
        <v>-6.4839000000000002</v>
      </c>
      <c r="F273" s="34">
        <v>-6.4839000000000002</v>
      </c>
      <c r="G273" s="69"/>
      <c r="H273" s="34">
        <v>-6.1875</v>
      </c>
      <c r="I273" s="34">
        <v>-6.1875</v>
      </c>
      <c r="J273" s="69"/>
      <c r="K273" s="74">
        <v>-13.744899999999999</v>
      </c>
      <c r="L273" s="34">
        <v>-13.744899999999999</v>
      </c>
      <c r="M273" s="74"/>
      <c r="N273" s="34">
        <v>92.732399999999998</v>
      </c>
      <c r="O273" s="71">
        <f t="shared" ref="O273:O296" si="130">((N273/N269)-1)*100</f>
        <v>3.9339896707553335</v>
      </c>
      <c r="P273" s="74">
        <f t="shared" ref="P273:P276" si="131">((N273/N269)-1)*100</f>
        <v>3.9339896707553335</v>
      </c>
      <c r="Q273" s="69"/>
      <c r="R273" s="74">
        <v>12.218999999999999</v>
      </c>
      <c r="S273" s="74">
        <v>12.218999999999999</v>
      </c>
      <c r="T273" s="74"/>
      <c r="U273" s="74">
        <v>-7.3856000000000002</v>
      </c>
      <c r="V273" s="74">
        <v>-7.3856000000000002</v>
      </c>
      <c r="W273" s="74"/>
      <c r="X273" s="74">
        <v>-4.8342000000000001</v>
      </c>
      <c r="Y273" s="74">
        <v>-4.8342000000000001</v>
      </c>
      <c r="Z273" s="74"/>
      <c r="AA273" s="68" t="s">
        <v>164</v>
      </c>
      <c r="AB273" s="34">
        <v>78.369534948482325</v>
      </c>
      <c r="AC273" s="34">
        <f t="shared" si="105"/>
        <v>86.88388931331616</v>
      </c>
      <c r="AD273" s="71">
        <f t="shared" ref="AD273:AD298" si="132">((AC273/AC269)-1)*100</f>
        <v>-8.1497195096841502</v>
      </c>
      <c r="AE273" s="74">
        <f>((AC273/AC269)-1)*100</f>
        <v>-8.1497195096841502</v>
      </c>
      <c r="AF273" s="69"/>
    </row>
    <row r="274" spans="1:32" x14ac:dyDescent="0.3">
      <c r="A274" s="68">
        <v>2013</v>
      </c>
      <c r="B274" s="69" t="s">
        <v>6</v>
      </c>
      <c r="C274" s="70" t="s">
        <v>179</v>
      </c>
      <c r="D274" s="34">
        <v>83.3215</v>
      </c>
      <c r="E274" s="71">
        <v>2.9112</v>
      </c>
      <c r="F274" s="34">
        <v>-1.5363</v>
      </c>
      <c r="G274" s="69"/>
      <c r="H274" s="34">
        <v>3.1648000000000001</v>
      </c>
      <c r="I274" s="34">
        <v>-1.2736000000000001</v>
      </c>
      <c r="J274" s="69"/>
      <c r="K274" s="74">
        <v>-22.526700000000002</v>
      </c>
      <c r="L274" s="34">
        <v>-18.7</v>
      </c>
      <c r="M274" s="74"/>
      <c r="N274" s="34">
        <v>94.188699999999997</v>
      </c>
      <c r="O274" s="71">
        <f t="shared" si="130"/>
        <v>6.1829056469475674E-2</v>
      </c>
      <c r="P274" s="74">
        <f t="shared" si="131"/>
        <v>6.1829056469475674E-2</v>
      </c>
      <c r="Q274" s="69"/>
      <c r="R274" s="74">
        <v>7.6959999999999997</v>
      </c>
      <c r="S274" s="74">
        <v>9.9276999999999997</v>
      </c>
      <c r="T274" s="74"/>
      <c r="U274" s="74">
        <v>-9.9083000000000006</v>
      </c>
      <c r="V274" s="74">
        <v>-8.702</v>
      </c>
      <c r="W274" s="74"/>
      <c r="X274" s="74">
        <v>-6.5510999999999999</v>
      </c>
      <c r="Y274" s="74">
        <v>-5.7329999999999997</v>
      </c>
      <c r="Z274" s="74"/>
      <c r="AA274" s="68" t="s">
        <v>164</v>
      </c>
      <c r="AB274" s="34">
        <v>79.163185742133109</v>
      </c>
      <c r="AC274" s="34">
        <f t="shared" si="105"/>
        <v>105.25283844868525</v>
      </c>
      <c r="AD274" s="71">
        <f t="shared" si="132"/>
        <v>0.48066605541230434</v>
      </c>
      <c r="AE274" s="74">
        <f>(SUM(AC273:AC274)/SUM(AC269:AC270)-1)*100</f>
        <v>-3.6146697177350862</v>
      </c>
      <c r="AF274" s="69"/>
    </row>
    <row r="275" spans="1:32" x14ac:dyDescent="0.3">
      <c r="A275" s="68">
        <v>2013</v>
      </c>
      <c r="B275" s="69" t="s">
        <v>7</v>
      </c>
      <c r="C275" s="70" t="s">
        <v>179</v>
      </c>
      <c r="D275" s="34">
        <v>87.212299999999999</v>
      </c>
      <c r="E275" s="71">
        <v>4.1513999999999998</v>
      </c>
      <c r="F275" s="34">
        <v>0.47070000000000001</v>
      </c>
      <c r="G275" s="69"/>
      <c r="H275" s="34">
        <v>4.9706999999999999</v>
      </c>
      <c r="I275" s="34">
        <v>0.93640000000000001</v>
      </c>
      <c r="J275" s="69"/>
      <c r="K275" s="74">
        <v>-23.479900000000001</v>
      </c>
      <c r="L275" s="34">
        <v>-20.230899999999998</v>
      </c>
      <c r="M275" s="74"/>
      <c r="N275" s="34">
        <v>92.532600000000002</v>
      </c>
      <c r="O275" s="71">
        <f t="shared" si="130"/>
        <v>-3.9513469580949701</v>
      </c>
      <c r="P275" s="74">
        <f t="shared" si="131"/>
        <v>-3.9513469580949701</v>
      </c>
      <c r="Q275" s="69"/>
      <c r="R275" s="74">
        <v>4.7529000000000003</v>
      </c>
      <c r="S275" s="74">
        <v>8.1206999999999994</v>
      </c>
      <c r="T275" s="74"/>
      <c r="U275" s="74">
        <v>-16.9147</v>
      </c>
      <c r="V275" s="74">
        <v>-11.512700000000001</v>
      </c>
      <c r="W275" s="74"/>
      <c r="X275" s="74">
        <v>-7.0666000000000002</v>
      </c>
      <c r="Y275" s="74">
        <v>-6.1512000000000002</v>
      </c>
      <c r="Z275" s="74"/>
      <c r="AA275" s="68" t="s">
        <v>164</v>
      </c>
      <c r="AB275" s="34">
        <v>79.525201893622949</v>
      </c>
      <c r="AC275" s="34">
        <f t="shared" si="105"/>
        <v>109.66624154775452</v>
      </c>
      <c r="AD275" s="71">
        <f t="shared" si="132"/>
        <v>1.1821859294106618</v>
      </c>
      <c r="AE275" s="74">
        <f>(SUM(AC273:AC275)/SUM(AC269:AC271)-1)*100</f>
        <v>-1.9251641274045328</v>
      </c>
      <c r="AF275" s="69"/>
    </row>
    <row r="276" spans="1:32" x14ac:dyDescent="0.3">
      <c r="A276" s="68">
        <v>2013</v>
      </c>
      <c r="B276" s="69" t="s">
        <v>8</v>
      </c>
      <c r="C276" s="70" t="s">
        <v>179</v>
      </c>
      <c r="D276" s="34">
        <v>128.69159999999999</v>
      </c>
      <c r="E276" s="71">
        <v>14.4778</v>
      </c>
      <c r="F276" s="34">
        <v>4.9733999999999998</v>
      </c>
      <c r="G276" s="74">
        <f>(SUM(D273:D276)/SUM(D269:D272)-1)*100</f>
        <v>4.8810252939925247</v>
      </c>
      <c r="H276" s="34">
        <v>15.753299999999999</v>
      </c>
      <c r="I276" s="34">
        <v>5.7046000000000001</v>
      </c>
      <c r="J276" s="34">
        <v>5.7046000000000001</v>
      </c>
      <c r="K276" s="74">
        <v>-20.529599999999999</v>
      </c>
      <c r="L276" s="34">
        <v>-20.321300000000001</v>
      </c>
      <c r="M276" s="74">
        <v>-20.321300000000001</v>
      </c>
      <c r="N276" s="34">
        <v>100.6656</v>
      </c>
      <c r="O276" s="71">
        <f t="shared" si="130"/>
        <v>6.3030640950908712</v>
      </c>
      <c r="P276" s="74">
        <f t="shared" si="131"/>
        <v>6.3030640950908712</v>
      </c>
      <c r="Q276" s="74">
        <f t="shared" ref="Q276:Q286" si="133">(SUM(N273:N276)/SUM(N269:N272)-1)*100</f>
        <v>1.5305738149358206</v>
      </c>
      <c r="R276" s="74">
        <v>9.7411999999999992</v>
      </c>
      <c r="S276" s="74">
        <v>8.5437999999999992</v>
      </c>
      <c r="T276" s="74">
        <v>8.5437999999999992</v>
      </c>
      <c r="U276" s="74">
        <v>-0.34889999999999999</v>
      </c>
      <c r="V276" s="74">
        <v>-8.7812999999999999</v>
      </c>
      <c r="W276" s="74">
        <v>-8.7812999999999999</v>
      </c>
      <c r="X276" s="74">
        <v>13.1297</v>
      </c>
      <c r="Y276" s="74">
        <v>-1.8058000000000001</v>
      </c>
      <c r="Z276" s="74">
        <v>-1.8058000000000001</v>
      </c>
      <c r="AA276" s="68" t="s">
        <v>164</v>
      </c>
      <c r="AB276" s="34">
        <v>79.30242272347536</v>
      </c>
      <c r="AC276" s="34">
        <f t="shared" si="105"/>
        <v>162.27953141954171</v>
      </c>
      <c r="AD276" s="71">
        <f t="shared" si="132"/>
        <v>11.603793635488536</v>
      </c>
      <c r="AE276" s="74">
        <f>(SUM(AC273:AC276)/SUM(AC269:AC272)-1)*100</f>
        <v>2.4161622162438556</v>
      </c>
      <c r="AF276" s="74">
        <f t="shared" ref="AF276:AF285" si="134">(SUM(AC273:AC276)/SUM(AC269:AC272)-1)*100</f>
        <v>2.4161622162438556</v>
      </c>
    </row>
    <row r="277" spans="1:32" x14ac:dyDescent="0.3">
      <c r="A277" s="68">
        <v>2014</v>
      </c>
      <c r="B277" s="69" t="s">
        <v>5</v>
      </c>
      <c r="C277" s="70" t="s">
        <v>179</v>
      </c>
      <c r="D277" s="34">
        <v>77.249099999999999</v>
      </c>
      <c r="E277" s="71">
        <v>13.766500000000001</v>
      </c>
      <c r="F277" s="34">
        <v>13.766500000000001</v>
      </c>
      <c r="G277" s="74">
        <f>(SUM(D274:D277)/SUM(D270:D273)-1)*100</f>
        <v>8.9619061897448837</v>
      </c>
      <c r="H277" s="34">
        <v>14.515000000000001</v>
      </c>
      <c r="I277" s="34">
        <v>14.515000000000001</v>
      </c>
      <c r="J277" s="34">
        <v>9.9507999999999992</v>
      </c>
      <c r="K277" s="74">
        <v>-19.750499999999999</v>
      </c>
      <c r="L277" s="34">
        <v>-19.750499999999999</v>
      </c>
      <c r="M277" s="74">
        <v>-21.614799999999999</v>
      </c>
      <c r="N277" s="34">
        <v>97.960499999999996</v>
      </c>
      <c r="O277" s="71">
        <f t="shared" si="130"/>
        <v>5.6378353196940845</v>
      </c>
      <c r="P277" s="74">
        <f>((N277/N273)-1)*100</f>
        <v>5.6378353196940845</v>
      </c>
      <c r="Q277" s="74">
        <f t="shared" si="133"/>
        <v>1.9710028340905961</v>
      </c>
      <c r="R277" s="74">
        <v>7.0617000000000001</v>
      </c>
      <c r="S277" s="74">
        <v>7.0617000000000001</v>
      </c>
      <c r="T277" s="74">
        <v>7.3128000000000002</v>
      </c>
      <c r="U277" s="74">
        <v>5.0366</v>
      </c>
      <c r="V277" s="74">
        <v>5.0366</v>
      </c>
      <c r="W277" s="74">
        <v>-6.0243000000000002</v>
      </c>
      <c r="X277" s="74">
        <v>-6.3775000000000004</v>
      </c>
      <c r="Y277" s="74">
        <v>-6.3775000000000004</v>
      </c>
      <c r="Z277" s="74">
        <v>-2.145</v>
      </c>
      <c r="AA277" s="68" t="s">
        <v>164</v>
      </c>
      <c r="AB277" s="34">
        <v>80.653021442495131</v>
      </c>
      <c r="AC277" s="34">
        <f t="shared" si="105"/>
        <v>95.779548761329309</v>
      </c>
      <c r="AD277" s="71">
        <f t="shared" si="132"/>
        <v>10.23856035718438</v>
      </c>
      <c r="AE277" s="74">
        <f>((AC277/AC273)-1)*100</f>
        <v>10.23856035718438</v>
      </c>
      <c r="AF277" s="74">
        <f t="shared" si="134"/>
        <v>6.1858166769155787</v>
      </c>
    </row>
    <row r="278" spans="1:32" x14ac:dyDescent="0.3">
      <c r="A278" s="68">
        <v>2014</v>
      </c>
      <c r="B278" s="69" t="s">
        <v>6</v>
      </c>
      <c r="C278" s="70" t="s">
        <v>179</v>
      </c>
      <c r="D278" s="34">
        <v>98.463800000000006</v>
      </c>
      <c r="E278" s="71">
        <v>18.323599999999999</v>
      </c>
      <c r="F278" s="34">
        <v>16.274699999999999</v>
      </c>
      <c r="G278" s="74">
        <f>(SUM(D275:D278)/SUM(D271:D274)-1)*100</f>
        <v>12.587268639638438</v>
      </c>
      <c r="H278" s="34">
        <v>20.131699999999999</v>
      </c>
      <c r="I278" s="34">
        <v>17.5989</v>
      </c>
      <c r="J278" s="34">
        <v>13.9535</v>
      </c>
      <c r="K278" s="74">
        <v>-17.246500000000001</v>
      </c>
      <c r="L278" s="34">
        <v>-18.4041</v>
      </c>
      <c r="M278" s="74">
        <v>-20.3538</v>
      </c>
      <c r="N278" s="34">
        <v>100.0431</v>
      </c>
      <c r="O278" s="71">
        <f t="shared" si="130"/>
        <v>6.2156076047338971</v>
      </c>
      <c r="P278" s="74">
        <f>(SUM(N277:N278)/SUM(N273:N274)-1)*100</f>
        <v>5.9289721706110354</v>
      </c>
      <c r="Q278" s="74">
        <f t="shared" si="133"/>
        <v>3.5042592124187699</v>
      </c>
      <c r="R278" s="74">
        <v>13.4809</v>
      </c>
      <c r="S278" s="74">
        <v>10.2476</v>
      </c>
      <c r="T278" s="74">
        <v>8.7682000000000002</v>
      </c>
      <c r="U278" s="74">
        <v>3.5900000000000001E-2</v>
      </c>
      <c r="V278" s="74">
        <v>2.4615</v>
      </c>
      <c r="W278" s="74">
        <v>-3.4922</v>
      </c>
      <c r="X278" s="74">
        <v>-30.652899999999999</v>
      </c>
      <c r="Y278" s="74">
        <v>-18.976299999999998</v>
      </c>
      <c r="Z278" s="74">
        <v>-8.5292999999999992</v>
      </c>
      <c r="AA278" s="68" t="s">
        <v>164</v>
      </c>
      <c r="AB278" s="34">
        <v>81.474519632414371</v>
      </c>
      <c r="AC278" s="34">
        <f t="shared" si="105"/>
        <v>120.85226208664446</v>
      </c>
      <c r="AD278" s="71">
        <f t="shared" si="132"/>
        <v>14.820905419633434</v>
      </c>
      <c r="AE278" s="74">
        <f>(SUM(AC277:AC278)/SUM(AC273:AC274)-1)*100</f>
        <v>12.748777066878269</v>
      </c>
      <c r="AF278" s="74">
        <f t="shared" si="134"/>
        <v>9.5641126305152433</v>
      </c>
    </row>
    <row r="279" spans="1:32" x14ac:dyDescent="0.3">
      <c r="A279" s="68">
        <v>2014</v>
      </c>
      <c r="B279" s="69" t="s">
        <v>7</v>
      </c>
      <c r="C279" s="70" t="s">
        <v>179</v>
      </c>
      <c r="D279" s="34">
        <v>96.418800000000005</v>
      </c>
      <c r="E279" s="71">
        <v>10.546900000000001</v>
      </c>
      <c r="F279" s="34">
        <v>14.179600000000001</v>
      </c>
      <c r="G279" s="74">
        <f>(SUM(D276:D279)/SUM(D272:D275)-1)*100</f>
        <v>14.132208554805192</v>
      </c>
      <c r="H279" s="34">
        <v>9.7997999999999994</v>
      </c>
      <c r="I279" s="34">
        <v>14.728199999999999</v>
      </c>
      <c r="J279" s="34">
        <v>15.055999999999999</v>
      </c>
      <c r="K279" s="74">
        <v>48.648000000000003</v>
      </c>
      <c r="L279" s="34">
        <v>2.1962999999999999</v>
      </c>
      <c r="M279" s="74">
        <v>-5.8091999999999997</v>
      </c>
      <c r="N279" s="34">
        <v>100.0936</v>
      </c>
      <c r="O279" s="71">
        <f t="shared" si="130"/>
        <v>8.1711742672312191</v>
      </c>
      <c r="P279" s="74">
        <f>(SUM(N277:N279)/SUM(N273:N275)-1)*100</f>
        <v>6.6714092531249269</v>
      </c>
      <c r="Q279" s="74">
        <f t="shared" si="133"/>
        <v>6.5781817744463789</v>
      </c>
      <c r="R279" s="74">
        <v>11.302899999999999</v>
      </c>
      <c r="S279" s="74">
        <v>10.6046</v>
      </c>
      <c r="T279" s="74">
        <v>10.3919</v>
      </c>
      <c r="U279" s="74">
        <v>7.7328999999999999</v>
      </c>
      <c r="V279" s="74">
        <v>4.1554000000000002</v>
      </c>
      <c r="W279" s="74">
        <v>2.9483999999999999</v>
      </c>
      <c r="X279" s="74">
        <v>-26.1782</v>
      </c>
      <c r="Y279" s="74">
        <v>-21.212499999999999</v>
      </c>
      <c r="Z279" s="74">
        <v>-13.0855</v>
      </c>
      <c r="AA279" s="68" t="s">
        <v>164</v>
      </c>
      <c r="AB279" s="34">
        <v>81.780840991367313</v>
      </c>
      <c r="AC279" s="34">
        <f t="shared" si="105"/>
        <v>117.89900767855623</v>
      </c>
      <c r="AD279" s="71">
        <f t="shared" si="132"/>
        <v>7.5071106792847564</v>
      </c>
      <c r="AE279" s="74">
        <f>(SUM(AC277:AC279)/SUM(AC273:AC275)-1)*100</f>
        <v>10.844111074064289</v>
      </c>
      <c r="AF279" s="74">
        <f t="shared" si="134"/>
        <v>11.091116014447412</v>
      </c>
    </row>
    <row r="280" spans="1:32" x14ac:dyDescent="0.3">
      <c r="A280" s="68">
        <v>2014</v>
      </c>
      <c r="B280" s="69" t="s">
        <v>8</v>
      </c>
      <c r="C280" s="70" t="s">
        <v>179</v>
      </c>
      <c r="D280" s="34">
        <v>127.8683</v>
      </c>
      <c r="E280" s="71">
        <v>-0.52769999999999995</v>
      </c>
      <c r="F280" s="34">
        <v>9.0236999999999998</v>
      </c>
      <c r="G280" s="74">
        <f>(SUM(D277:D280)/SUM(D273:D276)-1)*100</f>
        <v>8.8980901725190797</v>
      </c>
      <c r="H280" s="34">
        <v>-1.0664</v>
      </c>
      <c r="I280" s="34">
        <v>9.1623000000000001</v>
      </c>
      <c r="J280" s="34">
        <v>9.1623000000000001</v>
      </c>
      <c r="K280" s="74">
        <v>24.227399999999999</v>
      </c>
      <c r="L280" s="34">
        <v>8.8445999999999998</v>
      </c>
      <c r="M280" s="74">
        <v>8.8445999999999998</v>
      </c>
      <c r="N280" s="34">
        <v>101.9028</v>
      </c>
      <c r="O280" s="71">
        <f t="shared" si="130"/>
        <v>1.2290196452412694</v>
      </c>
      <c r="P280" s="74">
        <f>(SUM(N277:N280)/SUM(N273:N276)-1)*100</f>
        <v>5.2301211751152765</v>
      </c>
      <c r="Q280" s="74">
        <f t="shared" si="133"/>
        <v>5.2301211751152765</v>
      </c>
      <c r="R280" s="74">
        <v>4.7259000000000002</v>
      </c>
      <c r="S280" s="74">
        <v>9.0527999999999995</v>
      </c>
      <c r="T280" s="74">
        <v>9.0527999999999995</v>
      </c>
      <c r="U280" s="74">
        <v>-0.91820000000000002</v>
      </c>
      <c r="V280" s="74">
        <v>2.7993000000000001</v>
      </c>
      <c r="W280" s="74">
        <v>2.7993000000000001</v>
      </c>
      <c r="X280" s="74">
        <v>-24.439</v>
      </c>
      <c r="Y280" s="74">
        <v>-22.0503</v>
      </c>
      <c r="Z280" s="74">
        <v>-22.0503</v>
      </c>
      <c r="AA280" s="68" t="s">
        <v>164</v>
      </c>
      <c r="AB280" s="34">
        <v>82.289055973266514</v>
      </c>
      <c r="AC280" s="34">
        <f t="shared" si="105"/>
        <v>155.38919299492383</v>
      </c>
      <c r="AD280" s="71">
        <f t="shared" si="132"/>
        <v>-4.2459688935163831</v>
      </c>
      <c r="AE280" s="74">
        <f>(SUM(AC277:AC280)/SUM(AC273:AC276)-1)*100</f>
        <v>5.5674391410046598</v>
      </c>
      <c r="AF280" s="74">
        <f t="shared" si="134"/>
        <v>5.5674391410046598</v>
      </c>
    </row>
    <row r="281" spans="1:32" x14ac:dyDescent="0.3">
      <c r="A281" s="68">
        <v>2015</v>
      </c>
      <c r="B281" s="69" t="s">
        <v>5</v>
      </c>
      <c r="C281" s="70" t="s">
        <v>179</v>
      </c>
      <c r="D281" s="34">
        <v>71.625100000000003</v>
      </c>
      <c r="E281" s="71">
        <v>-7.1925999999999997</v>
      </c>
      <c r="F281" s="34">
        <v>-7.1925999999999997</v>
      </c>
      <c r="G281" s="74">
        <f t="shared" ref="G281:G285" si="135">(SUM(D278:D281)/SUM(D274:D277)-1)*100</f>
        <v>4.7550365296985531</v>
      </c>
      <c r="H281" s="34">
        <v>-7.6430999999999996</v>
      </c>
      <c r="I281" s="34">
        <v>-7.6430999999999996</v>
      </c>
      <c r="J281" s="34">
        <v>4.7412999999999998</v>
      </c>
      <c r="K281" s="74">
        <v>17.009599999999999</v>
      </c>
      <c r="L281" s="34">
        <v>17.009599999999999</v>
      </c>
      <c r="M281" s="74">
        <v>17.067699999999999</v>
      </c>
      <c r="N281" s="34">
        <v>92.162300000000002</v>
      </c>
      <c r="O281" s="71">
        <f t="shared" si="130"/>
        <v>-5.9189162978955707</v>
      </c>
      <c r="P281" s="74">
        <f>((N281/N277)-1)*100</f>
        <v>-5.9189162978955707</v>
      </c>
      <c r="Q281" s="74">
        <f t="shared" si="133"/>
        <v>2.297770790720266</v>
      </c>
      <c r="R281" s="74">
        <v>-0.57830000000000004</v>
      </c>
      <c r="S281" s="74">
        <v>-0.57830000000000004</v>
      </c>
      <c r="T281" s="74">
        <v>7.0465999999999998</v>
      </c>
      <c r="U281" s="74">
        <v>-15.862399999999999</v>
      </c>
      <c r="V281" s="74">
        <v>-15.862399999999999</v>
      </c>
      <c r="W281" s="74">
        <v>-2.4051</v>
      </c>
      <c r="X281" s="74">
        <v>-7.4455</v>
      </c>
      <c r="Y281" s="74">
        <v>-7.4455</v>
      </c>
      <c r="Z281" s="74">
        <v>-22.548999999999999</v>
      </c>
      <c r="AA281" s="68" t="s">
        <v>164</v>
      </c>
      <c r="AB281" s="34">
        <v>84.126984126984141</v>
      </c>
      <c r="AC281" s="34">
        <f t="shared" si="105"/>
        <v>85.139269811320744</v>
      </c>
      <c r="AD281" s="71">
        <f t="shared" si="132"/>
        <v>-11.109134557026168</v>
      </c>
      <c r="AE281" s="74">
        <f>((AC281/AC277)-1)*100</f>
        <v>-11.109134557026168</v>
      </c>
      <c r="AF281" s="74">
        <f t="shared" si="134"/>
        <v>1.332317837206709</v>
      </c>
    </row>
    <row r="282" spans="1:32" x14ac:dyDescent="0.3">
      <c r="A282" s="68">
        <v>2015</v>
      </c>
      <c r="B282" s="69" t="s">
        <v>6</v>
      </c>
      <c r="C282" s="70" t="s">
        <v>179</v>
      </c>
      <c r="D282" s="34">
        <v>84.561300000000003</v>
      </c>
      <c r="E282" s="71">
        <v>-14.0784</v>
      </c>
      <c r="F282" s="34">
        <v>-11.049300000000001</v>
      </c>
      <c r="G282" s="74">
        <f t="shared" si="135"/>
        <v>-2.8454601539055546</v>
      </c>
      <c r="H282" s="34">
        <v>-15.0473</v>
      </c>
      <c r="I282" s="34">
        <v>-11.7959</v>
      </c>
      <c r="J282" s="34">
        <v>-3.4670999999999998</v>
      </c>
      <c r="K282" s="74">
        <v>-8.3278999999999996</v>
      </c>
      <c r="L282" s="34">
        <v>3.1926000000000001</v>
      </c>
      <c r="M282" s="74">
        <v>20.8644</v>
      </c>
      <c r="N282" s="34">
        <v>90.430599999999998</v>
      </c>
      <c r="O282" s="71">
        <f t="shared" si="130"/>
        <v>-9.6083587973583402</v>
      </c>
      <c r="P282" s="74">
        <f>(SUM(N281:N282)/SUM(N277:N278)-1)*100</f>
        <v>-7.7830403083580357</v>
      </c>
      <c r="Q282" s="74">
        <f t="shared" si="133"/>
        <v>-1.6903040834679084</v>
      </c>
      <c r="R282" s="74">
        <v>-4.7973999999999997</v>
      </c>
      <c r="S282" s="74">
        <v>-2.7336999999999998</v>
      </c>
      <c r="T282" s="74">
        <v>2.4710000000000001</v>
      </c>
      <c r="U282" s="74">
        <v>-21.628699999999998</v>
      </c>
      <c r="V282" s="74">
        <v>-18.761500000000002</v>
      </c>
      <c r="W282" s="74">
        <v>-7.8872999999999998</v>
      </c>
      <c r="X282" s="74">
        <v>11.496499999999999</v>
      </c>
      <c r="Y282" s="74">
        <v>0.96850000000000003</v>
      </c>
      <c r="Z282" s="74">
        <v>-13.246</v>
      </c>
      <c r="AA282" s="68" t="s">
        <v>164</v>
      </c>
      <c r="AB282" s="34">
        <v>85.011138958507388</v>
      </c>
      <c r="AC282" s="34">
        <f t="shared" si="105"/>
        <v>99.470847039554485</v>
      </c>
      <c r="AD282" s="71">
        <f t="shared" si="132"/>
        <v>-17.692192663932648</v>
      </c>
      <c r="AE282" s="74">
        <f>(SUM(AC281:AC282)/SUM(AC277:AC278)-1)*100</f>
        <v>-14.781621347185482</v>
      </c>
      <c r="AF282" s="74">
        <f t="shared" si="134"/>
        <v>-6.2793028798706629</v>
      </c>
    </row>
    <row r="283" spans="1:32" x14ac:dyDescent="0.3">
      <c r="A283" s="68">
        <v>2015</v>
      </c>
      <c r="B283" s="69" t="s">
        <v>7</v>
      </c>
      <c r="C283" s="70" t="s">
        <v>179</v>
      </c>
      <c r="D283" s="34">
        <v>86.495400000000004</v>
      </c>
      <c r="E283" s="71">
        <v>-10.332800000000001</v>
      </c>
      <c r="F283" s="34">
        <v>-10.7956</v>
      </c>
      <c r="G283" s="74">
        <f t="shared" si="135"/>
        <v>-7.5527545429619369</v>
      </c>
      <c r="H283" s="34">
        <v>-10.351699999999999</v>
      </c>
      <c r="I283" s="34">
        <v>-11.2872</v>
      </c>
      <c r="J283" s="34">
        <v>-7.9989999999999997</v>
      </c>
      <c r="K283" s="74">
        <v>-20.188099999999999</v>
      </c>
      <c r="L283" s="34">
        <v>-7.2557</v>
      </c>
      <c r="M283" s="74">
        <v>2.1013999999999999</v>
      </c>
      <c r="N283" s="34">
        <v>89.949600000000004</v>
      </c>
      <c r="O283" s="71">
        <f t="shared" si="130"/>
        <v>-10.134514094807257</v>
      </c>
      <c r="P283" s="74">
        <f>(SUM(N281:N283)/SUM(N277:N279)-1)*100</f>
        <v>-8.5726065189475005</v>
      </c>
      <c r="Q283" s="74">
        <f t="shared" si="133"/>
        <v>-6.0982368465664294</v>
      </c>
      <c r="R283" s="74">
        <v>-6.1959999999999997</v>
      </c>
      <c r="S283" s="74">
        <v>-3.9123999999999999</v>
      </c>
      <c r="T283" s="74">
        <v>-1.7972999999999999</v>
      </c>
      <c r="U283" s="74">
        <v>-20.7897</v>
      </c>
      <c r="V283" s="74">
        <v>-19.435600000000001</v>
      </c>
      <c r="W283" s="74">
        <v>-14.6325</v>
      </c>
      <c r="X283" s="74">
        <v>14.216699999999999</v>
      </c>
      <c r="Y283" s="74">
        <v>4.8228999999999997</v>
      </c>
      <c r="Z283" s="74">
        <v>-4.1905000000000001</v>
      </c>
      <c r="AA283" s="68" t="s">
        <v>164</v>
      </c>
      <c r="AB283" s="34">
        <v>86.201615148983564</v>
      </c>
      <c r="AC283" s="34">
        <f t="shared" si="105"/>
        <v>100.3408113067356</v>
      </c>
      <c r="AD283" s="71">
        <f t="shared" si="132"/>
        <v>-14.892573497897354</v>
      </c>
      <c r="AE283" s="74">
        <f>(SUM(AC281:AC283)/SUM(AC277:AC279)-1)*100</f>
        <v>-14.820724316909917</v>
      </c>
      <c r="AF283" s="74">
        <f t="shared" si="134"/>
        <v>-11.366556433388887</v>
      </c>
    </row>
    <row r="284" spans="1:32" x14ac:dyDescent="0.3">
      <c r="A284" s="68">
        <v>2015</v>
      </c>
      <c r="B284" s="69" t="s">
        <v>8</v>
      </c>
      <c r="C284" s="70" t="s">
        <v>179</v>
      </c>
      <c r="D284" s="34">
        <v>125.2919</v>
      </c>
      <c r="E284" s="71">
        <v>-1.9509000000000001</v>
      </c>
      <c r="F284" s="34">
        <v>-7.9665999999999997</v>
      </c>
      <c r="G284" s="74">
        <f t="shared" si="135"/>
        <v>-8.0065749999999944</v>
      </c>
      <c r="H284" s="34">
        <v>-2.8742000000000001</v>
      </c>
      <c r="I284" s="34">
        <v>-8.6003000000000007</v>
      </c>
      <c r="J284" s="34">
        <v>-8.6003000000000007</v>
      </c>
      <c r="K284" s="74">
        <v>-12.200900000000001</v>
      </c>
      <c r="L284" s="34">
        <v>-8.9588999999999999</v>
      </c>
      <c r="M284" s="74">
        <v>-8.9588999999999999</v>
      </c>
      <c r="N284" s="34">
        <v>88.873400000000004</v>
      </c>
      <c r="O284" s="71">
        <f t="shared" si="130"/>
        <v>-12.786105975498218</v>
      </c>
      <c r="P284" s="74">
        <f>(SUM(N281:N284)/SUM(N277:N280)-1)*100</f>
        <v>-9.646024999999991</v>
      </c>
      <c r="Q284" s="74">
        <f t="shared" si="133"/>
        <v>-9.646024999999991</v>
      </c>
      <c r="R284" s="74">
        <v>-5.3548</v>
      </c>
      <c r="S284" s="74">
        <v>-4.2781000000000002</v>
      </c>
      <c r="T284" s="74">
        <v>-4.2781000000000002</v>
      </c>
      <c r="U284" s="74">
        <v>-27.9178</v>
      </c>
      <c r="V284" s="74">
        <v>-21.620699999999999</v>
      </c>
      <c r="W284" s="74">
        <v>-21.620699999999999</v>
      </c>
      <c r="X284" s="74">
        <v>-5.8005000000000004</v>
      </c>
      <c r="Y284" s="74">
        <v>2.149</v>
      </c>
      <c r="Z284" s="74">
        <v>2.149</v>
      </c>
      <c r="AA284" s="68" t="s">
        <v>164</v>
      </c>
      <c r="AB284" s="34">
        <v>87.740183792815387</v>
      </c>
      <c r="AC284" s="34">
        <f t="shared" si="105"/>
        <v>142.79876629373956</v>
      </c>
      <c r="AD284" s="71">
        <f t="shared" si="132"/>
        <v>-8.1025111582859957</v>
      </c>
      <c r="AE284" s="74">
        <f>(SUM(AC281:AC284)/SUM(AC277:AC280)-1)*100</f>
        <v>-12.6898913308384</v>
      </c>
      <c r="AF284" s="74">
        <f t="shared" si="134"/>
        <v>-12.6898913308384</v>
      </c>
    </row>
    <row r="285" spans="1:32" x14ac:dyDescent="0.3">
      <c r="A285" s="68">
        <v>2016</v>
      </c>
      <c r="B285" s="69" t="s">
        <v>5</v>
      </c>
      <c r="C285" s="70" t="s">
        <v>179</v>
      </c>
      <c r="D285" s="34">
        <v>67.483699999999999</v>
      </c>
      <c r="E285" s="71">
        <v>-5.7892000000000001</v>
      </c>
      <c r="F285" s="34">
        <v>-5.7892000000000001</v>
      </c>
      <c r="G285" s="74">
        <f t="shared" si="135"/>
        <v>-7.744817128831361</v>
      </c>
      <c r="H285" s="34">
        <v>-5.6296999999999997</v>
      </c>
      <c r="I285" s="34">
        <v>-5.6296999999999997</v>
      </c>
      <c r="J285" s="34">
        <v>-8.2492999999999999</v>
      </c>
      <c r="K285" s="74">
        <v>-16.301300000000001</v>
      </c>
      <c r="L285" s="34">
        <v>-16.301300000000001</v>
      </c>
      <c r="M285" s="74">
        <v>-14.5015</v>
      </c>
      <c r="N285" s="34">
        <v>87.025300000000001</v>
      </c>
      <c r="O285" s="71">
        <f t="shared" si="130"/>
        <v>-5.5738626314664419</v>
      </c>
      <c r="P285" s="74">
        <f>((N285/N281)-1)*100</f>
        <v>-5.5738626314664419</v>
      </c>
      <c r="Q285" s="74">
        <f t="shared" si="133"/>
        <v>-9.6201742356326054</v>
      </c>
      <c r="R285" s="74">
        <v>-0.70309999999999995</v>
      </c>
      <c r="S285" s="74">
        <v>-0.70309999999999995</v>
      </c>
      <c r="T285" s="74">
        <v>-4.3131000000000004</v>
      </c>
      <c r="U285" s="74">
        <v>-13.6288</v>
      </c>
      <c r="V285" s="74">
        <v>-13.6288</v>
      </c>
      <c r="W285" s="74">
        <v>-21.373000000000001</v>
      </c>
      <c r="X285" s="74">
        <v>-22.892600000000002</v>
      </c>
      <c r="Y285" s="74">
        <v>-22.892600000000002</v>
      </c>
      <c r="Z285" s="74">
        <v>-1.9464999999999999</v>
      </c>
      <c r="AA285" s="68" t="s">
        <v>164</v>
      </c>
      <c r="AB285" s="34">
        <v>91.081871345029256</v>
      </c>
      <c r="AC285" s="34">
        <f t="shared" si="105"/>
        <v>74.091253290529679</v>
      </c>
      <c r="AD285" s="71">
        <f t="shared" si="132"/>
        <v>-12.976405065811402</v>
      </c>
      <c r="AE285" s="74">
        <f>((AC285/AC281)-1)*100</f>
        <v>-12.976405065811402</v>
      </c>
      <c r="AF285" s="74">
        <f t="shared" si="134"/>
        <v>-13.056687021823421</v>
      </c>
    </row>
    <row r="286" spans="1:32" x14ac:dyDescent="0.3">
      <c r="A286" s="68">
        <v>2016</v>
      </c>
      <c r="B286" s="69" t="s">
        <v>6</v>
      </c>
      <c r="C286" s="70" t="s">
        <v>179</v>
      </c>
      <c r="D286" s="34">
        <v>82.448300000000003</v>
      </c>
      <c r="E286" s="71">
        <v>-2.5127000000000002</v>
      </c>
      <c r="F286" s="34">
        <v>-4.0164999999999997</v>
      </c>
      <c r="G286" s="74">
        <f t="shared" ref="G286" si="136">(SUM(D283:D286)/SUM(D279:D282)-1)*100</f>
        <v>-4.9291737795142065</v>
      </c>
      <c r="H286" s="34">
        <v>-2.5529999999999999</v>
      </c>
      <c r="I286" s="34">
        <v>-3.9676999999999998</v>
      </c>
      <c r="J286" s="34">
        <v>-5.2138999999999998</v>
      </c>
      <c r="K286" s="74">
        <v>43.127400000000002</v>
      </c>
      <c r="L286" s="34">
        <v>12.488200000000001</v>
      </c>
      <c r="M286" s="74">
        <v>-5.3813000000000004</v>
      </c>
      <c r="N286" s="34">
        <v>89.538499999999999</v>
      </c>
      <c r="O286" s="71">
        <f t="shared" si="130"/>
        <v>-0.98650235650321605</v>
      </c>
      <c r="P286" s="74">
        <f>(SUM(N285:N286)/SUM(N281:N282)-1)*100</f>
        <v>-3.3019356174308956</v>
      </c>
      <c r="Q286" s="74">
        <f t="shared" si="133"/>
        <v>-7.5931649684481517</v>
      </c>
      <c r="R286" s="74">
        <v>0.21410000000000001</v>
      </c>
      <c r="S286" s="74">
        <v>-0.2445</v>
      </c>
      <c r="T286" s="74">
        <v>-3.0908000000000002</v>
      </c>
      <c r="U286" s="74">
        <v>-1.7726</v>
      </c>
      <c r="V286" s="74">
        <v>-7.8784999999999998</v>
      </c>
      <c r="W286" s="74">
        <v>-17.082599999999999</v>
      </c>
      <c r="X286" s="74">
        <v>-13.1111</v>
      </c>
      <c r="Y286" s="74">
        <v>-18.0946</v>
      </c>
      <c r="Z286" s="74">
        <v>-8.0176999999999996</v>
      </c>
      <c r="AA286" s="68" t="s">
        <v>164</v>
      </c>
      <c r="AB286" s="34">
        <v>92.404622667780572</v>
      </c>
      <c r="AC286" s="34">
        <f t="shared" si="105"/>
        <v>89.225298063738407</v>
      </c>
      <c r="AD286" s="71">
        <f t="shared" si="132"/>
        <v>-10.300052005932903</v>
      </c>
      <c r="AE286" s="74">
        <f>(SUM(AC285:AC286)/SUM(AC281:AC282)-1)*100</f>
        <v>-11.534343761781862</v>
      </c>
      <c r="AF286" s="74">
        <f t="shared" ref="AF286" si="137">(SUM(AC283:AC286)/SUM(AC279:AC282)-1)*100</f>
        <v>-11.234413100213203</v>
      </c>
    </row>
    <row r="287" spans="1:32" x14ac:dyDescent="0.3">
      <c r="A287" s="68">
        <v>2016</v>
      </c>
      <c r="B287" s="69" t="s">
        <v>7</v>
      </c>
      <c r="C287" s="70" t="s">
        <v>179</v>
      </c>
      <c r="D287" s="34">
        <v>88.318600000000004</v>
      </c>
      <c r="E287" s="71">
        <v>2.2202999999999999</v>
      </c>
      <c r="F287" s="34">
        <v>-1.7963</v>
      </c>
      <c r="G287" s="74">
        <f>(SUM(D284:D287)/SUM(D280:D283)-1)*100</f>
        <v>-1.891134289263452</v>
      </c>
      <c r="H287" s="34">
        <v>3.6341000000000001</v>
      </c>
      <c r="I287" s="34">
        <v>-1.2616000000000001</v>
      </c>
      <c r="J287" s="34">
        <v>-1.8194999999999999</v>
      </c>
      <c r="K287" s="74">
        <v>-50.696199999999997</v>
      </c>
      <c r="L287" s="34">
        <v>-11.8102</v>
      </c>
      <c r="M287" s="74">
        <v>-11.951499999999999</v>
      </c>
      <c r="N287" s="34">
        <v>89.945800000000006</v>
      </c>
      <c r="O287" s="71">
        <f t="shared" si="130"/>
        <v>-4.224587991497053E-3</v>
      </c>
      <c r="P287" s="74">
        <f>(SUM(N285:N287)/SUM(N281:N283)-1)*100</f>
        <v>-2.2135630222809177</v>
      </c>
      <c r="Q287" s="74">
        <f>(SUM(N284:N287)/SUM(N280:N283)-1)*100</f>
        <v>-5.0908103266351423</v>
      </c>
      <c r="R287" s="74">
        <v>1.1842999999999999</v>
      </c>
      <c r="S287" s="74">
        <v>0.23039999999999999</v>
      </c>
      <c r="T287" s="74">
        <v>-1.228</v>
      </c>
      <c r="U287" s="74">
        <v>-1.2596000000000001</v>
      </c>
      <c r="V287" s="74">
        <v>-5.7154999999999996</v>
      </c>
      <c r="W287" s="74">
        <v>-12.3995</v>
      </c>
      <c r="X287" s="74">
        <v>-9.6759000000000004</v>
      </c>
      <c r="Y287" s="74">
        <v>-15.425800000000001</v>
      </c>
      <c r="Z287" s="74">
        <v>-13.0876</v>
      </c>
      <c r="AA287" s="68" t="s">
        <v>164</v>
      </c>
      <c r="AB287" s="34">
        <v>92.362851573377895</v>
      </c>
      <c r="AC287" s="34">
        <f t="shared" si="105"/>
        <v>95.621343966232004</v>
      </c>
      <c r="AD287" s="71">
        <f t="shared" si="132"/>
        <v>-4.7034374937197647</v>
      </c>
      <c r="AE287" s="74">
        <f>(SUM(AC285:AC287)/SUM(AC281:AC283)-1)*100</f>
        <v>-9.1289517831373743</v>
      </c>
      <c r="AF287" s="74">
        <f t="shared" ref="AF287" si="138">(SUM(AC284:AC287)/SUM(AC280:AC283)-1)*100</f>
        <v>-8.7667368209045637</v>
      </c>
    </row>
    <row r="288" spans="1:32" x14ac:dyDescent="0.3">
      <c r="A288" s="68">
        <v>2016</v>
      </c>
      <c r="B288" s="69" t="s">
        <v>8</v>
      </c>
      <c r="C288" s="70" t="s">
        <v>179</v>
      </c>
      <c r="D288" s="34">
        <v>121.34569999999999</v>
      </c>
      <c r="E288" s="71">
        <v>-3.2225000000000001</v>
      </c>
      <c r="F288" s="34">
        <v>-2.2823000000000002</v>
      </c>
      <c r="G288" s="74">
        <f t="shared" ref="G288:G289" si="139">(SUM(D285:D288)/SUM(D281:D284)-1)*100</f>
        <v>-2.2766300961182706</v>
      </c>
      <c r="H288" s="34">
        <v>-3.5066999999999999</v>
      </c>
      <c r="I288" s="34">
        <v>-2.0236000000000001</v>
      </c>
      <c r="J288" s="34">
        <v>-2.0236000000000001</v>
      </c>
      <c r="K288" s="74">
        <v>54.877200000000002</v>
      </c>
      <c r="L288" s="34">
        <v>10.340199999999999</v>
      </c>
      <c r="M288" s="74">
        <v>10.340199999999999</v>
      </c>
      <c r="N288" s="34">
        <v>90.663300000000007</v>
      </c>
      <c r="O288" s="71">
        <f t="shared" si="130"/>
        <v>2.0139884374852368</v>
      </c>
      <c r="P288" s="74">
        <f>(SUM(N285:N288)/SUM(N281:N284)-1)*100</f>
        <v>-1.1739937285548341</v>
      </c>
      <c r="Q288" s="74">
        <f t="shared" ref="Q288:Q296" si="140">(SUM(N285:N288)/SUM(N281:N284)-1)*100</f>
        <v>-1.1739937285548341</v>
      </c>
      <c r="R288" s="74">
        <v>1.8721000000000001</v>
      </c>
      <c r="S288" s="74">
        <v>0.64190000000000003</v>
      </c>
      <c r="T288" s="74">
        <v>0.64190000000000003</v>
      </c>
      <c r="U288" s="74">
        <v>6.2274000000000003</v>
      </c>
      <c r="V288" s="74">
        <v>-2.8860000000000001</v>
      </c>
      <c r="W288" s="74">
        <v>-2.8860000000000001</v>
      </c>
      <c r="X288" s="74">
        <v>-21.625599999999999</v>
      </c>
      <c r="Y288" s="74">
        <v>-16.864899999999999</v>
      </c>
      <c r="Z288" s="74">
        <v>-16.864899999999999</v>
      </c>
      <c r="AA288" s="68" t="s">
        <v>164</v>
      </c>
      <c r="AB288" s="34">
        <v>92.731829573934846</v>
      </c>
      <c r="AC288" s="34">
        <f t="shared" si="105"/>
        <v>130.85657918918915</v>
      </c>
      <c r="AD288" s="71">
        <f t="shared" si="132"/>
        <v>-8.3629483744874449</v>
      </c>
      <c r="AE288" s="74">
        <f>(SUM(AC285:AC288)/SUM(AC281:AC284)-1)*100</f>
        <v>-8.8732313392634978</v>
      </c>
      <c r="AF288" s="74">
        <f t="shared" ref="AF288:AF298" si="141">(SUM(AC285:AC288)/SUM(AC281:AC284)-1)*100</f>
        <v>-8.8732313392634978</v>
      </c>
    </row>
    <row r="289" spans="1:32" x14ac:dyDescent="0.3">
      <c r="A289" s="68">
        <v>2017</v>
      </c>
      <c r="B289" s="69" t="s">
        <v>5</v>
      </c>
      <c r="C289" s="70" t="s">
        <v>179</v>
      </c>
      <c r="D289" s="34">
        <v>67.576999999999998</v>
      </c>
      <c r="E289" s="71">
        <v>1.1999999999999999E-3</v>
      </c>
      <c r="F289" s="34">
        <v>1.1999999999999999E-3</v>
      </c>
      <c r="G289" s="74">
        <f t="shared" si="139"/>
        <v>-1.1386289782407966</v>
      </c>
      <c r="H289" s="34">
        <v>0.75090000000000001</v>
      </c>
      <c r="I289" s="34">
        <v>0.75090000000000001</v>
      </c>
      <c r="J289" s="34">
        <v>-0.79239999999999999</v>
      </c>
      <c r="K289" s="74">
        <v>-42.747</v>
      </c>
      <c r="L289" s="34">
        <v>-42.747</v>
      </c>
      <c r="M289" s="74">
        <v>6.4351000000000003</v>
      </c>
      <c r="N289" s="34">
        <v>86.548299999999998</v>
      </c>
      <c r="O289" s="71">
        <f t="shared" si="130"/>
        <v>-0.54811646728021302</v>
      </c>
      <c r="P289" s="74">
        <f>((N289/N285)-1)*100</f>
        <v>-0.54811646728021302</v>
      </c>
      <c r="Q289" s="74">
        <f t="shared" si="140"/>
        <v>0.11704313671114797</v>
      </c>
      <c r="R289" s="74">
        <v>0.2349</v>
      </c>
      <c r="S289" s="74">
        <v>0.2349</v>
      </c>
      <c r="T289" s="74">
        <v>0.87760000000000005</v>
      </c>
      <c r="U289" s="74">
        <v>0.84150000000000003</v>
      </c>
      <c r="V289" s="74">
        <v>0.84150000000000003</v>
      </c>
      <c r="W289" s="74">
        <v>0.94599999999999995</v>
      </c>
      <c r="X289" s="74">
        <v>-23.307400000000001</v>
      </c>
      <c r="Y289" s="74">
        <v>-23.307400000000001</v>
      </c>
      <c r="Z289" s="74">
        <v>-16.563099999999999</v>
      </c>
      <c r="AA289" s="68" t="s">
        <v>164</v>
      </c>
      <c r="AB289" s="34">
        <v>95.396448760790875</v>
      </c>
      <c r="AC289" s="34">
        <f t="shared" si="105"/>
        <v>70.838066697274144</v>
      </c>
      <c r="AD289" s="71">
        <f t="shared" si="132"/>
        <v>-4.3907835929013146</v>
      </c>
      <c r="AE289" s="74">
        <f>((AC289/AC285)-1)*100</f>
        <v>-4.3907835929013146</v>
      </c>
      <c r="AF289" s="74">
        <f t="shared" si="141"/>
        <v>-7.2378854253501768</v>
      </c>
    </row>
    <row r="290" spans="1:32" x14ac:dyDescent="0.3">
      <c r="A290" s="68">
        <v>2017</v>
      </c>
      <c r="B290" s="69" t="s">
        <v>6</v>
      </c>
      <c r="C290" s="70" t="s">
        <v>179</v>
      </c>
      <c r="D290" s="34">
        <v>80.377399999999994</v>
      </c>
      <c r="E290" s="71">
        <v>-2.4573999999999998</v>
      </c>
      <c r="F290" s="34">
        <v>-1.3498000000000001</v>
      </c>
      <c r="G290" s="74">
        <f t="shared" ref="G290" si="142">(SUM(D287:D290)/SUM(D283:D286)-1)*100</f>
        <v>-1.1336414728216115</v>
      </c>
      <c r="H290" s="34">
        <v>-1.1142000000000001</v>
      </c>
      <c r="I290" s="34">
        <v>-0.27150000000000002</v>
      </c>
      <c r="J290" s="34">
        <v>-0.4541</v>
      </c>
      <c r="K290" s="74">
        <v>-56.1081</v>
      </c>
      <c r="L290" s="34">
        <v>-50.982599999999998</v>
      </c>
      <c r="M290" s="74">
        <v>-17.467700000000001</v>
      </c>
      <c r="N290" s="34">
        <v>88.229600000000005</v>
      </c>
      <c r="O290" s="71">
        <f t="shared" si="130"/>
        <v>-1.46182926897368</v>
      </c>
      <c r="P290" s="74">
        <f>(SUM(N289:N290)/SUM(N285:N286)-1)*100</f>
        <v>-1.0114757385149331</v>
      </c>
      <c r="Q290" s="74">
        <f t="shared" si="140"/>
        <v>5.6276710336256031E-5</v>
      </c>
      <c r="R290" s="74">
        <v>-6.4000000000000003E-3</v>
      </c>
      <c r="S290" s="74">
        <v>0.1137</v>
      </c>
      <c r="T290" s="74">
        <v>0.82199999999999995</v>
      </c>
      <c r="U290" s="74">
        <v>-0.63009999999999999</v>
      </c>
      <c r="V290" s="74">
        <v>8.0500000000000002E-2</v>
      </c>
      <c r="W290" s="74">
        <v>1.2499</v>
      </c>
      <c r="X290" s="74">
        <v>-30.281300000000002</v>
      </c>
      <c r="Y290" s="74">
        <v>-26.936399999999999</v>
      </c>
      <c r="Z290" s="74">
        <v>-20.932300000000001</v>
      </c>
      <c r="AA290" s="68" t="s">
        <v>164</v>
      </c>
      <c r="AB290" s="34">
        <v>96.205792258423855</v>
      </c>
      <c r="AC290" s="34">
        <f t="shared" si="105"/>
        <v>83.547360416817412</v>
      </c>
      <c r="AD290" s="71">
        <f t="shared" si="132"/>
        <v>-6.3635961662632301</v>
      </c>
      <c r="AE290" s="74">
        <f>(SUM(AC289:AC290)/SUM(AC285:AC286)-1)*100</f>
        <v>-5.4685971300012515</v>
      </c>
      <c r="AF290" s="74">
        <f t="shared" si="141"/>
        <v>-6.2965660650869832</v>
      </c>
    </row>
    <row r="291" spans="1:32" x14ac:dyDescent="0.3">
      <c r="A291" s="68">
        <v>2017</v>
      </c>
      <c r="B291" s="69" t="s">
        <v>7</v>
      </c>
      <c r="C291" s="70" t="s">
        <v>179</v>
      </c>
      <c r="D291" s="34">
        <v>86.911299999999997</v>
      </c>
      <c r="E291" s="71">
        <v>-1.8449</v>
      </c>
      <c r="F291" s="34">
        <v>-1.5333000000000001</v>
      </c>
      <c r="G291" s="74">
        <f t="shared" ref="G291:G298" si="143">(SUM(D288:D291)/SUM(D284:D287)-1)*100</f>
        <v>-2.016573027912838</v>
      </c>
      <c r="H291" s="34">
        <v>-1.9353</v>
      </c>
      <c r="I291" s="34">
        <v>-0.8931</v>
      </c>
      <c r="J291" s="34">
        <v>-1.7876000000000001</v>
      </c>
      <c r="K291" s="74">
        <v>10.2302</v>
      </c>
      <c r="L291" s="34">
        <v>-37.822099999999999</v>
      </c>
      <c r="M291" s="74">
        <v>-4.3952999999999998</v>
      </c>
      <c r="N291" s="34">
        <v>88.468100000000007</v>
      </c>
      <c r="O291" s="71">
        <f t="shared" si="130"/>
        <v>-1.6428782666894959</v>
      </c>
      <c r="P291" s="74">
        <f>(SUM(N289:N291)/SUM(N285:N287)-1)*100</f>
        <v>-1.2245712724795133</v>
      </c>
      <c r="Q291" s="74">
        <f t="shared" si="140"/>
        <v>-0.41467937408374844</v>
      </c>
      <c r="R291" s="74">
        <v>-2.0491000000000001</v>
      </c>
      <c r="S291" s="74">
        <v>-0.61199999999999999</v>
      </c>
      <c r="T291" s="74">
        <v>9.5999999999999992E-3</v>
      </c>
      <c r="U291" s="74">
        <v>4.3993000000000002</v>
      </c>
      <c r="V291" s="74">
        <v>1.5585</v>
      </c>
      <c r="W291" s="74">
        <v>2.7151000000000001</v>
      </c>
      <c r="X291" s="74">
        <v>-35.621400000000001</v>
      </c>
      <c r="Y291" s="74">
        <v>-29.876799999999999</v>
      </c>
      <c r="Z291" s="74">
        <v>-27.7043</v>
      </c>
      <c r="AA291" s="68" t="s">
        <v>164</v>
      </c>
      <c r="AB291" s="34">
        <v>96.261487050960753</v>
      </c>
      <c r="AC291" s="34">
        <f t="shared" si="105"/>
        <v>90.286679192883469</v>
      </c>
      <c r="AD291" s="71">
        <f t="shared" si="132"/>
        <v>-5.578947703592652</v>
      </c>
      <c r="AE291" s="74">
        <f>(SUM(AC289:AC291)/SUM(AC285:AC287)-1)*100</f>
        <v>-5.5093477128435042</v>
      </c>
      <c r="AF291" s="74">
        <f t="shared" si="141"/>
        <v>-6.523670509126001</v>
      </c>
    </row>
    <row r="292" spans="1:32" x14ac:dyDescent="0.3">
      <c r="A292" s="68">
        <v>2017</v>
      </c>
      <c r="B292" s="69" t="s">
        <v>8</v>
      </c>
      <c r="C292" s="70" t="s">
        <v>179</v>
      </c>
      <c r="D292" s="34">
        <v>115.4151</v>
      </c>
      <c r="E292" s="71">
        <v>-4.8274999999999997</v>
      </c>
      <c r="F292" s="34">
        <v>-2.645</v>
      </c>
      <c r="G292" s="74">
        <f t="shared" si="143"/>
        <v>-2.5905438960300842</v>
      </c>
      <c r="H292" s="34">
        <v>-2.8788</v>
      </c>
      <c r="I292" s="34">
        <v>-1.5568</v>
      </c>
      <c r="J292" s="34">
        <v>-1.5568</v>
      </c>
      <c r="K292" s="74">
        <v>-74.234399999999994</v>
      </c>
      <c r="L292" s="34">
        <v>-54.798299999999998</v>
      </c>
      <c r="M292" s="74">
        <v>-54.798299999999998</v>
      </c>
      <c r="N292" s="34">
        <v>89.670400000000001</v>
      </c>
      <c r="O292" s="71">
        <f t="shared" si="130"/>
        <v>-1.0951509596496156</v>
      </c>
      <c r="P292" s="74">
        <f>(SUM(N289:N292)/SUM(N285:N288)-1)*100</f>
        <v>-1.191719752534437</v>
      </c>
      <c r="Q292" s="74">
        <f t="shared" si="140"/>
        <v>-1.191719752534437</v>
      </c>
      <c r="R292" s="74">
        <v>-3.331</v>
      </c>
      <c r="S292" s="74">
        <v>-1.3018000000000001</v>
      </c>
      <c r="T292" s="74">
        <v>-1.3018000000000001</v>
      </c>
      <c r="U292" s="74">
        <v>6.8608000000000002</v>
      </c>
      <c r="V292" s="74">
        <v>2.9325999999999999</v>
      </c>
      <c r="W292" s="74">
        <v>2.9325999999999999</v>
      </c>
      <c r="X292" s="74">
        <v>-22.312999999999999</v>
      </c>
      <c r="Y292" s="74">
        <v>-28.221699999999998</v>
      </c>
      <c r="Z292" s="74">
        <v>-28.221699999999998</v>
      </c>
      <c r="AA292" s="68" t="s">
        <v>164</v>
      </c>
      <c r="AB292" s="34">
        <v>97.034252297410191</v>
      </c>
      <c r="AC292" s="34">
        <f t="shared" si="105"/>
        <v>118.9426385708136</v>
      </c>
      <c r="AD292" s="71">
        <f t="shared" si="132"/>
        <v>-9.1045789918982045</v>
      </c>
      <c r="AE292" s="74">
        <f>(SUM(AC289:AC292)/SUM(AC285:AC288)-1)*100</f>
        <v>-6.7162905951479557</v>
      </c>
      <c r="AF292" s="74">
        <f t="shared" si="141"/>
        <v>-6.7162905951479557</v>
      </c>
    </row>
    <row r="293" spans="1:32" x14ac:dyDescent="0.3">
      <c r="A293" s="68">
        <v>2018</v>
      </c>
      <c r="B293" s="69" t="s">
        <v>5</v>
      </c>
      <c r="C293" s="70" t="s">
        <v>179</v>
      </c>
      <c r="D293" s="34">
        <v>85.785499999999999</v>
      </c>
      <c r="E293" s="71">
        <v>25.8597</v>
      </c>
      <c r="F293" s="34">
        <v>25.8597</v>
      </c>
      <c r="G293" s="74">
        <f t="shared" si="143"/>
        <v>2.4464705123528718</v>
      </c>
      <c r="H293" s="34">
        <v>27.127099999999999</v>
      </c>
      <c r="I293" s="34">
        <v>27.127099999999999</v>
      </c>
      <c r="J293" s="34">
        <v>3.4466000000000001</v>
      </c>
      <c r="K293" s="74">
        <v>39.913499999999999</v>
      </c>
      <c r="L293" s="34">
        <v>39.913499999999999</v>
      </c>
      <c r="M293" s="74">
        <v>-47.518999999999998</v>
      </c>
      <c r="N293" s="34">
        <v>87.958100000000002</v>
      </c>
      <c r="O293" s="71">
        <f t="shared" si="130"/>
        <v>1.6289170324547131</v>
      </c>
      <c r="P293" s="74">
        <f>((N293/N289)-1)*100</f>
        <v>1.6289170324547131</v>
      </c>
      <c r="Q293" s="74">
        <f t="shared" si="140"/>
        <v>-0.66434741750605042</v>
      </c>
      <c r="R293" s="74">
        <v>-1.8783000000000001</v>
      </c>
      <c r="S293" s="74">
        <v>-1.8783000000000001</v>
      </c>
      <c r="T293" s="74">
        <v>-1.8233999999999999</v>
      </c>
      <c r="U293" s="74">
        <v>13.4171</v>
      </c>
      <c r="V293" s="74">
        <v>13.4171</v>
      </c>
      <c r="W293" s="74">
        <v>5.9063999999999997</v>
      </c>
      <c r="X293" s="74">
        <v>-22.576000000000001</v>
      </c>
      <c r="Y293" s="74">
        <v>-22.576000000000001</v>
      </c>
      <c r="Z293" s="74">
        <v>-28.375399999999999</v>
      </c>
      <c r="AA293" s="68" t="s">
        <v>164</v>
      </c>
      <c r="AB293" s="34">
        <v>98.57</v>
      </c>
      <c r="AC293" s="34">
        <f t="shared" ref="AC293:AC362" si="144">(D293/(AB293))*100</f>
        <v>87.030029420716247</v>
      </c>
      <c r="AD293" s="71">
        <f t="shared" si="132"/>
        <v>22.857714048914278</v>
      </c>
      <c r="AE293" s="74">
        <f>((AC293/AC289)-1)*100</f>
        <v>22.857714048914278</v>
      </c>
      <c r="AF293" s="74">
        <f t="shared" si="141"/>
        <v>-1.7422667450362916</v>
      </c>
    </row>
    <row r="294" spans="1:32" x14ac:dyDescent="0.3">
      <c r="A294" s="68">
        <v>2018</v>
      </c>
      <c r="B294" s="5" t="s">
        <v>6</v>
      </c>
      <c r="C294" s="70" t="s">
        <v>179</v>
      </c>
      <c r="D294" s="34">
        <v>96.760199999999998</v>
      </c>
      <c r="E294" s="71">
        <v>20.1629</v>
      </c>
      <c r="F294" s="34">
        <v>22.764500000000002</v>
      </c>
      <c r="G294" s="74">
        <f t="shared" si="143"/>
        <v>7.6207983531062506</v>
      </c>
      <c r="H294" s="34">
        <v>20.962399999999999</v>
      </c>
      <c r="I294" s="34">
        <v>23.776399999999999</v>
      </c>
      <c r="J294" s="34">
        <v>8.4541000000000004</v>
      </c>
      <c r="K294" s="74">
        <v>-2.3805000000000001</v>
      </c>
      <c r="L294" s="34">
        <v>16.57</v>
      </c>
      <c r="M294" s="74">
        <v>-38.190800000000003</v>
      </c>
      <c r="N294" s="34">
        <v>88.631</v>
      </c>
      <c r="O294" s="71">
        <f t="shared" si="130"/>
        <v>0.45494935939864867</v>
      </c>
      <c r="P294" s="74">
        <f>(SUM(N293:N294)/SUM(N289:N290)-1)*100</f>
        <v>1.0362866243386781</v>
      </c>
      <c r="Q294" s="74">
        <f t="shared" si="140"/>
        <v>-0.18554420955182449</v>
      </c>
      <c r="R294" s="74">
        <v>-2.2002999999999999</v>
      </c>
      <c r="S294" s="74">
        <v>-2.0398000000000001</v>
      </c>
      <c r="T294" s="74">
        <v>-2.3696000000000002</v>
      </c>
      <c r="U294" s="74">
        <v>9.0568000000000008</v>
      </c>
      <c r="V294" s="74">
        <v>11.178100000000001</v>
      </c>
      <c r="W294" s="74">
        <v>8.3416999999999994</v>
      </c>
      <c r="X294" s="74">
        <v>-19.075600000000001</v>
      </c>
      <c r="Y294" s="74">
        <v>-20.837900000000001</v>
      </c>
      <c r="Z294" s="74">
        <v>-25.754899999999999</v>
      </c>
      <c r="AA294" s="68" t="s">
        <v>164</v>
      </c>
      <c r="AB294" s="34">
        <v>99.48</v>
      </c>
      <c r="AC294" s="34">
        <f t="shared" si="144"/>
        <v>97.265983112183349</v>
      </c>
      <c r="AD294" s="71">
        <f t="shared" si="132"/>
        <v>16.420174888738302</v>
      </c>
      <c r="AE294" s="74">
        <f>(SUM(AC293:AC294)/SUM(AC289:AC290)-1)*100</f>
        <v>19.373969407555535</v>
      </c>
      <c r="AF294" s="74">
        <f t="shared" si="141"/>
        <v>3.324546722104893</v>
      </c>
    </row>
    <row r="295" spans="1:32" x14ac:dyDescent="0.3">
      <c r="A295" s="68">
        <v>2018</v>
      </c>
      <c r="B295" s="5" t="s">
        <v>7</v>
      </c>
      <c r="C295" s="70" t="s">
        <v>179</v>
      </c>
      <c r="D295" s="34">
        <v>93.864199999999997</v>
      </c>
      <c r="E295" s="71">
        <v>9.0175000000000001</v>
      </c>
      <c r="F295" s="34">
        <v>17.686699999999998</v>
      </c>
      <c r="G295" s="74">
        <f t="shared" si="143"/>
        <v>9.997883279423414</v>
      </c>
      <c r="H295" s="34">
        <v>8.8703000000000003</v>
      </c>
      <c r="I295" s="34">
        <v>18.265699999999999</v>
      </c>
      <c r="J295" s="34">
        <v>11.155900000000001</v>
      </c>
      <c r="K295" s="74">
        <v>-29.346499999999999</v>
      </c>
      <c r="L295" s="34">
        <v>-0.93100000000000005</v>
      </c>
      <c r="M295" s="74">
        <v>-43.751399999999997</v>
      </c>
      <c r="N295" s="34">
        <v>87.157200000000003</v>
      </c>
      <c r="O295" s="71">
        <f t="shared" si="130"/>
        <v>-1.4817770473198877</v>
      </c>
      <c r="P295" s="74">
        <f>(SUM(N293:N295)/SUM(N289:N291)-1)*100</f>
        <v>0.19005037113575263</v>
      </c>
      <c r="Q295" s="74">
        <f t="shared" si="140"/>
        <v>-0.13918820443542534</v>
      </c>
      <c r="R295" s="74">
        <v>-0.67679999999999996</v>
      </c>
      <c r="S295" s="74">
        <v>-1.5891</v>
      </c>
      <c r="T295" s="74">
        <v>-2.0331000000000001</v>
      </c>
      <c r="U295" s="74">
        <v>-2.6067999999999998</v>
      </c>
      <c r="V295" s="74">
        <v>6.3285</v>
      </c>
      <c r="W295" s="74">
        <v>6.4649000000000001</v>
      </c>
      <c r="X295" s="74">
        <v>-9.2891999999999992</v>
      </c>
      <c r="Y295" s="74">
        <v>-17.2483</v>
      </c>
      <c r="Z295" s="74">
        <v>-18.693899999999999</v>
      </c>
      <c r="AA295" s="68" t="s">
        <v>164</v>
      </c>
      <c r="AB295" s="34">
        <v>99.52</v>
      </c>
      <c r="AC295" s="34">
        <f t="shared" si="144"/>
        <v>94.316921221864959</v>
      </c>
      <c r="AD295" s="71">
        <f t="shared" si="132"/>
        <v>4.4638279589079843</v>
      </c>
      <c r="AE295" s="74">
        <f>(SUM(AC293:AC295)/SUM(AC289:AC291)-1)*100</f>
        <v>13.8719643853501</v>
      </c>
      <c r="AF295" s="74">
        <f t="shared" si="141"/>
        <v>5.8655670472446353</v>
      </c>
    </row>
    <row r="296" spans="1:32" x14ac:dyDescent="0.3">
      <c r="A296" s="68">
        <v>2018</v>
      </c>
      <c r="B296" s="69" t="s">
        <v>8</v>
      </c>
      <c r="C296" s="70" t="s">
        <v>179</v>
      </c>
      <c r="D296" s="34">
        <v>117.5943</v>
      </c>
      <c r="E296" s="71">
        <v>3.3753000000000002</v>
      </c>
      <c r="F296" s="34">
        <v>12.965199999999999</v>
      </c>
      <c r="G296" s="74">
        <f t="shared" si="143"/>
        <v>12.482385560384678</v>
      </c>
      <c r="H296" s="34">
        <v>2.2269999999999999</v>
      </c>
      <c r="I296" s="34">
        <v>12.976800000000001</v>
      </c>
      <c r="J296" s="34">
        <v>12.976800000000001</v>
      </c>
      <c r="K296" s="74">
        <v>3.9325999999999999</v>
      </c>
      <c r="L296" s="34">
        <v>0.36149999999999999</v>
      </c>
      <c r="M296" s="74">
        <v>0.36149999999999999</v>
      </c>
      <c r="N296" s="34">
        <v>88.245099999999994</v>
      </c>
      <c r="O296" s="71">
        <f t="shared" si="130"/>
        <v>-1.5894877239312044</v>
      </c>
      <c r="P296" s="74">
        <f>(SUM(N293:N296)/SUM(N289:N292)-1)*100</f>
        <v>-0.26210173287496419</v>
      </c>
      <c r="Q296" s="74">
        <f t="shared" si="140"/>
        <v>-0.26210173287496419</v>
      </c>
      <c r="R296" s="74">
        <v>-3.2399999999999998E-2</v>
      </c>
      <c r="S296" s="74">
        <v>-1.2022999999999999</v>
      </c>
      <c r="T296" s="74">
        <v>-1.2022999999999999</v>
      </c>
      <c r="U296" s="74">
        <v>-3.8649</v>
      </c>
      <c r="V296" s="74">
        <v>3.5861000000000001</v>
      </c>
      <c r="W296" s="74">
        <v>3.5861000000000001</v>
      </c>
      <c r="X296" s="74">
        <v>-14.482200000000001</v>
      </c>
      <c r="Y296" s="74">
        <v>-16.5932</v>
      </c>
      <c r="Z296" s="74">
        <v>-16.5932</v>
      </c>
      <c r="AA296" s="68" t="s">
        <v>164</v>
      </c>
      <c r="AB296" s="34">
        <v>100</v>
      </c>
      <c r="AC296" s="34">
        <f t="shared" si="144"/>
        <v>117.59429999999999</v>
      </c>
      <c r="AD296" s="71">
        <f t="shared" si="132"/>
        <v>-1.1336040523523994</v>
      </c>
      <c r="AE296" s="74">
        <f>(SUM(AC293:AC296)/SUM(AC289:AC292)-1)*100</f>
        <v>8.963467333518139</v>
      </c>
      <c r="AF296" s="74">
        <f t="shared" si="141"/>
        <v>8.963467333518139</v>
      </c>
    </row>
    <row r="297" spans="1:32" x14ac:dyDescent="0.3">
      <c r="A297" s="68">
        <v>2019</v>
      </c>
      <c r="B297" s="69" t="s">
        <v>5</v>
      </c>
      <c r="C297" s="70" t="s">
        <v>179</v>
      </c>
      <c r="D297" s="34">
        <v>78.826700000000002</v>
      </c>
      <c r="E297" s="71">
        <v>-8.1628000000000007</v>
      </c>
      <c r="F297" s="34">
        <v>-8.1628000000000007</v>
      </c>
      <c r="G297" s="74">
        <f t="shared" si="143"/>
        <v>5.035722882591176</v>
      </c>
      <c r="H297" s="34">
        <v>-8.0745000000000005</v>
      </c>
      <c r="I297" s="34">
        <v>-8.0745000000000005</v>
      </c>
      <c r="J297" s="34">
        <v>5.4794</v>
      </c>
      <c r="K297" s="74">
        <v>-16.648700000000002</v>
      </c>
      <c r="L297" s="34">
        <v>-16.648700000000002</v>
      </c>
      <c r="M297" s="74">
        <v>-11.567299999999999</v>
      </c>
      <c r="N297" s="34">
        <v>88.702699999999993</v>
      </c>
      <c r="O297" s="71">
        <f t="shared" ref="O297:O299" si="145">((N297/N293)-1)*100</f>
        <v>0.84653943184309632</v>
      </c>
      <c r="P297" s="74">
        <f>((N297/N293)-1)*100</f>
        <v>0.84653943184309632</v>
      </c>
      <c r="Q297" s="74">
        <f t="shared" ref="Q297:Q299" si="146">(SUM(N294:N297)/SUM(N290:N293)-1)*100</f>
        <v>-0.44879548845104811</v>
      </c>
      <c r="R297" s="74">
        <v>3.6682000000000001</v>
      </c>
      <c r="S297" s="74">
        <v>3.6682000000000001</v>
      </c>
      <c r="T297" s="74">
        <v>0.1714</v>
      </c>
      <c r="U297" s="74">
        <v>-4.7930999999999999</v>
      </c>
      <c r="V297" s="74">
        <v>-4.7930999999999999</v>
      </c>
      <c r="W297" s="74">
        <v>-0.73709999999999998</v>
      </c>
      <c r="X297" s="74">
        <v>-7.3832000000000004</v>
      </c>
      <c r="Y297" s="74">
        <v>-7.3832000000000004</v>
      </c>
      <c r="Z297" s="74">
        <v>-12.899900000000001</v>
      </c>
      <c r="AA297" s="68" t="s">
        <v>164</v>
      </c>
      <c r="AB297" s="34">
        <v>101.53</v>
      </c>
      <c r="AC297" s="34">
        <f t="shared" si="144"/>
        <v>77.63882596276963</v>
      </c>
      <c r="AD297" s="71">
        <f t="shared" si="132"/>
        <v>-10.790762131709887</v>
      </c>
      <c r="AE297" s="74">
        <f>((AC297/AC293)-1)*100</f>
        <v>-10.790762131709887</v>
      </c>
      <c r="AF297" s="74">
        <f t="shared" si="141"/>
        <v>1.8454973425446886</v>
      </c>
    </row>
    <row r="298" spans="1:32" x14ac:dyDescent="0.3">
      <c r="A298" s="68">
        <v>2019</v>
      </c>
      <c r="B298" s="69" t="s">
        <v>6</v>
      </c>
      <c r="C298" s="70" t="s">
        <v>179</v>
      </c>
      <c r="D298" s="34">
        <v>88.937299999999993</v>
      </c>
      <c r="E298" s="71">
        <v>-8.0487000000000002</v>
      </c>
      <c r="F298" s="34">
        <v>-7.8868999999999998</v>
      </c>
      <c r="G298" s="74">
        <f t="shared" si="143"/>
        <v>-1.4679162246366895</v>
      </c>
      <c r="H298" s="34">
        <v>-8.2048000000000005</v>
      </c>
      <c r="I298" s="34">
        <v>-8.1437000000000008</v>
      </c>
      <c r="J298" s="34">
        <v>-1.2050000000000001</v>
      </c>
      <c r="K298" s="74">
        <v>-23.378599999999999</v>
      </c>
      <c r="L298" s="34">
        <v>-19.7593</v>
      </c>
      <c r="M298" s="74">
        <v>-16.3992</v>
      </c>
      <c r="N298" s="34">
        <v>88.258700000000005</v>
      </c>
      <c r="O298" s="71">
        <f t="shared" si="145"/>
        <v>-0.42005618801547184</v>
      </c>
      <c r="P298" s="74">
        <f>(SUM(N297:N298)/SUM(N293:N294)-1)*100</f>
        <v>0.21082841466433244</v>
      </c>
      <c r="Q298" s="74">
        <f t="shared" si="146"/>
        <v>-0.66639866759734545</v>
      </c>
      <c r="R298" s="74">
        <v>4.3756000000000004</v>
      </c>
      <c r="S298" s="74">
        <v>4.0225</v>
      </c>
      <c r="T298" s="74">
        <v>1.8246</v>
      </c>
      <c r="U298" s="74">
        <v>-10.558400000000001</v>
      </c>
      <c r="V298" s="74">
        <v>-7.6970000000000001</v>
      </c>
      <c r="W298" s="74">
        <v>-5.4748000000000001</v>
      </c>
      <c r="X298" s="74">
        <v>-5.7117000000000004</v>
      </c>
      <c r="Y298" s="74">
        <v>-6.5347</v>
      </c>
      <c r="Z298" s="74">
        <v>-9.3824000000000005</v>
      </c>
      <c r="AA298" s="68" t="s">
        <v>164</v>
      </c>
      <c r="AB298" s="34">
        <v>102.57</v>
      </c>
      <c r="AC298" s="34">
        <f t="shared" si="144"/>
        <v>86.708881739299997</v>
      </c>
      <c r="AD298" s="71">
        <f t="shared" si="132"/>
        <v>-10.85384739360229</v>
      </c>
      <c r="AE298" s="74">
        <f>(SUM(AC297:AC298)/SUM(AC293:AC294)-1)*100</f>
        <v>-10.824056666591698</v>
      </c>
      <c r="AF298" s="74">
        <f t="shared" si="141"/>
        <v>-4.3876213405750875</v>
      </c>
    </row>
    <row r="299" spans="1:32" x14ac:dyDescent="0.3">
      <c r="A299" s="68">
        <v>2019</v>
      </c>
      <c r="B299" s="69" t="s">
        <v>7</v>
      </c>
      <c r="C299" s="70" t="s">
        <v>179</v>
      </c>
      <c r="D299" s="34">
        <v>91.684100000000001</v>
      </c>
      <c r="E299" s="71">
        <f t="shared" ref="E299" si="147">((D299/D295)-1)*100</f>
        <v>-2.3226107504245475</v>
      </c>
      <c r="F299" s="34">
        <f>(SUM(D297:D299)/SUM(D293:D295)-1)*100</f>
        <v>-6.1364661685417099</v>
      </c>
      <c r="G299" s="74">
        <f>(SUM(D296:D299)/SUM(D292:D295)-1)*100</f>
        <v>-3.77275569450648</v>
      </c>
      <c r="H299" s="34">
        <v>-2.4438</v>
      </c>
      <c r="I299" s="34">
        <v>-6.2039</v>
      </c>
      <c r="J299" s="34">
        <v>-3.7269000000000001</v>
      </c>
      <c r="K299" s="74">
        <v>0.83199999999999996</v>
      </c>
      <c r="L299" s="34">
        <v>-14.162100000000001</v>
      </c>
      <c r="M299" s="74">
        <v>-9.3202999999999996</v>
      </c>
      <c r="N299" s="34">
        <v>88.060900000000004</v>
      </c>
      <c r="O299" s="71">
        <f t="shared" si="145"/>
        <v>1.036862129577365</v>
      </c>
      <c r="P299" s="74">
        <f>(SUM(N297:N299)/SUM(N293:N295)-1)*100</f>
        <v>0.48379825612718808</v>
      </c>
      <c r="Q299" s="74">
        <f t="shared" si="146"/>
        <v>-4.2244749611430876E-2</v>
      </c>
      <c r="R299" s="74">
        <v>3.5571000000000002</v>
      </c>
      <c r="S299" s="74">
        <v>3.8672</v>
      </c>
      <c r="T299" s="74">
        <v>2.8864999999999998</v>
      </c>
      <c r="U299" s="74">
        <v>-4.9198000000000004</v>
      </c>
      <c r="V299" s="74">
        <v>-6.8021000000000003</v>
      </c>
      <c r="W299" s="74">
        <v>-6.0468000000000002</v>
      </c>
      <c r="X299" s="74">
        <v>1.9590000000000001</v>
      </c>
      <c r="Y299" s="74">
        <v>-3.6408</v>
      </c>
      <c r="Z299" s="74">
        <v>-6.5975000000000001</v>
      </c>
      <c r="AA299" s="68" t="s">
        <v>164</v>
      </c>
      <c r="AB299" s="34">
        <v>103.08</v>
      </c>
      <c r="AC299" s="34">
        <f t="shared" si="144"/>
        <v>88.94460613116027</v>
      </c>
      <c r="AD299" s="71">
        <f>((AC299/AC295)-1)*100</f>
        <v>-5.6960246593155901</v>
      </c>
      <c r="AE299" s="74">
        <f>(SUM(AC297:AC299)/SUM(AC293:AC295)-1)*100</f>
        <v>-9.088099242306491</v>
      </c>
      <c r="AF299" s="74">
        <f>(SUM(AC296:AC299)/SUM(AC292:AC295)-1)*100</f>
        <v>-6.7082341058239958</v>
      </c>
    </row>
    <row r="300" spans="1:32" x14ac:dyDescent="0.3">
      <c r="A300" s="68">
        <v>2012</v>
      </c>
      <c r="B300" s="69" t="s">
        <v>5</v>
      </c>
      <c r="C300" s="76" t="s">
        <v>79</v>
      </c>
      <c r="D300" s="34">
        <v>65.093199999999996</v>
      </c>
      <c r="E300" s="73"/>
      <c r="F300" s="34"/>
      <c r="G300" s="69"/>
      <c r="H300" s="34"/>
      <c r="I300" s="34"/>
      <c r="J300" s="34"/>
      <c r="K300" s="74"/>
      <c r="L300" s="34"/>
      <c r="M300" s="74"/>
      <c r="N300" s="34">
        <v>91.437700000000007</v>
      </c>
      <c r="O300" s="73"/>
      <c r="P300" s="69"/>
      <c r="Q300" s="68"/>
      <c r="R300" s="74"/>
      <c r="S300" s="74"/>
      <c r="T300" s="74"/>
      <c r="U300" s="74"/>
      <c r="V300" s="74"/>
      <c r="W300" s="74"/>
      <c r="X300" s="74"/>
      <c r="Y300" s="74"/>
      <c r="Z300" s="74"/>
      <c r="AA300" s="68" t="s">
        <v>209</v>
      </c>
      <c r="AB300" s="34">
        <v>76.370961724986941</v>
      </c>
      <c r="AC300" s="34">
        <f t="shared" si="144"/>
        <v>85.232919069949205</v>
      </c>
      <c r="AD300" s="73"/>
      <c r="AE300" s="69"/>
      <c r="AF300" s="69"/>
    </row>
    <row r="301" spans="1:32" x14ac:dyDescent="0.3">
      <c r="A301" s="68">
        <v>2012</v>
      </c>
      <c r="B301" s="69" t="s">
        <v>6</v>
      </c>
      <c r="C301" s="76" t="s">
        <v>79</v>
      </c>
      <c r="D301" s="34">
        <v>80.015000000000001</v>
      </c>
      <c r="E301" s="73"/>
      <c r="F301" s="34"/>
      <c r="G301" s="69"/>
      <c r="H301" s="69"/>
      <c r="I301" s="69"/>
      <c r="J301" s="69"/>
      <c r="K301" s="74"/>
      <c r="L301" s="69"/>
      <c r="M301" s="74"/>
      <c r="N301" s="34">
        <v>93.783900000000003</v>
      </c>
      <c r="O301" s="73"/>
      <c r="P301" s="69"/>
      <c r="Q301" s="68"/>
      <c r="R301" s="74"/>
      <c r="S301" s="74"/>
      <c r="T301" s="74"/>
      <c r="U301" s="74"/>
      <c r="V301" s="74"/>
      <c r="W301" s="74"/>
      <c r="X301" s="74"/>
      <c r="Y301" s="74"/>
      <c r="Z301" s="74"/>
      <c r="AA301" s="68" t="s">
        <v>209</v>
      </c>
      <c r="AB301" s="34">
        <v>76.930537939267325</v>
      </c>
      <c r="AC301" s="34">
        <f t="shared" si="144"/>
        <v>104.00941179323053</v>
      </c>
      <c r="AD301" s="73"/>
      <c r="AE301" s="69"/>
      <c r="AF301" s="69"/>
    </row>
    <row r="302" spans="1:32" x14ac:dyDescent="0.3">
      <c r="A302" s="68">
        <v>2012</v>
      </c>
      <c r="B302" s="69" t="s">
        <v>7</v>
      </c>
      <c r="C302" s="76" t="s">
        <v>79</v>
      </c>
      <c r="D302" s="34">
        <v>81.3553</v>
      </c>
      <c r="E302" s="73"/>
      <c r="F302" s="34"/>
      <c r="G302" s="69"/>
      <c r="H302" s="69"/>
      <c r="I302" s="69"/>
      <c r="J302" s="69"/>
      <c r="K302" s="74"/>
      <c r="L302" s="69"/>
      <c r="M302" s="74"/>
      <c r="N302" s="34">
        <v>95.683800000000005</v>
      </c>
      <c r="O302" s="73"/>
      <c r="P302" s="69"/>
      <c r="Q302" s="68"/>
      <c r="R302" s="74"/>
      <c r="S302" s="74"/>
      <c r="T302" s="74"/>
      <c r="U302" s="74"/>
      <c r="V302" s="74"/>
      <c r="W302" s="74"/>
      <c r="X302" s="74"/>
      <c r="Y302" s="74"/>
      <c r="Z302" s="74"/>
      <c r="AA302" s="68" t="s">
        <v>209</v>
      </c>
      <c r="AB302" s="34">
        <v>76.706707453555182</v>
      </c>
      <c r="AC302" s="34">
        <f t="shared" si="144"/>
        <v>106.06021650617643</v>
      </c>
      <c r="AD302" s="73"/>
      <c r="AE302" s="69"/>
      <c r="AF302" s="69"/>
    </row>
    <row r="303" spans="1:32" x14ac:dyDescent="0.3">
      <c r="A303" s="68">
        <v>2012</v>
      </c>
      <c r="B303" s="69" t="s">
        <v>8</v>
      </c>
      <c r="C303" s="76" t="s">
        <v>79</v>
      </c>
      <c r="D303" s="34">
        <v>118.4114</v>
      </c>
      <c r="E303" s="73"/>
      <c r="F303" s="34"/>
      <c r="G303" s="69"/>
      <c r="H303" s="69"/>
      <c r="I303" s="69"/>
      <c r="J303" s="69"/>
      <c r="K303" s="74"/>
      <c r="L303" s="69"/>
      <c r="M303" s="74"/>
      <c r="N303" s="34">
        <v>98.552800000000005</v>
      </c>
      <c r="O303" s="73"/>
      <c r="P303" s="69"/>
      <c r="Q303" s="68"/>
      <c r="R303" s="74"/>
      <c r="S303" s="74"/>
      <c r="T303" s="74"/>
      <c r="U303" s="74"/>
      <c r="V303" s="74"/>
      <c r="W303" s="74"/>
      <c r="X303" s="74"/>
      <c r="Y303" s="74"/>
      <c r="Z303" s="74"/>
      <c r="AA303" s="68" t="s">
        <v>209</v>
      </c>
      <c r="AB303" s="34">
        <v>76.945459971648134</v>
      </c>
      <c r="AC303" s="34">
        <f t="shared" si="144"/>
        <v>153.89004113255115</v>
      </c>
      <c r="AD303" s="73"/>
      <c r="AE303" s="69"/>
      <c r="AF303" s="69"/>
    </row>
    <row r="304" spans="1:32" x14ac:dyDescent="0.3">
      <c r="A304" s="68">
        <v>2013</v>
      </c>
      <c r="B304" s="69" t="s">
        <v>5</v>
      </c>
      <c r="C304" s="76" t="s">
        <v>79</v>
      </c>
      <c r="D304" s="34">
        <v>61.522799999999997</v>
      </c>
      <c r="E304" s="71">
        <v>-5.4851000000000001</v>
      </c>
      <c r="F304" s="34">
        <v>-5.4851000000000001</v>
      </c>
      <c r="G304" s="69"/>
      <c r="H304" s="34">
        <v>-5.1501999999999999</v>
      </c>
      <c r="I304" s="34">
        <v>-5.1501999999999999</v>
      </c>
      <c r="J304" s="34"/>
      <c r="K304" s="74">
        <v>-31.523099999999999</v>
      </c>
      <c r="L304" s="34">
        <v>-31.523099999999999</v>
      </c>
      <c r="M304" s="74"/>
      <c r="N304" s="34">
        <v>94.077100000000002</v>
      </c>
      <c r="O304" s="71">
        <f>((N304/N300)-1)*100</f>
        <v>2.8865555454697489</v>
      </c>
      <c r="P304" s="74">
        <f>((N304/N300)-1)*100</f>
        <v>2.8865555454697489</v>
      </c>
      <c r="Q304" s="69"/>
      <c r="R304" s="74">
        <v>1.6640999999999999</v>
      </c>
      <c r="S304" s="74">
        <v>1.6640999999999999</v>
      </c>
      <c r="T304" s="74"/>
      <c r="U304" s="74">
        <v>13.727499999999999</v>
      </c>
      <c r="V304" s="74">
        <v>13.727499999999999</v>
      </c>
      <c r="W304" s="74"/>
      <c r="X304" s="74">
        <v>-22.871500000000001</v>
      </c>
      <c r="Y304" s="74">
        <v>-22.871500000000001</v>
      </c>
      <c r="Z304" s="74"/>
      <c r="AA304" s="68" t="s">
        <v>209</v>
      </c>
      <c r="AB304" s="34">
        <v>79.056927553532788</v>
      </c>
      <c r="AC304" s="34">
        <f t="shared" si="144"/>
        <v>77.82088414496036</v>
      </c>
      <c r="AD304" s="71">
        <f>((AC304/AC300)-1)*100</f>
        <v>-8.6962115176483774</v>
      </c>
      <c r="AE304" s="74">
        <f>((AC304/AC300)-1)*100</f>
        <v>-8.6962115176483774</v>
      </c>
      <c r="AF304" s="69"/>
    </row>
    <row r="305" spans="1:32" x14ac:dyDescent="0.3">
      <c r="A305" s="68">
        <v>2013</v>
      </c>
      <c r="B305" s="69" t="s">
        <v>6</v>
      </c>
      <c r="C305" s="76" t="s">
        <v>79</v>
      </c>
      <c r="D305" s="34">
        <v>86.540999999999997</v>
      </c>
      <c r="E305" s="71">
        <v>8.1560000000000006</v>
      </c>
      <c r="F305" s="34">
        <v>2.0367999999999999</v>
      </c>
      <c r="G305" s="69"/>
      <c r="H305" s="34">
        <v>8.4426000000000005</v>
      </c>
      <c r="I305" s="34">
        <v>2.3572000000000002</v>
      </c>
      <c r="J305" s="34"/>
      <c r="K305" s="74">
        <v>-9.1339000000000006</v>
      </c>
      <c r="L305" s="34">
        <v>-20.378900000000002</v>
      </c>
      <c r="M305" s="74"/>
      <c r="N305" s="34">
        <v>98.132000000000005</v>
      </c>
      <c r="O305" s="71">
        <f t="shared" ref="O305:O327" si="148">((N305/N301)-1)*100</f>
        <v>4.6362968483929512</v>
      </c>
      <c r="P305" s="74">
        <f>(SUM(N304:N305)/SUM(N300:N301)-1)*100</f>
        <v>3.7725081739926614</v>
      </c>
      <c r="Q305" s="69"/>
      <c r="R305" s="74">
        <v>6.2949000000000002</v>
      </c>
      <c r="S305" s="74">
        <v>4.0060000000000002</v>
      </c>
      <c r="T305" s="74"/>
      <c r="U305" s="74">
        <v>2.6732999999999998</v>
      </c>
      <c r="V305" s="74">
        <v>8.0958000000000006</v>
      </c>
      <c r="W305" s="74"/>
      <c r="X305" s="74">
        <v>-1.8303</v>
      </c>
      <c r="Y305" s="74">
        <v>-12.333299999999999</v>
      </c>
      <c r="Z305" s="74"/>
      <c r="AA305" s="68" t="s">
        <v>209</v>
      </c>
      <c r="AB305" s="34">
        <v>78.99723942400955</v>
      </c>
      <c r="AC305" s="34">
        <f t="shared" si="144"/>
        <v>109.54939771439365</v>
      </c>
      <c r="AD305" s="71">
        <f t="shared" ref="AD305:AD329" si="149">((AC305/AC301)-1)*100</f>
        <v>5.326427508480247</v>
      </c>
      <c r="AE305" s="74">
        <f>(SUM(AC304:AC305)/SUM(AC300:AC301)-1)*100</f>
        <v>-0.98923374875318215</v>
      </c>
      <c r="AF305" s="69"/>
    </row>
    <row r="306" spans="1:32" x14ac:dyDescent="0.3">
      <c r="A306" s="68">
        <v>2013</v>
      </c>
      <c r="B306" s="69" t="s">
        <v>7</v>
      </c>
      <c r="C306" s="76" t="s">
        <v>79</v>
      </c>
      <c r="D306" s="34">
        <v>85.659800000000004</v>
      </c>
      <c r="E306" s="71">
        <v>5.2910000000000004</v>
      </c>
      <c r="F306" s="34">
        <v>3.2059000000000002</v>
      </c>
      <c r="G306" s="69"/>
      <c r="H306" s="34">
        <v>5.5796999999999999</v>
      </c>
      <c r="I306" s="34">
        <v>3.5150000000000001</v>
      </c>
      <c r="J306" s="34"/>
      <c r="K306" s="74">
        <v>-8.8553999999999995</v>
      </c>
      <c r="L306" s="34">
        <v>-16.489999999999998</v>
      </c>
      <c r="M306" s="74"/>
      <c r="N306" s="34">
        <v>100.98820000000001</v>
      </c>
      <c r="O306" s="71">
        <f t="shared" si="148"/>
        <v>5.5436761499856768</v>
      </c>
      <c r="P306" s="74">
        <f>(SUM(N304:N306)/SUM(N300:N302)-1)*100</f>
        <v>4.3758147760776467</v>
      </c>
      <c r="Q306" s="69"/>
      <c r="R306" s="74">
        <v>6.7674000000000003</v>
      </c>
      <c r="S306" s="74">
        <v>4.9461000000000004</v>
      </c>
      <c r="T306" s="74"/>
      <c r="U306" s="74">
        <v>2.5992000000000002</v>
      </c>
      <c r="V306" s="74">
        <v>6.1832000000000003</v>
      </c>
      <c r="W306" s="74"/>
      <c r="X306" s="74">
        <v>6.1151</v>
      </c>
      <c r="Y306" s="74">
        <v>-6.492</v>
      </c>
      <c r="Z306" s="74"/>
      <c r="AA306" s="68" t="s">
        <v>209</v>
      </c>
      <c r="AB306" s="34">
        <v>80.802805342087595</v>
      </c>
      <c r="AC306" s="34">
        <f t="shared" si="144"/>
        <v>106.0109233056325</v>
      </c>
      <c r="AD306" s="71">
        <f t="shared" si="149"/>
        <v>-4.647661693304439E-2</v>
      </c>
      <c r="AE306" s="74">
        <f>(SUM(AC304:AC306)/SUM(AC300:AC302)-1)*100</f>
        <v>-0.65063516095120733</v>
      </c>
      <c r="AF306" s="69"/>
    </row>
    <row r="307" spans="1:32" x14ac:dyDescent="0.3">
      <c r="A307" s="68">
        <v>2013</v>
      </c>
      <c r="B307" s="69" t="s">
        <v>8</v>
      </c>
      <c r="C307" s="76" t="s">
        <v>79</v>
      </c>
      <c r="D307" s="34">
        <v>125.4569</v>
      </c>
      <c r="E307" s="71">
        <v>5.95</v>
      </c>
      <c r="F307" s="34">
        <v>4.1479999999999997</v>
      </c>
      <c r="G307" s="74">
        <f>(SUM(D304:D307)/SUM(D300:D303)-1)*100</f>
        <v>4.1480548453946442</v>
      </c>
      <c r="H307" s="34">
        <v>5.6047000000000002</v>
      </c>
      <c r="I307" s="34">
        <v>4.2346000000000004</v>
      </c>
      <c r="J307" s="34">
        <v>4.2346000000000004</v>
      </c>
      <c r="K307" s="74">
        <v>12.643599999999999</v>
      </c>
      <c r="L307" s="34">
        <v>-9.8228000000000009</v>
      </c>
      <c r="M307" s="74">
        <v>-9.8228000000000009</v>
      </c>
      <c r="N307" s="34">
        <v>105.33629999999999</v>
      </c>
      <c r="O307" s="71">
        <f t="shared" si="148"/>
        <v>6.883112402691749</v>
      </c>
      <c r="P307" s="74">
        <f>(SUM(N304:N307)/SUM(N300:N303)-1)*100</f>
        <v>5.0270095625815969</v>
      </c>
      <c r="Q307" s="74">
        <f>(SUM(N304:N307)/SUM(N300:N303)-1)*100</f>
        <v>5.0270095625815969</v>
      </c>
      <c r="R307" s="74">
        <v>5.3052000000000001</v>
      </c>
      <c r="S307" s="74">
        <v>5.0380000000000003</v>
      </c>
      <c r="T307" s="74">
        <v>5.0380000000000003</v>
      </c>
      <c r="U307" s="74">
        <v>21.875</v>
      </c>
      <c r="V307" s="74">
        <v>10.228199999999999</v>
      </c>
      <c r="W307" s="74">
        <v>10.228199999999999</v>
      </c>
      <c r="X307" s="74">
        <v>-25.714300000000001</v>
      </c>
      <c r="Y307" s="74">
        <v>-12.1638</v>
      </c>
      <c r="Z307" s="74">
        <v>-12.1638</v>
      </c>
      <c r="AA307" s="68" t="s">
        <v>209</v>
      </c>
      <c r="AB307" s="34">
        <v>80.578974856375439</v>
      </c>
      <c r="AC307" s="34">
        <f t="shared" si="144"/>
        <v>155.69433617592594</v>
      </c>
      <c r="AD307" s="71">
        <f t="shared" si="149"/>
        <v>1.1724573143889749</v>
      </c>
      <c r="AE307" s="74">
        <f>(SUM(AC304:AC307)/SUM(AC300:AC303)-1)*100</f>
        <v>-2.6057233354004339E-2</v>
      </c>
      <c r="AF307" s="74">
        <f>(SUM(AC304:AC307)/SUM(AC300:AC303)-1)*100</f>
        <v>-2.6057233354004339E-2</v>
      </c>
    </row>
    <row r="308" spans="1:32" x14ac:dyDescent="0.3">
      <c r="A308" s="68">
        <v>2014</v>
      </c>
      <c r="B308" s="69" t="s">
        <v>5</v>
      </c>
      <c r="C308" s="76" t="s">
        <v>79</v>
      </c>
      <c r="D308" s="34">
        <v>78.023799999999994</v>
      </c>
      <c r="E308" s="71">
        <v>26.821000000000002</v>
      </c>
      <c r="F308" s="34">
        <v>26.821000000000002</v>
      </c>
      <c r="G308" s="74">
        <f>(SUM(D305:D308)/SUM(D301:D304)-1)*100</f>
        <v>10.072237547410023</v>
      </c>
      <c r="H308" s="34">
        <v>27.0778</v>
      </c>
      <c r="I308" s="34">
        <v>27.0778</v>
      </c>
      <c r="J308" s="34">
        <v>10.131500000000001</v>
      </c>
      <c r="K308" s="74">
        <v>-10.8714</v>
      </c>
      <c r="L308" s="34">
        <v>-10.8714</v>
      </c>
      <c r="M308" s="74">
        <v>-3.9649000000000001</v>
      </c>
      <c r="N308" s="34">
        <v>99.037300000000002</v>
      </c>
      <c r="O308" s="71">
        <f t="shared" si="148"/>
        <v>5.272483951992557</v>
      </c>
      <c r="P308" s="74">
        <f>((N308/N304)-1)*100</f>
        <v>5.272483951992557</v>
      </c>
      <c r="Q308" s="74">
        <f t="shared" ref="Q308:Q317" si="150">(SUM(N305:N308)/SUM(N301:N304)-1)*100</f>
        <v>5.5996687757263963</v>
      </c>
      <c r="R308" s="74">
        <v>10.799300000000001</v>
      </c>
      <c r="S308" s="74">
        <v>10.799300000000001</v>
      </c>
      <c r="T308" s="74">
        <v>7.2682000000000002</v>
      </c>
      <c r="U308" s="74">
        <v>-8.9512</v>
      </c>
      <c r="V308" s="74">
        <v>-8.9512</v>
      </c>
      <c r="W308" s="74">
        <v>4.4089999999999998</v>
      </c>
      <c r="X308" s="74">
        <v>17.099599999999999</v>
      </c>
      <c r="Y308" s="74">
        <v>17.099599999999999</v>
      </c>
      <c r="Z308" s="74">
        <v>-3.6958000000000002</v>
      </c>
      <c r="AA308" s="68" t="s">
        <v>209</v>
      </c>
      <c r="AB308" s="34">
        <v>82.369618742072674</v>
      </c>
      <c r="AC308" s="34">
        <f t="shared" si="144"/>
        <v>94.724002844202886</v>
      </c>
      <c r="AD308" s="71">
        <f t="shared" si="149"/>
        <v>21.720543122789948</v>
      </c>
      <c r="AE308" s="74">
        <f>((AC308/AC304)-1)*100</f>
        <v>21.720543122789948</v>
      </c>
      <c r="AF308" s="74">
        <f t="shared" ref="AF308:AF316" si="151">(SUM(AC305:AC308)/SUM(AC301:AC304)-1)*100</f>
        <v>5.4774041698563369</v>
      </c>
    </row>
    <row r="309" spans="1:32" x14ac:dyDescent="0.3">
      <c r="A309" s="68">
        <v>2014</v>
      </c>
      <c r="B309" s="69" t="s">
        <v>6</v>
      </c>
      <c r="C309" s="76" t="s">
        <v>79</v>
      </c>
      <c r="D309" s="34">
        <v>93.028700000000001</v>
      </c>
      <c r="E309" s="71">
        <v>7.4966999999999997</v>
      </c>
      <c r="F309" s="34">
        <v>15.526199999999999</v>
      </c>
      <c r="G309" s="74">
        <f>(SUM(D306:D309)/SUM(D302:D305)-1)*100</f>
        <v>9.8722509958154792</v>
      </c>
      <c r="H309" s="34">
        <v>7.0949999999999998</v>
      </c>
      <c r="I309" s="34">
        <v>15.385</v>
      </c>
      <c r="J309" s="34">
        <v>9.7629999999999999</v>
      </c>
      <c r="K309" s="74">
        <v>8.4360999999999997</v>
      </c>
      <c r="L309" s="34">
        <v>9.6199999999999994E-2</v>
      </c>
      <c r="M309" s="74">
        <v>0.70099999999999996</v>
      </c>
      <c r="N309" s="34">
        <v>97.188400000000001</v>
      </c>
      <c r="O309" s="71">
        <f t="shared" si="148"/>
        <v>-0.961561977744263</v>
      </c>
      <c r="P309" s="74">
        <f>(SUM(N308:N309)/SUM(N304:N305)-1)*100</f>
        <v>2.0897033491130257</v>
      </c>
      <c r="Q309" s="74">
        <f t="shared" si="150"/>
        <v>4.1673383867384173</v>
      </c>
      <c r="R309" s="74">
        <v>5.4848999999999997</v>
      </c>
      <c r="S309" s="74">
        <v>8.0526</v>
      </c>
      <c r="T309" s="74">
        <v>7.0437000000000003</v>
      </c>
      <c r="U309" s="74">
        <v>-16.5381</v>
      </c>
      <c r="V309" s="74">
        <v>-12.6225</v>
      </c>
      <c r="W309" s="74">
        <v>-0.28189999999999998</v>
      </c>
      <c r="X309" s="74">
        <v>-1.1863999999999999</v>
      </c>
      <c r="Y309" s="74">
        <v>6.8441000000000001</v>
      </c>
      <c r="Z309" s="74">
        <v>-3.5425</v>
      </c>
      <c r="AA309" s="68" t="s">
        <v>209</v>
      </c>
      <c r="AB309" s="34">
        <v>82.12340520778929</v>
      </c>
      <c r="AC309" s="34">
        <f t="shared" si="144"/>
        <v>113.27915563732172</v>
      </c>
      <c r="AD309" s="71">
        <f t="shared" si="149"/>
        <v>3.4046357175344211</v>
      </c>
      <c r="AE309" s="74">
        <f>(SUM(AC308:AC309)/SUM(AC304:AC305)-1)*100</f>
        <v>11.011819172934967</v>
      </c>
      <c r="AF309" s="74">
        <f t="shared" si="151"/>
        <v>5.0048849735632173</v>
      </c>
    </row>
    <row r="310" spans="1:32" x14ac:dyDescent="0.3">
      <c r="A310" s="68">
        <v>2014</v>
      </c>
      <c r="B310" s="69" t="s">
        <v>7</v>
      </c>
      <c r="C310" s="76" t="s">
        <v>79</v>
      </c>
      <c r="D310" s="34">
        <v>88.358400000000003</v>
      </c>
      <c r="E310" s="71">
        <v>3.1503000000000001</v>
      </c>
      <c r="F310" s="34">
        <v>10.990399999999999</v>
      </c>
      <c r="G310" s="74">
        <f>(SUM(D307:D310)/SUM(D303:D306)-1)*100</f>
        <v>9.29552586366027</v>
      </c>
      <c r="H310" s="34">
        <v>3.1276000000000002</v>
      </c>
      <c r="I310" s="34">
        <v>10.8932</v>
      </c>
      <c r="J310" s="34">
        <v>9.1130999999999993</v>
      </c>
      <c r="K310" s="74">
        <v>4.3238000000000003</v>
      </c>
      <c r="L310" s="34">
        <v>1.6534</v>
      </c>
      <c r="M310" s="74">
        <v>4.5349000000000004</v>
      </c>
      <c r="N310" s="34">
        <v>100.86069999999999</v>
      </c>
      <c r="O310" s="71">
        <f t="shared" si="148"/>
        <v>-0.12625237403974809</v>
      </c>
      <c r="P310" s="74">
        <f>(SUM(N308:N310)/SUM(N304:N306)-1)*100</f>
        <v>1.3264446841768196</v>
      </c>
      <c r="Q310" s="74">
        <f t="shared" si="150"/>
        <v>2.7243388068056706</v>
      </c>
      <c r="R310" s="74">
        <v>0.9304</v>
      </c>
      <c r="S310" s="74">
        <v>5.5857999999999999</v>
      </c>
      <c r="T310" s="74">
        <v>5.5164999999999997</v>
      </c>
      <c r="U310" s="74">
        <v>-1.9806999999999999</v>
      </c>
      <c r="V310" s="74">
        <v>-9.0443999999999996</v>
      </c>
      <c r="W310" s="74">
        <v>-1.4237</v>
      </c>
      <c r="X310" s="74">
        <v>-2.5424000000000002</v>
      </c>
      <c r="Y310" s="74">
        <v>3.4714</v>
      </c>
      <c r="Z310" s="74">
        <v>-5.5532000000000004</v>
      </c>
      <c r="AA310" s="68" t="s">
        <v>209</v>
      </c>
      <c r="AB310" s="34">
        <v>82.056256062075661</v>
      </c>
      <c r="AC310" s="34">
        <f t="shared" si="144"/>
        <v>107.68027234042552</v>
      </c>
      <c r="AD310" s="71">
        <f t="shared" si="149"/>
        <v>1.5746953075582937</v>
      </c>
      <c r="AE310" s="74">
        <f>(SUM(AC308:AC310)/SUM(AC304:AC306)-1)*100</f>
        <v>7.6017908660582778</v>
      </c>
      <c r="AF310" s="74">
        <f t="shared" si="151"/>
        <v>5.3896871081898334</v>
      </c>
    </row>
    <row r="311" spans="1:32" x14ac:dyDescent="0.3">
      <c r="A311" s="68">
        <v>2014</v>
      </c>
      <c r="B311" s="69" t="s">
        <v>8</v>
      </c>
      <c r="C311" s="76" t="s">
        <v>79</v>
      </c>
      <c r="D311" s="34">
        <v>140.5891</v>
      </c>
      <c r="E311" s="71">
        <v>12.0617</v>
      </c>
      <c r="F311" s="34">
        <v>11.364599999999999</v>
      </c>
      <c r="G311" s="74">
        <f>(SUM(D308:D311)/SUM(D304:D307)-1)*100</f>
        <v>11.364620295366823</v>
      </c>
      <c r="H311" s="34">
        <v>12.712999999999999</v>
      </c>
      <c r="I311" s="34">
        <v>11.5281</v>
      </c>
      <c r="J311" s="34">
        <v>11.5281</v>
      </c>
      <c r="K311" s="74">
        <v>10.6418</v>
      </c>
      <c r="L311" s="34">
        <v>4.2228000000000003</v>
      </c>
      <c r="M311" s="74">
        <v>4.2228000000000003</v>
      </c>
      <c r="N311" s="34">
        <v>102.9136</v>
      </c>
      <c r="O311" s="71">
        <f t="shared" si="148"/>
        <v>-2.2999668680217522</v>
      </c>
      <c r="P311" s="74">
        <f>(SUM(N308:N311)/SUM(N304:N307)-1)*100</f>
        <v>0.36794890066984554</v>
      </c>
      <c r="Q311" s="74">
        <f t="shared" si="150"/>
        <v>0.36794890066984554</v>
      </c>
      <c r="R311" s="74">
        <v>0.5252</v>
      </c>
      <c r="S311" s="74">
        <v>4.2873000000000001</v>
      </c>
      <c r="T311" s="74">
        <v>4.2873000000000001</v>
      </c>
      <c r="U311" s="74">
        <v>-10.178699999999999</v>
      </c>
      <c r="V311" s="74">
        <v>-9.3676999999999992</v>
      </c>
      <c r="W311" s="74">
        <v>-9.3676999999999992</v>
      </c>
      <c r="X311" s="74">
        <v>8.2417999999999996</v>
      </c>
      <c r="Y311" s="74">
        <v>4.6618000000000004</v>
      </c>
      <c r="Z311" s="74">
        <v>4.6618000000000004</v>
      </c>
      <c r="AA311" s="68" t="s">
        <v>209</v>
      </c>
      <c r="AB311" s="34">
        <v>83.175408490636428</v>
      </c>
      <c r="AC311" s="34">
        <f t="shared" si="144"/>
        <v>169.02724320954431</v>
      </c>
      <c r="AD311" s="71">
        <f t="shared" si="149"/>
        <v>8.5635144868422941</v>
      </c>
      <c r="AE311" s="74">
        <f>(SUM(AC308:AC311)/SUM(AC304:AC307)-1)*100</f>
        <v>7.9352201155684643</v>
      </c>
      <c r="AF311" s="74">
        <f t="shared" si="151"/>
        <v>7.9352201155684643</v>
      </c>
    </row>
    <row r="312" spans="1:32" x14ac:dyDescent="0.3">
      <c r="A312" s="68">
        <v>2015</v>
      </c>
      <c r="B312" s="69" t="s">
        <v>5</v>
      </c>
      <c r="C312" s="76" t="s">
        <v>79</v>
      </c>
      <c r="D312" s="34">
        <v>75.487099999999998</v>
      </c>
      <c r="E312" s="71">
        <v>-3.2511999999999999</v>
      </c>
      <c r="F312" s="34">
        <v>-3.2511999999999999</v>
      </c>
      <c r="G312" s="74">
        <f t="shared" ref="G312:G317" si="152">(SUM(D309:D312)/SUM(D305:D308)-1)*100</f>
        <v>5.7979432045495827</v>
      </c>
      <c r="H312" s="34">
        <v>-3.2115</v>
      </c>
      <c r="I312" s="34">
        <v>-3.2115</v>
      </c>
      <c r="J312" s="34">
        <v>5.9212999999999996</v>
      </c>
      <c r="K312" s="74">
        <v>11.2218</v>
      </c>
      <c r="L312" s="34">
        <v>11.2218</v>
      </c>
      <c r="M312" s="74">
        <v>8.4694000000000003</v>
      </c>
      <c r="N312" s="34">
        <v>99.968100000000007</v>
      </c>
      <c r="O312" s="71">
        <f t="shared" si="148"/>
        <v>0.93984791588623828</v>
      </c>
      <c r="P312" s="74">
        <f>((N312/N308)-1)*100</f>
        <v>0.93984791588623828</v>
      </c>
      <c r="Q312" s="74">
        <f t="shared" si="150"/>
        <v>-0.63520182961919192</v>
      </c>
      <c r="R312" s="74">
        <v>-1.2087000000000001</v>
      </c>
      <c r="S312" s="74">
        <v>-1.2087000000000001</v>
      </c>
      <c r="T312" s="74">
        <v>1.4018999999999999</v>
      </c>
      <c r="U312" s="74">
        <v>9.3842999999999996</v>
      </c>
      <c r="V312" s="74">
        <v>9.3842999999999996</v>
      </c>
      <c r="W312" s="74">
        <v>-5.1963999999999997</v>
      </c>
      <c r="X312" s="74">
        <v>-9.7966999999999995</v>
      </c>
      <c r="Y312" s="74">
        <v>-9.7966999999999995</v>
      </c>
      <c r="Z312" s="74">
        <v>-1.3232999999999999</v>
      </c>
      <c r="AA312" s="68" t="s">
        <v>209</v>
      </c>
      <c r="AB312" s="34">
        <v>86.391106468701039</v>
      </c>
      <c r="AC312" s="34">
        <f t="shared" si="144"/>
        <v>87.378322938077545</v>
      </c>
      <c r="AD312" s="71">
        <f t="shared" si="149"/>
        <v>-7.7548242109311332</v>
      </c>
      <c r="AE312" s="74">
        <f>((AC312/AC308)-1)*100</f>
        <v>-7.7548242109311332</v>
      </c>
      <c r="AF312" s="74">
        <f t="shared" si="151"/>
        <v>2.4435312304286416</v>
      </c>
    </row>
    <row r="313" spans="1:32" x14ac:dyDescent="0.3">
      <c r="A313" s="68">
        <v>2015</v>
      </c>
      <c r="B313" s="69" t="s">
        <v>6</v>
      </c>
      <c r="C313" s="76" t="s">
        <v>79</v>
      </c>
      <c r="D313" s="34">
        <v>89.405699999999996</v>
      </c>
      <c r="E313" s="71">
        <v>-3.8944000000000001</v>
      </c>
      <c r="F313" s="34">
        <v>-3.6011000000000002</v>
      </c>
      <c r="G313" s="74">
        <f t="shared" si="152"/>
        <v>3.0539091062283363</v>
      </c>
      <c r="H313" s="34">
        <v>-3.4885000000000002</v>
      </c>
      <c r="I313" s="34">
        <v>-3.3618999999999999</v>
      </c>
      <c r="J313" s="34">
        <v>3.3675999999999999</v>
      </c>
      <c r="K313" s="74">
        <v>-20.031199999999998</v>
      </c>
      <c r="L313" s="34">
        <v>-8.0106000000000002</v>
      </c>
      <c r="M313" s="74">
        <v>0.56210000000000004</v>
      </c>
      <c r="N313" s="34">
        <v>104.941</v>
      </c>
      <c r="O313" s="71">
        <f t="shared" si="148"/>
        <v>7.9768778990085165</v>
      </c>
      <c r="P313" s="74">
        <f>(SUM(N312:N313)/SUM(N308:N309)-1)*100</f>
        <v>4.4252103572569812</v>
      </c>
      <c r="Q313" s="74">
        <f t="shared" si="150"/>
        <v>1.5235863750657552</v>
      </c>
      <c r="R313" s="74">
        <v>-3.0331999999999999</v>
      </c>
      <c r="S313" s="74">
        <v>-2.1293000000000002</v>
      </c>
      <c r="T313" s="74">
        <v>-0.7157</v>
      </c>
      <c r="U313" s="74">
        <v>46.5627</v>
      </c>
      <c r="V313" s="74">
        <v>26.5688</v>
      </c>
      <c r="W313" s="74">
        <v>8.1272000000000002</v>
      </c>
      <c r="X313" s="74">
        <v>-6.3464999999999998</v>
      </c>
      <c r="Y313" s="74">
        <v>-8.0070999999999994</v>
      </c>
      <c r="Z313" s="74">
        <v>-2.6549</v>
      </c>
      <c r="AA313" s="68" t="s">
        <v>209</v>
      </c>
      <c r="AB313" s="34">
        <v>86.264269193464145</v>
      </c>
      <c r="AC313" s="34">
        <f t="shared" si="144"/>
        <v>103.64163614426569</v>
      </c>
      <c r="AD313" s="71">
        <f t="shared" si="149"/>
        <v>-8.5077607074613422</v>
      </c>
      <c r="AE313" s="74">
        <f>(SUM(AC312:AC313)/SUM(AC308:AC309)-1)*100</f>
        <v>-8.1648757274471286</v>
      </c>
      <c r="AF313" s="74">
        <f t="shared" si="151"/>
        <v>-0.42173894591042149</v>
      </c>
    </row>
    <row r="314" spans="1:32" x14ac:dyDescent="0.3">
      <c r="A314" s="68">
        <v>2015</v>
      </c>
      <c r="B314" s="69" t="s">
        <v>7</v>
      </c>
      <c r="C314" s="76" t="s">
        <v>79</v>
      </c>
      <c r="D314" s="34">
        <v>94.952399999999997</v>
      </c>
      <c r="E314" s="71">
        <v>7.4629000000000003</v>
      </c>
      <c r="F314" s="34">
        <v>0.16739999999999999</v>
      </c>
      <c r="G314" s="74">
        <f t="shared" si="152"/>
        <v>4.0446355865572547</v>
      </c>
      <c r="H314" s="34">
        <v>7.8517000000000001</v>
      </c>
      <c r="I314" s="34">
        <v>0.45960000000000001</v>
      </c>
      <c r="J314" s="34">
        <v>4.4513999999999996</v>
      </c>
      <c r="K314" s="74">
        <v>-28.162299999999998</v>
      </c>
      <c r="L314" s="34">
        <v>-15.628</v>
      </c>
      <c r="M314" s="74">
        <v>-8.2062000000000008</v>
      </c>
      <c r="N314" s="34">
        <v>99.738600000000005</v>
      </c>
      <c r="O314" s="71">
        <f t="shared" si="148"/>
        <v>-1.1125245016145868</v>
      </c>
      <c r="P314" s="74">
        <f>(SUM(N312:N314)/SUM(N308:N310)-1)*100</f>
        <v>2.5451518480819058</v>
      </c>
      <c r="Q314" s="74">
        <f t="shared" si="150"/>
        <v>1.2769160387821277</v>
      </c>
      <c r="R314" s="74">
        <v>-3.6873</v>
      </c>
      <c r="S314" s="74">
        <v>-2.6450999999999998</v>
      </c>
      <c r="T314" s="74">
        <v>-1.8641000000000001</v>
      </c>
      <c r="U314" s="74">
        <v>8.0357000000000003</v>
      </c>
      <c r="V314" s="74">
        <v>19.8536</v>
      </c>
      <c r="W314" s="74">
        <v>10.702</v>
      </c>
      <c r="X314" s="74">
        <v>-11.652200000000001</v>
      </c>
      <c r="Y314" s="74">
        <v>-9.2407000000000004</v>
      </c>
      <c r="Z314" s="74">
        <v>-4.9889000000000001</v>
      </c>
      <c r="AA314" s="68" t="s">
        <v>209</v>
      </c>
      <c r="AB314" s="34">
        <v>87.129747071551151</v>
      </c>
      <c r="AC314" s="34">
        <f t="shared" si="144"/>
        <v>108.97816554204486</v>
      </c>
      <c r="AD314" s="71">
        <f t="shared" si="149"/>
        <v>1.2053212472532771</v>
      </c>
      <c r="AE314" s="74">
        <f>(SUM(AC312:AC314)/SUM(AC308:AC310)-1)*100</f>
        <v>-4.9686821245961355</v>
      </c>
      <c r="AF314" s="74">
        <f t="shared" si="151"/>
        <v>-0.499047542892328</v>
      </c>
    </row>
    <row r="315" spans="1:32" x14ac:dyDescent="0.3">
      <c r="A315" s="68">
        <v>2015</v>
      </c>
      <c r="B315" s="69" t="s">
        <v>8</v>
      </c>
      <c r="C315" s="76" t="s">
        <v>79</v>
      </c>
      <c r="D315" s="34">
        <v>145.5889</v>
      </c>
      <c r="E315" s="71">
        <v>3.5562999999999998</v>
      </c>
      <c r="F315" s="34">
        <v>1.3585</v>
      </c>
      <c r="G315" s="74">
        <f t="shared" si="152"/>
        <v>1.3585249999999771</v>
      </c>
      <c r="H315" s="34">
        <v>3.5432999999999999</v>
      </c>
      <c r="I315" s="34">
        <v>1.5468</v>
      </c>
      <c r="J315" s="34">
        <v>1.5468</v>
      </c>
      <c r="K315" s="74">
        <v>5.4699999999999999E-2</v>
      </c>
      <c r="L315" s="34">
        <v>-10.8688</v>
      </c>
      <c r="M315" s="74">
        <v>-10.8688</v>
      </c>
      <c r="N315" s="34">
        <v>94.395899999999997</v>
      </c>
      <c r="O315" s="71">
        <f t="shared" si="148"/>
        <v>-8.2765543135212454</v>
      </c>
      <c r="P315" s="74">
        <f>(SUM(N312:N315)/SUM(N308:N311)-1)*100</f>
        <v>-0.2390999999999921</v>
      </c>
      <c r="Q315" s="74">
        <f t="shared" si="150"/>
        <v>-0.2390999999999921</v>
      </c>
      <c r="R315" s="74">
        <v>-3.3281999999999998</v>
      </c>
      <c r="S315" s="74">
        <v>-2.8140999999999998</v>
      </c>
      <c r="T315" s="74">
        <v>-2.8140999999999998</v>
      </c>
      <c r="U315" s="74">
        <v>-18.425599999999999</v>
      </c>
      <c r="V315" s="74">
        <v>9.0409000000000006</v>
      </c>
      <c r="W315" s="74">
        <v>9.0409000000000006</v>
      </c>
      <c r="X315" s="74">
        <v>-11.8443</v>
      </c>
      <c r="Y315" s="74">
        <v>-9.9126999999999992</v>
      </c>
      <c r="Z315" s="74">
        <v>-9.9126999999999992</v>
      </c>
      <c r="AA315" s="68" t="s">
        <v>209</v>
      </c>
      <c r="AB315" s="34">
        <v>87.40580467059614</v>
      </c>
      <c r="AC315" s="34">
        <f t="shared" si="144"/>
        <v>166.5666262654716</v>
      </c>
      <c r="AD315" s="71">
        <f t="shared" si="149"/>
        <v>-1.4557516867397924</v>
      </c>
      <c r="AE315" s="74">
        <f>(SUM(AC312:AC315)/SUM(AC308:AC311)-1)*100</f>
        <v>-3.7436607266576827</v>
      </c>
      <c r="AF315" s="74">
        <f t="shared" si="151"/>
        <v>-3.7436607266576827</v>
      </c>
    </row>
    <row r="316" spans="1:32" x14ac:dyDescent="0.3">
      <c r="A316" s="68">
        <v>2016</v>
      </c>
      <c r="B316" s="69" t="s">
        <v>5</v>
      </c>
      <c r="C316" s="76" t="s">
        <v>79</v>
      </c>
      <c r="D316" s="34">
        <v>68.967299999999994</v>
      </c>
      <c r="E316" s="71">
        <v>-8.6370000000000005</v>
      </c>
      <c r="F316" s="34">
        <v>-8.6370000000000005</v>
      </c>
      <c r="G316" s="74">
        <f t="shared" si="152"/>
        <v>0.36506515192724631</v>
      </c>
      <c r="H316" s="34">
        <v>-9.1507000000000005</v>
      </c>
      <c r="I316" s="34">
        <v>-9.1507000000000005</v>
      </c>
      <c r="J316" s="34">
        <v>0.44879999999999998</v>
      </c>
      <c r="K316" s="74">
        <v>6.1550000000000002</v>
      </c>
      <c r="L316" s="34">
        <v>6.1550000000000002</v>
      </c>
      <c r="M316" s="74">
        <v>-11.3851</v>
      </c>
      <c r="N316" s="34">
        <v>90.761899999999997</v>
      </c>
      <c r="O316" s="71">
        <f t="shared" si="148"/>
        <v>-9.2091377149310709</v>
      </c>
      <c r="P316" s="74">
        <f>((N316/N312)-1)*100</f>
        <v>-9.2091377149310709</v>
      </c>
      <c r="Q316" s="74">
        <f t="shared" si="150"/>
        <v>-2.7669113971787729</v>
      </c>
      <c r="R316" s="74">
        <v>-3.6124000000000001</v>
      </c>
      <c r="S316" s="74">
        <v>-3.6124000000000001</v>
      </c>
      <c r="T316" s="74">
        <v>-3.4129999999999998</v>
      </c>
      <c r="U316" s="74">
        <v>-27.008600000000001</v>
      </c>
      <c r="V316" s="74">
        <v>-27.008600000000001</v>
      </c>
      <c r="W316" s="74">
        <v>-0.52539999999999998</v>
      </c>
      <c r="X316" s="74">
        <v>12.090199999999999</v>
      </c>
      <c r="Y316" s="74">
        <v>12.090199999999999</v>
      </c>
      <c r="Z316" s="74">
        <v>-5.1407999999999996</v>
      </c>
      <c r="AA316" s="68" t="s">
        <v>209</v>
      </c>
      <c r="AB316" s="34">
        <v>90.957248377228979</v>
      </c>
      <c r="AC316" s="34">
        <f t="shared" si="144"/>
        <v>75.823863661717652</v>
      </c>
      <c r="AD316" s="71">
        <f t="shared" si="149"/>
        <v>-13.223484827636478</v>
      </c>
      <c r="AE316" s="74">
        <f>((AC316/AC312)-1)*100</f>
        <v>-13.223484827636478</v>
      </c>
      <c r="AF316" s="74">
        <f t="shared" si="151"/>
        <v>-4.6829371208560673</v>
      </c>
    </row>
    <row r="317" spans="1:32" x14ac:dyDescent="0.3">
      <c r="A317" s="68">
        <v>2016</v>
      </c>
      <c r="B317" s="69" t="s">
        <v>6</v>
      </c>
      <c r="C317" s="76" t="s">
        <v>79</v>
      </c>
      <c r="D317" s="34">
        <v>84.386700000000005</v>
      </c>
      <c r="E317" s="71">
        <v>-5.6136999999999997</v>
      </c>
      <c r="F317" s="34">
        <v>-6.9977</v>
      </c>
      <c r="G317" s="74">
        <f t="shared" si="152"/>
        <v>1.3965051316500166E-2</v>
      </c>
      <c r="H317" s="34">
        <v>-5.8636999999999997</v>
      </c>
      <c r="I317" s="34">
        <v>-7.3678999999999997</v>
      </c>
      <c r="J317" s="34">
        <v>-5.79E-2</v>
      </c>
      <c r="K317" s="74">
        <v>-10.130100000000001</v>
      </c>
      <c r="L317" s="34">
        <v>-2.5569999999999999</v>
      </c>
      <c r="M317" s="74">
        <v>-8.7200000000000006</v>
      </c>
      <c r="N317" s="34">
        <v>92.610799999999998</v>
      </c>
      <c r="O317" s="71">
        <f t="shared" si="148"/>
        <v>-11.749649803222773</v>
      </c>
      <c r="P317" s="74">
        <f>(SUM(N316:N317)/SUM(N312:N313)-1)*100</f>
        <v>-10.510221361569606</v>
      </c>
      <c r="Q317" s="74">
        <f t="shared" si="150"/>
        <v>-7.6284478400639788</v>
      </c>
      <c r="R317" s="74">
        <v>-2.0011999999999999</v>
      </c>
      <c r="S317" s="74">
        <v>-2.8069000000000002</v>
      </c>
      <c r="T317" s="74">
        <v>-3.1589999999999998</v>
      </c>
      <c r="U317" s="74">
        <v>-32.715800000000002</v>
      </c>
      <c r="V317" s="74">
        <v>-30.063300000000002</v>
      </c>
      <c r="W317" s="74">
        <v>-18.300699999999999</v>
      </c>
      <c r="X317" s="74">
        <v>-6.2271000000000001</v>
      </c>
      <c r="Y317" s="74">
        <v>2.4178000000000002</v>
      </c>
      <c r="Z317" s="74">
        <v>-5.0909000000000004</v>
      </c>
      <c r="AA317" s="68" t="s">
        <v>209</v>
      </c>
      <c r="AB317" s="34">
        <v>91.002014474371407</v>
      </c>
      <c r="AC317" s="34">
        <f t="shared" si="144"/>
        <v>92.73058457817497</v>
      </c>
      <c r="AD317" s="71">
        <f t="shared" si="149"/>
        <v>-10.527672055372516</v>
      </c>
      <c r="AE317" s="74">
        <f>(SUM(AC316:AC317)/SUM(AC312:AC313)-1)*100</f>
        <v>-11.760818581667888</v>
      </c>
      <c r="AF317" s="74">
        <f t="shared" ref="AF317" si="153">(SUM(AC314:AC317)/SUM(AC310:AC313)-1)*100</f>
        <v>-5.0517097811024314</v>
      </c>
    </row>
    <row r="318" spans="1:32" x14ac:dyDescent="0.3">
      <c r="A318" s="68">
        <v>2016</v>
      </c>
      <c r="B318" s="69" t="s">
        <v>7</v>
      </c>
      <c r="C318" s="76" t="s">
        <v>79</v>
      </c>
      <c r="D318" s="34">
        <v>88.593900000000005</v>
      </c>
      <c r="E318" s="71">
        <v>-6.6965000000000003</v>
      </c>
      <c r="F318" s="34">
        <v>-6.8876999999999997</v>
      </c>
      <c r="G318" s="74">
        <f>(SUM(D315:D318)/SUM(D311:D314)-1)*100</f>
        <v>-3.2208779317855596</v>
      </c>
      <c r="H318" s="34">
        <v>-7.4806999999999997</v>
      </c>
      <c r="I318" s="34">
        <v>-7.4090999999999996</v>
      </c>
      <c r="J318" s="34">
        <v>-3.5590000000000002</v>
      </c>
      <c r="K318" s="74">
        <v>38.521099999999997</v>
      </c>
      <c r="L318" s="34">
        <v>10.664</v>
      </c>
      <c r="M318" s="74">
        <v>7.0510999999999999</v>
      </c>
      <c r="N318" s="34">
        <v>91.310199999999995</v>
      </c>
      <c r="O318" s="71">
        <f t="shared" si="148"/>
        <v>-8.4504895797615109</v>
      </c>
      <c r="P318" s="74">
        <f>(SUM(N316:N318)/SUM(N312:N314)-1)*100</f>
        <v>-9.8358858445345305</v>
      </c>
      <c r="Q318" s="74">
        <f>(SUM(N315:N318)/SUM(N311:N314)-1)*100</f>
        <v>-9.4421379066167646</v>
      </c>
      <c r="R318" s="74">
        <v>-1.4556</v>
      </c>
      <c r="S318" s="74">
        <v>-2.3643000000000001</v>
      </c>
      <c r="T318" s="74">
        <v>-2.6074999999999999</v>
      </c>
      <c r="U318" s="74">
        <v>-29.360600000000002</v>
      </c>
      <c r="V318" s="74">
        <v>-29.8338</v>
      </c>
      <c r="W318" s="74">
        <v>-27.013200000000001</v>
      </c>
      <c r="X318" s="74">
        <v>17.126000000000001</v>
      </c>
      <c r="Y318" s="74">
        <v>7.2633000000000001</v>
      </c>
      <c r="Z318" s="74">
        <v>1.9691000000000001</v>
      </c>
      <c r="AA318" s="68" t="s">
        <v>209</v>
      </c>
      <c r="AB318" s="34">
        <v>93.978959934343052</v>
      </c>
      <c r="AC318" s="34">
        <f t="shared" si="144"/>
        <v>94.269930271514781</v>
      </c>
      <c r="AD318" s="71">
        <f t="shared" si="149"/>
        <v>-13.496497392273954</v>
      </c>
      <c r="AE318" s="74">
        <f>(SUM(AC316:AC318)/SUM(AC312:AC314)-1)*100</f>
        <v>-12.391326165629856</v>
      </c>
      <c r="AF318" s="74">
        <f t="shared" ref="AF318" si="154">(SUM(AC315:AC318)/SUM(AC311:AC314)-1)*100</f>
        <v>-8.4503666059885134</v>
      </c>
    </row>
    <row r="319" spans="1:32" x14ac:dyDescent="0.3">
      <c r="A319" s="68">
        <v>2016</v>
      </c>
      <c r="B319" s="69" t="s">
        <v>8</v>
      </c>
      <c r="C319" s="76" t="s">
        <v>79</v>
      </c>
      <c r="D319" s="34">
        <v>139.78720000000001</v>
      </c>
      <c r="E319" s="71">
        <v>-3.9849999999999999</v>
      </c>
      <c r="F319" s="34">
        <v>-5.8452999999999999</v>
      </c>
      <c r="G319" s="74">
        <f t="shared" ref="G319:G320" si="155">(SUM(D316:D319)/SUM(D312:D315)-1)*100</f>
        <v>-5.8453396001964197</v>
      </c>
      <c r="H319" s="34">
        <v>-4.4131</v>
      </c>
      <c r="I319" s="34">
        <v>-6.3319999999999999</v>
      </c>
      <c r="J319" s="34">
        <v>-6.3319999999999999</v>
      </c>
      <c r="K319" s="74">
        <v>22.468499999999999</v>
      </c>
      <c r="L319" s="34">
        <v>14.6853</v>
      </c>
      <c r="M319" s="74">
        <v>14.6853</v>
      </c>
      <c r="N319" s="34">
        <v>94.969700000000003</v>
      </c>
      <c r="O319" s="71">
        <f t="shared" si="148"/>
        <v>0.60786538398385215</v>
      </c>
      <c r="P319" s="74">
        <f>(SUM(N316:N319)/SUM(N312:N315)-1)*100</f>
        <v>-7.3653605771399455</v>
      </c>
      <c r="Q319" s="74">
        <f t="shared" ref="Q319:Q327" si="156">(SUM(N316:N319)/SUM(N312:N315)-1)*100</f>
        <v>-7.3653605771399455</v>
      </c>
      <c r="R319" s="74">
        <v>-2.7222</v>
      </c>
      <c r="S319" s="74">
        <v>-2.4523999999999999</v>
      </c>
      <c r="T319" s="74">
        <v>-2.4523999999999999</v>
      </c>
      <c r="U319" s="74">
        <v>6.5747999999999998</v>
      </c>
      <c r="V319" s="74">
        <v>-22.1401</v>
      </c>
      <c r="W319" s="74">
        <v>-22.1401</v>
      </c>
      <c r="X319" s="74">
        <v>10.9405</v>
      </c>
      <c r="Y319" s="74">
        <v>8.1920000000000002</v>
      </c>
      <c r="Z319" s="74">
        <v>8.1920000000000002</v>
      </c>
      <c r="AA319" s="68" t="s">
        <v>209</v>
      </c>
      <c r="AB319" s="34">
        <v>93.941654853391029</v>
      </c>
      <c r="AC319" s="34">
        <f t="shared" si="144"/>
        <v>148.80214769279647</v>
      </c>
      <c r="AD319" s="71">
        <f t="shared" si="149"/>
        <v>-10.665088782168375</v>
      </c>
      <c r="AE319" s="74">
        <f>(SUM(AC316:AC319)/SUM(AC312:AC315)-1)*100</f>
        <v>-11.775048282339039</v>
      </c>
      <c r="AF319" s="74">
        <f t="shared" ref="AF319:AF329" si="157">(SUM(AC316:AC319)/SUM(AC312:AC315)-1)*100</f>
        <v>-11.775048282339039</v>
      </c>
    </row>
    <row r="320" spans="1:32" x14ac:dyDescent="0.3">
      <c r="A320" s="68">
        <v>2017</v>
      </c>
      <c r="B320" s="69" t="s">
        <v>5</v>
      </c>
      <c r="C320" s="76" t="s">
        <v>79</v>
      </c>
      <c r="D320" s="34">
        <v>71.991799999999998</v>
      </c>
      <c r="E320" s="71">
        <v>4.3853999999999997</v>
      </c>
      <c r="F320" s="34">
        <v>4.3853999999999997</v>
      </c>
      <c r="G320" s="74">
        <f t="shared" si="155"/>
        <v>-3.5483059895320856</v>
      </c>
      <c r="H320" s="34">
        <v>2.9759000000000002</v>
      </c>
      <c r="I320" s="34">
        <v>2.9759000000000002</v>
      </c>
      <c r="J320" s="34">
        <v>-4.2001999999999997</v>
      </c>
      <c r="K320" s="74">
        <v>69.474199999999996</v>
      </c>
      <c r="L320" s="34">
        <v>69.474199999999996</v>
      </c>
      <c r="M320" s="74">
        <v>28.377400000000002</v>
      </c>
      <c r="N320" s="34">
        <v>93.873099999999994</v>
      </c>
      <c r="O320" s="71">
        <f t="shared" si="148"/>
        <v>3.4278700644212901</v>
      </c>
      <c r="P320" s="74">
        <f>((N320/N316)-1)*100</f>
        <v>3.4278700644212901</v>
      </c>
      <c r="Q320" s="74">
        <f t="shared" si="156"/>
        <v>-4.3796721402307837</v>
      </c>
      <c r="R320" s="74">
        <v>-1.5918000000000001</v>
      </c>
      <c r="S320" s="74">
        <v>-1.5918000000000001</v>
      </c>
      <c r="T320" s="74">
        <v>-1.9432</v>
      </c>
      <c r="U320" s="74">
        <v>25.9328</v>
      </c>
      <c r="V320" s="74">
        <v>25.9328</v>
      </c>
      <c r="W320" s="74">
        <v>-11.5726</v>
      </c>
      <c r="X320" s="74">
        <v>-17.1846</v>
      </c>
      <c r="Y320" s="74">
        <v>-17.1846</v>
      </c>
      <c r="Z320" s="74">
        <v>0.754</v>
      </c>
      <c r="AA320" s="68" t="s">
        <v>209</v>
      </c>
      <c r="AB320" s="34">
        <v>97.315350294710129</v>
      </c>
      <c r="AC320" s="34">
        <f t="shared" si="144"/>
        <v>73.97784602529795</v>
      </c>
      <c r="AD320" s="71">
        <f t="shared" si="149"/>
        <v>-2.4346129928904281</v>
      </c>
      <c r="AE320" s="74">
        <f>((AC320/AC316)-1)*100</f>
        <v>-2.4346129928904281</v>
      </c>
      <c r="AF320" s="74">
        <f t="shared" si="157"/>
        <v>-9.9403868174777976</v>
      </c>
    </row>
    <row r="321" spans="1:32" x14ac:dyDescent="0.3">
      <c r="A321" s="68">
        <v>2017</v>
      </c>
      <c r="B321" s="69" t="s">
        <v>6</v>
      </c>
      <c r="C321" s="76" t="s">
        <v>79</v>
      </c>
      <c r="D321" s="34">
        <v>90.616399999999999</v>
      </c>
      <c r="E321" s="71">
        <v>7.3822999999999999</v>
      </c>
      <c r="F321" s="34">
        <v>6.0345000000000004</v>
      </c>
      <c r="G321" s="74">
        <f t="shared" ref="G321" si="158">(SUM(D318:D321)/SUM(D314:D317)-1)*100</f>
        <v>-0.73775950106538257</v>
      </c>
      <c r="H321" s="34">
        <v>6.3884999999999996</v>
      </c>
      <c r="I321" s="34">
        <v>4.8569000000000004</v>
      </c>
      <c r="J321" s="34">
        <v>-1.5589</v>
      </c>
      <c r="K321" s="74">
        <v>62.858199999999997</v>
      </c>
      <c r="L321" s="34">
        <v>66.209999999999994</v>
      </c>
      <c r="M321" s="74">
        <v>45.192999999999998</v>
      </c>
      <c r="N321" s="34">
        <v>96.793099999999995</v>
      </c>
      <c r="O321" s="71">
        <f t="shared" si="148"/>
        <v>4.5159959745515676</v>
      </c>
      <c r="P321" s="74">
        <f>(SUM(N320:N321)/SUM(N316:N317)-1)*100</f>
        <v>3.9774186670098688</v>
      </c>
      <c r="Q321" s="74">
        <f t="shared" si="156"/>
        <v>-0.14863292673621409</v>
      </c>
      <c r="R321" s="74">
        <v>-0.75339999999999996</v>
      </c>
      <c r="S321" s="74">
        <v>-1.1692</v>
      </c>
      <c r="T321" s="74">
        <v>-1.6285000000000001</v>
      </c>
      <c r="U321" s="74">
        <v>24.604600000000001</v>
      </c>
      <c r="V321" s="74">
        <v>25.248899999999999</v>
      </c>
      <c r="W321" s="74">
        <v>3.8132999999999999</v>
      </c>
      <c r="X321" s="74">
        <v>-10.546900000000001</v>
      </c>
      <c r="Y321" s="74">
        <v>-13.9754</v>
      </c>
      <c r="Z321" s="74">
        <v>-0.19159999999999999</v>
      </c>
      <c r="AA321" s="68" t="s">
        <v>209</v>
      </c>
      <c r="AB321" s="34">
        <v>97.79900022383049</v>
      </c>
      <c r="AC321" s="34">
        <f t="shared" si="144"/>
        <v>92.655752914250826</v>
      </c>
      <c r="AD321" s="71">
        <f t="shared" si="149"/>
        <v>-8.0697931825346458E-2</v>
      </c>
      <c r="AE321" s="74">
        <f>(SUM(AC320:AC321)/SUM(AC316:AC317)-1)*100</f>
        <v>-1.1396016660503716</v>
      </c>
      <c r="AF321" s="74">
        <f t="shared" si="157"/>
        <v>-7.7445669890985336</v>
      </c>
    </row>
    <row r="322" spans="1:32" x14ac:dyDescent="0.3">
      <c r="A322" s="68">
        <v>2017</v>
      </c>
      <c r="B322" s="69" t="s">
        <v>7</v>
      </c>
      <c r="C322" s="76" t="s">
        <v>79</v>
      </c>
      <c r="D322" s="34">
        <v>95.796400000000006</v>
      </c>
      <c r="E322" s="71">
        <v>8.1297999999999995</v>
      </c>
      <c r="F322" s="34">
        <v>6.8017000000000003</v>
      </c>
      <c r="G322" s="74">
        <f t="shared" ref="G322:G329" si="159">(SUM(D319:D322)/SUM(D315:D318)-1)*100</f>
        <v>2.7494163134959004</v>
      </c>
      <c r="H322" s="34">
        <v>8.0381999999999998</v>
      </c>
      <c r="I322" s="34">
        <v>6.02</v>
      </c>
      <c r="J322" s="34">
        <v>2.0823</v>
      </c>
      <c r="K322" s="74">
        <v>8.3193999999999999</v>
      </c>
      <c r="L322" s="34">
        <v>42.887799999999999</v>
      </c>
      <c r="M322" s="74">
        <v>36.3887</v>
      </c>
      <c r="N322" s="34">
        <v>96.104600000000005</v>
      </c>
      <c r="O322" s="71">
        <f t="shared" si="148"/>
        <v>5.2506729806746755</v>
      </c>
      <c r="P322" s="74">
        <f>(SUM(N320:N322)/SUM(N316:N318)-1)*100</f>
        <v>4.4006743776187074</v>
      </c>
      <c r="Q322" s="74">
        <f t="shared" si="156"/>
        <v>3.4306224036709798</v>
      </c>
      <c r="R322" s="74">
        <v>4.8361000000000001</v>
      </c>
      <c r="S322" s="74">
        <v>0.81610000000000005</v>
      </c>
      <c r="T322" s="74">
        <v>-7.0199999999999999E-2</v>
      </c>
      <c r="U322" s="74">
        <v>17.6724</v>
      </c>
      <c r="V322" s="74">
        <v>22.7576</v>
      </c>
      <c r="W322" s="74">
        <v>18.285699999999999</v>
      </c>
      <c r="X322" s="74">
        <v>-25.210100000000001</v>
      </c>
      <c r="Y322" s="74">
        <v>-18.0169</v>
      </c>
      <c r="Z322" s="74">
        <v>-11.080500000000001</v>
      </c>
      <c r="AA322" s="68" t="s">
        <v>209</v>
      </c>
      <c r="AB322" s="34">
        <v>97.828844288592109</v>
      </c>
      <c r="AC322" s="34">
        <f t="shared" si="144"/>
        <v>97.922448840756559</v>
      </c>
      <c r="AD322" s="71">
        <f t="shared" si="149"/>
        <v>3.8745319517282439</v>
      </c>
      <c r="AE322" s="74">
        <f>(SUM(AC320:AC322)/SUM(AC316:AC318)-1)*100</f>
        <v>0.65886934792951379</v>
      </c>
      <c r="AF322" s="74">
        <f t="shared" si="157"/>
        <v>-3.7338484331100985</v>
      </c>
    </row>
    <row r="323" spans="1:32" x14ac:dyDescent="0.3">
      <c r="A323" s="68">
        <v>2017</v>
      </c>
      <c r="B323" s="69" t="s">
        <v>8</v>
      </c>
      <c r="C323" s="76" t="s">
        <v>79</v>
      </c>
      <c r="D323" s="34">
        <v>139.49879999999999</v>
      </c>
      <c r="E323" s="71">
        <v>-0.20630000000000001</v>
      </c>
      <c r="F323" s="34">
        <v>4.2355</v>
      </c>
      <c r="G323" s="74">
        <f t="shared" si="159"/>
        <v>4.2354763813964302</v>
      </c>
      <c r="H323" s="34">
        <v>-0.23230000000000001</v>
      </c>
      <c r="I323" s="34">
        <v>3.7261000000000002</v>
      </c>
      <c r="J323" s="34">
        <v>3.7261000000000002</v>
      </c>
      <c r="K323" s="74">
        <v>-5.9630999999999998</v>
      </c>
      <c r="L323" s="34">
        <v>25.116900000000001</v>
      </c>
      <c r="M323" s="74">
        <v>25.116900000000001</v>
      </c>
      <c r="N323" s="34">
        <v>100.43989999999999</v>
      </c>
      <c r="O323" s="71">
        <f t="shared" si="148"/>
        <v>5.7599423816227624</v>
      </c>
      <c r="P323" s="74">
        <f>(SUM(N320:N323)/SUM(N316:N319)-1)*100</f>
        <v>4.7498921960781537</v>
      </c>
      <c r="Q323" s="74">
        <f t="shared" si="156"/>
        <v>4.7498921960781537</v>
      </c>
      <c r="R323" s="74">
        <v>6.9341999999999997</v>
      </c>
      <c r="S323" s="74">
        <v>2.3170999999999999</v>
      </c>
      <c r="T323" s="74">
        <v>2.3170999999999999</v>
      </c>
      <c r="U323" s="74">
        <v>9.1541999999999994</v>
      </c>
      <c r="V323" s="74">
        <v>18.822900000000001</v>
      </c>
      <c r="W323" s="74">
        <v>18.822900000000001</v>
      </c>
      <c r="X323" s="74">
        <v>-15.917</v>
      </c>
      <c r="Y323" s="74">
        <v>-17.473099999999999</v>
      </c>
      <c r="Z323" s="74">
        <v>-17.473099999999999</v>
      </c>
      <c r="AA323" s="68" t="s">
        <v>209</v>
      </c>
      <c r="AB323" s="34">
        <v>99.888084757143915</v>
      </c>
      <c r="AC323" s="34">
        <f t="shared" si="144"/>
        <v>139.65509533910964</v>
      </c>
      <c r="AD323" s="71">
        <f t="shared" si="149"/>
        <v>-6.1471238792675358</v>
      </c>
      <c r="AE323" s="74">
        <f>(SUM(AC320:AC323)/SUM(AC316:AC319)-1)*100</f>
        <v>-1.8014832895172139</v>
      </c>
      <c r="AF323" s="74">
        <f t="shared" si="157"/>
        <v>-1.8014832895172139</v>
      </c>
    </row>
    <row r="324" spans="1:32" x14ac:dyDescent="0.3">
      <c r="A324" s="68">
        <v>2018</v>
      </c>
      <c r="B324" s="69" t="s">
        <v>5</v>
      </c>
      <c r="C324" s="76" t="s">
        <v>79</v>
      </c>
      <c r="D324" s="34">
        <v>75.973699999999994</v>
      </c>
      <c r="E324" s="71">
        <v>4.5338000000000003</v>
      </c>
      <c r="F324" s="34">
        <v>4.5338000000000003</v>
      </c>
      <c r="G324" s="74">
        <f t="shared" si="159"/>
        <v>4.4510130481474564</v>
      </c>
      <c r="H324" s="34">
        <v>5.9119000000000002</v>
      </c>
      <c r="I324" s="34">
        <v>5.9119000000000002</v>
      </c>
      <c r="J324" s="34">
        <v>4.2641999999999998</v>
      </c>
      <c r="K324" s="74">
        <v>-12.114800000000001</v>
      </c>
      <c r="L324" s="34">
        <v>-12.114800000000001</v>
      </c>
      <c r="M324" s="74">
        <v>6.8746</v>
      </c>
      <c r="N324" s="34">
        <v>97.048100000000005</v>
      </c>
      <c r="O324" s="71">
        <f t="shared" si="148"/>
        <v>3.3822255789997424</v>
      </c>
      <c r="P324" s="74">
        <f>((N324/N320)-1)*100</f>
        <v>3.3822255789997424</v>
      </c>
      <c r="Q324" s="74">
        <f t="shared" si="156"/>
        <v>4.7273635476406284</v>
      </c>
      <c r="R324" s="74">
        <v>3.9722</v>
      </c>
      <c r="S324" s="74">
        <v>3.9722</v>
      </c>
      <c r="T324" s="74">
        <v>3.7101000000000002</v>
      </c>
      <c r="U324" s="74">
        <v>4.6913999999999998</v>
      </c>
      <c r="V324" s="74">
        <v>4.6913999999999998</v>
      </c>
      <c r="W324" s="74">
        <v>13.3858</v>
      </c>
      <c r="X324" s="74">
        <v>-8.83</v>
      </c>
      <c r="Y324" s="74">
        <v>-8.83</v>
      </c>
      <c r="Z324" s="74">
        <v>-15.7156</v>
      </c>
      <c r="AA324" s="68" t="s">
        <v>209</v>
      </c>
      <c r="AB324" s="34">
        <v>99.81</v>
      </c>
      <c r="AC324" s="34">
        <f t="shared" si="144"/>
        <v>76.118324817152583</v>
      </c>
      <c r="AD324" s="71">
        <f t="shared" si="149"/>
        <v>2.893405129858273</v>
      </c>
      <c r="AE324" s="74">
        <f>((AC324/AC320)-1)*100</f>
        <v>2.893405129858273</v>
      </c>
      <c r="AF324" s="74">
        <f t="shared" si="157"/>
        <v>-0.8367617748581635</v>
      </c>
    </row>
    <row r="325" spans="1:32" x14ac:dyDescent="0.3">
      <c r="A325" s="68">
        <v>2018</v>
      </c>
      <c r="B325" s="5" t="s">
        <v>6</v>
      </c>
      <c r="C325" s="76" t="s">
        <v>79</v>
      </c>
      <c r="D325" s="34">
        <v>93.558999999999997</v>
      </c>
      <c r="E325" s="71">
        <v>3.4277000000000002</v>
      </c>
      <c r="F325" s="34">
        <v>3.9174000000000002</v>
      </c>
      <c r="G325" s="74">
        <f t="shared" si="159"/>
        <v>3.5393807452019699</v>
      </c>
      <c r="H325" s="34">
        <v>2.9878999999999998</v>
      </c>
      <c r="I325" s="34">
        <v>4.2766000000000002</v>
      </c>
      <c r="J325" s="34">
        <v>3.5081000000000002</v>
      </c>
      <c r="K325" s="74">
        <v>-0.40360000000000001</v>
      </c>
      <c r="L325" s="34">
        <v>-6.4531999999999998</v>
      </c>
      <c r="M325" s="74">
        <v>-3.2852999999999999</v>
      </c>
      <c r="N325" s="34">
        <v>99.636600000000001</v>
      </c>
      <c r="O325" s="71">
        <f t="shared" si="148"/>
        <v>2.9377094028396611</v>
      </c>
      <c r="P325" s="74">
        <f>(SUM(N324:N325)/SUM(N320:N321)-1)*100</f>
        <v>3.1565636699110833</v>
      </c>
      <c r="Q325" s="74">
        <f t="shared" si="156"/>
        <v>4.3197422655387507</v>
      </c>
      <c r="R325" s="74">
        <v>1.2384999999999999</v>
      </c>
      <c r="S325" s="74">
        <v>2.5884999999999998</v>
      </c>
      <c r="T325" s="74">
        <v>4.2251000000000003</v>
      </c>
      <c r="U325" s="74">
        <v>8.5566999999999993</v>
      </c>
      <c r="V325" s="74">
        <v>6.6715</v>
      </c>
      <c r="W325" s="74">
        <v>9.6069999999999993</v>
      </c>
      <c r="X325" s="74">
        <v>-4.5852000000000004</v>
      </c>
      <c r="Y325" s="74">
        <v>-6.6959</v>
      </c>
      <c r="Z325" s="74">
        <v>-14.539300000000001</v>
      </c>
      <c r="AA325" s="68" t="s">
        <v>209</v>
      </c>
      <c r="AB325" s="34">
        <v>101.57</v>
      </c>
      <c r="AC325" s="34">
        <f t="shared" si="144"/>
        <v>92.112828591119438</v>
      </c>
      <c r="AD325" s="71">
        <f t="shared" si="149"/>
        <v>-0.58595856820011782</v>
      </c>
      <c r="AE325" s="74">
        <f>(SUM(AC324:AC325)/SUM(AC320:AC321)-1)*100</f>
        <v>0.95872289795695398</v>
      </c>
      <c r="AF325" s="74">
        <f t="shared" si="157"/>
        <v>-0.95116556479548642</v>
      </c>
    </row>
    <row r="326" spans="1:32" x14ac:dyDescent="0.3">
      <c r="A326" s="68">
        <v>2018</v>
      </c>
      <c r="B326" s="5" t="s">
        <v>7</v>
      </c>
      <c r="C326" s="76" t="s">
        <v>79</v>
      </c>
      <c r="D326" s="34">
        <v>95.201499999999996</v>
      </c>
      <c r="E326" s="71">
        <v>-0.80569999999999997</v>
      </c>
      <c r="F326" s="34">
        <v>2.1663999999999999</v>
      </c>
      <c r="G326" s="74">
        <f t="shared" si="159"/>
        <v>1.5171583141591505</v>
      </c>
      <c r="H326" s="34">
        <v>-0.53690000000000004</v>
      </c>
      <c r="I326" s="34">
        <v>2.4834000000000001</v>
      </c>
      <c r="J326" s="34">
        <v>1.5236000000000001</v>
      </c>
      <c r="K326" s="74">
        <v>-28.340499999999999</v>
      </c>
      <c r="L326" s="34">
        <v>-13.137600000000001</v>
      </c>
      <c r="M326" s="74">
        <v>-11.087199999999999</v>
      </c>
      <c r="N326" s="34">
        <v>100.56740000000001</v>
      </c>
      <c r="O326" s="71">
        <f t="shared" si="148"/>
        <v>4.6436903124304152</v>
      </c>
      <c r="P326" s="74">
        <f>(SUM(N324:N326)/SUM(N320:N322)-1)*100</f>
        <v>3.6549397637416492</v>
      </c>
      <c r="Q326" s="74">
        <f t="shared" si="156"/>
        <v>4.1786239605176911</v>
      </c>
      <c r="R326" s="74">
        <v>-3.0689000000000002</v>
      </c>
      <c r="S326" s="74">
        <v>0.64359999999999995</v>
      </c>
      <c r="T326" s="74">
        <v>2.1775000000000002</v>
      </c>
      <c r="U326" s="74">
        <v>27.6295</v>
      </c>
      <c r="V326" s="74">
        <v>13.2773</v>
      </c>
      <c r="W326" s="74">
        <v>12.2507</v>
      </c>
      <c r="X326" s="74">
        <v>-4.2697000000000003</v>
      </c>
      <c r="Y326" s="74">
        <v>-5.8997000000000002</v>
      </c>
      <c r="Z326" s="74">
        <v>-8.8934999999999995</v>
      </c>
      <c r="AA326" s="68" t="s">
        <v>209</v>
      </c>
      <c r="AB326" s="34">
        <v>100.02</v>
      </c>
      <c r="AC326" s="34">
        <f t="shared" si="144"/>
        <v>95.182463507298536</v>
      </c>
      <c r="AD326" s="71">
        <f t="shared" si="149"/>
        <v>-2.798117659326349</v>
      </c>
      <c r="AE326" s="74">
        <f>(SUM(AC324:AC326)/SUM(AC320:AC322)-1)*100</f>
        <v>-0.4318294268152667</v>
      </c>
      <c r="AF326" s="74">
        <f t="shared" si="157"/>
        <v>-2.4892413725207674</v>
      </c>
    </row>
    <row r="327" spans="1:32" x14ac:dyDescent="0.3">
      <c r="A327" s="68">
        <v>2018</v>
      </c>
      <c r="B327" s="69" t="s">
        <v>8</v>
      </c>
      <c r="C327" s="76" t="s">
        <v>79</v>
      </c>
      <c r="D327" s="34">
        <v>145.12430000000001</v>
      </c>
      <c r="E327" s="71">
        <v>4.7511999999999999</v>
      </c>
      <c r="F327" s="34">
        <v>3.0726</v>
      </c>
      <c r="G327" s="74">
        <f t="shared" si="159"/>
        <v>3.0045232083967921</v>
      </c>
      <c r="H327" s="34">
        <v>4.0385</v>
      </c>
      <c r="I327" s="34">
        <v>3.0322</v>
      </c>
      <c r="J327" s="34">
        <v>3.0322</v>
      </c>
      <c r="K327" s="74">
        <v>-32.881300000000003</v>
      </c>
      <c r="L327" s="34">
        <v>-18.535799999999998</v>
      </c>
      <c r="M327" s="74">
        <v>-18.535799999999998</v>
      </c>
      <c r="N327" s="34">
        <v>100.4144</v>
      </c>
      <c r="O327" s="71">
        <f t="shared" si="148"/>
        <v>-2.5388316794416887E-2</v>
      </c>
      <c r="P327" s="74">
        <f>(SUM(N324:N327)/SUM(N320:N323)-1)*100</f>
        <v>2.7002869497150028</v>
      </c>
      <c r="Q327" s="74">
        <f t="shared" si="156"/>
        <v>2.7002869497150028</v>
      </c>
      <c r="R327" s="74">
        <v>-2.5398999999999998</v>
      </c>
      <c r="S327" s="74">
        <v>-0.17269999999999999</v>
      </c>
      <c r="T327" s="74">
        <v>-0.17269999999999999</v>
      </c>
      <c r="U327" s="74">
        <v>-9.9361999999999995</v>
      </c>
      <c r="V327" s="74">
        <v>7.1090999999999998</v>
      </c>
      <c r="W327" s="74">
        <v>7.1090999999999998</v>
      </c>
      <c r="X327" s="74">
        <v>71.604900000000001</v>
      </c>
      <c r="Y327" s="74">
        <v>14.5494</v>
      </c>
      <c r="Z327" s="74">
        <v>14.5494</v>
      </c>
      <c r="AA327" s="68" t="s">
        <v>209</v>
      </c>
      <c r="AB327" s="34">
        <v>100</v>
      </c>
      <c r="AC327" s="34">
        <f t="shared" si="144"/>
        <v>145.12430000000001</v>
      </c>
      <c r="AD327" s="71">
        <f t="shared" si="149"/>
        <v>3.9162227827134188</v>
      </c>
      <c r="AE327" s="74">
        <f>(SUM(AC324:AC327)/SUM(AC320:AC323)-1)*100</f>
        <v>1.0704241755347566</v>
      </c>
      <c r="AF327" s="74">
        <f t="shared" si="157"/>
        <v>1.0704241755347566</v>
      </c>
    </row>
    <row r="328" spans="1:32" x14ac:dyDescent="0.3">
      <c r="A328" s="68">
        <v>2019</v>
      </c>
      <c r="B328" s="69" t="s">
        <v>5</v>
      </c>
      <c r="C328" s="76" t="s">
        <v>79</v>
      </c>
      <c r="D328" s="34">
        <v>77.376499999999993</v>
      </c>
      <c r="E328" s="71">
        <v>2.8180000000000001</v>
      </c>
      <c r="F328" s="34">
        <v>2.8180000000000001</v>
      </c>
      <c r="G328" s="74">
        <f t="shared" si="159"/>
        <v>2.3330039690429016</v>
      </c>
      <c r="H328" s="34">
        <v>1.7688999999999999</v>
      </c>
      <c r="I328" s="34">
        <v>1.7688999999999999</v>
      </c>
      <c r="J328" s="34">
        <v>2.2852999999999999</v>
      </c>
      <c r="K328" s="74">
        <v>-5.2896999999999998</v>
      </c>
      <c r="L328" s="34">
        <v>-5.2896999999999998</v>
      </c>
      <c r="M328" s="74">
        <v>-17.130400000000002</v>
      </c>
      <c r="N328" s="34">
        <v>97.596400000000003</v>
      </c>
      <c r="O328" s="71">
        <f t="shared" ref="O328:O330" si="160">((N328/N324)-1)*100</f>
        <v>0.56497757297668816</v>
      </c>
      <c r="P328" s="74">
        <f>((N328/N324)-1)*100</f>
        <v>0.56497757297668816</v>
      </c>
      <c r="Q328" s="74">
        <f t="shared" ref="Q328:Q330" si="161">(SUM(N325:N328)/SUM(N321:N324)-1)*100</f>
        <v>2.0054781719720083</v>
      </c>
      <c r="R328" s="74">
        <v>0.1772</v>
      </c>
      <c r="S328" s="74">
        <v>0.1772</v>
      </c>
      <c r="T328" s="74">
        <v>-1.0751999999999999</v>
      </c>
      <c r="U328" s="74">
        <v>-1.2263999999999999</v>
      </c>
      <c r="V328" s="74">
        <v>-1.2263999999999999</v>
      </c>
      <c r="W328" s="74">
        <v>5.5795000000000003</v>
      </c>
      <c r="X328" s="74">
        <v>14.527799999999999</v>
      </c>
      <c r="Y328" s="74">
        <v>14.527799999999999</v>
      </c>
      <c r="Z328" s="74">
        <v>20.421800000000001</v>
      </c>
      <c r="AA328" s="68" t="s">
        <v>209</v>
      </c>
      <c r="AB328" s="34">
        <v>101.77</v>
      </c>
      <c r="AC328" s="34">
        <f t="shared" si="144"/>
        <v>76.03075562542989</v>
      </c>
      <c r="AD328" s="71">
        <f t="shared" si="149"/>
        <v>-0.11504350881742509</v>
      </c>
      <c r="AE328" s="74">
        <f>((AC328/AC324)-1)*100</f>
        <v>-0.11504350881742509</v>
      </c>
      <c r="AF328" s="74">
        <f t="shared" si="157"/>
        <v>0.51648023519801356</v>
      </c>
    </row>
    <row r="329" spans="1:32" x14ac:dyDescent="0.3">
      <c r="A329" s="68">
        <v>2019</v>
      </c>
      <c r="B329" s="69" t="s">
        <v>6</v>
      </c>
      <c r="C329" s="76" t="s">
        <v>79</v>
      </c>
      <c r="D329" s="34">
        <v>98.045400000000001</v>
      </c>
      <c r="E329" s="71">
        <v>4.7953999999999999</v>
      </c>
      <c r="F329" s="34">
        <v>3.4738000000000002</v>
      </c>
      <c r="G329" s="74">
        <f t="shared" si="159"/>
        <v>2.6973931391586436</v>
      </c>
      <c r="H329" s="34">
        <v>5.0537000000000001</v>
      </c>
      <c r="I329" s="34">
        <v>3.5832000000000002</v>
      </c>
      <c r="J329" s="34">
        <v>2.7648000000000001</v>
      </c>
      <c r="K329" s="74">
        <v>4.2221000000000002</v>
      </c>
      <c r="L329" s="34">
        <v>-0.39389999999999997</v>
      </c>
      <c r="M329" s="74">
        <v>-15.9856</v>
      </c>
      <c r="N329" s="34">
        <v>96.002600000000001</v>
      </c>
      <c r="O329" s="71">
        <f t="shared" si="160"/>
        <v>-3.6472541214774501</v>
      </c>
      <c r="P329" s="74">
        <f>(SUM(N328:N329)/SUM(N324:N325)-1)*100</f>
        <v>-1.5688561438688575</v>
      </c>
      <c r="Q329" s="74">
        <f t="shared" si="161"/>
        <v>0.34371811655902196</v>
      </c>
      <c r="R329" s="74">
        <v>2.0520999999999998</v>
      </c>
      <c r="S329" s="74">
        <v>1.1136999999999999</v>
      </c>
      <c r="T329" s="74">
        <v>-0.86729999999999996</v>
      </c>
      <c r="U329" s="74">
        <v>-22.953700000000001</v>
      </c>
      <c r="V329" s="74">
        <v>-12.553599999999999</v>
      </c>
      <c r="W329" s="74">
        <v>-2.8826000000000001</v>
      </c>
      <c r="X329" s="74">
        <v>32.2654</v>
      </c>
      <c r="Y329" s="74">
        <v>23.647099999999998</v>
      </c>
      <c r="Z329" s="74">
        <v>29.758600000000001</v>
      </c>
      <c r="AA329" s="68" t="s">
        <v>209</v>
      </c>
      <c r="AB329" s="34">
        <v>102.5</v>
      </c>
      <c r="AC329" s="34">
        <f t="shared" si="144"/>
        <v>95.654048780487813</v>
      </c>
      <c r="AD329" s="71">
        <f t="shared" si="149"/>
        <v>3.8444375702406663</v>
      </c>
      <c r="AE329" s="74">
        <f>(SUM(AC328:AC329)/SUM(AC324:AC325)-1)*100</f>
        <v>2.0529200018406746</v>
      </c>
      <c r="AF329" s="74">
        <f t="shared" si="157"/>
        <v>1.5235923630579906</v>
      </c>
    </row>
    <row r="330" spans="1:32" x14ac:dyDescent="0.3">
      <c r="A330" s="68">
        <v>2019</v>
      </c>
      <c r="B330" s="69" t="s">
        <v>7</v>
      </c>
      <c r="C330" s="76" t="s">
        <v>79</v>
      </c>
      <c r="D330" s="34">
        <v>95.708500000000001</v>
      </c>
      <c r="E330" s="71">
        <f t="shared" ref="E330" si="162">((D330/D326)-1)*100</f>
        <v>0.53255463411816528</v>
      </c>
      <c r="F330" s="34">
        <f>(SUM(D328:D330)/SUM(D324:D326)-1)*100</f>
        <v>2.4160837549511927</v>
      </c>
      <c r="G330" s="74">
        <f>(SUM(D327:D330)/SUM(D323:D326)-1)*100</f>
        <v>2.973953140886576</v>
      </c>
      <c r="H330" s="34">
        <v>0.59519999999999995</v>
      </c>
      <c r="I330" s="34">
        <v>2.5028000000000001</v>
      </c>
      <c r="J330" s="34">
        <v>3.0362</v>
      </c>
      <c r="K330" s="74">
        <v>-5.6614000000000004</v>
      </c>
      <c r="L330" s="34">
        <v>-1.7211000000000001</v>
      </c>
      <c r="M330" s="74">
        <v>-11.139799999999999</v>
      </c>
      <c r="N330" s="34">
        <v>99.955399999999997</v>
      </c>
      <c r="O330" s="71">
        <f t="shared" si="160"/>
        <v>-0.60854710373342558</v>
      </c>
      <c r="P330" s="74">
        <f>(SUM(N328:N330)/SUM(N324:N326)-1)*100</f>
        <v>-1.2439609341700408</v>
      </c>
      <c r="Q330" s="74">
        <f t="shared" si="161"/>
        <v>-0.93620188487572031</v>
      </c>
      <c r="R330" s="74">
        <v>6.8697999999999997</v>
      </c>
      <c r="S330" s="74">
        <v>3.0194999999999999</v>
      </c>
      <c r="T330" s="74">
        <v>1.6008</v>
      </c>
      <c r="U330" s="74">
        <v>-19.0242</v>
      </c>
      <c r="V330" s="74">
        <v>-14.8515</v>
      </c>
      <c r="W330" s="74">
        <v>-13.6614</v>
      </c>
      <c r="X330" s="74">
        <v>16.666699999999999</v>
      </c>
      <c r="Y330" s="74">
        <v>21.316600000000001</v>
      </c>
      <c r="Z330" s="74">
        <v>35.1873</v>
      </c>
      <c r="AA330" s="68" t="s">
        <v>209</v>
      </c>
      <c r="AB330" s="34">
        <v>102.82</v>
      </c>
      <c r="AC330" s="34">
        <f t="shared" si="144"/>
        <v>93.083544057576347</v>
      </c>
      <c r="AD330" s="71">
        <f>((AC330/AC326)-1)*100</f>
        <v>-2.2051535255349308</v>
      </c>
      <c r="AE330" s="74">
        <f>(SUM(AC328:AC330)/SUM(AC324:AC326)-1)*100</f>
        <v>0.51429822185604657</v>
      </c>
      <c r="AF330" s="74">
        <f>(SUM(AC327:AC330)/SUM(AC323:AC326)-1)*100</f>
        <v>1.6929957601130363</v>
      </c>
    </row>
    <row r="331" spans="1:32" x14ac:dyDescent="0.3">
      <c r="A331" s="68">
        <v>2012</v>
      </c>
      <c r="B331" s="69" t="s">
        <v>5</v>
      </c>
      <c r="C331" s="70" t="s">
        <v>98</v>
      </c>
      <c r="D331" s="34">
        <v>84.103499999999997</v>
      </c>
      <c r="E331" s="73"/>
      <c r="F331" s="34"/>
      <c r="G331" s="69"/>
      <c r="H331" s="69"/>
      <c r="I331" s="69"/>
      <c r="J331" s="69"/>
      <c r="K331" s="74"/>
      <c r="L331" s="69"/>
      <c r="M331" s="74"/>
      <c r="N331" s="34">
        <v>94.149799999999999</v>
      </c>
      <c r="O331" s="73"/>
      <c r="P331" s="69"/>
      <c r="Q331" s="68"/>
      <c r="R331" s="74"/>
      <c r="S331" s="74"/>
      <c r="T331" s="74"/>
      <c r="U331" s="74"/>
      <c r="V331" s="74"/>
      <c r="W331" s="74"/>
      <c r="X331" s="74"/>
      <c r="Y331" s="74"/>
      <c r="Z331" s="74"/>
      <c r="AA331" s="68" t="s">
        <v>164</v>
      </c>
      <c r="AB331" s="34">
        <v>76.963241436925657</v>
      </c>
      <c r="AC331" s="34">
        <f t="shared" si="144"/>
        <v>109.27749199457257</v>
      </c>
      <c r="AD331" s="73"/>
      <c r="AE331" s="69"/>
      <c r="AF331" s="69"/>
    </row>
    <row r="332" spans="1:32" x14ac:dyDescent="0.3">
      <c r="A332" s="68">
        <v>2012</v>
      </c>
      <c r="B332" s="69" t="s">
        <v>6</v>
      </c>
      <c r="C332" s="70" t="s">
        <v>98</v>
      </c>
      <c r="D332" s="34">
        <v>91.527500000000003</v>
      </c>
      <c r="E332" s="73"/>
      <c r="F332" s="34"/>
      <c r="G332" s="69"/>
      <c r="H332" s="69"/>
      <c r="I332" s="69"/>
      <c r="J332" s="69"/>
      <c r="K332" s="74"/>
      <c r="L332" s="69"/>
      <c r="M332" s="74"/>
      <c r="N332" s="34">
        <v>97.366</v>
      </c>
      <c r="O332" s="73"/>
      <c r="P332" s="69"/>
      <c r="Q332" s="68"/>
      <c r="R332" s="74"/>
      <c r="S332" s="74"/>
      <c r="T332" s="74"/>
      <c r="U332" s="74"/>
      <c r="V332" s="74"/>
      <c r="W332" s="74"/>
      <c r="X332" s="74"/>
      <c r="Y332" s="74"/>
      <c r="Z332" s="74"/>
      <c r="AA332" s="68" t="s">
        <v>164</v>
      </c>
      <c r="AB332" s="34">
        <v>77.325257588415482</v>
      </c>
      <c r="AC332" s="34">
        <f t="shared" si="144"/>
        <v>118.36688664805979</v>
      </c>
      <c r="AD332" s="73"/>
      <c r="AE332" s="69"/>
      <c r="AF332" s="69"/>
    </row>
    <row r="333" spans="1:32" x14ac:dyDescent="0.3">
      <c r="A333" s="68">
        <v>2012</v>
      </c>
      <c r="B333" s="69" t="s">
        <v>7</v>
      </c>
      <c r="C333" s="70" t="s">
        <v>98</v>
      </c>
      <c r="D333" s="34">
        <v>91.708299999999994</v>
      </c>
      <c r="E333" s="73"/>
      <c r="F333" s="34"/>
      <c r="G333" s="69"/>
      <c r="H333" s="69"/>
      <c r="I333" s="69"/>
      <c r="J333" s="69"/>
      <c r="K333" s="74"/>
      <c r="L333" s="69"/>
      <c r="M333" s="74"/>
      <c r="N333" s="34">
        <v>98.245900000000006</v>
      </c>
      <c r="O333" s="73"/>
      <c r="P333" s="69"/>
      <c r="Q333" s="68"/>
      <c r="R333" s="74"/>
      <c r="S333" s="74"/>
      <c r="T333" s="74"/>
      <c r="U333" s="74"/>
      <c r="V333" s="74"/>
      <c r="W333" s="74"/>
      <c r="X333" s="74"/>
      <c r="Y333" s="74"/>
      <c r="Z333" s="74"/>
      <c r="AA333" s="68" t="s">
        <v>164</v>
      </c>
      <c r="AB333" s="34">
        <v>77.367028682818159</v>
      </c>
      <c r="AC333" s="34">
        <f t="shared" si="144"/>
        <v>118.53667067398541</v>
      </c>
      <c r="AD333" s="73"/>
      <c r="AE333" s="69"/>
      <c r="AF333" s="69"/>
    </row>
    <row r="334" spans="1:32" x14ac:dyDescent="0.3">
      <c r="A334" s="68">
        <v>2012</v>
      </c>
      <c r="B334" s="69" t="s">
        <v>8</v>
      </c>
      <c r="C334" s="70" t="s">
        <v>98</v>
      </c>
      <c r="D334" s="34">
        <v>97.3245</v>
      </c>
      <c r="E334" s="73"/>
      <c r="F334" s="34"/>
      <c r="G334" s="69"/>
      <c r="H334" s="69"/>
      <c r="I334" s="69"/>
      <c r="J334" s="69"/>
      <c r="K334" s="74"/>
      <c r="L334" s="69"/>
      <c r="M334" s="74"/>
      <c r="N334" s="34">
        <v>102.4928</v>
      </c>
      <c r="O334" s="73"/>
      <c r="P334" s="69"/>
      <c r="Q334" s="68"/>
      <c r="R334" s="74"/>
      <c r="S334" s="74"/>
      <c r="T334" s="74"/>
      <c r="U334" s="74"/>
      <c r="V334" s="74"/>
      <c r="W334" s="74"/>
      <c r="X334" s="74"/>
      <c r="Y334" s="74"/>
      <c r="Z334" s="74"/>
      <c r="AA334" s="68" t="s">
        <v>164</v>
      </c>
      <c r="AB334" s="34">
        <v>77.415761626287946</v>
      </c>
      <c r="AC334" s="34">
        <f t="shared" si="144"/>
        <v>125.71664730215826</v>
      </c>
      <c r="AD334" s="73"/>
      <c r="AE334" s="69"/>
      <c r="AF334" s="69"/>
    </row>
    <row r="335" spans="1:32" x14ac:dyDescent="0.3">
      <c r="A335" s="68">
        <v>2013</v>
      </c>
      <c r="B335" s="69" t="s">
        <v>5</v>
      </c>
      <c r="C335" s="70" t="s">
        <v>98</v>
      </c>
      <c r="D335" s="34">
        <v>90.200199999999995</v>
      </c>
      <c r="E335" s="71">
        <v>7.2489999999999997</v>
      </c>
      <c r="F335" s="34">
        <v>7.2489999999999997</v>
      </c>
      <c r="G335" s="69"/>
      <c r="H335" s="34">
        <v>6.7904</v>
      </c>
      <c r="I335" s="34">
        <v>6.7904</v>
      </c>
      <c r="J335" s="34"/>
      <c r="K335" s="74">
        <v>36.161200000000001</v>
      </c>
      <c r="L335" s="34">
        <v>36.161200000000001</v>
      </c>
      <c r="M335" s="74"/>
      <c r="N335" s="34">
        <v>98.279300000000006</v>
      </c>
      <c r="O335" s="71">
        <f>((N335/N331)-1)*100</f>
        <v>4.3860953501760003</v>
      </c>
      <c r="P335" s="74">
        <f>((N335/N331)-1)*100</f>
        <v>4.3860953501760003</v>
      </c>
      <c r="Q335" s="69"/>
      <c r="R335" s="74">
        <v>9.6831999999999994</v>
      </c>
      <c r="S335" s="74">
        <v>9.6831999999999994</v>
      </c>
      <c r="T335" s="74"/>
      <c r="U335" s="74">
        <v>6.3638000000000003</v>
      </c>
      <c r="V335" s="74">
        <v>6.3638000000000003</v>
      </c>
      <c r="W335" s="74"/>
      <c r="X335" s="74">
        <v>-46.694200000000002</v>
      </c>
      <c r="Y335" s="74">
        <v>-46.694200000000002</v>
      </c>
      <c r="Z335" s="74"/>
      <c r="AA335" s="68" t="s">
        <v>164</v>
      </c>
      <c r="AB335" s="34">
        <v>78.369534948482325</v>
      </c>
      <c r="AC335" s="34">
        <f t="shared" si="144"/>
        <v>115.09600007106688</v>
      </c>
      <c r="AD335" s="71">
        <f>((AC335/AC331)-1)*100</f>
        <v>5.3245256367919769</v>
      </c>
      <c r="AE335" s="74">
        <f>((AC335/AC331)-1)*100</f>
        <v>5.3245256367919769</v>
      </c>
      <c r="AF335" s="69"/>
    </row>
    <row r="336" spans="1:32" x14ac:dyDescent="0.3">
      <c r="A336" s="68">
        <v>2013</v>
      </c>
      <c r="B336" s="69" t="s">
        <v>6</v>
      </c>
      <c r="C336" s="70" t="s">
        <v>98</v>
      </c>
      <c r="D336" s="34">
        <v>97.372100000000003</v>
      </c>
      <c r="E336" s="71">
        <v>6.3856000000000002</v>
      </c>
      <c r="F336" s="34">
        <v>6.7991000000000001</v>
      </c>
      <c r="G336" s="69"/>
      <c r="H336" s="34">
        <v>6.0266000000000002</v>
      </c>
      <c r="I336" s="34">
        <v>6.3921999999999999</v>
      </c>
      <c r="J336" s="34"/>
      <c r="K336" s="74">
        <v>26.754100000000001</v>
      </c>
      <c r="L336" s="34">
        <v>31.712700000000002</v>
      </c>
      <c r="M336" s="74"/>
      <c r="N336" s="34">
        <v>96.855599999999995</v>
      </c>
      <c r="O336" s="71">
        <f t="shared" ref="O336:O358" si="163">((N336/N332)-1)*100</f>
        <v>-0.52420762894644923</v>
      </c>
      <c r="P336" s="74">
        <f>(SUM(N335:N336)/SUM(N331:N332)-1)*100</f>
        <v>1.8897135379952967</v>
      </c>
      <c r="Q336" s="69"/>
      <c r="R336" s="74">
        <v>5.7965</v>
      </c>
      <c r="S336" s="74">
        <v>7.6981999999999999</v>
      </c>
      <c r="T336" s="74"/>
      <c r="U336" s="74">
        <v>7.5326000000000004</v>
      </c>
      <c r="V336" s="74">
        <v>6.9513999999999996</v>
      </c>
      <c r="W336" s="74"/>
      <c r="X336" s="74">
        <v>22.927499999999998</v>
      </c>
      <c r="Y336" s="74">
        <v>-24.898599999999998</v>
      </c>
      <c r="Z336" s="74"/>
      <c r="AA336" s="68" t="s">
        <v>164</v>
      </c>
      <c r="AB336" s="34">
        <v>79.163185742133109</v>
      </c>
      <c r="AC336" s="34">
        <f t="shared" si="144"/>
        <v>123.00174517632574</v>
      </c>
      <c r="AD336" s="71">
        <f t="shared" ref="AD336:AD360" si="164">((AC336/AC332)-1)*100</f>
        <v>3.9156715695723099</v>
      </c>
      <c r="AE336" s="74">
        <f>(SUM(AC335:AC336)/SUM(AC331:AC332)-1)*100</f>
        <v>4.5919722099399873</v>
      </c>
      <c r="AF336" s="69"/>
    </row>
    <row r="337" spans="1:32" x14ac:dyDescent="0.3">
      <c r="A337" s="68">
        <v>2013</v>
      </c>
      <c r="B337" s="69" t="s">
        <v>7</v>
      </c>
      <c r="C337" s="70" t="s">
        <v>98</v>
      </c>
      <c r="D337" s="34">
        <v>95.109300000000005</v>
      </c>
      <c r="E337" s="71">
        <v>3.7084999999999999</v>
      </c>
      <c r="F337" s="34">
        <v>5.7389000000000001</v>
      </c>
      <c r="G337" s="69"/>
      <c r="H337" s="34">
        <v>3.6602999999999999</v>
      </c>
      <c r="I337" s="34">
        <v>5.4558</v>
      </c>
      <c r="J337" s="34"/>
      <c r="K337" s="74">
        <v>1.9413</v>
      </c>
      <c r="L337" s="34">
        <v>21.502500000000001</v>
      </c>
      <c r="M337" s="74"/>
      <c r="N337" s="34">
        <v>96.839799999999997</v>
      </c>
      <c r="O337" s="71">
        <f t="shared" si="163"/>
        <v>-1.4312047627432878</v>
      </c>
      <c r="P337" s="74">
        <f>(SUM(N335:N337)/SUM(N331:N333)-1)*100</f>
        <v>0.76373102449356356</v>
      </c>
      <c r="Q337" s="69"/>
      <c r="R337" s="74">
        <v>10.108000000000001</v>
      </c>
      <c r="S337" s="74">
        <v>8.5051000000000005</v>
      </c>
      <c r="T337" s="74"/>
      <c r="U337" s="74">
        <v>2.5790999999999999</v>
      </c>
      <c r="V337" s="74">
        <v>5.4424999999999999</v>
      </c>
      <c r="W337" s="74"/>
      <c r="X337" s="74">
        <v>19.1294</v>
      </c>
      <c r="Y337" s="74">
        <v>-13.3872</v>
      </c>
      <c r="Z337" s="74"/>
      <c r="AA337" s="68" t="s">
        <v>164</v>
      </c>
      <c r="AB337" s="34">
        <v>79.525201893622949</v>
      </c>
      <c r="AC337" s="34">
        <f t="shared" si="144"/>
        <v>119.59642696314454</v>
      </c>
      <c r="AD337" s="71">
        <f t="shared" si="164"/>
        <v>0.89403244003183335</v>
      </c>
      <c r="AE337" s="74">
        <f>(SUM(AC335:AC337)/SUM(AC331:AC333)-1)*100</f>
        <v>3.3257519198832464</v>
      </c>
      <c r="AF337" s="69"/>
    </row>
    <row r="338" spans="1:32" x14ac:dyDescent="0.3">
      <c r="A338" s="68">
        <v>2013</v>
      </c>
      <c r="B338" s="69" t="s">
        <v>8</v>
      </c>
      <c r="C338" s="70" t="s">
        <v>98</v>
      </c>
      <c r="D338" s="34">
        <v>101.3212</v>
      </c>
      <c r="E338" s="71">
        <v>4.1064999999999996</v>
      </c>
      <c r="F338" s="34">
        <v>5.3032000000000004</v>
      </c>
      <c r="G338" s="74">
        <f>(SUM(D335:D338)/SUM(D331:D334)-1)*100</f>
        <v>5.3032409578356754</v>
      </c>
      <c r="H338" s="34">
        <v>4.3768000000000002</v>
      </c>
      <c r="I338" s="34">
        <v>5.1687000000000003</v>
      </c>
      <c r="J338" s="34">
        <v>5.1687000000000003</v>
      </c>
      <c r="K338" s="74">
        <v>-21.368300000000001</v>
      </c>
      <c r="L338" s="34">
        <v>8.1045999999999996</v>
      </c>
      <c r="M338" s="74">
        <v>8.1045999999999996</v>
      </c>
      <c r="N338" s="34">
        <v>98.094700000000003</v>
      </c>
      <c r="O338" s="71">
        <f t="shared" si="163"/>
        <v>-4.2911306940585092</v>
      </c>
      <c r="P338" s="74">
        <f>(SUM(N335:N338)/SUM(N331:N334)-1)*100</f>
        <v>-0.5570618055369736</v>
      </c>
      <c r="Q338" s="74">
        <f>(SUM(N335:N338)/SUM(N331:N334)-1)*100</f>
        <v>-0.5570618055369736</v>
      </c>
      <c r="R338" s="74">
        <v>9.1165000000000003</v>
      </c>
      <c r="S338" s="74">
        <v>8.6618999999999993</v>
      </c>
      <c r="T338" s="74">
        <v>8.6618999999999993</v>
      </c>
      <c r="U338" s="74">
        <v>0.18160000000000001</v>
      </c>
      <c r="V338" s="74">
        <v>4.0541</v>
      </c>
      <c r="W338" s="74">
        <v>4.0541</v>
      </c>
      <c r="X338" s="74">
        <v>23.536200000000001</v>
      </c>
      <c r="Y338" s="74">
        <v>-5.7481999999999998</v>
      </c>
      <c r="Z338" s="74">
        <v>-5.7481999999999998</v>
      </c>
      <c r="AA338" s="68" t="s">
        <v>164</v>
      </c>
      <c r="AB338" s="34">
        <v>79.30242272347536</v>
      </c>
      <c r="AC338" s="34">
        <f t="shared" si="144"/>
        <v>127.76557956281273</v>
      </c>
      <c r="AD338" s="71">
        <f t="shared" si="164"/>
        <v>1.6298018636544453</v>
      </c>
      <c r="AE338" s="74">
        <f>(SUM(AC335:AC338)/SUM(AC331:AC334)-1)*100</f>
        <v>2.8739396805172346</v>
      </c>
      <c r="AF338" s="74">
        <f>(SUM(AC335:AC338)/SUM(AC331:AC334)-1)*100</f>
        <v>2.8739396805172346</v>
      </c>
    </row>
    <row r="339" spans="1:32" x14ac:dyDescent="0.3">
      <c r="A339" s="68">
        <v>2014</v>
      </c>
      <c r="B339" s="69" t="s">
        <v>5</v>
      </c>
      <c r="C339" s="70" t="s">
        <v>98</v>
      </c>
      <c r="D339" s="34">
        <v>91.818700000000007</v>
      </c>
      <c r="E339" s="71">
        <v>1.7943</v>
      </c>
      <c r="F339" s="34">
        <v>1.7943</v>
      </c>
      <c r="G339" s="74">
        <f>(SUM(D336:D339)/SUM(D332:D335)-1)*100</f>
        <v>4.0081939688828783</v>
      </c>
      <c r="H339" s="34">
        <v>2.3256999999999999</v>
      </c>
      <c r="I339" s="34">
        <v>2.3256999999999999</v>
      </c>
      <c r="J339" s="34">
        <v>4.1098999999999997</v>
      </c>
      <c r="K339" s="74">
        <v>-33.045999999999999</v>
      </c>
      <c r="L339" s="34">
        <v>-33.045999999999999</v>
      </c>
      <c r="M339" s="74">
        <v>-10.3293</v>
      </c>
      <c r="N339" s="34">
        <v>96.729799999999997</v>
      </c>
      <c r="O339" s="71">
        <f t="shared" si="163"/>
        <v>-1.5766290561695206</v>
      </c>
      <c r="P339" s="74">
        <f>((N339/N335)-1)*100</f>
        <v>-1.5766290561695206</v>
      </c>
      <c r="Q339" s="74">
        <f t="shared" ref="Q339:Q348" si="165">(SUM(N336:N339)/SUM(N332:N335)-1)*100</f>
        <v>-1.9839599983854095</v>
      </c>
      <c r="R339" s="74">
        <v>3.9020000000000001</v>
      </c>
      <c r="S339" s="74">
        <v>3.9020000000000001</v>
      </c>
      <c r="T339" s="74">
        <v>7.1858000000000004</v>
      </c>
      <c r="U339" s="74">
        <v>6.8452999999999999</v>
      </c>
      <c r="V339" s="74">
        <v>6.8452999999999999</v>
      </c>
      <c r="W339" s="74">
        <v>4.2096999999999998</v>
      </c>
      <c r="X339" s="74">
        <v>25.138400000000001</v>
      </c>
      <c r="Y339" s="74">
        <v>25.138400000000001</v>
      </c>
      <c r="Z339" s="74">
        <v>22.6967</v>
      </c>
      <c r="AA339" s="68" t="s">
        <v>164</v>
      </c>
      <c r="AB339" s="34">
        <v>80.653021442495131</v>
      </c>
      <c r="AC339" s="34">
        <f t="shared" si="144"/>
        <v>113.84409208459215</v>
      </c>
      <c r="AD339" s="71">
        <f t="shared" si="164"/>
        <v>-1.0877076403191577</v>
      </c>
      <c r="AE339" s="74">
        <f>((AC339/AC335)-1)*100</f>
        <v>-1.0877076403191577</v>
      </c>
      <c r="AF339" s="74">
        <f t="shared" ref="AF339:AF347" si="166">(SUM(AC336:AC339)/SUM(AC332:AC335)-1)*100</f>
        <v>1.3588902841899175</v>
      </c>
    </row>
    <row r="340" spans="1:32" x14ac:dyDescent="0.3">
      <c r="A340" s="68">
        <v>2014</v>
      </c>
      <c r="B340" s="69" t="s">
        <v>6</v>
      </c>
      <c r="C340" s="70" t="s">
        <v>98</v>
      </c>
      <c r="D340" s="34">
        <v>99.917400000000001</v>
      </c>
      <c r="E340" s="71">
        <v>2.6139999999999999</v>
      </c>
      <c r="F340" s="34">
        <v>2.2198000000000002</v>
      </c>
      <c r="G340" s="74">
        <f>(SUM(D337:D340)/SUM(D333:D336)-1)*100</f>
        <v>3.0699265623327809</v>
      </c>
      <c r="H340" s="34">
        <v>3.2671999999999999</v>
      </c>
      <c r="I340" s="34">
        <v>2.8148</v>
      </c>
      <c r="J340" s="34">
        <v>3.4243000000000001</v>
      </c>
      <c r="K340" s="74">
        <v>-35.825800000000001</v>
      </c>
      <c r="L340" s="34">
        <v>-34.311100000000003</v>
      </c>
      <c r="M340" s="74">
        <v>-23.296600000000002</v>
      </c>
      <c r="N340" s="34">
        <v>99.898700000000005</v>
      </c>
      <c r="O340" s="71">
        <f t="shared" si="163"/>
        <v>3.1418937056814533</v>
      </c>
      <c r="P340" s="74">
        <f>(SUM(N339:N340)/SUM(N335:N336)-1)*100</f>
        <v>0.76541920486801196</v>
      </c>
      <c r="Q340" s="74">
        <f t="shared" si="165"/>
        <v>-1.0888829161631253</v>
      </c>
      <c r="R340" s="74">
        <v>7.9733000000000001</v>
      </c>
      <c r="S340" s="74">
        <v>5.9446000000000003</v>
      </c>
      <c r="T340" s="74">
        <v>7.7266000000000004</v>
      </c>
      <c r="U340" s="74">
        <v>6.1264000000000003</v>
      </c>
      <c r="V340" s="74">
        <v>6.4820000000000002</v>
      </c>
      <c r="W340" s="74">
        <v>3.9138000000000002</v>
      </c>
      <c r="X340" s="74">
        <v>8.8513999999999999</v>
      </c>
      <c r="Y340" s="74">
        <v>16.7927</v>
      </c>
      <c r="Z340" s="74">
        <v>18.993300000000001</v>
      </c>
      <c r="AA340" s="68" t="s">
        <v>164</v>
      </c>
      <c r="AB340" s="34">
        <v>81.474519632414371</v>
      </c>
      <c r="AC340" s="34">
        <f t="shared" si="144"/>
        <v>122.63637815944631</v>
      </c>
      <c r="AD340" s="71">
        <f t="shared" si="164"/>
        <v>-0.2970421406262691</v>
      </c>
      <c r="AE340" s="74">
        <f>(SUM(AC339:AC340)/SUM(AC335:AC336)-1)*100</f>
        <v>-0.67924834889711017</v>
      </c>
      <c r="AF340" s="74">
        <f t="shared" si="166"/>
        <v>0.30919669513991277</v>
      </c>
    </row>
    <row r="341" spans="1:32" x14ac:dyDescent="0.3">
      <c r="A341" s="68">
        <v>2014</v>
      </c>
      <c r="B341" s="69" t="s">
        <v>7</v>
      </c>
      <c r="C341" s="70" t="s">
        <v>98</v>
      </c>
      <c r="D341" s="34">
        <v>100.01949999999999</v>
      </c>
      <c r="E341" s="71">
        <v>5.1627000000000001</v>
      </c>
      <c r="F341" s="34">
        <v>3.2099000000000002</v>
      </c>
      <c r="G341" s="74">
        <f>(SUM(D338:D341)/SUM(D334:D337)-1)*100</f>
        <v>3.4396026800622481</v>
      </c>
      <c r="H341" s="34">
        <v>5.5069999999999997</v>
      </c>
      <c r="I341" s="34">
        <v>3.7219000000000002</v>
      </c>
      <c r="J341" s="34">
        <v>3.8894000000000002</v>
      </c>
      <c r="K341" s="74">
        <v>-0.85680000000000001</v>
      </c>
      <c r="L341" s="34">
        <v>-24.684899999999999</v>
      </c>
      <c r="M341" s="74">
        <v>-23.7819</v>
      </c>
      <c r="N341" s="34">
        <v>101.0783</v>
      </c>
      <c r="O341" s="71">
        <f t="shared" si="163"/>
        <v>4.3768161437756081</v>
      </c>
      <c r="P341" s="74">
        <f>(SUM(N339:N341)/SUM(N335:N337)-1)*100</f>
        <v>1.9632180459471238</v>
      </c>
      <c r="Q341" s="74">
        <f t="shared" si="165"/>
        <v>0.33817741639046162</v>
      </c>
      <c r="R341" s="74">
        <v>5.8205999999999998</v>
      </c>
      <c r="S341" s="74">
        <v>5.9024999999999999</v>
      </c>
      <c r="T341" s="74">
        <v>6.6773999999999996</v>
      </c>
      <c r="U341" s="74">
        <v>6.8372000000000002</v>
      </c>
      <c r="V341" s="74">
        <v>6.6012000000000004</v>
      </c>
      <c r="W341" s="74">
        <v>4.9722999999999997</v>
      </c>
      <c r="X341" s="74">
        <v>-15.384600000000001</v>
      </c>
      <c r="Y341" s="74">
        <v>5.2213000000000003</v>
      </c>
      <c r="Z341" s="74">
        <v>9.4604999999999997</v>
      </c>
      <c r="AA341" s="68" t="s">
        <v>164</v>
      </c>
      <c r="AB341" s="34">
        <v>81.780840991367313</v>
      </c>
      <c r="AC341" s="34">
        <f t="shared" si="144"/>
        <v>122.30187264833572</v>
      </c>
      <c r="AD341" s="71">
        <f t="shared" si="164"/>
        <v>2.2621459134601896</v>
      </c>
      <c r="AE341" s="74">
        <f>(SUM(AC339:AC341)/SUM(AC335:AC337)-1)*100</f>
        <v>0.30421817473631485</v>
      </c>
      <c r="AF341" s="74">
        <f t="shared" si="166"/>
        <v>0.64895174370604991</v>
      </c>
    </row>
    <row r="342" spans="1:32" x14ac:dyDescent="0.3">
      <c r="A342" s="68">
        <v>2014</v>
      </c>
      <c r="B342" s="69" t="s">
        <v>8</v>
      </c>
      <c r="C342" s="70" t="s">
        <v>98</v>
      </c>
      <c r="D342" s="34">
        <v>108.2445</v>
      </c>
      <c r="E342" s="71">
        <v>6.8330000000000002</v>
      </c>
      <c r="F342" s="34">
        <v>4.1658999999999997</v>
      </c>
      <c r="G342" s="74">
        <f>(SUM(D339:D342)/SUM(D335:D338)-1)*100</f>
        <v>4.1659331650706788</v>
      </c>
      <c r="H342" s="34">
        <v>7.1176000000000004</v>
      </c>
      <c r="I342" s="34">
        <v>4.6185999999999998</v>
      </c>
      <c r="J342" s="34">
        <v>4.6185999999999998</v>
      </c>
      <c r="K342" s="74">
        <v>18.504200000000001</v>
      </c>
      <c r="L342" s="34">
        <v>-14.8674</v>
      </c>
      <c r="M342" s="74">
        <v>-14.8674</v>
      </c>
      <c r="N342" s="34">
        <v>102.2933</v>
      </c>
      <c r="O342" s="71">
        <f t="shared" si="163"/>
        <v>4.2801496920832571</v>
      </c>
      <c r="P342" s="74">
        <f>(SUM(N339:N342)/SUM(N335:N338)-1)*100</f>
        <v>2.5458802971983996</v>
      </c>
      <c r="Q342" s="74">
        <f t="shared" si="165"/>
        <v>2.5458802971983996</v>
      </c>
      <c r="R342" s="74">
        <v>5.0475000000000003</v>
      </c>
      <c r="S342" s="74">
        <v>5.6824000000000003</v>
      </c>
      <c r="T342" s="74">
        <v>5.6824000000000003</v>
      </c>
      <c r="U342" s="74">
        <v>8.3178000000000001</v>
      </c>
      <c r="V342" s="74">
        <v>7.0373999999999999</v>
      </c>
      <c r="W342" s="74">
        <v>7.0373999999999999</v>
      </c>
      <c r="X342" s="74">
        <v>-12.5465</v>
      </c>
      <c r="Y342" s="74">
        <v>0.4032</v>
      </c>
      <c r="Z342" s="74">
        <v>0.4032</v>
      </c>
      <c r="AA342" s="68" t="s">
        <v>164</v>
      </c>
      <c r="AB342" s="34">
        <v>82.289055973266514</v>
      </c>
      <c r="AC342" s="34">
        <f t="shared" si="144"/>
        <v>131.54179340101521</v>
      </c>
      <c r="AD342" s="71">
        <f t="shared" si="164"/>
        <v>2.9555799387627646</v>
      </c>
      <c r="AE342" s="74">
        <f>(SUM(AC339:AC342)/SUM(AC335:AC338)-1)*100</f>
        <v>1.0020160275430179</v>
      </c>
      <c r="AF342" s="74">
        <f t="shared" si="166"/>
        <v>1.0020160275430179</v>
      </c>
    </row>
    <row r="343" spans="1:32" x14ac:dyDescent="0.3">
      <c r="A343" s="68">
        <v>2015</v>
      </c>
      <c r="B343" s="69" t="s">
        <v>5</v>
      </c>
      <c r="C343" s="70" t="s">
        <v>98</v>
      </c>
      <c r="D343" s="34">
        <v>97.354500000000002</v>
      </c>
      <c r="E343" s="71">
        <v>6.0290999999999997</v>
      </c>
      <c r="F343" s="34">
        <v>6.0290999999999997</v>
      </c>
      <c r="G343" s="74">
        <f t="shared" ref="G343:G348" si="167">(SUM(D340:D343)/SUM(D336:D339)-1)*100</f>
        <v>5.1642894207347911</v>
      </c>
      <c r="H343" s="34">
        <v>6.1959999999999997</v>
      </c>
      <c r="I343" s="34">
        <v>6.1959999999999997</v>
      </c>
      <c r="J343" s="34">
        <v>5.5296000000000003</v>
      </c>
      <c r="K343" s="74">
        <v>-4.5762999999999998</v>
      </c>
      <c r="L343" s="34">
        <v>-4.5762999999999998</v>
      </c>
      <c r="M343" s="74">
        <v>-6.5225</v>
      </c>
      <c r="N343" s="34">
        <v>97.768600000000006</v>
      </c>
      <c r="O343" s="71">
        <f t="shared" si="163"/>
        <v>1.0739193092511368</v>
      </c>
      <c r="P343" s="74">
        <f>((N343/N339)-1)*100</f>
        <v>1.0739193092511368</v>
      </c>
      <c r="Q343" s="74">
        <f t="shared" si="165"/>
        <v>3.2222287712933229</v>
      </c>
      <c r="R343" s="74">
        <v>3.9348999999999998</v>
      </c>
      <c r="S343" s="74">
        <v>3.9348999999999998</v>
      </c>
      <c r="T343" s="74">
        <v>5.6738</v>
      </c>
      <c r="U343" s="74">
        <v>3.8730000000000002</v>
      </c>
      <c r="V343" s="74">
        <v>3.8730000000000002</v>
      </c>
      <c r="W343" s="74">
        <v>6.2689000000000004</v>
      </c>
      <c r="X343" s="74">
        <v>17.610600000000002</v>
      </c>
      <c r="Y343" s="74">
        <v>17.610600000000002</v>
      </c>
      <c r="Z343" s="74">
        <v>-0.28610000000000002</v>
      </c>
      <c r="AA343" s="68" t="s">
        <v>164</v>
      </c>
      <c r="AB343" s="34">
        <v>84.126984126984141</v>
      </c>
      <c r="AC343" s="34">
        <f t="shared" si="144"/>
        <v>115.72327358490564</v>
      </c>
      <c r="AD343" s="71">
        <f t="shared" si="164"/>
        <v>1.6506622925299919</v>
      </c>
      <c r="AE343" s="74">
        <f>((AC343/AC339)-1)*100</f>
        <v>1.6506622925299919</v>
      </c>
      <c r="AF343" s="74">
        <f t="shared" si="166"/>
        <v>1.6512483449869553</v>
      </c>
    </row>
    <row r="344" spans="1:32" x14ac:dyDescent="0.3">
      <c r="A344" s="68">
        <v>2015</v>
      </c>
      <c r="B344" s="69" t="s">
        <v>6</v>
      </c>
      <c r="C344" s="70" t="s">
        <v>98</v>
      </c>
      <c r="D344" s="34">
        <v>102.759</v>
      </c>
      <c r="E344" s="71">
        <v>2.8439000000000001</v>
      </c>
      <c r="F344" s="34">
        <v>4.3693</v>
      </c>
      <c r="G344" s="74">
        <f t="shared" si="167"/>
        <v>5.2067591595979845</v>
      </c>
      <c r="H344" s="34">
        <v>2.5764</v>
      </c>
      <c r="I344" s="34">
        <v>4.3071000000000002</v>
      </c>
      <c r="J344" s="34">
        <v>5.3327</v>
      </c>
      <c r="K344" s="74">
        <v>45.787399999999998</v>
      </c>
      <c r="L344" s="34">
        <v>17.8154</v>
      </c>
      <c r="M344" s="74">
        <v>12.890499999999999</v>
      </c>
      <c r="N344" s="34">
        <v>98.330200000000005</v>
      </c>
      <c r="O344" s="71">
        <f t="shared" si="163"/>
        <v>-1.5700905016782007</v>
      </c>
      <c r="P344" s="74">
        <f>(SUM(N343:N344)/SUM(N339:N340)-1)*100</f>
        <v>-0.2693912632197204</v>
      </c>
      <c r="Q344" s="74">
        <f t="shared" si="165"/>
        <v>2.019445146757981</v>
      </c>
      <c r="R344" s="74">
        <v>1.1721999999999999</v>
      </c>
      <c r="S344" s="74">
        <v>2.5223</v>
      </c>
      <c r="T344" s="74">
        <v>3.9626000000000001</v>
      </c>
      <c r="U344" s="74">
        <v>5.5247999999999999</v>
      </c>
      <c r="V344" s="74">
        <v>4.7051999999999996</v>
      </c>
      <c r="W344" s="74">
        <v>6.1117999999999997</v>
      </c>
      <c r="X344" s="74">
        <v>-10.939</v>
      </c>
      <c r="Y344" s="74">
        <v>3.976</v>
      </c>
      <c r="Z344" s="74">
        <v>-4.8842999999999996</v>
      </c>
      <c r="AA344" s="68" t="s">
        <v>164</v>
      </c>
      <c r="AB344" s="34">
        <v>85.011138958507388</v>
      </c>
      <c r="AC344" s="34">
        <f t="shared" si="144"/>
        <v>120.87710064695764</v>
      </c>
      <c r="AD344" s="71">
        <f t="shared" si="164"/>
        <v>-1.4345478388160915</v>
      </c>
      <c r="AE344" s="74">
        <f>(SUM(AC343:AC344)/SUM(AC339:AC340)-1)*100</f>
        <v>5.0703547612651612E-2</v>
      </c>
      <c r="AF344" s="74">
        <f t="shared" si="166"/>
        <v>1.3644034635587943</v>
      </c>
    </row>
    <row r="345" spans="1:32" x14ac:dyDescent="0.3">
      <c r="A345" s="68">
        <v>2015</v>
      </c>
      <c r="B345" s="69" t="s">
        <v>7</v>
      </c>
      <c r="C345" s="70" t="s">
        <v>98</v>
      </c>
      <c r="D345" s="34">
        <v>104.24930000000001</v>
      </c>
      <c r="E345" s="71">
        <v>4.2289000000000003</v>
      </c>
      <c r="F345" s="34">
        <v>4.3212000000000002</v>
      </c>
      <c r="G345" s="74">
        <f t="shared" si="167"/>
        <v>4.9686219079833727</v>
      </c>
      <c r="H345" s="34">
        <v>4.1412000000000004</v>
      </c>
      <c r="I345" s="34">
        <v>4.2502000000000004</v>
      </c>
      <c r="J345" s="34">
        <v>4.9871999999999996</v>
      </c>
      <c r="K345" s="74">
        <v>8.8106000000000009</v>
      </c>
      <c r="L345" s="34">
        <v>14.4046</v>
      </c>
      <c r="M345" s="74">
        <v>15.556100000000001</v>
      </c>
      <c r="N345" s="34">
        <v>99.133899999999997</v>
      </c>
      <c r="O345" s="71">
        <f t="shared" si="163"/>
        <v>-1.9236572043653255</v>
      </c>
      <c r="P345" s="74">
        <f>(SUM(N343:N345)/SUM(N339:N341)-1)*100</f>
        <v>-0.83105256581306186</v>
      </c>
      <c r="Q345" s="74">
        <f t="shared" si="165"/>
        <v>0.43569819720237213</v>
      </c>
      <c r="R345" s="74">
        <v>-1.8944000000000001</v>
      </c>
      <c r="S345" s="74">
        <v>1.0226999999999999</v>
      </c>
      <c r="T345" s="74">
        <v>2.0152999999999999</v>
      </c>
      <c r="U345" s="74">
        <v>8.3176000000000005</v>
      </c>
      <c r="V345" s="74">
        <v>5.9207000000000001</v>
      </c>
      <c r="W345" s="74">
        <v>6.5011999999999999</v>
      </c>
      <c r="X345" s="74">
        <v>28.5227</v>
      </c>
      <c r="Y345" s="74">
        <v>11.0746</v>
      </c>
      <c r="Z345" s="74">
        <v>4.9040999999999997</v>
      </c>
      <c r="AA345" s="68" t="s">
        <v>164</v>
      </c>
      <c r="AB345" s="34">
        <v>86.201615148983564</v>
      </c>
      <c r="AC345" s="34">
        <f t="shared" si="144"/>
        <v>120.93659709255374</v>
      </c>
      <c r="AD345" s="71">
        <f t="shared" si="164"/>
        <v>-1.1163161497188656</v>
      </c>
      <c r="AE345" s="74">
        <f>(SUM(AC343:AC345)/SUM(AC339:AC341)-1)*100</f>
        <v>-0.34711060692603768</v>
      </c>
      <c r="AF345" s="74">
        <f t="shared" si="166"/>
        <v>0.52016300007495797</v>
      </c>
    </row>
    <row r="346" spans="1:32" x14ac:dyDescent="0.3">
      <c r="A346" s="68">
        <v>2015</v>
      </c>
      <c r="B346" s="69" t="s">
        <v>8</v>
      </c>
      <c r="C346" s="70" t="s">
        <v>98</v>
      </c>
      <c r="D346" s="34">
        <v>110.3331</v>
      </c>
      <c r="E346" s="71">
        <v>1.9295</v>
      </c>
      <c r="F346" s="34">
        <v>3.6739999999999999</v>
      </c>
      <c r="G346" s="74">
        <f t="shared" si="167"/>
        <v>3.6739490815127285</v>
      </c>
      <c r="H346" s="34">
        <v>2.0190000000000001</v>
      </c>
      <c r="I346" s="34">
        <v>3.6469999999999998</v>
      </c>
      <c r="J346" s="34">
        <v>3.6469999999999998</v>
      </c>
      <c r="K346" s="74">
        <v>-17.079599999999999</v>
      </c>
      <c r="L346" s="34">
        <v>4.4423000000000004</v>
      </c>
      <c r="M346" s="74">
        <v>4.4423000000000004</v>
      </c>
      <c r="N346" s="34">
        <v>99.159499999999994</v>
      </c>
      <c r="O346" s="71">
        <f t="shared" si="163"/>
        <v>-3.0635437511547736</v>
      </c>
      <c r="P346" s="74">
        <f>(SUM(N343:N346)/SUM(N339:N342)-1)*100</f>
        <v>-1.4019746495063323</v>
      </c>
      <c r="Q346" s="74">
        <f t="shared" si="165"/>
        <v>-1.4019746495063323</v>
      </c>
      <c r="R346" s="74">
        <v>2.2509000000000001</v>
      </c>
      <c r="S346" s="74">
        <v>1.337</v>
      </c>
      <c r="T346" s="74">
        <v>1.337</v>
      </c>
      <c r="U346" s="74">
        <v>5.6002000000000001</v>
      </c>
      <c r="V346" s="74">
        <v>5.8383000000000003</v>
      </c>
      <c r="W346" s="74">
        <v>5.8383000000000003</v>
      </c>
      <c r="X346" s="74">
        <v>40.382599999999996</v>
      </c>
      <c r="Y346" s="74">
        <v>17.997</v>
      </c>
      <c r="Z346" s="74">
        <v>17.997</v>
      </c>
      <c r="AA346" s="68" t="s">
        <v>164</v>
      </c>
      <c r="AB346" s="34">
        <v>87.740183792815387</v>
      </c>
      <c r="AC346" s="34">
        <f t="shared" si="144"/>
        <v>125.74979357295879</v>
      </c>
      <c r="AD346" s="71">
        <f t="shared" si="164"/>
        <v>-4.403163191183701</v>
      </c>
      <c r="AE346" s="74">
        <f>(SUM(AC343:AC346)/SUM(AC339:AC342)-1)*100</f>
        <v>-1.4352488231994309</v>
      </c>
      <c r="AF346" s="74">
        <f t="shared" si="166"/>
        <v>-1.4352488231994309</v>
      </c>
    </row>
    <row r="347" spans="1:32" x14ac:dyDescent="0.3">
      <c r="A347" s="68">
        <v>2016</v>
      </c>
      <c r="B347" s="69" t="s">
        <v>5</v>
      </c>
      <c r="C347" s="70" t="s">
        <v>98</v>
      </c>
      <c r="D347" s="34">
        <v>98.784400000000005</v>
      </c>
      <c r="E347" s="71">
        <v>1.4688000000000001</v>
      </c>
      <c r="F347" s="34">
        <v>1.4688000000000001</v>
      </c>
      <c r="G347" s="74">
        <f t="shared" si="167"/>
        <v>2.6113347794856301</v>
      </c>
      <c r="H347" s="34">
        <v>1.4922</v>
      </c>
      <c r="I347" s="34">
        <v>1.4922</v>
      </c>
      <c r="J347" s="34">
        <v>2.5533000000000001</v>
      </c>
      <c r="K347" s="74">
        <v>-3.8210999999999999</v>
      </c>
      <c r="L347" s="34">
        <v>-3.8210999999999999</v>
      </c>
      <c r="M347" s="74">
        <v>4.7126000000000001</v>
      </c>
      <c r="N347" s="34">
        <v>97.313699999999997</v>
      </c>
      <c r="O347" s="71">
        <f t="shared" si="163"/>
        <v>-0.46528230945315219</v>
      </c>
      <c r="P347" s="74">
        <f>((N347/N343)-1)*100</f>
        <v>-0.46528230945315219</v>
      </c>
      <c r="Q347" s="74">
        <f t="shared" si="165"/>
        <v>-1.7708007876542697</v>
      </c>
      <c r="R347" s="74">
        <v>-1.3263</v>
      </c>
      <c r="S347" s="74">
        <v>-1.3263</v>
      </c>
      <c r="T347" s="74">
        <v>6.0299999999999999E-2</v>
      </c>
      <c r="U347" s="74">
        <v>7.3045</v>
      </c>
      <c r="V347" s="74">
        <v>7.3045</v>
      </c>
      <c r="W347" s="74">
        <v>6.6835000000000004</v>
      </c>
      <c r="X347" s="74">
        <v>-5.0414000000000003</v>
      </c>
      <c r="Y347" s="74">
        <v>-5.0414000000000003</v>
      </c>
      <c r="Z347" s="74">
        <v>10.781700000000001</v>
      </c>
      <c r="AA347" s="68" t="s">
        <v>164</v>
      </c>
      <c r="AB347" s="34">
        <v>91.081871345029256</v>
      </c>
      <c r="AC347" s="34">
        <f t="shared" si="144"/>
        <v>108.45670882825038</v>
      </c>
      <c r="AD347" s="71">
        <f t="shared" si="164"/>
        <v>-6.2792595919124334</v>
      </c>
      <c r="AE347" s="74">
        <f>((AC347/AC343)-1)*100</f>
        <v>-6.2792595919124334</v>
      </c>
      <c r="AF347" s="74">
        <f t="shared" si="166"/>
        <v>-3.2878928418286657</v>
      </c>
    </row>
    <row r="348" spans="1:32" x14ac:dyDescent="0.3">
      <c r="A348" s="68">
        <v>2016</v>
      </c>
      <c r="B348" s="69" t="s">
        <v>6</v>
      </c>
      <c r="C348" s="70" t="s">
        <v>98</v>
      </c>
      <c r="D348" s="34">
        <v>103.40689999999999</v>
      </c>
      <c r="E348" s="71">
        <v>0.63049999999999995</v>
      </c>
      <c r="F348" s="34">
        <v>1.0383</v>
      </c>
      <c r="G348" s="74">
        <f t="shared" si="167"/>
        <v>2.055989862321006</v>
      </c>
      <c r="H348" s="34">
        <v>0.51549999999999996</v>
      </c>
      <c r="I348" s="34">
        <v>0.9909</v>
      </c>
      <c r="J348" s="34">
        <v>2.0350999999999999</v>
      </c>
      <c r="K348" s="74">
        <v>8.7254000000000005</v>
      </c>
      <c r="L348" s="34">
        <v>3.0815000000000001</v>
      </c>
      <c r="M348" s="74">
        <v>-1.4702</v>
      </c>
      <c r="N348" s="34">
        <v>97.088200000000001</v>
      </c>
      <c r="O348" s="71">
        <f t="shared" si="163"/>
        <v>-1.2630910951060836</v>
      </c>
      <c r="P348" s="74">
        <f>(SUM(N347:N348)/SUM(N343:N344)-1)*100</f>
        <v>-0.86532910961208964</v>
      </c>
      <c r="Q348" s="74">
        <f t="shared" si="165"/>
        <v>-1.6960205311832843</v>
      </c>
      <c r="R348" s="74">
        <v>-3.5756999999999999</v>
      </c>
      <c r="S348" s="74">
        <v>-2.4613</v>
      </c>
      <c r="T348" s="74">
        <v>-1.1288</v>
      </c>
      <c r="U348" s="74">
        <v>4.8718000000000004</v>
      </c>
      <c r="V348" s="74">
        <v>6.0693999999999999</v>
      </c>
      <c r="W348" s="74">
        <v>6.5007000000000001</v>
      </c>
      <c r="X348" s="74">
        <v>0.86960000000000004</v>
      </c>
      <c r="Y348" s="74">
        <v>-2.6234000000000002</v>
      </c>
      <c r="Z348" s="74">
        <v>14.0541</v>
      </c>
      <c r="AA348" s="68" t="s">
        <v>164</v>
      </c>
      <c r="AB348" s="34">
        <v>92.404622667780572</v>
      </c>
      <c r="AC348" s="34">
        <f t="shared" si="144"/>
        <v>111.90663087470803</v>
      </c>
      <c r="AD348" s="71">
        <f t="shared" si="164"/>
        <v>-7.421149021806384</v>
      </c>
      <c r="AE348" s="74">
        <f>(SUM(AC347:AC348)/SUM(AC343:AC344)-1)*100</f>
        <v>-6.8626411017393085</v>
      </c>
      <c r="AF348" s="74">
        <f t="shared" ref="AF348" si="168">(SUM(AC345:AC348)/SUM(AC341:AC344)-1)*100</f>
        <v>-4.7700263417064566</v>
      </c>
    </row>
    <row r="349" spans="1:32" x14ac:dyDescent="0.3">
      <c r="A349" s="68">
        <v>2016</v>
      </c>
      <c r="B349" s="69" t="s">
        <v>7</v>
      </c>
      <c r="C349" s="70" t="s">
        <v>98</v>
      </c>
      <c r="D349" s="34">
        <v>103.5256</v>
      </c>
      <c r="E349" s="71">
        <v>-0.69420000000000004</v>
      </c>
      <c r="F349" s="34">
        <v>0.44490000000000002</v>
      </c>
      <c r="G349" s="74">
        <f>(SUM(D346:D349)/SUM(D342:D345)-1)*100</f>
        <v>0.83437690026326727</v>
      </c>
      <c r="H349" s="34">
        <v>-0.8407</v>
      </c>
      <c r="I349" s="34">
        <v>0.3639</v>
      </c>
      <c r="J349" s="34">
        <v>0.79790000000000005</v>
      </c>
      <c r="K349" s="74">
        <v>5.6684000000000001</v>
      </c>
      <c r="L349" s="34">
        <v>4.0133999999999999</v>
      </c>
      <c r="M349" s="74">
        <v>-2.0626000000000002</v>
      </c>
      <c r="N349" s="34">
        <v>94.643299999999996</v>
      </c>
      <c r="O349" s="71">
        <f t="shared" si="163"/>
        <v>-4.5298328825961631</v>
      </c>
      <c r="P349" s="74">
        <f>(SUM(N347:N349)/SUM(N343:N345)-1)*100</f>
        <v>-2.0958044281680133</v>
      </c>
      <c r="Q349" s="74">
        <f>(SUM(N346:N349)/SUM(N342:N345)-1)*100</f>
        <v>-2.3448277596937128</v>
      </c>
      <c r="R349" s="74">
        <v>3.3014000000000001</v>
      </c>
      <c r="S349" s="74">
        <v>-0.56110000000000004</v>
      </c>
      <c r="T349" s="74">
        <v>0.153</v>
      </c>
      <c r="U349" s="74">
        <v>7.3700000000000002E-2</v>
      </c>
      <c r="V349" s="74">
        <v>4.0063000000000004</v>
      </c>
      <c r="W349" s="74">
        <v>4.3989000000000003</v>
      </c>
      <c r="X349" s="74">
        <v>-35.897399999999998</v>
      </c>
      <c r="Y349" s="74">
        <v>-13.757400000000001</v>
      </c>
      <c r="Z349" s="74">
        <v>-1.9671000000000001</v>
      </c>
      <c r="AA349" s="68" t="s">
        <v>164</v>
      </c>
      <c r="AB349" s="34">
        <v>92.362851573377895</v>
      </c>
      <c r="AC349" s="34">
        <f t="shared" si="144"/>
        <v>112.08575551368054</v>
      </c>
      <c r="AD349" s="71">
        <f t="shared" si="164"/>
        <v>-7.3185799763322068</v>
      </c>
      <c r="AE349" s="74">
        <f>(SUM(AC347:AC349)/SUM(AC343:AC345)-1)*100</f>
        <v>-7.0168620645986612</v>
      </c>
      <c r="AF349" s="74">
        <f t="shared" ref="AF349" si="169">(SUM(AC346:AC349)/SUM(AC342:AC345)-1)*100</f>
        <v>-6.3138860574268314</v>
      </c>
    </row>
    <row r="350" spans="1:32" x14ac:dyDescent="0.3">
      <c r="A350" s="68">
        <v>2016</v>
      </c>
      <c r="B350" s="69" t="s">
        <v>8</v>
      </c>
      <c r="C350" s="70" t="s">
        <v>98</v>
      </c>
      <c r="D350" s="34">
        <v>112.6799</v>
      </c>
      <c r="E350" s="71">
        <v>2.1269999999999998</v>
      </c>
      <c r="F350" s="34">
        <v>0.89239999999999997</v>
      </c>
      <c r="G350" s="74">
        <f t="shared" ref="G350:G351" si="170">(SUM(D347:D350)/SUM(D343:D346)-1)*100</f>
        <v>0.89243708462032334</v>
      </c>
      <c r="H350" s="34">
        <v>1.7504999999999999</v>
      </c>
      <c r="I350" s="34">
        <v>0.7329</v>
      </c>
      <c r="J350" s="34">
        <v>0.7329</v>
      </c>
      <c r="K350" s="74">
        <v>50.7547</v>
      </c>
      <c r="L350" s="34">
        <v>15.755599999999999</v>
      </c>
      <c r="M350" s="74">
        <v>15.755599999999999</v>
      </c>
      <c r="N350" s="34">
        <v>96.588300000000004</v>
      </c>
      <c r="O350" s="71">
        <f t="shared" si="163"/>
        <v>-2.592994115541114</v>
      </c>
      <c r="P350" s="74">
        <f>(SUM(N347:N350)/SUM(N343:N346)-1)*100</f>
        <v>-2.2208096407586142</v>
      </c>
      <c r="Q350" s="74">
        <f t="shared" ref="Q350:Q358" si="171">(SUM(N347:N350)/SUM(N343:N346)-1)*100</f>
        <v>-2.2208096407586142</v>
      </c>
      <c r="R350" s="74">
        <v>-2.2768999999999999</v>
      </c>
      <c r="S350" s="74">
        <v>-1.0041</v>
      </c>
      <c r="T350" s="74">
        <v>-1.0041</v>
      </c>
      <c r="U350" s="74">
        <v>3.7509000000000001</v>
      </c>
      <c r="V350" s="74">
        <v>3.9407999999999999</v>
      </c>
      <c r="W350" s="74">
        <v>3.9407999999999999</v>
      </c>
      <c r="X350" s="74">
        <v>-37.925800000000002</v>
      </c>
      <c r="Y350" s="74">
        <v>-20.5488</v>
      </c>
      <c r="Z350" s="74">
        <v>-20.5488</v>
      </c>
      <c r="AA350" s="68" t="s">
        <v>164</v>
      </c>
      <c r="AB350" s="34">
        <v>92.731829573934846</v>
      </c>
      <c r="AC350" s="34">
        <f t="shared" si="144"/>
        <v>121.51156783783783</v>
      </c>
      <c r="AD350" s="71">
        <f t="shared" si="164"/>
        <v>-3.3703639701499699</v>
      </c>
      <c r="AE350" s="74">
        <f>(SUM(AC347:AC350)/SUM(AC343:AC346)-1)*100</f>
        <v>-6.0680539946353029</v>
      </c>
      <c r="AF350" s="74">
        <f t="shared" ref="AF350:AF360" si="172">(SUM(AC347:AC350)/SUM(AC343:AC346)-1)*100</f>
        <v>-6.0680539946353029</v>
      </c>
    </row>
    <row r="351" spans="1:32" x14ac:dyDescent="0.3">
      <c r="A351" s="68">
        <v>2017</v>
      </c>
      <c r="B351" s="69" t="s">
        <v>5</v>
      </c>
      <c r="C351" s="70" t="s">
        <v>98</v>
      </c>
      <c r="D351" s="34">
        <v>104.1794</v>
      </c>
      <c r="E351" s="71">
        <v>5.4612999999999996</v>
      </c>
      <c r="F351" s="34">
        <v>5.4612999999999996</v>
      </c>
      <c r="G351" s="74">
        <f t="shared" si="170"/>
        <v>1.8422313636885512</v>
      </c>
      <c r="H351" s="34">
        <v>5.4077999999999999</v>
      </c>
      <c r="I351" s="34">
        <v>5.4077999999999999</v>
      </c>
      <c r="J351" s="34">
        <v>1.6659999999999999</v>
      </c>
      <c r="K351" s="74">
        <v>16.051400000000001</v>
      </c>
      <c r="L351" s="34">
        <v>16.051400000000001</v>
      </c>
      <c r="M351" s="74">
        <v>20.071000000000002</v>
      </c>
      <c r="N351" s="34">
        <v>97.266400000000004</v>
      </c>
      <c r="O351" s="71">
        <f t="shared" si="163"/>
        <v>-4.8605694778836028E-2</v>
      </c>
      <c r="P351" s="74">
        <f>((N351/N347)-1)*100</f>
        <v>-4.8605694778836028E-2</v>
      </c>
      <c r="Q351" s="74">
        <f t="shared" si="171"/>
        <v>-2.1199058834997397</v>
      </c>
      <c r="R351" s="74">
        <v>7.4328000000000003</v>
      </c>
      <c r="S351" s="74">
        <v>7.4328000000000003</v>
      </c>
      <c r="T351" s="74">
        <v>1.1329</v>
      </c>
      <c r="U351" s="74">
        <v>5.1828000000000003</v>
      </c>
      <c r="V351" s="74">
        <v>5.1828000000000003</v>
      </c>
      <c r="W351" s="74">
        <v>3.4615999999999998</v>
      </c>
      <c r="X351" s="74">
        <v>-52.773400000000002</v>
      </c>
      <c r="Y351" s="74">
        <v>-52.773400000000002</v>
      </c>
      <c r="Z351" s="74">
        <v>-33.772100000000002</v>
      </c>
      <c r="AA351" s="68" t="s">
        <v>164</v>
      </c>
      <c r="AB351" s="34">
        <v>95.396448760790875</v>
      </c>
      <c r="AC351" s="34">
        <f t="shared" si="144"/>
        <v>109.20679056013145</v>
      </c>
      <c r="AD351" s="71">
        <f t="shared" si="164"/>
        <v>0.69159551307138578</v>
      </c>
      <c r="AE351" s="74">
        <f>((AC351/AC347)-1)*100</f>
        <v>0.69159551307138578</v>
      </c>
      <c r="AF351" s="74">
        <f t="shared" si="172"/>
        <v>-4.4765863608441929</v>
      </c>
    </row>
    <row r="352" spans="1:32" x14ac:dyDescent="0.3">
      <c r="A352" s="68">
        <v>2017</v>
      </c>
      <c r="B352" s="69" t="s">
        <v>6</v>
      </c>
      <c r="C352" s="70" t="s">
        <v>98</v>
      </c>
      <c r="D352" s="34">
        <v>109.38979999999999</v>
      </c>
      <c r="E352" s="71">
        <v>5.7858000000000001</v>
      </c>
      <c r="F352" s="34">
        <v>5.6273</v>
      </c>
      <c r="G352" s="74">
        <f t="shared" ref="G352" si="173">(SUM(D349:D352)/SUM(D345:D348)-1)*100</f>
        <v>3.1194386785922346</v>
      </c>
      <c r="H352" s="34">
        <v>6.0331999999999999</v>
      </c>
      <c r="I352" s="34">
        <v>5.7271999999999998</v>
      </c>
      <c r="J352" s="34">
        <v>3.0316000000000001</v>
      </c>
      <c r="K352" s="74">
        <v>-17.119</v>
      </c>
      <c r="L352" s="34">
        <v>-3.1966000000000001</v>
      </c>
      <c r="M352" s="74">
        <v>12.516299999999999</v>
      </c>
      <c r="N352" s="34">
        <v>97.628600000000006</v>
      </c>
      <c r="O352" s="71">
        <f t="shared" si="163"/>
        <v>0.55660729110231788</v>
      </c>
      <c r="P352" s="74">
        <f>(SUM(N351:N352)/SUM(N347:N348)-1)*100</f>
        <v>0.25364978428707996</v>
      </c>
      <c r="Q352" s="74">
        <f t="shared" si="171"/>
        <v>-1.6727218278395295</v>
      </c>
      <c r="R352" s="74">
        <v>7.6172000000000004</v>
      </c>
      <c r="S352" s="74">
        <v>7.5247999999999999</v>
      </c>
      <c r="T352" s="74">
        <v>3.9169</v>
      </c>
      <c r="U352" s="74">
        <v>7.7488999999999999</v>
      </c>
      <c r="V352" s="74">
        <v>6.4710000000000001</v>
      </c>
      <c r="W352" s="74">
        <v>4.2037000000000004</v>
      </c>
      <c r="X352" s="74">
        <v>-57.758600000000001</v>
      </c>
      <c r="Y352" s="74">
        <v>-54.885800000000003</v>
      </c>
      <c r="Z352" s="74">
        <v>-45.433</v>
      </c>
      <c r="AA352" s="68" t="s">
        <v>164</v>
      </c>
      <c r="AB352" s="34">
        <v>96.205792258423855</v>
      </c>
      <c r="AC352" s="34">
        <f t="shared" si="144"/>
        <v>113.70396462841012</v>
      </c>
      <c r="AD352" s="71">
        <f t="shared" si="164"/>
        <v>1.6061012110304862</v>
      </c>
      <c r="AE352" s="74">
        <f>(SUM(AC351:AC352)/SUM(AC347:AC348)-1)*100</f>
        <v>1.1560069333751199</v>
      </c>
      <c r="AF352" s="74">
        <f t="shared" si="172"/>
        <v>-2.2570726719174816</v>
      </c>
    </row>
    <row r="353" spans="1:32" x14ac:dyDescent="0.3">
      <c r="A353" s="68">
        <v>2017</v>
      </c>
      <c r="B353" s="69" t="s">
        <v>7</v>
      </c>
      <c r="C353" s="70" t="s">
        <v>98</v>
      </c>
      <c r="D353" s="34">
        <v>108.0356</v>
      </c>
      <c r="E353" s="71">
        <v>4.3563999999999998</v>
      </c>
      <c r="F353" s="34">
        <v>5.1969000000000003</v>
      </c>
      <c r="G353" s="74">
        <f t="shared" ref="G353:G360" si="174">(SUM(D350:D353)/SUM(D346:D349)-1)*100</f>
        <v>4.382814565557025</v>
      </c>
      <c r="H353" s="34">
        <v>4.5758000000000001</v>
      </c>
      <c r="I353" s="34">
        <v>5.3377999999999997</v>
      </c>
      <c r="J353" s="34">
        <v>4.3856000000000002</v>
      </c>
      <c r="K353" s="74">
        <v>-4.7134999999999998</v>
      </c>
      <c r="L353" s="34">
        <v>-3.7517999999999998</v>
      </c>
      <c r="M353" s="74">
        <v>9.5417000000000005</v>
      </c>
      <c r="N353" s="34">
        <v>96.5732</v>
      </c>
      <c r="O353" s="71">
        <f t="shared" si="163"/>
        <v>2.0391300810516988</v>
      </c>
      <c r="P353" s="74">
        <f>(SUM(N351:N353)/SUM(N347:N349)-1)*100</f>
        <v>0.83827719678444268</v>
      </c>
      <c r="Q353" s="74">
        <f t="shared" si="171"/>
        <v>-3.8175735636392094E-2</v>
      </c>
      <c r="R353" s="74">
        <v>3.3641999999999999</v>
      </c>
      <c r="S353" s="74">
        <v>6.0995999999999997</v>
      </c>
      <c r="T353" s="74">
        <v>3.9279000000000002</v>
      </c>
      <c r="U353" s="74">
        <v>9.5692000000000004</v>
      </c>
      <c r="V353" s="74">
        <v>7.4968000000000004</v>
      </c>
      <c r="W353" s="74">
        <v>6.5636000000000001</v>
      </c>
      <c r="X353" s="74">
        <v>-37.655200000000001</v>
      </c>
      <c r="Y353" s="74">
        <v>-50.600299999999997</v>
      </c>
      <c r="Z353" s="74">
        <v>-46.647799999999997</v>
      </c>
      <c r="AA353" s="68" t="s">
        <v>164</v>
      </c>
      <c r="AB353" s="34">
        <v>96.261487050960753</v>
      </c>
      <c r="AC353" s="34">
        <f t="shared" si="144"/>
        <v>112.23138485571707</v>
      </c>
      <c r="AD353" s="71">
        <f t="shared" si="164"/>
        <v>0.12992671670821743</v>
      </c>
      <c r="AE353" s="74">
        <f>(SUM(AC351:AC353)/SUM(AC347:AC349)-1)*100</f>
        <v>0.81006231220595026</v>
      </c>
      <c r="AF353" s="74">
        <f t="shared" si="172"/>
        <v>-0.33722930048633026</v>
      </c>
    </row>
    <row r="354" spans="1:32" x14ac:dyDescent="0.3">
      <c r="A354" s="68">
        <v>2017</v>
      </c>
      <c r="B354" s="69" t="s">
        <v>8</v>
      </c>
      <c r="C354" s="70" t="s">
        <v>98</v>
      </c>
      <c r="D354" s="34">
        <v>113.6587</v>
      </c>
      <c r="E354" s="71">
        <v>0.86870000000000003</v>
      </c>
      <c r="F354" s="34">
        <v>4.0312999999999999</v>
      </c>
      <c r="G354" s="74">
        <f t="shared" si="174"/>
        <v>4.0312688815975717</v>
      </c>
      <c r="H354" s="34">
        <v>1.1212</v>
      </c>
      <c r="I354" s="34">
        <v>4.2042999999999999</v>
      </c>
      <c r="J354" s="34">
        <v>4.2042999999999999</v>
      </c>
      <c r="K354" s="74">
        <v>-18.2714</v>
      </c>
      <c r="L354" s="34">
        <v>-8.5022000000000002</v>
      </c>
      <c r="M354" s="74">
        <v>-8.5022000000000002</v>
      </c>
      <c r="N354" s="34">
        <v>95.831299999999999</v>
      </c>
      <c r="O354" s="71">
        <f t="shared" si="163"/>
        <v>-0.78373881722735295</v>
      </c>
      <c r="P354" s="74">
        <f>(SUM(N351:N354)/SUM(N347:N350)-1)*100</f>
        <v>0.43201640936276764</v>
      </c>
      <c r="Q354" s="74">
        <f t="shared" si="171"/>
        <v>0.43201640936276764</v>
      </c>
      <c r="R354" s="74">
        <v>2.9685000000000001</v>
      </c>
      <c r="S354" s="74">
        <v>5.3015999999999996</v>
      </c>
      <c r="T354" s="74">
        <v>5.3015999999999996</v>
      </c>
      <c r="U354" s="74">
        <v>7.5259999999999998</v>
      </c>
      <c r="V354" s="74">
        <v>7.5042</v>
      </c>
      <c r="W354" s="74">
        <v>7.5042</v>
      </c>
      <c r="X354" s="74">
        <v>-23.7805</v>
      </c>
      <c r="Y354" s="74">
        <v>-44.712200000000003</v>
      </c>
      <c r="Z354" s="74">
        <v>-44.712200000000003</v>
      </c>
      <c r="AA354" s="68" t="s">
        <v>164</v>
      </c>
      <c r="AB354" s="34">
        <v>97.034252297410191</v>
      </c>
      <c r="AC354" s="34">
        <f t="shared" si="144"/>
        <v>117.13255609126129</v>
      </c>
      <c r="AD354" s="71">
        <f t="shared" si="164"/>
        <v>-3.6037817834928321</v>
      </c>
      <c r="AE354" s="74">
        <f>(SUM(AC351:AC354)/SUM(AC347:AC350)-1)*100</f>
        <v>-0.37139053142023482</v>
      </c>
      <c r="AF354" s="74">
        <f t="shared" si="172"/>
        <v>-0.37139053142023482</v>
      </c>
    </row>
    <row r="355" spans="1:32" x14ac:dyDescent="0.3">
      <c r="A355" s="68">
        <v>2018</v>
      </c>
      <c r="B355" s="69" t="s">
        <v>5</v>
      </c>
      <c r="C355" s="70" t="s">
        <v>98</v>
      </c>
      <c r="D355" s="34">
        <v>105.0202</v>
      </c>
      <c r="E355" s="71">
        <v>0.52959999999999996</v>
      </c>
      <c r="F355" s="34">
        <v>0.52959999999999996</v>
      </c>
      <c r="G355" s="74">
        <f t="shared" si="174"/>
        <v>2.9053181302705733</v>
      </c>
      <c r="H355" s="34">
        <v>0.76800000000000002</v>
      </c>
      <c r="I355" s="34">
        <v>0.76800000000000002</v>
      </c>
      <c r="J355" s="34">
        <v>3.0764</v>
      </c>
      <c r="K355" s="74">
        <v>14.5524</v>
      </c>
      <c r="L355" s="34">
        <v>14.5524</v>
      </c>
      <c r="M355" s="74">
        <v>-8.1190999999999995</v>
      </c>
      <c r="N355" s="34">
        <v>93.731999999999999</v>
      </c>
      <c r="O355" s="71">
        <f t="shared" si="163"/>
        <v>-3.633731689463171</v>
      </c>
      <c r="P355" s="74">
        <f>((N355/N351)-1)*100</f>
        <v>-3.633731689463171</v>
      </c>
      <c r="Q355" s="74">
        <f t="shared" si="171"/>
        <v>-0.4722938735878035</v>
      </c>
      <c r="R355" s="74">
        <v>-1.8775999999999999</v>
      </c>
      <c r="S355" s="74">
        <v>-1.8775999999999999</v>
      </c>
      <c r="T355" s="74">
        <v>2.9279000000000002</v>
      </c>
      <c r="U355" s="74">
        <v>9.6489999999999991</v>
      </c>
      <c r="V355" s="74">
        <v>9.6489999999999991</v>
      </c>
      <c r="W355" s="74">
        <v>8.6242000000000001</v>
      </c>
      <c r="X355" s="74">
        <v>7.5503</v>
      </c>
      <c r="Y355" s="74">
        <v>7.5503</v>
      </c>
      <c r="Z355" s="74">
        <v>-31.248000000000001</v>
      </c>
      <c r="AA355" s="68" t="s">
        <v>164</v>
      </c>
      <c r="AB355" s="34">
        <v>98.57</v>
      </c>
      <c r="AC355" s="34">
        <f t="shared" si="144"/>
        <v>106.54377599675358</v>
      </c>
      <c r="AD355" s="71">
        <f t="shared" si="164"/>
        <v>-2.4385063874865609</v>
      </c>
      <c r="AE355" s="74">
        <f>((AC355/AC351)-1)*100</f>
        <v>-2.4385063874865609</v>
      </c>
      <c r="AF355" s="74">
        <f t="shared" si="172"/>
        <v>-1.121386127924362</v>
      </c>
    </row>
    <row r="356" spans="1:32" x14ac:dyDescent="0.3">
      <c r="A356" s="68">
        <v>2018</v>
      </c>
      <c r="B356" s="5" t="s">
        <v>6</v>
      </c>
      <c r="C356" s="70" t="s">
        <v>98</v>
      </c>
      <c r="D356" s="34">
        <v>110.7281</v>
      </c>
      <c r="E356" s="71">
        <v>1.0175000000000001</v>
      </c>
      <c r="F356" s="34">
        <v>0.77949999999999997</v>
      </c>
      <c r="G356" s="74">
        <f t="shared" si="174"/>
        <v>1.7841673788615342</v>
      </c>
      <c r="H356" s="34">
        <v>1.1246</v>
      </c>
      <c r="I356" s="34">
        <v>0.95069999999999999</v>
      </c>
      <c r="J356" s="34">
        <v>1.8676999999999999</v>
      </c>
      <c r="K356" s="74">
        <v>28.876300000000001</v>
      </c>
      <c r="L356" s="34">
        <v>21.668900000000001</v>
      </c>
      <c r="M356" s="74">
        <v>1.8345</v>
      </c>
      <c r="N356" s="34">
        <v>95.941699999999997</v>
      </c>
      <c r="O356" s="71">
        <f t="shared" si="163"/>
        <v>-1.7278748235660557</v>
      </c>
      <c r="P356" s="74">
        <f>(SUM(N355:N356)/SUM(N351:N352)-1)*100</f>
        <v>-2.6790322994432958</v>
      </c>
      <c r="Q356" s="74">
        <f t="shared" si="171"/>
        <v>-1.0484644155570044</v>
      </c>
      <c r="R356" s="74">
        <v>-1.3875999999999999</v>
      </c>
      <c r="S356" s="74">
        <v>-1.633</v>
      </c>
      <c r="T356" s="74">
        <v>0.72819999999999996</v>
      </c>
      <c r="U356" s="74">
        <v>7.4641999999999999</v>
      </c>
      <c r="V356" s="74">
        <v>8.5390999999999995</v>
      </c>
      <c r="W356" s="74">
        <v>8.5335000000000001</v>
      </c>
      <c r="X356" s="74">
        <v>53.571399999999997</v>
      </c>
      <c r="Y356" s="74">
        <v>25.809699999999999</v>
      </c>
      <c r="Z356" s="74">
        <v>-8.4090000000000007</v>
      </c>
      <c r="AA356" s="68" t="s">
        <v>164</v>
      </c>
      <c r="AB356" s="34">
        <v>99.48</v>
      </c>
      <c r="AC356" s="34">
        <f t="shared" si="144"/>
        <v>111.306895858464</v>
      </c>
      <c r="AD356" s="71">
        <f t="shared" si="164"/>
        <v>-2.1081663931243333</v>
      </c>
      <c r="AE356" s="74">
        <f>(SUM(AC355:AC356)/SUM(AC351:AC352)-1)*100</f>
        <v>-2.2700041229702483</v>
      </c>
      <c r="AF356" s="74">
        <f t="shared" si="172"/>
        <v>-2.035772459402041</v>
      </c>
    </row>
    <row r="357" spans="1:32" x14ac:dyDescent="0.3">
      <c r="A357" s="68">
        <v>2018</v>
      </c>
      <c r="B357" s="5" t="s">
        <v>7</v>
      </c>
      <c r="C357" s="70" t="s">
        <v>98</v>
      </c>
      <c r="D357" s="34">
        <v>111.7157</v>
      </c>
      <c r="E357" s="71">
        <v>3.3784999999999998</v>
      </c>
      <c r="F357" s="34">
        <v>1.6526000000000001</v>
      </c>
      <c r="G357" s="74">
        <f t="shared" si="174"/>
        <v>1.5745431510711727</v>
      </c>
      <c r="H357" s="34">
        <v>3.544</v>
      </c>
      <c r="I357" s="34">
        <v>1.8214999999999999</v>
      </c>
      <c r="J357" s="34">
        <v>1.6403000000000001</v>
      </c>
      <c r="K357" s="74">
        <v>-10.8292</v>
      </c>
      <c r="L357" s="34">
        <v>9.8938000000000006</v>
      </c>
      <c r="M357" s="74">
        <v>0.44030000000000002</v>
      </c>
      <c r="N357" s="34">
        <v>94.864999999999995</v>
      </c>
      <c r="O357" s="71">
        <f t="shared" si="163"/>
        <v>-1.7688137081509181</v>
      </c>
      <c r="P357" s="74">
        <f>(SUM(N355:N357)/SUM(N351:N353)-1)*100</f>
        <v>-2.3774463217599795</v>
      </c>
      <c r="Q357" s="74">
        <f t="shared" si="171"/>
        <v>-1.9807682644151003</v>
      </c>
      <c r="R357" s="74">
        <v>-1.8007</v>
      </c>
      <c r="S357" s="74">
        <v>-1.6890000000000001</v>
      </c>
      <c r="T357" s="74">
        <v>-0.55349999999999999</v>
      </c>
      <c r="U357" s="74">
        <v>8.8651</v>
      </c>
      <c r="V357" s="74">
        <v>8.6491000000000007</v>
      </c>
      <c r="W357" s="74">
        <v>8.3766999999999996</v>
      </c>
      <c r="X357" s="74">
        <v>27.654900000000001</v>
      </c>
      <c r="Y357" s="74">
        <v>26.3889</v>
      </c>
      <c r="Z357" s="74">
        <v>8.1858000000000004</v>
      </c>
      <c r="AA357" s="68" t="s">
        <v>164</v>
      </c>
      <c r="AB357" s="34">
        <v>99.52</v>
      </c>
      <c r="AC357" s="34">
        <f t="shared" si="144"/>
        <v>112.25452170418006</v>
      </c>
      <c r="AD357" s="71">
        <f t="shared" si="164"/>
        <v>2.0615310496907568E-2</v>
      </c>
      <c r="AE357" s="74">
        <f>(SUM(AC355:AC357)/SUM(AC351:AC353)-1)*100</f>
        <v>-1.5029284243980312</v>
      </c>
      <c r="AF357" s="74">
        <f t="shared" si="172"/>
        <v>-2.061947175488299</v>
      </c>
    </row>
    <row r="358" spans="1:32" x14ac:dyDescent="0.3">
      <c r="A358" s="68">
        <v>2018</v>
      </c>
      <c r="B358" s="69" t="s">
        <v>8</v>
      </c>
      <c r="C358" s="70" t="s">
        <v>98</v>
      </c>
      <c r="D358" s="34">
        <v>119.32080000000001</v>
      </c>
      <c r="E358" s="71">
        <v>5.0576999999999996</v>
      </c>
      <c r="F358" s="34">
        <v>2.5417000000000001</v>
      </c>
      <c r="G358" s="74">
        <f t="shared" si="174"/>
        <v>2.6469713173744136</v>
      </c>
      <c r="H358" s="34">
        <v>5.1140999999999996</v>
      </c>
      <c r="I358" s="34">
        <v>2.6804000000000001</v>
      </c>
      <c r="J358" s="34">
        <v>2.6804000000000001</v>
      </c>
      <c r="K358" s="74">
        <v>-2.5154999999999998</v>
      </c>
      <c r="L358" s="34">
        <v>6.2672999999999996</v>
      </c>
      <c r="M358" s="74">
        <v>6.2672999999999996</v>
      </c>
      <c r="N358" s="34">
        <v>94.565600000000003</v>
      </c>
      <c r="O358" s="71">
        <f t="shared" si="163"/>
        <v>-1.3207584578316167</v>
      </c>
      <c r="P358" s="74">
        <f>(SUM(N355:N358)/SUM(N351:N354)-1)*100</f>
        <v>-2.1159851742643565</v>
      </c>
      <c r="Q358" s="74">
        <f t="shared" si="171"/>
        <v>-2.1159851742643565</v>
      </c>
      <c r="R358" s="74">
        <v>-0.71830000000000005</v>
      </c>
      <c r="S358" s="74">
        <v>-1.4470000000000001</v>
      </c>
      <c r="T358" s="74">
        <v>-1.4470000000000001</v>
      </c>
      <c r="U358" s="74">
        <v>6.6391</v>
      </c>
      <c r="V358" s="74">
        <v>8.1342999999999996</v>
      </c>
      <c r="W358" s="74">
        <v>8.1342999999999996</v>
      </c>
      <c r="X358" s="74">
        <v>9.2799999999999994</v>
      </c>
      <c r="Y358" s="74">
        <v>21.210699999999999</v>
      </c>
      <c r="Z358" s="74">
        <v>21.210699999999999</v>
      </c>
      <c r="AA358" s="68" t="s">
        <v>164</v>
      </c>
      <c r="AB358" s="34">
        <v>100</v>
      </c>
      <c r="AC358" s="34">
        <f t="shared" si="144"/>
        <v>119.32080000000001</v>
      </c>
      <c r="AD358" s="71">
        <f t="shared" si="164"/>
        <v>1.8681773725093054</v>
      </c>
      <c r="AE358" s="74">
        <f>(SUM(AC355:AC358)/SUM(AC351:AC354)-1)*100</f>
        <v>-0.62986114422565187</v>
      </c>
      <c r="AF358" s="74">
        <f t="shared" si="172"/>
        <v>-0.62986114422565187</v>
      </c>
    </row>
    <row r="359" spans="1:32" x14ac:dyDescent="0.3">
      <c r="A359" s="68">
        <v>2019</v>
      </c>
      <c r="B359" s="69" t="s">
        <v>5</v>
      </c>
      <c r="C359" s="70" t="s">
        <v>98</v>
      </c>
      <c r="D359" s="34">
        <v>108.1955</v>
      </c>
      <c r="E359" s="71">
        <v>3.0587</v>
      </c>
      <c r="F359" s="34">
        <v>3.0587</v>
      </c>
      <c r="G359" s="74">
        <f t="shared" si="174"/>
        <v>3.1771757352541785</v>
      </c>
      <c r="H359" s="34">
        <v>3.2012999999999998</v>
      </c>
      <c r="I359" s="34">
        <v>3.2012999999999998</v>
      </c>
      <c r="J359" s="34">
        <v>3.2629999999999999</v>
      </c>
      <c r="K359" s="74">
        <v>-21.7927</v>
      </c>
      <c r="L359" s="34">
        <v>-21.7927</v>
      </c>
      <c r="M359" s="74">
        <v>-2.62</v>
      </c>
      <c r="N359" s="34">
        <v>90.430800000000005</v>
      </c>
      <c r="O359" s="71">
        <f t="shared" ref="O359:O361" si="175">((N359/N355)-1)*100</f>
        <v>-3.5219562155933914</v>
      </c>
      <c r="P359" s="74">
        <f>((N359/N355)-1)*100</f>
        <v>-3.5219562155933914</v>
      </c>
      <c r="Q359" s="74">
        <f t="shared" ref="Q359:Q361" si="176">(SUM(N356:N359)/SUM(N352:N355)-1)*100</f>
        <v>-2.074706636950574</v>
      </c>
      <c r="R359" s="74">
        <v>-2.968</v>
      </c>
      <c r="S359" s="74">
        <v>-2.968</v>
      </c>
      <c r="T359" s="74">
        <v>-1.7142999999999999</v>
      </c>
      <c r="U359" s="74">
        <v>3.4000000000000002E-2</v>
      </c>
      <c r="V359" s="74">
        <v>3.4000000000000002E-2</v>
      </c>
      <c r="W359" s="74">
        <v>5.6711</v>
      </c>
      <c r="X359" s="74">
        <v>-16.224599999999999</v>
      </c>
      <c r="Y359" s="74">
        <v>-16.224599999999999</v>
      </c>
      <c r="Z359" s="74">
        <v>13.6967</v>
      </c>
      <c r="AA359" s="68" t="s">
        <v>164</v>
      </c>
      <c r="AB359" s="34">
        <v>101.53</v>
      </c>
      <c r="AC359" s="34">
        <f t="shared" si="144"/>
        <v>106.56505466364621</v>
      </c>
      <c r="AD359" s="71">
        <f t="shared" si="164"/>
        <v>1.9971759676762346E-2</v>
      </c>
      <c r="AE359" s="74">
        <f>((AC359/AC355)-1)*100</f>
        <v>1.9971759676762346E-2</v>
      </c>
      <c r="AF359" s="74">
        <f t="shared" si="172"/>
        <v>-3.6566964914452882E-2</v>
      </c>
    </row>
    <row r="360" spans="1:32" x14ac:dyDescent="0.3">
      <c r="A360" s="68">
        <v>2019</v>
      </c>
      <c r="B360" s="69" t="s">
        <v>6</v>
      </c>
      <c r="C360" s="70" t="s">
        <v>98</v>
      </c>
      <c r="D360" s="34">
        <v>114.1751</v>
      </c>
      <c r="E360" s="71">
        <v>2.8956</v>
      </c>
      <c r="F360" s="34">
        <v>2.9441000000000002</v>
      </c>
      <c r="G360" s="74">
        <f t="shared" si="174"/>
        <v>3.6495073867977235</v>
      </c>
      <c r="H360" s="34">
        <v>3.0672999999999999</v>
      </c>
      <c r="I360" s="34">
        <v>3.1326000000000001</v>
      </c>
      <c r="J360" s="34">
        <v>3.7486999999999999</v>
      </c>
      <c r="K360" s="74">
        <v>8.3392999999999997</v>
      </c>
      <c r="L360" s="34">
        <v>-5.9356</v>
      </c>
      <c r="M360" s="74">
        <v>-6.1683000000000003</v>
      </c>
      <c r="N360" s="34">
        <v>90.679500000000004</v>
      </c>
      <c r="O360" s="71">
        <f t="shared" si="175"/>
        <v>-5.4847892001079757</v>
      </c>
      <c r="P360" s="74">
        <f>(SUM(N359:N360)/SUM(N355:N356)-1)*100</f>
        <v>-4.5148062172035486</v>
      </c>
      <c r="Q360" s="74">
        <f t="shared" si="176"/>
        <v>-3.0196174500403017</v>
      </c>
      <c r="R360" s="74">
        <v>-1.8339000000000001</v>
      </c>
      <c r="S360" s="74">
        <v>-2.4003999999999999</v>
      </c>
      <c r="T360" s="74">
        <v>-1.8262</v>
      </c>
      <c r="U360" s="74">
        <v>0.4904</v>
      </c>
      <c r="V360" s="74">
        <v>0.2636</v>
      </c>
      <c r="W360" s="74">
        <v>3.9026999999999998</v>
      </c>
      <c r="X360" s="74">
        <v>3.9866999999999999</v>
      </c>
      <c r="Y360" s="74">
        <v>-6.4359999999999999</v>
      </c>
      <c r="Z360" s="74">
        <v>4.4397000000000002</v>
      </c>
      <c r="AA360" s="68" t="s">
        <v>164</v>
      </c>
      <c r="AB360" s="34">
        <v>102.57</v>
      </c>
      <c r="AC360" s="34">
        <f t="shared" si="144"/>
        <v>111.31432192648924</v>
      </c>
      <c r="AD360" s="71">
        <f t="shared" si="164"/>
        <v>6.6717052595643977E-3</v>
      </c>
      <c r="AE360" s="74">
        <f>(SUM(AC359:AC360)/SUM(AC355:AC356)-1)*100</f>
        <v>1.317633527289086E-2</v>
      </c>
      <c r="AF360" s="74">
        <f t="shared" si="172"/>
        <v>0.50089720415964489</v>
      </c>
    </row>
    <row r="361" spans="1:32" x14ac:dyDescent="0.3">
      <c r="A361" s="68">
        <v>2019</v>
      </c>
      <c r="B361" s="69" t="s">
        <v>7</v>
      </c>
      <c r="C361" s="70" t="s">
        <v>98</v>
      </c>
      <c r="D361" s="34">
        <v>115.14100000000001</v>
      </c>
      <c r="E361" s="71">
        <f t="shared" ref="E361" si="177">((D361/D357)-1)*100</f>
        <v>3.0660865035084583</v>
      </c>
      <c r="F361" s="34">
        <f>(SUM(D359:D361)/SUM(D355:D357)-1)*100</f>
        <v>3.0683067451689361</v>
      </c>
      <c r="G361" s="74">
        <f>(SUM(D358:D361)/SUM(D354:D357)-1)*100</f>
        <v>3.5612993845023144</v>
      </c>
      <c r="H361" s="34">
        <v>2.7584</v>
      </c>
      <c r="I361" s="34">
        <v>3.0047999999999999</v>
      </c>
      <c r="J361" s="34">
        <v>3.5476999999999999</v>
      </c>
      <c r="K361" s="74">
        <v>52.314799999999998</v>
      </c>
      <c r="L361" s="34">
        <v>11.190300000000001</v>
      </c>
      <c r="M361" s="74">
        <v>7.4470000000000001</v>
      </c>
      <c r="N361" s="34">
        <v>90.994699999999995</v>
      </c>
      <c r="O361" s="71">
        <f t="shared" si="175"/>
        <v>-4.0797976071259123</v>
      </c>
      <c r="P361" s="74">
        <f>(SUM(N359:N361)/SUM(N355:N357)-1)*100</f>
        <v>-4.3697746563121198</v>
      </c>
      <c r="Q361" s="74">
        <f t="shared" si="176"/>
        <v>-3.6015984436206794</v>
      </c>
      <c r="R361" s="74">
        <v>-0.71589999999999998</v>
      </c>
      <c r="S361" s="74">
        <v>-1.8389</v>
      </c>
      <c r="T361" s="74">
        <v>-1.5561</v>
      </c>
      <c r="U361" s="74">
        <v>0.56899999999999995</v>
      </c>
      <c r="V361" s="74">
        <v>0.36680000000000001</v>
      </c>
      <c r="W361" s="74">
        <v>1.8762000000000001</v>
      </c>
      <c r="X361" s="74">
        <v>15.597899999999999</v>
      </c>
      <c r="Y361" s="74">
        <v>0.54949999999999999</v>
      </c>
      <c r="Z361" s="74">
        <v>2.7812000000000001</v>
      </c>
      <c r="AA361" s="68" t="s">
        <v>164</v>
      </c>
      <c r="AB361" s="34">
        <v>103.08</v>
      </c>
      <c r="AC361" s="34">
        <f t="shared" si="144"/>
        <v>111.70062087698875</v>
      </c>
      <c r="AD361" s="71">
        <f>((AC361/AC357)-1)*100</f>
        <v>-0.49343297604615977</v>
      </c>
      <c r="AE361" s="74">
        <f>(SUM(AC359:AC361)/SUM(AC355:AC357)-1)*100</f>
        <v>-0.15909961506830328</v>
      </c>
      <c r="AF361" s="74">
        <f>(SUM(AC358:AC361)/SUM(AC354:AC357)-1)*100</f>
        <v>0.37184871307582856</v>
      </c>
    </row>
    <row r="362" spans="1:32" x14ac:dyDescent="0.3">
      <c r="A362" s="68">
        <v>2012</v>
      </c>
      <c r="B362" s="69" t="s">
        <v>5</v>
      </c>
      <c r="C362" s="70" t="s">
        <v>180</v>
      </c>
      <c r="D362" s="34">
        <v>74.944199999999995</v>
      </c>
      <c r="E362" s="73"/>
      <c r="F362" s="34"/>
      <c r="G362" s="69"/>
      <c r="H362" s="69"/>
      <c r="I362" s="69"/>
      <c r="J362" s="69"/>
      <c r="K362" s="74"/>
      <c r="L362" s="69"/>
      <c r="M362" s="74"/>
      <c r="N362" s="34">
        <v>92.780799999999999</v>
      </c>
      <c r="O362" s="73"/>
      <c r="P362" s="69"/>
      <c r="Q362"/>
      <c r="R362" s="74"/>
      <c r="S362" s="74"/>
      <c r="T362" s="74"/>
      <c r="U362" s="74"/>
      <c r="V362" s="74"/>
      <c r="W362" s="74"/>
      <c r="X362" s="74"/>
      <c r="Y362" s="74"/>
      <c r="Z362" s="74"/>
      <c r="AA362" s="68" t="s">
        <v>164</v>
      </c>
      <c r="AB362" s="34">
        <v>76.963241436925657</v>
      </c>
      <c r="AC362" s="34">
        <f t="shared" si="144"/>
        <v>97.376615902306625</v>
      </c>
      <c r="AD362" s="73"/>
      <c r="AE362" s="69"/>
      <c r="AF362" s="69"/>
    </row>
    <row r="363" spans="1:32" x14ac:dyDescent="0.3">
      <c r="A363" s="68">
        <v>2012</v>
      </c>
      <c r="B363" s="69" t="s">
        <v>6</v>
      </c>
      <c r="C363" s="70" t="s">
        <v>180</v>
      </c>
      <c r="D363" s="34">
        <v>81.386600000000001</v>
      </c>
      <c r="E363" s="73"/>
      <c r="F363" s="34"/>
      <c r="G363" s="69"/>
      <c r="H363" s="69"/>
      <c r="I363" s="69"/>
      <c r="J363" s="69"/>
      <c r="K363" s="74"/>
      <c r="L363" s="69"/>
      <c r="M363" s="74"/>
      <c r="N363" s="34">
        <v>90.334299999999999</v>
      </c>
      <c r="O363" s="73"/>
      <c r="P363" s="69"/>
      <c r="Q363"/>
      <c r="R363" s="74"/>
      <c r="S363" s="74"/>
      <c r="T363" s="74"/>
      <c r="U363" s="74"/>
      <c r="V363" s="74"/>
      <c r="W363" s="74"/>
      <c r="X363" s="74"/>
      <c r="Y363" s="74"/>
      <c r="Z363" s="74"/>
      <c r="AA363" s="68" t="s">
        <v>164</v>
      </c>
      <c r="AB363" s="34">
        <v>77.325257588415482</v>
      </c>
      <c r="AC363" s="34">
        <f t="shared" ref="AC363:AC430" si="178">(D363/(AB363))*100</f>
        <v>105.25228436121365</v>
      </c>
      <c r="AD363" s="73"/>
      <c r="AE363" s="69"/>
      <c r="AF363" s="69"/>
    </row>
    <row r="364" spans="1:32" x14ac:dyDescent="0.3">
      <c r="A364" s="68">
        <v>2012</v>
      </c>
      <c r="B364" s="69" t="s">
        <v>7</v>
      </c>
      <c r="C364" s="70" t="s">
        <v>180</v>
      </c>
      <c r="D364" s="34">
        <v>84.410799999999995</v>
      </c>
      <c r="E364" s="73"/>
      <c r="F364" s="34"/>
      <c r="G364" s="69"/>
      <c r="H364" s="69"/>
      <c r="I364" s="69"/>
      <c r="J364" s="69"/>
      <c r="K364" s="74"/>
      <c r="L364" s="69"/>
      <c r="M364" s="74"/>
      <c r="N364" s="34">
        <v>93.686999999999998</v>
      </c>
      <c r="O364" s="73"/>
      <c r="P364" s="69"/>
      <c r="Q364"/>
      <c r="R364" s="74"/>
      <c r="S364" s="74"/>
      <c r="T364" s="74"/>
      <c r="U364" s="74"/>
      <c r="V364" s="74"/>
      <c r="W364" s="74"/>
      <c r="X364" s="74"/>
      <c r="Y364" s="74"/>
      <c r="Z364" s="74"/>
      <c r="AA364" s="68" t="s">
        <v>164</v>
      </c>
      <c r="AB364" s="34">
        <v>77.367028682818159</v>
      </c>
      <c r="AC364" s="34">
        <f t="shared" si="178"/>
        <v>109.10435806712857</v>
      </c>
      <c r="AD364" s="73"/>
      <c r="AE364" s="69"/>
      <c r="AF364" s="69"/>
    </row>
    <row r="365" spans="1:32" x14ac:dyDescent="0.3">
      <c r="A365" s="68">
        <v>2012</v>
      </c>
      <c r="B365" s="69" t="s">
        <v>8</v>
      </c>
      <c r="C365" s="70" t="s">
        <v>180</v>
      </c>
      <c r="D365" s="34">
        <v>93.449299999999994</v>
      </c>
      <c r="E365" s="73"/>
      <c r="F365" s="34"/>
      <c r="G365" s="69"/>
      <c r="H365" s="69"/>
      <c r="I365" s="69"/>
      <c r="J365" s="69"/>
      <c r="K365" s="74"/>
      <c r="L365" s="69"/>
      <c r="M365" s="74"/>
      <c r="N365" s="34">
        <v>95.606800000000007</v>
      </c>
      <c r="O365" s="73"/>
      <c r="P365" s="69"/>
      <c r="Q365"/>
      <c r="R365" s="74"/>
      <c r="S365" s="74"/>
      <c r="T365" s="74"/>
      <c r="U365" s="74"/>
      <c r="V365" s="74"/>
      <c r="W365" s="74"/>
      <c r="X365" s="74"/>
      <c r="Y365" s="74"/>
      <c r="Z365" s="74"/>
      <c r="AA365" s="68" t="s">
        <v>164</v>
      </c>
      <c r="AB365" s="34">
        <v>77.415761626287946</v>
      </c>
      <c r="AC365" s="34">
        <f t="shared" si="178"/>
        <v>120.71094830935249</v>
      </c>
      <c r="AD365" s="73"/>
      <c r="AE365" s="69"/>
      <c r="AF365" s="69"/>
    </row>
    <row r="366" spans="1:32" x14ac:dyDescent="0.3">
      <c r="A366" s="68">
        <v>2013</v>
      </c>
      <c r="B366" s="69" t="s">
        <v>5</v>
      </c>
      <c r="C366" s="70" t="s">
        <v>180</v>
      </c>
      <c r="D366" s="34">
        <v>79.535300000000007</v>
      </c>
      <c r="E366" s="71">
        <v>5.8727</v>
      </c>
      <c r="F366" s="34">
        <v>5.8727</v>
      </c>
      <c r="G366" s="69"/>
      <c r="H366" s="34">
        <v>6.0399000000000003</v>
      </c>
      <c r="I366" s="34">
        <v>6.0399000000000003</v>
      </c>
      <c r="J366" s="69"/>
      <c r="K366" s="74">
        <v>-58.625799999999998</v>
      </c>
      <c r="L366" s="34">
        <v>-58.625799999999998</v>
      </c>
      <c r="M366" s="74"/>
      <c r="N366" s="34">
        <v>94.838899999999995</v>
      </c>
      <c r="O366" s="71">
        <f>((N366/N362)-1)*100</f>
        <v>2.2182391184383032</v>
      </c>
      <c r="P366" s="74">
        <f>((N366/N362)-1)*100</f>
        <v>2.2182391184383032</v>
      </c>
      <c r="Q366" s="69"/>
      <c r="R366" s="74">
        <v>-2.7614999999999998</v>
      </c>
      <c r="S366" s="74">
        <v>-2.7614999999999998</v>
      </c>
      <c r="T366" s="74"/>
      <c r="U366" s="74">
        <v>16.296800000000001</v>
      </c>
      <c r="V366" s="74">
        <v>16.296800000000001</v>
      </c>
      <c r="W366" s="74"/>
      <c r="X366" s="74">
        <v>0.93010000000000004</v>
      </c>
      <c r="Y366" s="74">
        <v>0.93010000000000004</v>
      </c>
      <c r="Z366" s="74"/>
      <c r="AA366" s="68" t="s">
        <v>164</v>
      </c>
      <c r="AB366" s="34">
        <v>78.369534948482325</v>
      </c>
      <c r="AC366" s="34">
        <f t="shared" si="178"/>
        <v>101.48752324775694</v>
      </c>
      <c r="AD366" s="71">
        <f>((AC366/AC362)-1)*100</f>
        <v>4.2216576406542972</v>
      </c>
      <c r="AE366" s="74">
        <f>((AC366/AC362)-1)*100</f>
        <v>4.2216576406542972</v>
      </c>
      <c r="AF366" s="69"/>
    </row>
    <row r="367" spans="1:32" x14ac:dyDescent="0.3">
      <c r="A367" s="68">
        <v>2013</v>
      </c>
      <c r="B367" s="69" t="s">
        <v>6</v>
      </c>
      <c r="C367" s="70" t="s">
        <v>180</v>
      </c>
      <c r="D367" s="34">
        <v>88.297799999999995</v>
      </c>
      <c r="E367" s="71">
        <v>8.3928999999999991</v>
      </c>
      <c r="F367" s="34">
        <v>7.1836000000000002</v>
      </c>
      <c r="G367" s="69"/>
      <c r="H367" s="34">
        <v>7.7609000000000004</v>
      </c>
      <c r="I367" s="34">
        <v>6.9366000000000003</v>
      </c>
      <c r="J367" s="69"/>
      <c r="K367" s="74">
        <v>18.2255</v>
      </c>
      <c r="L367" s="34">
        <v>-26.125699999999998</v>
      </c>
      <c r="M367" s="74"/>
      <c r="N367" s="34">
        <v>93.351299999999995</v>
      </c>
      <c r="O367" s="71">
        <f t="shared" ref="O367:O389" si="179">((N367/N363)-1)*100</f>
        <v>3.3398166587885081</v>
      </c>
      <c r="P367" s="74">
        <f>(SUM(N366:N367)/SUM(N362:N363)-1)*100</f>
        <v>2.771535498710942</v>
      </c>
      <c r="Q367" s="69"/>
      <c r="R367" s="74">
        <v>1.4048</v>
      </c>
      <c r="S367" s="74">
        <v>-0.76349999999999996</v>
      </c>
      <c r="T367" s="74"/>
      <c r="U367" s="74">
        <v>5.8777999999999997</v>
      </c>
      <c r="V367" s="74">
        <v>10.774699999999999</v>
      </c>
      <c r="W367" s="74"/>
      <c r="X367" s="74">
        <v>10.0228</v>
      </c>
      <c r="Y367" s="74">
        <v>5.3414000000000001</v>
      </c>
      <c r="Z367" s="74"/>
      <c r="AA367" s="68" t="s">
        <v>164</v>
      </c>
      <c r="AB367" s="34">
        <v>79.163185742133109</v>
      </c>
      <c r="AC367" s="34">
        <f t="shared" si="178"/>
        <v>111.53896747867383</v>
      </c>
      <c r="AD367" s="71">
        <f t="shared" ref="AD367:AD390" si="180">((AC367/AC363)-1)*100</f>
        <v>5.9729659604204066</v>
      </c>
      <c r="AE367" s="74">
        <f>(SUM(AC366:AC367)/SUM(AC362:AC363)-1)*100</f>
        <v>5.1313462439900537</v>
      </c>
      <c r="AF367" s="69"/>
    </row>
    <row r="368" spans="1:32" x14ac:dyDescent="0.3">
      <c r="A368" s="68">
        <v>2013</v>
      </c>
      <c r="B368" s="69" t="s">
        <v>7</v>
      </c>
      <c r="C368" s="70" t="s">
        <v>180</v>
      </c>
      <c r="D368" s="34">
        <v>88.974599999999995</v>
      </c>
      <c r="E368" s="71">
        <v>5.6121999999999996</v>
      </c>
      <c r="F368" s="34">
        <v>6.6330999999999998</v>
      </c>
      <c r="G368" s="69"/>
      <c r="H368" s="34">
        <v>4.1298000000000004</v>
      </c>
      <c r="I368" s="34">
        <v>5.95</v>
      </c>
      <c r="J368" s="69"/>
      <c r="K368" s="74">
        <v>38.646700000000003</v>
      </c>
      <c r="L368" s="34">
        <v>-5.2702999999999998</v>
      </c>
      <c r="M368" s="74"/>
      <c r="N368" s="34">
        <v>95.150400000000005</v>
      </c>
      <c r="O368" s="71">
        <f t="shared" si="179"/>
        <v>1.5620096704985764</v>
      </c>
      <c r="P368" s="74">
        <f>(SUM(N366:N368)/SUM(N362:N364)-1)*100</f>
        <v>2.3621569345030347</v>
      </c>
      <c r="Q368" s="69"/>
      <c r="R368" s="74">
        <v>0.18909999999999999</v>
      </c>
      <c r="S368" s="74">
        <v>-0.45240000000000002</v>
      </c>
      <c r="T368" s="74"/>
      <c r="U368" s="74">
        <v>1.0989</v>
      </c>
      <c r="V368" s="74">
        <v>7.2671000000000001</v>
      </c>
      <c r="W368" s="74"/>
      <c r="X368" s="74">
        <v>12.3908</v>
      </c>
      <c r="Y368" s="74">
        <v>7.7957000000000001</v>
      </c>
      <c r="Z368" s="74"/>
      <c r="AA368" s="68" t="s">
        <v>164</v>
      </c>
      <c r="AB368" s="34">
        <v>79.525201893622949</v>
      </c>
      <c r="AC368" s="34">
        <f t="shared" si="178"/>
        <v>111.88226861595028</v>
      </c>
      <c r="AD368" s="71">
        <f t="shared" si="180"/>
        <v>2.5461041135611984</v>
      </c>
      <c r="AE368" s="74">
        <f>(SUM(AC366:AC368)/SUM(AC362:AC364)-1)*100</f>
        <v>4.2265304261367209</v>
      </c>
      <c r="AF368" s="69"/>
    </row>
    <row r="369" spans="1:32" x14ac:dyDescent="0.3">
      <c r="A369" s="68">
        <v>2013</v>
      </c>
      <c r="B369" s="69" t="s">
        <v>8</v>
      </c>
      <c r="C369" s="70" t="s">
        <v>180</v>
      </c>
      <c r="D369" s="34">
        <v>101.5305</v>
      </c>
      <c r="E369" s="71">
        <v>8.6304999999999996</v>
      </c>
      <c r="F369" s="34">
        <v>7.1914999999999996</v>
      </c>
      <c r="G369" s="74">
        <f>(SUM(D366:D369)/SUM(D362:D365)-1)*100</f>
        <v>7.2256006970866204</v>
      </c>
      <c r="H369" s="34">
        <v>8.4367999999999999</v>
      </c>
      <c r="I369" s="34">
        <v>6.6432000000000002</v>
      </c>
      <c r="J369" s="34">
        <v>6.6432000000000002</v>
      </c>
      <c r="K369" s="74">
        <v>-26.067399999999999</v>
      </c>
      <c r="L369" s="34">
        <v>-12.3193</v>
      </c>
      <c r="M369" s="74">
        <v>-12.3193</v>
      </c>
      <c r="N369" s="34">
        <v>96.695099999999996</v>
      </c>
      <c r="O369" s="71">
        <f t="shared" si="179"/>
        <v>1.1383081538133055</v>
      </c>
      <c r="P369" s="74">
        <f>(SUM(N366:N369)/SUM(N362:N365)-1)*100</f>
        <v>2.0479639450077691</v>
      </c>
      <c r="Q369" s="74">
        <f>(SUM(N366:N369)/SUM(N362:N365)-1)*100</f>
        <v>2.0479639450077691</v>
      </c>
      <c r="R369" s="74">
        <v>3.2972000000000001</v>
      </c>
      <c r="S369" s="74">
        <v>0.47349999999999998</v>
      </c>
      <c r="T369" s="74">
        <v>0.47349999999999998</v>
      </c>
      <c r="U369" s="74">
        <v>-2.2888999999999999</v>
      </c>
      <c r="V369" s="74">
        <v>4.6226000000000003</v>
      </c>
      <c r="W369" s="74">
        <v>4.6226000000000003</v>
      </c>
      <c r="X369" s="74">
        <v>-0.1804</v>
      </c>
      <c r="Y369" s="74">
        <v>5.7065000000000001</v>
      </c>
      <c r="Z369" s="74">
        <v>5.7065000000000001</v>
      </c>
      <c r="AA369" s="68" t="s">
        <v>164</v>
      </c>
      <c r="AB369" s="34">
        <v>79.30242272347536</v>
      </c>
      <c r="AC369" s="34">
        <f t="shared" si="178"/>
        <v>128.02950592573083</v>
      </c>
      <c r="AD369" s="71">
        <f t="shared" si="180"/>
        <v>6.0628780726853959</v>
      </c>
      <c r="AE369" s="74">
        <f>(SUM(AC366:AC369)/SUM(AC362:AC365)-1)*100</f>
        <v>4.739122021623321</v>
      </c>
      <c r="AF369" s="74">
        <f>(SUM(AC366:AC369)/SUM(AC362:AC365)-1)*100</f>
        <v>4.739122021623321</v>
      </c>
    </row>
    <row r="370" spans="1:32" x14ac:dyDescent="0.3">
      <c r="A370" s="68">
        <v>2014</v>
      </c>
      <c r="B370" s="69" t="s">
        <v>5</v>
      </c>
      <c r="C370" s="70" t="s">
        <v>180</v>
      </c>
      <c r="D370" s="34">
        <v>93.344800000000006</v>
      </c>
      <c r="E370" s="71">
        <v>17.466200000000001</v>
      </c>
      <c r="F370" s="34">
        <v>17.466200000000001</v>
      </c>
      <c r="G370" s="74">
        <f>(SUM(D367:D370)/SUM(D363:D366)-1)*100</f>
        <v>9.8487227774793453</v>
      </c>
      <c r="H370" s="34">
        <v>16.8568</v>
      </c>
      <c r="I370" s="34">
        <v>16.8568</v>
      </c>
      <c r="J370" s="34">
        <v>9.1702999999999992</v>
      </c>
      <c r="K370" s="74">
        <v>78.949299999999994</v>
      </c>
      <c r="L370" s="34">
        <v>78.949299999999994</v>
      </c>
      <c r="M370" s="74">
        <v>13.3131</v>
      </c>
      <c r="N370" s="34">
        <v>95.378600000000006</v>
      </c>
      <c r="O370" s="71">
        <f t="shared" si="179"/>
        <v>0.56907028655963643</v>
      </c>
      <c r="P370" s="74">
        <f>((N370/N366)-1)*100</f>
        <v>0.56907028655963643</v>
      </c>
      <c r="Q370" s="74">
        <f t="shared" ref="Q370:Q379" si="181">(SUM(N367:N370)/SUM(N363:N366)-1)*100</f>
        <v>1.6312251813911605</v>
      </c>
      <c r="R370" s="74">
        <v>-4.6519000000000004</v>
      </c>
      <c r="S370" s="74">
        <v>-4.6519000000000004</v>
      </c>
      <c r="T370" s="74">
        <v>8.6E-3</v>
      </c>
      <c r="U370" s="74">
        <v>14.736000000000001</v>
      </c>
      <c r="V370" s="74">
        <v>14.736000000000001</v>
      </c>
      <c r="W370" s="74">
        <v>4.6409000000000002</v>
      </c>
      <c r="X370" s="74">
        <v>-4.6314000000000002</v>
      </c>
      <c r="Y370" s="74">
        <v>-4.6314000000000002</v>
      </c>
      <c r="Z370" s="74">
        <v>4.3083999999999998</v>
      </c>
      <c r="AA370" s="68" t="s">
        <v>164</v>
      </c>
      <c r="AB370" s="34">
        <v>80.653021442495131</v>
      </c>
      <c r="AC370" s="34">
        <f t="shared" si="178"/>
        <v>115.73627166163143</v>
      </c>
      <c r="AD370" s="71">
        <f t="shared" si="180"/>
        <v>14.039901613412775</v>
      </c>
      <c r="AE370" s="74">
        <f>((AC370/AC366)-1)*100</f>
        <v>14.039901613412775</v>
      </c>
      <c r="AF370" s="74">
        <f t="shared" ref="AF370:AF378" si="182">(SUM(AC367:AC370)/SUM(AC363:AC366)-1)*100</f>
        <v>7.0167313851592139</v>
      </c>
    </row>
    <row r="371" spans="1:32" x14ac:dyDescent="0.3">
      <c r="A371" s="68">
        <v>2014</v>
      </c>
      <c r="B371" s="69" t="s">
        <v>6</v>
      </c>
      <c r="C371" s="70" t="s">
        <v>180</v>
      </c>
      <c r="D371" s="34">
        <v>99.334999999999994</v>
      </c>
      <c r="E371" s="71">
        <v>12.604200000000001</v>
      </c>
      <c r="F371" s="34">
        <v>14.908799999999999</v>
      </c>
      <c r="G371" s="74">
        <f>(SUM(D368:D371)/SUM(D364:D367)-1)*100</f>
        <v>10.84536808939256</v>
      </c>
      <c r="H371" s="34">
        <v>13.1151</v>
      </c>
      <c r="I371" s="34">
        <v>14.892200000000001</v>
      </c>
      <c r="J371" s="34">
        <v>10.5063</v>
      </c>
      <c r="K371" s="74">
        <v>-44.042700000000004</v>
      </c>
      <c r="L371" s="34">
        <v>-4.2899000000000003</v>
      </c>
      <c r="M371" s="74">
        <v>-2.2991999999999999</v>
      </c>
      <c r="N371" s="34">
        <v>100.6621</v>
      </c>
      <c r="O371" s="71">
        <f t="shared" si="179"/>
        <v>7.8314924377057338</v>
      </c>
      <c r="P371" s="74">
        <f>(SUM(N370:N371)/SUM(N366:N367)-1)*100</f>
        <v>4.1715774785296977</v>
      </c>
      <c r="Q371" s="74">
        <f t="shared" si="181"/>
        <v>2.7556664653336505</v>
      </c>
      <c r="R371" s="74">
        <v>8.1621000000000006</v>
      </c>
      <c r="S371" s="74">
        <v>1.6274</v>
      </c>
      <c r="T371" s="74">
        <v>1.6861999999999999</v>
      </c>
      <c r="U371" s="74">
        <v>12.429399999999999</v>
      </c>
      <c r="V371" s="74">
        <v>13.567500000000001</v>
      </c>
      <c r="W371" s="74">
        <v>6.2727000000000004</v>
      </c>
      <c r="X371" s="74">
        <v>-7.0622999999999996</v>
      </c>
      <c r="Y371" s="74">
        <v>-5.8632</v>
      </c>
      <c r="Z371" s="74">
        <v>0.1613</v>
      </c>
      <c r="AA371" s="68" t="s">
        <v>164</v>
      </c>
      <c r="AB371" s="34">
        <v>81.474519632414371</v>
      </c>
      <c r="AC371" s="34">
        <f t="shared" si="178"/>
        <v>121.92155344783389</v>
      </c>
      <c r="AD371" s="71">
        <f t="shared" si="180"/>
        <v>9.3084831282351566</v>
      </c>
      <c r="AE371" s="74">
        <f>(SUM(AC370:AC371)/SUM(AC366:AC367)-1)*100</f>
        <v>11.562568720463107</v>
      </c>
      <c r="AF371" s="74">
        <f t="shared" si="182"/>
        <v>7.8420336055506024</v>
      </c>
    </row>
    <row r="372" spans="1:32" x14ac:dyDescent="0.3">
      <c r="A372" s="68">
        <v>2014</v>
      </c>
      <c r="B372" s="69" t="s">
        <v>7</v>
      </c>
      <c r="C372" s="70" t="s">
        <v>180</v>
      </c>
      <c r="D372" s="34">
        <v>98.638800000000003</v>
      </c>
      <c r="E372" s="71">
        <v>10.575200000000001</v>
      </c>
      <c r="F372" s="34">
        <v>13.405099999999999</v>
      </c>
      <c r="G372" s="74">
        <f>(SUM(D369:D372)/SUM(D365:D368)-1)*100</f>
        <v>12.160242336341609</v>
      </c>
      <c r="H372" s="34">
        <v>11.1257</v>
      </c>
      <c r="I372" s="34">
        <v>13.5909</v>
      </c>
      <c r="J372" s="34">
        <v>12.213200000000001</v>
      </c>
      <c r="K372" s="74">
        <v>-57.1066</v>
      </c>
      <c r="L372" s="34">
        <v>-29.1798</v>
      </c>
      <c r="M372" s="74">
        <v>-28.0868</v>
      </c>
      <c r="N372" s="34">
        <v>100.4361</v>
      </c>
      <c r="O372" s="71">
        <f t="shared" si="179"/>
        <v>5.5551001362054153</v>
      </c>
      <c r="P372" s="74">
        <f>(SUM(N370:N372)/SUM(N366:N368)-1)*100</f>
        <v>4.6361869777928222</v>
      </c>
      <c r="Q372" s="74">
        <f t="shared" si="181"/>
        <v>3.7536871871927335</v>
      </c>
      <c r="R372" s="74">
        <v>11.657999999999999</v>
      </c>
      <c r="S372" s="74">
        <v>4.9244000000000003</v>
      </c>
      <c r="T372" s="74">
        <v>4.5212000000000003</v>
      </c>
      <c r="U372" s="74">
        <v>3.4925999999999999</v>
      </c>
      <c r="V372" s="74">
        <v>10.125299999999999</v>
      </c>
      <c r="W372" s="74">
        <v>6.8613999999999997</v>
      </c>
      <c r="X372" s="74">
        <v>-23.849499999999999</v>
      </c>
      <c r="Y372" s="74">
        <v>-12.392300000000001</v>
      </c>
      <c r="Z372" s="74">
        <v>-9.3676999999999992</v>
      </c>
      <c r="AA372" s="68" t="s">
        <v>164</v>
      </c>
      <c r="AB372" s="34">
        <v>81.780840991367313</v>
      </c>
      <c r="AC372" s="34">
        <f t="shared" si="178"/>
        <v>120.6135799097642</v>
      </c>
      <c r="AD372" s="71">
        <f t="shared" si="180"/>
        <v>7.8040170277430043</v>
      </c>
      <c r="AE372" s="74">
        <f>(SUM(AC370:AC372)/SUM(AC366:AC368)-1)*100</f>
        <v>10.268312169968819</v>
      </c>
      <c r="AF372" s="74">
        <f t="shared" si="182"/>
        <v>9.1291301965981564</v>
      </c>
    </row>
    <row r="373" spans="1:32" x14ac:dyDescent="0.3">
      <c r="A373" s="68">
        <v>2014</v>
      </c>
      <c r="B373" s="69" t="s">
        <v>8</v>
      </c>
      <c r="C373" s="70" t="s">
        <v>180</v>
      </c>
      <c r="D373" s="34">
        <v>108.6814</v>
      </c>
      <c r="E373" s="71">
        <v>6.9084000000000003</v>
      </c>
      <c r="F373" s="34">
        <v>11.5646</v>
      </c>
      <c r="G373" s="74">
        <f>(SUM(D370:D373)/SUM(D366:D369)-1)*100</f>
        <v>11.626390934597541</v>
      </c>
      <c r="H373" s="34">
        <v>6.8074000000000003</v>
      </c>
      <c r="I373" s="34">
        <v>11.668100000000001</v>
      </c>
      <c r="J373" s="34">
        <v>11.668100000000001</v>
      </c>
      <c r="K373" s="74">
        <v>-37.201799999999999</v>
      </c>
      <c r="L373" s="34">
        <v>-31.4725</v>
      </c>
      <c r="M373" s="74">
        <v>-31.4725</v>
      </c>
      <c r="N373" s="34">
        <v>103.5232</v>
      </c>
      <c r="O373" s="71">
        <f t="shared" si="179"/>
        <v>7.06147467658651</v>
      </c>
      <c r="P373" s="74">
        <f>(SUM(N370:N373)/SUM(N366:N369)-1)*100</f>
        <v>5.2532696270376711</v>
      </c>
      <c r="Q373" s="74">
        <f t="shared" si="181"/>
        <v>5.2532696270376711</v>
      </c>
      <c r="R373" s="74">
        <v>12.1243</v>
      </c>
      <c r="S373" s="74">
        <v>6.7523999999999997</v>
      </c>
      <c r="T373" s="74">
        <v>6.7523999999999997</v>
      </c>
      <c r="U373" s="74">
        <v>2.4129999999999998</v>
      </c>
      <c r="V373" s="74">
        <v>8.1319999999999997</v>
      </c>
      <c r="W373" s="74">
        <v>8.1319999999999997</v>
      </c>
      <c r="X373" s="74">
        <v>-10.280200000000001</v>
      </c>
      <c r="Y373" s="74">
        <v>-11.869899999999999</v>
      </c>
      <c r="Z373" s="74">
        <v>-11.869899999999999</v>
      </c>
      <c r="AA373" s="68" t="s">
        <v>164</v>
      </c>
      <c r="AB373" s="34">
        <v>82.289055973266514</v>
      </c>
      <c r="AC373" s="34">
        <f t="shared" si="178"/>
        <v>132.07272670050759</v>
      </c>
      <c r="AD373" s="71">
        <f t="shared" si="180"/>
        <v>3.1580382549646124</v>
      </c>
      <c r="AE373" s="74">
        <f>(SUM(AC370:AC373)/SUM(AC366:AC369)-1)*100</f>
        <v>8.2584911278103625</v>
      </c>
      <c r="AF373" s="74">
        <f t="shared" si="182"/>
        <v>8.2584911278103625</v>
      </c>
    </row>
    <row r="374" spans="1:32" x14ac:dyDescent="0.3">
      <c r="A374" s="68">
        <v>2015</v>
      </c>
      <c r="B374" s="69" t="s">
        <v>5</v>
      </c>
      <c r="C374" s="70" t="s">
        <v>180</v>
      </c>
      <c r="D374" s="34">
        <v>105.92189999999999</v>
      </c>
      <c r="E374" s="71">
        <v>13.3109</v>
      </c>
      <c r="F374" s="34">
        <v>13.3109</v>
      </c>
      <c r="G374" s="74">
        <f t="shared" ref="G374:G379" si="183">(SUM(D371:D374)/SUM(D367:D370)-1)*100</f>
        <v>10.863804881771388</v>
      </c>
      <c r="H374" s="34">
        <v>13.2202</v>
      </c>
      <c r="I374" s="34">
        <v>13.2202</v>
      </c>
      <c r="J374" s="34">
        <v>10.9435</v>
      </c>
      <c r="K374" s="74">
        <v>3.3224999999999998</v>
      </c>
      <c r="L374" s="34">
        <v>3.3224999999999998</v>
      </c>
      <c r="M374" s="74">
        <v>-36.8337</v>
      </c>
      <c r="N374" s="34">
        <v>106.6542</v>
      </c>
      <c r="O374" s="71">
        <f t="shared" si="179"/>
        <v>11.821939093255708</v>
      </c>
      <c r="P374" s="74">
        <f>((N374/N370)-1)*100</f>
        <v>11.821939093255708</v>
      </c>
      <c r="Q374" s="74">
        <f t="shared" si="181"/>
        <v>8.0667851889533626</v>
      </c>
      <c r="R374" s="74">
        <v>21.807300000000001</v>
      </c>
      <c r="S374" s="74">
        <v>21.807300000000001</v>
      </c>
      <c r="T374" s="74">
        <v>13.411</v>
      </c>
      <c r="U374" s="74">
        <v>1.5093000000000001</v>
      </c>
      <c r="V374" s="74">
        <v>1.5093000000000001</v>
      </c>
      <c r="W374" s="74">
        <v>4.8281000000000001</v>
      </c>
      <c r="X374" s="74">
        <v>-17.0961</v>
      </c>
      <c r="Y374" s="74">
        <v>-17.0961</v>
      </c>
      <c r="Z374" s="74">
        <v>-14.7926</v>
      </c>
      <c r="AA374" s="68" t="s">
        <v>164</v>
      </c>
      <c r="AB374" s="34">
        <v>84.126984126984141</v>
      </c>
      <c r="AC374" s="34">
        <f t="shared" si="178"/>
        <v>125.90716415094336</v>
      </c>
      <c r="AD374" s="71">
        <f t="shared" si="180"/>
        <v>8.7879904400650855</v>
      </c>
      <c r="AE374" s="74">
        <f>((AC374/AC370)-1)*100</f>
        <v>8.7879904400650855</v>
      </c>
      <c r="AF374" s="74">
        <f t="shared" si="182"/>
        <v>7.1337621875228185</v>
      </c>
    </row>
    <row r="375" spans="1:32" x14ac:dyDescent="0.3">
      <c r="A375" s="68">
        <v>2015</v>
      </c>
      <c r="B375" s="69" t="s">
        <v>6</v>
      </c>
      <c r="C375" s="70" t="s">
        <v>180</v>
      </c>
      <c r="D375" s="34">
        <v>114.1263</v>
      </c>
      <c r="E375" s="71">
        <v>14.722300000000001</v>
      </c>
      <c r="F375" s="34">
        <v>14.038399999999999</v>
      </c>
      <c r="G375" s="74">
        <f t="shared" si="183"/>
        <v>11.53059528180782</v>
      </c>
      <c r="H375" s="34">
        <v>13.986000000000001</v>
      </c>
      <c r="I375" s="34">
        <v>13.616</v>
      </c>
      <c r="J375" s="34">
        <v>11.235799999999999</v>
      </c>
      <c r="K375" s="74">
        <v>80.381100000000004</v>
      </c>
      <c r="L375" s="34">
        <v>33.813499999999998</v>
      </c>
      <c r="M375" s="74">
        <v>-17.921399999999998</v>
      </c>
      <c r="N375" s="34">
        <v>108.8242</v>
      </c>
      <c r="O375" s="71">
        <f t="shared" si="179"/>
        <v>8.1084141896503361</v>
      </c>
      <c r="P375" s="74">
        <f>(SUM(N374:N375)/SUM(N370:N371)-1)*100</f>
        <v>9.91513496942218</v>
      </c>
      <c r="Q375" s="74">
        <f t="shared" si="181"/>
        <v>8.1342156539727206</v>
      </c>
      <c r="R375" s="74">
        <v>13.5589</v>
      </c>
      <c r="S375" s="74">
        <v>17.505400000000002</v>
      </c>
      <c r="T375" s="74">
        <v>14.7278</v>
      </c>
      <c r="U375" s="74">
        <v>1.3546</v>
      </c>
      <c r="V375" s="74">
        <v>1.4317</v>
      </c>
      <c r="W375" s="74">
        <v>2.1593</v>
      </c>
      <c r="X375" s="74">
        <v>-6.8563999999999998</v>
      </c>
      <c r="Y375" s="74">
        <v>-11.973699999999999</v>
      </c>
      <c r="Z375" s="74">
        <v>-14.8813</v>
      </c>
      <c r="AA375" s="68" t="s">
        <v>164</v>
      </c>
      <c r="AB375" s="34">
        <v>85.011138958507388</v>
      </c>
      <c r="AC375" s="34">
        <f t="shared" si="178"/>
        <v>134.24864246990418</v>
      </c>
      <c r="AD375" s="71">
        <f t="shared" si="180"/>
        <v>10.110672537768028</v>
      </c>
      <c r="AE375" s="74">
        <f>(SUM(AC374:AC375)/SUM(AC370:AC371)-1)*100</f>
        <v>9.4665435489109875</v>
      </c>
      <c r="AF375" s="74">
        <f t="shared" si="182"/>
        <v>7.385837290677344</v>
      </c>
    </row>
    <row r="376" spans="1:32" x14ac:dyDescent="0.3">
      <c r="A376" s="68">
        <v>2015</v>
      </c>
      <c r="B376" s="69" t="s">
        <v>7</v>
      </c>
      <c r="C376" s="70" t="s">
        <v>180</v>
      </c>
      <c r="D376" s="34">
        <v>119.53</v>
      </c>
      <c r="E376" s="71">
        <v>21.132100000000001</v>
      </c>
      <c r="F376" s="34">
        <v>16.438300000000002</v>
      </c>
      <c r="G376" s="74">
        <f t="shared" si="183"/>
        <v>14.104779672398383</v>
      </c>
      <c r="H376" s="34">
        <v>20.581399999999999</v>
      </c>
      <c r="I376" s="34">
        <v>15.9702</v>
      </c>
      <c r="J376" s="34">
        <v>13.603400000000001</v>
      </c>
      <c r="K376" s="74">
        <v>96.806399999999996</v>
      </c>
      <c r="L376" s="34">
        <v>51.792999999999999</v>
      </c>
      <c r="M376" s="74">
        <v>19.662500000000001</v>
      </c>
      <c r="N376" s="34">
        <v>115.0599</v>
      </c>
      <c r="O376" s="71">
        <f t="shared" si="179"/>
        <v>14.560302520707191</v>
      </c>
      <c r="P376" s="74">
        <f>(SUM(N374:N376)/SUM(N370:N372)-1)*100</f>
        <v>11.488757299053432</v>
      </c>
      <c r="Q376" s="74">
        <f t="shared" si="181"/>
        <v>10.399929394750762</v>
      </c>
      <c r="R376" s="74">
        <v>19.5502</v>
      </c>
      <c r="S376" s="74">
        <v>18.220600000000001</v>
      </c>
      <c r="T376" s="74">
        <v>16.727699999999999</v>
      </c>
      <c r="U376" s="74">
        <v>7.2129000000000003</v>
      </c>
      <c r="V376" s="74">
        <v>3.2879999999999998</v>
      </c>
      <c r="W376" s="74">
        <v>3.0775999999999999</v>
      </c>
      <c r="X376" s="74">
        <v>4.6737000000000002</v>
      </c>
      <c r="Y376" s="74">
        <v>-6.7209000000000003</v>
      </c>
      <c r="Z376" s="74">
        <v>-7.6917999999999997</v>
      </c>
      <c r="AA376" s="68" t="s">
        <v>164</v>
      </c>
      <c r="AB376" s="34">
        <v>86.201615148983564</v>
      </c>
      <c r="AC376" s="34">
        <f t="shared" si="178"/>
        <v>138.66329510579877</v>
      </c>
      <c r="AD376" s="71">
        <f t="shared" si="180"/>
        <v>14.964911255878711</v>
      </c>
      <c r="AE376" s="74">
        <f>(SUM(AC374:AC376)/SUM(AC370:AC372)-1)*100</f>
        <v>11.317592232972217</v>
      </c>
      <c r="AF376" s="74">
        <f t="shared" si="182"/>
        <v>9.169408586043204</v>
      </c>
    </row>
    <row r="377" spans="1:32" x14ac:dyDescent="0.3">
      <c r="A377" s="68">
        <v>2015</v>
      </c>
      <c r="B377" s="69" t="s">
        <v>8</v>
      </c>
      <c r="C377" s="70" t="s">
        <v>180</v>
      </c>
      <c r="D377" s="34">
        <v>127.03660000000001</v>
      </c>
      <c r="E377" s="71">
        <v>16.834900000000001</v>
      </c>
      <c r="F377" s="34">
        <v>16.545999999999999</v>
      </c>
      <c r="G377" s="74">
        <f t="shared" si="183"/>
        <v>16.653700000000015</v>
      </c>
      <c r="H377" s="34">
        <v>15.4011</v>
      </c>
      <c r="I377" s="34">
        <v>15.815899999999999</v>
      </c>
      <c r="J377" s="34">
        <v>15.815899999999999</v>
      </c>
      <c r="K377" s="74">
        <v>142.29939999999999</v>
      </c>
      <c r="L377" s="34">
        <v>75.496799999999993</v>
      </c>
      <c r="M377" s="74">
        <v>75.496799999999993</v>
      </c>
      <c r="N377" s="34">
        <v>112.4577</v>
      </c>
      <c r="O377" s="71">
        <f t="shared" si="179"/>
        <v>8.6304325986831909</v>
      </c>
      <c r="P377" s="74">
        <f>(SUM(N374:N377)/SUM(N370:N373)-1)*100</f>
        <v>10.749000000000009</v>
      </c>
      <c r="Q377" s="74">
        <f t="shared" si="181"/>
        <v>10.749000000000009</v>
      </c>
      <c r="R377" s="74">
        <v>11.0189</v>
      </c>
      <c r="S377" s="74">
        <v>16.3002</v>
      </c>
      <c r="T377" s="74">
        <v>16.3002</v>
      </c>
      <c r="U377" s="74">
        <v>7.9024000000000001</v>
      </c>
      <c r="V377" s="74">
        <v>4.4175000000000004</v>
      </c>
      <c r="W377" s="74">
        <v>4.4175000000000004</v>
      </c>
      <c r="X377" s="74">
        <v>-7.1014999999999997</v>
      </c>
      <c r="Y377" s="74">
        <v>-6.8167</v>
      </c>
      <c r="Z377" s="74">
        <v>-6.8167</v>
      </c>
      <c r="AA377" s="68" t="s">
        <v>164</v>
      </c>
      <c r="AB377" s="34">
        <v>87.740183792815387</v>
      </c>
      <c r="AC377" s="34">
        <f t="shared" si="178"/>
        <v>144.78725084503688</v>
      </c>
      <c r="AD377" s="71">
        <f t="shared" si="180"/>
        <v>9.6269112194231852</v>
      </c>
      <c r="AE377" s="74">
        <f>(SUM(AC374:AC377)/SUM(AC370:AC373)-1)*100</f>
        <v>10.86221235383087</v>
      </c>
      <c r="AF377" s="74">
        <f t="shared" si="182"/>
        <v>10.86221235383087</v>
      </c>
    </row>
    <row r="378" spans="1:32" x14ac:dyDescent="0.3">
      <c r="A378" s="68">
        <v>2016</v>
      </c>
      <c r="B378" s="69" t="s">
        <v>5</v>
      </c>
      <c r="C378" s="70" t="s">
        <v>180</v>
      </c>
      <c r="D378" s="34">
        <v>115.1215</v>
      </c>
      <c r="E378" s="71">
        <v>8.6818000000000008</v>
      </c>
      <c r="F378" s="34">
        <v>8.6818000000000008</v>
      </c>
      <c r="G378" s="74">
        <f t="shared" si="183"/>
        <v>15.327389716976537</v>
      </c>
      <c r="H378" s="34">
        <v>7.9233000000000002</v>
      </c>
      <c r="I378" s="34">
        <v>7.9233000000000002</v>
      </c>
      <c r="J378" s="34">
        <v>14.382300000000001</v>
      </c>
      <c r="K378" s="74">
        <v>3.7121</v>
      </c>
      <c r="L378" s="34">
        <v>3.7121</v>
      </c>
      <c r="M378" s="74">
        <v>74.867500000000007</v>
      </c>
      <c r="N378" s="34">
        <v>107.7184</v>
      </c>
      <c r="O378" s="71">
        <f t="shared" si="179"/>
        <v>0.99780411835632687</v>
      </c>
      <c r="P378" s="74">
        <f>((N378/N374)-1)*100</f>
        <v>0.99780411835632687</v>
      </c>
      <c r="Q378" s="74">
        <f t="shared" si="181"/>
        <v>7.9714429934574227</v>
      </c>
      <c r="R378" s="74">
        <v>-1.9103000000000001</v>
      </c>
      <c r="S378" s="74">
        <v>-1.9103000000000001</v>
      </c>
      <c r="T378" s="74">
        <v>10.2827</v>
      </c>
      <c r="U378" s="74">
        <v>7.0372000000000003</v>
      </c>
      <c r="V378" s="74">
        <v>7.0372000000000003</v>
      </c>
      <c r="W378" s="74">
        <v>5.8350999999999997</v>
      </c>
      <c r="X378" s="74">
        <v>3.2875000000000001</v>
      </c>
      <c r="Y378" s="74">
        <v>3.2875000000000001</v>
      </c>
      <c r="Z378" s="74">
        <v>-1.8236000000000001</v>
      </c>
      <c r="AA378" s="68" t="s">
        <v>164</v>
      </c>
      <c r="AB378" s="34">
        <v>91.081871345029256</v>
      </c>
      <c r="AC378" s="34">
        <f t="shared" si="178"/>
        <v>126.39342857142854</v>
      </c>
      <c r="AD378" s="71">
        <f t="shared" si="180"/>
        <v>0.38620869889678389</v>
      </c>
      <c r="AE378" s="74">
        <f>((AC378/AC374)-1)*100</f>
        <v>0.38620869889678389</v>
      </c>
      <c r="AF378" s="74">
        <f t="shared" si="182"/>
        <v>8.7065503881694539</v>
      </c>
    </row>
    <row r="379" spans="1:32" x14ac:dyDescent="0.3">
      <c r="A379" s="68">
        <v>2016</v>
      </c>
      <c r="B379" s="69" t="s">
        <v>6</v>
      </c>
      <c r="C379" s="70" t="s">
        <v>180</v>
      </c>
      <c r="D379" s="34">
        <v>127.88379999999999</v>
      </c>
      <c r="E379" s="71">
        <v>12.147</v>
      </c>
      <c r="F379" s="34">
        <v>10.4787</v>
      </c>
      <c r="G379" s="74">
        <f t="shared" si="183"/>
        <v>14.555006874630871</v>
      </c>
      <c r="H379" s="34">
        <v>12.2209</v>
      </c>
      <c r="I379" s="34">
        <v>10.152100000000001</v>
      </c>
      <c r="J379" s="34">
        <v>13.898400000000001</v>
      </c>
      <c r="K379" s="74">
        <v>-24.455300000000001</v>
      </c>
      <c r="L379" s="34">
        <v>-11.311999999999999</v>
      </c>
      <c r="M379" s="74">
        <v>42.1599</v>
      </c>
      <c r="N379" s="34">
        <v>109.0129</v>
      </c>
      <c r="O379" s="71">
        <f t="shared" si="179"/>
        <v>0.17339893148766716</v>
      </c>
      <c r="P379" s="74">
        <f>(SUM(N378:N379)/SUM(N374:N375)-1)*100</f>
        <v>0.58145039131531906</v>
      </c>
      <c r="Q379" s="74">
        <f t="shared" si="181"/>
        <v>5.9153480957958582</v>
      </c>
      <c r="R379" s="74">
        <v>-1.0933999999999999</v>
      </c>
      <c r="S379" s="74">
        <v>-1.4985999999999999</v>
      </c>
      <c r="T379" s="74">
        <v>6.5655999999999999</v>
      </c>
      <c r="U379" s="74">
        <v>8.5722000000000005</v>
      </c>
      <c r="V379" s="74">
        <v>7.8064</v>
      </c>
      <c r="W379" s="74">
        <v>7.6868999999999996</v>
      </c>
      <c r="X379" s="74">
        <v>-20.1435</v>
      </c>
      <c r="Y379" s="74">
        <v>-9.1151999999999997</v>
      </c>
      <c r="Z379" s="74">
        <v>-5.1071</v>
      </c>
      <c r="AA379" s="68" t="s">
        <v>164</v>
      </c>
      <c r="AB379" s="34">
        <v>92.404622667780572</v>
      </c>
      <c r="AC379" s="34">
        <f t="shared" si="178"/>
        <v>138.39545718375646</v>
      </c>
      <c r="AD379" s="71">
        <f t="shared" si="180"/>
        <v>3.0889062545134571</v>
      </c>
      <c r="AE379" s="74">
        <f>(SUM(AC378:AC379)/SUM(AC374:AC375)-1)*100</f>
        <v>1.7808863059857405</v>
      </c>
      <c r="AF379" s="74">
        <f t="shared" ref="AF379" si="184">(SUM(AC376:AC379)/SUM(AC372:AC375)-1)*100</f>
        <v>6.9021863769890945</v>
      </c>
    </row>
    <row r="380" spans="1:32" x14ac:dyDescent="0.3">
      <c r="A380" s="68">
        <v>2016</v>
      </c>
      <c r="B380" s="69" t="s">
        <v>7</v>
      </c>
      <c r="C380" s="70" t="s">
        <v>180</v>
      </c>
      <c r="D380" s="34">
        <v>124.79170000000001</v>
      </c>
      <c r="E380" s="71">
        <v>4.5208000000000004</v>
      </c>
      <c r="F380" s="34">
        <v>8.3818000000000001</v>
      </c>
      <c r="G380" s="74">
        <f>(SUM(D377:D380)/SUM(D373:D376)-1)*100</f>
        <v>10.38996153121985</v>
      </c>
      <c r="H380" s="34">
        <v>4.2150999999999996</v>
      </c>
      <c r="I380" s="34">
        <v>8.0656999999999996</v>
      </c>
      <c r="J380" s="34">
        <v>9.8470999999999993</v>
      </c>
      <c r="K380" s="74">
        <v>-18.4315</v>
      </c>
      <c r="L380" s="34">
        <v>-13.9466</v>
      </c>
      <c r="M380" s="74">
        <v>15.657400000000001</v>
      </c>
      <c r="N380" s="34">
        <v>114.77030000000001</v>
      </c>
      <c r="O380" s="71">
        <f t="shared" si="179"/>
        <v>-0.25169498669822543</v>
      </c>
      <c r="P380" s="74">
        <f>(SUM(N378:N380)/SUM(N374:N376)-1)*100</f>
        <v>0.29143370072393093</v>
      </c>
      <c r="Q380" s="74">
        <f>(SUM(N377:N380)/SUM(N373:N376)-1)*100</f>
        <v>2.2802759516796556</v>
      </c>
      <c r="R380" s="74">
        <v>-4.1459999999999999</v>
      </c>
      <c r="S380" s="74">
        <v>-2.4350000000000001</v>
      </c>
      <c r="T380" s="74">
        <v>0.7298</v>
      </c>
      <c r="U380" s="74">
        <v>16.956</v>
      </c>
      <c r="V380" s="74">
        <v>10.8558</v>
      </c>
      <c r="W380" s="74">
        <v>10.150399999999999</v>
      </c>
      <c r="X380" s="74">
        <v>-26.918099999999999</v>
      </c>
      <c r="Y380" s="74">
        <v>-15.418900000000001</v>
      </c>
      <c r="Z380" s="74">
        <v>-13.2136</v>
      </c>
      <c r="AA380" s="68" t="s">
        <v>164</v>
      </c>
      <c r="AB380" s="34">
        <v>92.362851573377895</v>
      </c>
      <c r="AC380" s="34">
        <f t="shared" si="178"/>
        <v>135.11027201326598</v>
      </c>
      <c r="AD380" s="71">
        <f t="shared" si="180"/>
        <v>-2.5623385697144063</v>
      </c>
      <c r="AE380" s="74">
        <f>(SUM(AC378:AC380)/SUM(AC374:AC376)-1)*100</f>
        <v>0.27081351849214119</v>
      </c>
      <c r="AF380" s="74">
        <f t="shared" ref="AF380" si="185">(SUM(AC377:AC380)/SUM(AC373:AC376)-1)*100</f>
        <v>2.5983786993298619</v>
      </c>
    </row>
    <row r="381" spans="1:32" x14ac:dyDescent="0.3">
      <c r="A381" s="68">
        <v>2016</v>
      </c>
      <c r="B381" s="69" t="s">
        <v>8</v>
      </c>
      <c r="C381" s="70" t="s">
        <v>180</v>
      </c>
      <c r="D381" s="34">
        <v>140.2602</v>
      </c>
      <c r="E381" s="71">
        <v>10.512700000000001</v>
      </c>
      <c r="F381" s="34">
        <v>8.9618000000000002</v>
      </c>
      <c r="G381" s="74">
        <f t="shared" ref="G381:G382" si="186">(SUM(D378:D381)/SUM(D374:D377)-1)*100</f>
        <v>8.8815014011557114</v>
      </c>
      <c r="H381" s="34">
        <v>11.488300000000001</v>
      </c>
      <c r="I381" s="34">
        <v>8.9902999999999995</v>
      </c>
      <c r="J381" s="34">
        <v>8.9902999999999995</v>
      </c>
      <c r="K381" s="74">
        <v>-47.398299999999999</v>
      </c>
      <c r="L381" s="34">
        <v>-26.0426</v>
      </c>
      <c r="M381" s="74">
        <v>-26.0426</v>
      </c>
      <c r="N381" s="34">
        <v>118.3994</v>
      </c>
      <c r="O381" s="71">
        <f t="shared" si="179"/>
        <v>5.2834977062486521</v>
      </c>
      <c r="P381" s="74">
        <f>(SUM(N378:N381)/SUM(N374:N377)-1)*100</f>
        <v>1.55870481900513</v>
      </c>
      <c r="Q381" s="74">
        <f t="shared" ref="Q381:Q389" si="187">(SUM(N378:N381)/SUM(N374:N377)-1)*100</f>
        <v>1.55870481900513</v>
      </c>
      <c r="R381" s="74">
        <v>5.1822999999999997</v>
      </c>
      <c r="S381" s="74">
        <v>-0.496</v>
      </c>
      <c r="T381" s="74">
        <v>-0.496</v>
      </c>
      <c r="U381" s="74">
        <v>12.5062</v>
      </c>
      <c r="V381" s="74">
        <v>11.273300000000001</v>
      </c>
      <c r="W381" s="74">
        <v>11.273300000000001</v>
      </c>
      <c r="X381" s="74">
        <v>-21.414999999999999</v>
      </c>
      <c r="Y381" s="74">
        <v>-16.924099999999999</v>
      </c>
      <c r="Z381" s="74">
        <v>-16.924099999999999</v>
      </c>
      <c r="AA381" s="68" t="s">
        <v>164</v>
      </c>
      <c r="AB381" s="34">
        <v>92.731829573934846</v>
      </c>
      <c r="AC381" s="34">
        <f t="shared" si="178"/>
        <v>151.253567027027</v>
      </c>
      <c r="AD381" s="71">
        <f t="shared" si="180"/>
        <v>4.4660811944767786</v>
      </c>
      <c r="AE381" s="74">
        <f>(SUM(AC378:AC381)/SUM(AC374:AC377)-1)*100</f>
        <v>1.3882053048303478</v>
      </c>
      <c r="AF381" s="74">
        <f t="shared" ref="AF381:AF391" si="188">(SUM(AC378:AC381)/SUM(AC374:AC377)-1)*100</f>
        <v>1.3882053048303478</v>
      </c>
    </row>
    <row r="382" spans="1:32" x14ac:dyDescent="0.3">
      <c r="A382" s="68">
        <v>2017</v>
      </c>
      <c r="B382" s="69" t="s">
        <v>5</v>
      </c>
      <c r="C382" s="70" t="s">
        <v>180</v>
      </c>
      <c r="D382" s="34">
        <v>134.0351</v>
      </c>
      <c r="E382" s="71">
        <v>16.1892</v>
      </c>
      <c r="F382" s="34">
        <v>16.1892</v>
      </c>
      <c r="G382" s="74">
        <f t="shared" si="186"/>
        <v>10.751334974309334</v>
      </c>
      <c r="H382" s="34">
        <v>17.0318</v>
      </c>
      <c r="I382" s="34">
        <v>17.0318</v>
      </c>
      <c r="J382" s="34">
        <v>11.1716</v>
      </c>
      <c r="K382" s="74">
        <v>-26.517199999999999</v>
      </c>
      <c r="L382" s="34">
        <v>-26.517199999999999</v>
      </c>
      <c r="M382" s="74">
        <v>-31.679200000000002</v>
      </c>
      <c r="N382" s="34">
        <v>116.824</v>
      </c>
      <c r="O382" s="71">
        <f t="shared" si="179"/>
        <v>8.4531519220486082</v>
      </c>
      <c r="P382" s="74">
        <f>((N382/N378)-1)*100</f>
        <v>8.4531519220486082</v>
      </c>
      <c r="Q382" s="74">
        <f t="shared" si="187"/>
        <v>3.3658499455704538</v>
      </c>
      <c r="R382" s="74">
        <v>9.6111000000000004</v>
      </c>
      <c r="S382" s="74">
        <v>9.6111000000000004</v>
      </c>
      <c r="T382" s="74">
        <v>2.2231999999999998</v>
      </c>
      <c r="U382" s="74">
        <v>11.47</v>
      </c>
      <c r="V382" s="74">
        <v>11.47</v>
      </c>
      <c r="W382" s="74">
        <v>12.3592</v>
      </c>
      <c r="X382" s="74">
        <v>-14.8148</v>
      </c>
      <c r="Y382" s="74">
        <v>-14.8148</v>
      </c>
      <c r="Z382" s="74">
        <v>-20.999700000000001</v>
      </c>
      <c r="AA382" s="68" t="s">
        <v>164</v>
      </c>
      <c r="AB382" s="34">
        <v>95.396448760790875</v>
      </c>
      <c r="AC382" s="34">
        <f t="shared" si="178"/>
        <v>140.50323858081612</v>
      </c>
      <c r="AD382" s="71">
        <f t="shared" si="180"/>
        <v>11.163404750440575</v>
      </c>
      <c r="AE382" s="74">
        <f>((AC382/AC378)-1)*100</f>
        <v>11.163404750440575</v>
      </c>
      <c r="AF382" s="74">
        <f t="shared" si="188"/>
        <v>3.8908665825549749</v>
      </c>
    </row>
    <row r="383" spans="1:32" x14ac:dyDescent="0.3">
      <c r="A383" s="68">
        <v>2017</v>
      </c>
      <c r="B383" s="69" t="s">
        <v>6</v>
      </c>
      <c r="C383" s="70" t="s">
        <v>180</v>
      </c>
      <c r="D383" s="34">
        <v>132.4923</v>
      </c>
      <c r="E383" s="71">
        <v>3.1141999999999999</v>
      </c>
      <c r="F383" s="34">
        <v>9.3068000000000008</v>
      </c>
      <c r="G383" s="74">
        <f t="shared" ref="G383" si="189">(SUM(D380:D383)/SUM(D376:D379)-1)*100</f>
        <v>8.5804352741650547</v>
      </c>
      <c r="H383" s="34">
        <v>2.7311999999999999</v>
      </c>
      <c r="I383" s="34">
        <v>9.4758999999999993</v>
      </c>
      <c r="J383" s="34">
        <v>8.7072000000000003</v>
      </c>
      <c r="K383" s="74">
        <v>-15.2196</v>
      </c>
      <c r="L383" s="34">
        <v>-21.3842</v>
      </c>
      <c r="M383" s="74">
        <v>-30.508299999999998</v>
      </c>
      <c r="N383" s="34">
        <v>115.8498</v>
      </c>
      <c r="O383" s="71">
        <f t="shared" si="179"/>
        <v>6.271643080773015</v>
      </c>
      <c r="P383" s="74">
        <f>(SUM(N382:N383)/SUM(N378:N379)-1)*100</f>
        <v>7.3558826067116279</v>
      </c>
      <c r="Q383" s="74">
        <f t="shared" si="187"/>
        <v>4.8609236848982773</v>
      </c>
      <c r="R383" s="74">
        <v>5.3882000000000003</v>
      </c>
      <c r="S383" s="74">
        <v>7.4739000000000004</v>
      </c>
      <c r="T383" s="74">
        <v>3.8001</v>
      </c>
      <c r="U383" s="74">
        <v>8.8617000000000008</v>
      </c>
      <c r="V383" s="74">
        <v>10.153600000000001</v>
      </c>
      <c r="W383" s="74">
        <v>12.3567</v>
      </c>
      <c r="X383" s="74">
        <v>2.5291000000000001</v>
      </c>
      <c r="Y383" s="74">
        <v>-6.7481999999999998</v>
      </c>
      <c r="Z383" s="74">
        <v>-16.195599999999999</v>
      </c>
      <c r="AA383" s="68" t="s">
        <v>164</v>
      </c>
      <c r="AB383" s="34">
        <v>96.205792258423855</v>
      </c>
      <c r="AC383" s="34">
        <f t="shared" si="178"/>
        <v>137.7175915189232</v>
      </c>
      <c r="AD383" s="71">
        <f t="shared" si="180"/>
        <v>-0.48980340729913863</v>
      </c>
      <c r="AE383" s="74">
        <f>(SUM(AC382:AC383)/SUM(AC378:AC379)-1)*100</f>
        <v>5.0726994474281195</v>
      </c>
      <c r="AF383" s="74">
        <f t="shared" si="188"/>
        <v>2.9814049279797583</v>
      </c>
    </row>
    <row r="384" spans="1:32" x14ac:dyDescent="0.3">
      <c r="A384" s="68">
        <v>2017</v>
      </c>
      <c r="B384" s="69" t="s">
        <v>7</v>
      </c>
      <c r="C384" s="70" t="s">
        <v>180</v>
      </c>
      <c r="D384" s="34">
        <v>137.41229999999999</v>
      </c>
      <c r="E384" s="71">
        <v>9.7306000000000008</v>
      </c>
      <c r="F384" s="34">
        <v>9.4505999999999997</v>
      </c>
      <c r="G384" s="74">
        <f t="shared" ref="G384:G391" si="190">(SUM(D381:D384)/SUM(D377:D380)-1)*100</f>
        <v>9.976343562765333</v>
      </c>
      <c r="H384" s="34">
        <v>10.215199999999999</v>
      </c>
      <c r="I384" s="34">
        <v>9.7264999999999997</v>
      </c>
      <c r="J384" s="34">
        <v>10.176</v>
      </c>
      <c r="K384" s="74">
        <v>-32.544899999999998</v>
      </c>
      <c r="L384" s="34">
        <v>-25.299099999999999</v>
      </c>
      <c r="M384" s="74">
        <v>-34.071100000000001</v>
      </c>
      <c r="N384" s="34">
        <v>116.1109</v>
      </c>
      <c r="O384" s="71">
        <f t="shared" si="179"/>
        <v>1.1680722277453315</v>
      </c>
      <c r="P384" s="74">
        <f>(SUM(N382:N384)/SUM(N378:N380)-1)*100</f>
        <v>5.2135796629639186</v>
      </c>
      <c r="Q384" s="74">
        <f t="shared" si="187"/>
        <v>5.2312903457591542</v>
      </c>
      <c r="R384" s="74">
        <v>-4.2099999999999999E-2</v>
      </c>
      <c r="S384" s="74">
        <v>4.8619000000000003</v>
      </c>
      <c r="T384" s="74">
        <v>4.9450000000000003</v>
      </c>
      <c r="U384" s="74">
        <v>4.1632999999999996</v>
      </c>
      <c r="V384" s="74">
        <v>8.0472999999999999</v>
      </c>
      <c r="W384" s="74">
        <v>9.0906000000000002</v>
      </c>
      <c r="X384" s="74">
        <v>-1.7907</v>
      </c>
      <c r="Y384" s="74">
        <v>-5.2314999999999996</v>
      </c>
      <c r="Z384" s="74">
        <v>-9.8246000000000002</v>
      </c>
      <c r="AA384" s="68" t="s">
        <v>164</v>
      </c>
      <c r="AB384" s="34">
        <v>96.261487050960753</v>
      </c>
      <c r="AC384" s="34">
        <f t="shared" si="178"/>
        <v>142.74898945541327</v>
      </c>
      <c r="AD384" s="71">
        <f t="shared" si="180"/>
        <v>5.6536911134315915</v>
      </c>
      <c r="AE384" s="74">
        <f>(SUM(AC382:AC384)/SUM(AC378:AC380)-1)*100</f>
        <v>5.2689937894047523</v>
      </c>
      <c r="AF384" s="74">
        <f t="shared" si="188"/>
        <v>5.0555654654184989</v>
      </c>
    </row>
    <row r="385" spans="1:32" x14ac:dyDescent="0.3">
      <c r="A385" s="68">
        <v>2017</v>
      </c>
      <c r="B385" s="69" t="s">
        <v>8</v>
      </c>
      <c r="C385" s="70" t="s">
        <v>180</v>
      </c>
      <c r="D385" s="34">
        <v>151.81909999999999</v>
      </c>
      <c r="E385" s="71">
        <v>7.8250000000000002</v>
      </c>
      <c r="F385" s="34">
        <v>9.0018999999999991</v>
      </c>
      <c r="G385" s="74">
        <f t="shared" si="190"/>
        <v>9.3890215511167163</v>
      </c>
      <c r="H385" s="34">
        <v>7.9817</v>
      </c>
      <c r="I385" s="34">
        <v>9.2443000000000008</v>
      </c>
      <c r="J385" s="34">
        <v>9.2443000000000008</v>
      </c>
      <c r="K385" s="74">
        <v>5.0671999999999997</v>
      </c>
      <c r="L385" s="34">
        <v>-17.4894</v>
      </c>
      <c r="M385" s="74">
        <v>-17.4894</v>
      </c>
      <c r="N385" s="34">
        <v>120.49039999999999</v>
      </c>
      <c r="O385" s="71">
        <f t="shared" si="179"/>
        <v>1.7660562469066443</v>
      </c>
      <c r="P385" s="74">
        <f>(SUM(N382:N385)/SUM(N378:N381)-1)*100</f>
        <v>4.3063029422028221</v>
      </c>
      <c r="Q385" s="74">
        <f t="shared" si="187"/>
        <v>4.3063029422028221</v>
      </c>
      <c r="R385" s="74">
        <v>-3.5175999999999998</v>
      </c>
      <c r="S385" s="74">
        <v>2.6072000000000002</v>
      </c>
      <c r="T385" s="74">
        <v>2.6072000000000002</v>
      </c>
      <c r="U385" s="74">
        <v>13.050599999999999</v>
      </c>
      <c r="V385" s="74">
        <v>9.327</v>
      </c>
      <c r="W385" s="74">
        <v>9.327</v>
      </c>
      <c r="X385" s="74">
        <v>4.1394000000000002</v>
      </c>
      <c r="Y385" s="74">
        <v>-3.0062000000000002</v>
      </c>
      <c r="Z385" s="74">
        <v>-3.0062000000000002</v>
      </c>
      <c r="AA385" s="68" t="s">
        <v>164</v>
      </c>
      <c r="AB385" s="34">
        <v>97.034252297410191</v>
      </c>
      <c r="AC385" s="34">
        <f t="shared" si="178"/>
        <v>156.45928773138183</v>
      </c>
      <c r="AD385" s="71">
        <f t="shared" si="180"/>
        <v>3.4417176445330711</v>
      </c>
      <c r="AE385" s="74">
        <f>(SUM(AC382:AC385)/SUM(AC378:AC381)-1)*100</f>
        <v>4.7675319941141714</v>
      </c>
      <c r="AF385" s="74">
        <f t="shared" si="188"/>
        <v>4.7675319941141714</v>
      </c>
    </row>
    <row r="386" spans="1:32" x14ac:dyDescent="0.3">
      <c r="A386" s="68">
        <v>2018</v>
      </c>
      <c r="B386" s="69" t="s">
        <v>5</v>
      </c>
      <c r="C386" s="70" t="s">
        <v>180</v>
      </c>
      <c r="D386" s="34">
        <v>139.21109999999999</v>
      </c>
      <c r="E386" s="71">
        <v>3.6873999999999998</v>
      </c>
      <c r="F386" s="34">
        <v>3.6873999999999998</v>
      </c>
      <c r="G386" s="74">
        <f t="shared" si="190"/>
        <v>6.4451388957414535</v>
      </c>
      <c r="H386" s="34">
        <v>3.3378999999999999</v>
      </c>
      <c r="I386" s="34">
        <v>3.3378999999999999</v>
      </c>
      <c r="J386" s="34">
        <v>6.0503</v>
      </c>
      <c r="K386" s="74">
        <v>2.3645999999999998</v>
      </c>
      <c r="L386" s="34">
        <v>2.3645999999999998</v>
      </c>
      <c r="M386" s="74">
        <v>-10.8085</v>
      </c>
      <c r="N386" s="34">
        <v>121.5172</v>
      </c>
      <c r="O386" s="71">
        <f t="shared" si="179"/>
        <v>4.0173252071492138</v>
      </c>
      <c r="P386" s="74">
        <f>((N386/N382)-1)*100</f>
        <v>4.0173252071492138</v>
      </c>
      <c r="Q386" s="74">
        <f t="shared" si="187"/>
        <v>3.2595827598121518</v>
      </c>
      <c r="R386" s="74">
        <v>1.6406000000000001</v>
      </c>
      <c r="S386" s="74">
        <v>1.6406000000000001</v>
      </c>
      <c r="T386" s="74">
        <v>0.74990000000000001</v>
      </c>
      <c r="U386" s="74">
        <v>6.0431999999999997</v>
      </c>
      <c r="V386" s="74">
        <v>6.0431999999999997</v>
      </c>
      <c r="W386" s="74">
        <v>7.9767999999999999</v>
      </c>
      <c r="X386" s="74">
        <v>19.904900000000001</v>
      </c>
      <c r="Y386" s="74">
        <v>19.904900000000001</v>
      </c>
      <c r="Z386" s="74">
        <v>6.25</v>
      </c>
      <c r="AA386" s="68" t="s">
        <v>164</v>
      </c>
      <c r="AB386" s="34">
        <v>98.57</v>
      </c>
      <c r="AC386" s="34">
        <f t="shared" si="178"/>
        <v>141.2306989956376</v>
      </c>
      <c r="AD386" s="71">
        <f t="shared" si="180"/>
        <v>0.51775348537823618</v>
      </c>
      <c r="AE386" s="74">
        <f>((AC386/AC382)-1)*100</f>
        <v>0.51775348537823618</v>
      </c>
      <c r="AF386" s="74">
        <f t="shared" si="188"/>
        <v>2.2810697866154417</v>
      </c>
    </row>
    <row r="387" spans="1:32" x14ac:dyDescent="0.3">
      <c r="A387" s="68">
        <v>2018</v>
      </c>
      <c r="B387" s="5" t="s">
        <v>6</v>
      </c>
      <c r="C387" s="70" t="s">
        <v>180</v>
      </c>
      <c r="D387" s="34">
        <v>148.5506</v>
      </c>
      <c r="E387" s="71">
        <v>12.197800000000001</v>
      </c>
      <c r="F387" s="34">
        <v>7.9132999999999996</v>
      </c>
      <c r="G387" s="74">
        <f t="shared" si="190"/>
        <v>8.5431844317489514</v>
      </c>
      <c r="H387" s="34">
        <v>12.3977</v>
      </c>
      <c r="I387" s="34">
        <v>7.8297999999999996</v>
      </c>
      <c r="J387" s="34">
        <v>8.4296000000000006</v>
      </c>
      <c r="K387" s="74">
        <v>-28.4176</v>
      </c>
      <c r="L387" s="34">
        <v>-12.717700000000001</v>
      </c>
      <c r="M387" s="74">
        <v>-13.378</v>
      </c>
      <c r="N387" s="34">
        <v>122.83369999999999</v>
      </c>
      <c r="O387" s="71">
        <f t="shared" si="179"/>
        <v>6.0284091988074051</v>
      </c>
      <c r="P387" s="74">
        <f>(SUM(N386:N387)/SUM(N382:N383)-1)*100</f>
        <v>5.0186570211171233</v>
      </c>
      <c r="Q387" s="74">
        <f t="shared" si="187"/>
        <v>3.2432995201177928</v>
      </c>
      <c r="R387" s="74">
        <v>-2.1520999999999999</v>
      </c>
      <c r="S387" s="74">
        <v>-0.2417</v>
      </c>
      <c r="T387" s="74">
        <v>-1.0439000000000001</v>
      </c>
      <c r="U387" s="74">
        <v>19.989100000000001</v>
      </c>
      <c r="V387" s="74">
        <v>12.998799999999999</v>
      </c>
      <c r="W387" s="74">
        <v>10.8072</v>
      </c>
      <c r="X387" s="74">
        <v>19.831199999999999</v>
      </c>
      <c r="Y387" s="74">
        <v>19.8672</v>
      </c>
      <c r="Z387" s="74">
        <v>10.754300000000001</v>
      </c>
      <c r="AA387" s="68" t="s">
        <v>164</v>
      </c>
      <c r="AB387" s="34">
        <v>99.48</v>
      </c>
      <c r="AC387" s="34">
        <f t="shared" si="178"/>
        <v>149.327100924809</v>
      </c>
      <c r="AD387" s="71">
        <f t="shared" si="180"/>
        <v>8.4299393257182942</v>
      </c>
      <c r="AE387" s="74">
        <f>(SUM(AC386:AC387)/SUM(AC382:AC383)-1)*100</f>
        <v>4.4342365797286343</v>
      </c>
      <c r="AF387" s="74">
        <f t="shared" si="188"/>
        <v>4.4601650281374861</v>
      </c>
    </row>
    <row r="388" spans="1:32" x14ac:dyDescent="0.3">
      <c r="A388" s="68">
        <v>2018</v>
      </c>
      <c r="B388" s="5" t="s">
        <v>7</v>
      </c>
      <c r="C388" s="70" t="s">
        <v>180</v>
      </c>
      <c r="D388" s="34">
        <v>155.45009999999999</v>
      </c>
      <c r="E388" s="71">
        <v>13.0284</v>
      </c>
      <c r="F388" s="34">
        <v>9.6539000000000001</v>
      </c>
      <c r="G388" s="74">
        <f t="shared" si="190"/>
        <v>9.3405015326169618</v>
      </c>
      <c r="H388" s="34">
        <v>13.4346</v>
      </c>
      <c r="I388" s="34">
        <v>9.7378</v>
      </c>
      <c r="J388" s="34">
        <v>9.2843999999999998</v>
      </c>
      <c r="K388" s="74">
        <v>-4.6939000000000002</v>
      </c>
      <c r="L388" s="34">
        <v>-10.1761</v>
      </c>
      <c r="M388" s="74">
        <v>-5.3486000000000002</v>
      </c>
      <c r="N388" s="34">
        <v>120.06910000000001</v>
      </c>
      <c r="O388" s="71">
        <f t="shared" si="179"/>
        <v>3.4089822747046084</v>
      </c>
      <c r="P388" s="74">
        <f>(SUM(N386:N388)/SUM(N382:N384)-1)*100</f>
        <v>4.4827941133885885</v>
      </c>
      <c r="Q388" s="74">
        <f t="shared" si="187"/>
        <v>3.7942858072438579</v>
      </c>
      <c r="R388" s="74">
        <v>-18.501000000000001</v>
      </c>
      <c r="S388" s="74">
        <v>-6.2904</v>
      </c>
      <c r="T388" s="74">
        <v>-5.5698999999999996</v>
      </c>
      <c r="U388" s="74">
        <v>45.450200000000002</v>
      </c>
      <c r="V388" s="74">
        <v>23.999400000000001</v>
      </c>
      <c r="W388" s="74">
        <v>21.357299999999999</v>
      </c>
      <c r="X388" s="74">
        <v>9.3314000000000004</v>
      </c>
      <c r="Y388" s="74">
        <v>16.526900000000001</v>
      </c>
      <c r="Z388" s="74">
        <v>13.462999999999999</v>
      </c>
      <c r="AA388" s="68" t="s">
        <v>164</v>
      </c>
      <c r="AB388" s="34">
        <v>99.52</v>
      </c>
      <c r="AC388" s="34">
        <f t="shared" si="178"/>
        <v>156.19985932475885</v>
      </c>
      <c r="AD388" s="71">
        <f t="shared" si="180"/>
        <v>9.4227426202178943</v>
      </c>
      <c r="AE388" s="74">
        <f>(SUM(AC386:AC388)/SUM(AC382:AC384)-1)*100</f>
        <v>6.1258167431820665</v>
      </c>
      <c r="AF388" s="74">
        <f t="shared" si="188"/>
        <v>5.4163393389998093</v>
      </c>
    </row>
    <row r="389" spans="1:32" x14ac:dyDescent="0.3">
      <c r="A389" s="68">
        <v>2018</v>
      </c>
      <c r="B389" s="69" t="s">
        <v>8</v>
      </c>
      <c r="C389" s="70" t="s">
        <v>180</v>
      </c>
      <c r="D389" s="34">
        <v>173.23410000000001</v>
      </c>
      <c r="E389" s="71">
        <v>13.689399999999999</v>
      </c>
      <c r="F389" s="34">
        <v>10.755800000000001</v>
      </c>
      <c r="G389" s="74">
        <f t="shared" si="190"/>
        <v>10.919683143118908</v>
      </c>
      <c r="H389" s="34">
        <v>14.7844</v>
      </c>
      <c r="I389" s="34">
        <v>11.116300000000001</v>
      </c>
      <c r="J389" s="34">
        <v>11.116300000000001</v>
      </c>
      <c r="K389" s="74">
        <v>-38.247999999999998</v>
      </c>
      <c r="L389" s="34">
        <v>-19.369399999999999</v>
      </c>
      <c r="M389" s="74">
        <v>-19.369399999999999</v>
      </c>
      <c r="N389" s="34">
        <v>127.2637</v>
      </c>
      <c r="O389" s="71">
        <f t="shared" si="179"/>
        <v>5.6214437000790207</v>
      </c>
      <c r="P389" s="74">
        <f>(SUM(N386:N389)/SUM(N382:N385)-1)*100</f>
        <v>4.7751521442326972</v>
      </c>
      <c r="Q389" s="74">
        <f t="shared" si="187"/>
        <v>4.7751521442326972</v>
      </c>
      <c r="R389" s="74">
        <v>-18.538699999999999</v>
      </c>
      <c r="S389" s="74">
        <v>-9.3894000000000002</v>
      </c>
      <c r="T389" s="74">
        <v>-9.3894000000000002</v>
      </c>
      <c r="U389" s="74">
        <v>52.7592</v>
      </c>
      <c r="V389" s="74">
        <v>31.605599999999999</v>
      </c>
      <c r="W389" s="74">
        <v>31.605599999999999</v>
      </c>
      <c r="X389" s="74">
        <v>-2.7492999999999999</v>
      </c>
      <c r="Y389" s="74">
        <v>11.6122</v>
      </c>
      <c r="Z389" s="74">
        <v>11.6122</v>
      </c>
      <c r="AA389" s="68" t="s">
        <v>164</v>
      </c>
      <c r="AB389" s="34">
        <v>100</v>
      </c>
      <c r="AC389" s="34">
        <f t="shared" si="178"/>
        <v>173.23410000000001</v>
      </c>
      <c r="AD389" s="71">
        <f t="shared" si="180"/>
        <v>10.721519004623193</v>
      </c>
      <c r="AE389" s="74">
        <f>(SUM(AC386:AC389)/SUM(AC382:AC385)-1)*100</f>
        <v>7.3710610396282572</v>
      </c>
      <c r="AF389" s="74">
        <f t="shared" si="188"/>
        <v>7.3710610396282572</v>
      </c>
    </row>
    <row r="390" spans="1:32" x14ac:dyDescent="0.3">
      <c r="A390" s="68">
        <v>2019</v>
      </c>
      <c r="B390" s="69" t="s">
        <v>5</v>
      </c>
      <c r="C390" s="70" t="s">
        <v>180</v>
      </c>
      <c r="D390" s="34">
        <v>140.62559999999999</v>
      </c>
      <c r="E390" s="71">
        <v>1.0364</v>
      </c>
      <c r="F390" s="34">
        <v>1.0364</v>
      </c>
      <c r="G390" s="74">
        <f t="shared" si="190"/>
        <v>10.148345226575351</v>
      </c>
      <c r="H390" s="34">
        <v>0.74319999999999997</v>
      </c>
      <c r="I390" s="34">
        <v>0.74319999999999997</v>
      </c>
      <c r="J390" s="34">
        <v>10.411099999999999</v>
      </c>
      <c r="K390" s="74">
        <v>-41.945099999999996</v>
      </c>
      <c r="L390" s="34">
        <v>-41.945099999999996</v>
      </c>
      <c r="M390" s="74">
        <v>-29.820799999999998</v>
      </c>
      <c r="N390" s="34">
        <v>122.5792</v>
      </c>
      <c r="O390" s="71">
        <f t="shared" ref="O390:O392" si="191">((N390/N386)-1)*100</f>
        <v>0.87395035435313684</v>
      </c>
      <c r="P390" s="74">
        <f>((N390/N386)-1)*100</f>
        <v>0.87395035435313684</v>
      </c>
      <c r="Q390" s="74">
        <f t="shared" ref="Q390:Q392" si="192">(SUM(N387:N390)/SUM(N383:N386)-1)*100</f>
        <v>3.9617417451758064</v>
      </c>
      <c r="R390" s="74">
        <v>-21.842500000000001</v>
      </c>
      <c r="S390" s="74">
        <v>-21.842500000000001</v>
      </c>
      <c r="T390" s="74">
        <v>-15.325200000000001</v>
      </c>
      <c r="U390" s="74">
        <v>50.844299999999997</v>
      </c>
      <c r="V390" s="74">
        <v>50.844299999999997</v>
      </c>
      <c r="W390" s="74">
        <v>42.644399999999997</v>
      </c>
      <c r="X390" s="74">
        <v>-26.4023</v>
      </c>
      <c r="Y390" s="74">
        <v>-26.4023</v>
      </c>
      <c r="Z390" s="74">
        <v>-1.1507000000000001</v>
      </c>
      <c r="AA390" s="68" t="s">
        <v>164</v>
      </c>
      <c r="AB390" s="34">
        <v>101.53</v>
      </c>
      <c r="AC390" s="34">
        <f t="shared" si="178"/>
        <v>138.50645129518369</v>
      </c>
      <c r="AD390" s="71">
        <f t="shared" si="180"/>
        <v>-1.9289345162400218</v>
      </c>
      <c r="AE390" s="74">
        <f>((AC390/AC386)-1)*100</f>
        <v>-1.9289345162400218</v>
      </c>
      <c r="AF390" s="74">
        <f t="shared" si="188"/>
        <v>6.7647668518051374</v>
      </c>
    </row>
    <row r="391" spans="1:32" x14ac:dyDescent="0.3">
      <c r="A391" s="68">
        <v>2019</v>
      </c>
      <c r="B391" s="69" t="s">
        <v>6</v>
      </c>
      <c r="C391" s="70" t="s">
        <v>180</v>
      </c>
      <c r="D391" s="34">
        <v>164.15469999999999</v>
      </c>
      <c r="E391" s="71">
        <v>10.5486</v>
      </c>
      <c r="F391" s="34">
        <v>5.9546999999999999</v>
      </c>
      <c r="G391" s="74">
        <f t="shared" si="190"/>
        <v>9.7871880963567914</v>
      </c>
      <c r="H391" s="34">
        <v>10.1882</v>
      </c>
      <c r="I391" s="34">
        <v>5.6245000000000003</v>
      </c>
      <c r="J391" s="34">
        <v>9.8985000000000003</v>
      </c>
      <c r="K391" s="74">
        <v>-8.9929000000000006</v>
      </c>
      <c r="L391" s="34">
        <v>-28.703800000000001</v>
      </c>
      <c r="M391" s="74">
        <v>-26.5914</v>
      </c>
      <c r="N391" s="34">
        <v>129.1001</v>
      </c>
      <c r="O391" s="71">
        <f t="shared" si="191"/>
        <v>5.1015315829450847</v>
      </c>
      <c r="P391" s="74">
        <f>(SUM(N390:N391)/SUM(N386:N387)-1)*100</f>
        <v>2.9991295305235255</v>
      </c>
      <c r="Q391" s="74">
        <f t="shared" si="192"/>
        <v>3.7550301256549234</v>
      </c>
      <c r="R391" s="74">
        <v>-10.413500000000001</v>
      </c>
      <c r="S391" s="74">
        <v>-16.2791</v>
      </c>
      <c r="T391" s="74">
        <v>-17.402000000000001</v>
      </c>
      <c r="U391" s="74">
        <v>37.700800000000001</v>
      </c>
      <c r="V391" s="74">
        <v>43.883299999999998</v>
      </c>
      <c r="W391" s="74">
        <v>46.4587</v>
      </c>
      <c r="X391" s="74">
        <v>-32.3673</v>
      </c>
      <c r="Y391" s="74">
        <v>-29.451699999999999</v>
      </c>
      <c r="Z391" s="74">
        <v>-14.948600000000001</v>
      </c>
      <c r="AA391" s="68" t="s">
        <v>164</v>
      </c>
      <c r="AB391" s="34">
        <v>102.57</v>
      </c>
      <c r="AC391" s="34">
        <f t="shared" ref="AC391:AC392" si="193">(D391/(AB391))*100</f>
        <v>160.04163010626888</v>
      </c>
      <c r="AD391" s="71">
        <f t="shared" ref="AD391" si="194">((AC391/AC387)-1)*100</f>
        <v>7.1752073904220337</v>
      </c>
      <c r="AE391" s="74">
        <f>(SUM(AC390:AC391)/SUM(AC386:AC387)-1)*100</f>
        <v>2.7499800326109547</v>
      </c>
      <c r="AF391" s="74">
        <f t="shared" si="188"/>
        <v>6.4798510973055778</v>
      </c>
    </row>
    <row r="392" spans="1:32" x14ac:dyDescent="0.3">
      <c r="A392" s="68">
        <v>2019</v>
      </c>
      <c r="B392" s="69" t="s">
        <v>7</v>
      </c>
      <c r="C392" s="70" t="s">
        <v>180</v>
      </c>
      <c r="D392" s="34">
        <v>172.2852</v>
      </c>
      <c r="E392" s="71">
        <f t="shared" ref="E392" si="195">((D392/D388)-1)*100</f>
        <v>10.829906188545401</v>
      </c>
      <c r="F392" s="34">
        <f>(SUM(D390:D392)/SUM(D386:D388)-1)*100</f>
        <v>7.6382668511984608</v>
      </c>
      <c r="G392" s="74">
        <f>(SUM(D389:D392)/SUM(D385:D388)-1)*100</f>
        <v>9.2883747717975584</v>
      </c>
      <c r="H392" s="34">
        <v>10.2254</v>
      </c>
      <c r="I392" s="34">
        <v>7.2435</v>
      </c>
      <c r="J392" s="34">
        <v>9.1670999999999996</v>
      </c>
      <c r="K392" s="74">
        <v>25.0532</v>
      </c>
      <c r="L392" s="34">
        <v>-10.637</v>
      </c>
      <c r="M392" s="74">
        <v>-20.343599999999999</v>
      </c>
      <c r="N392" s="34">
        <v>131.55760000000001</v>
      </c>
      <c r="O392" s="71">
        <f t="shared" si="191"/>
        <v>9.5682402883006556</v>
      </c>
      <c r="P392" s="74">
        <f>(SUM(N390:N392)/SUM(N386:N388)-1)*100</f>
        <v>5.1635201141539966</v>
      </c>
      <c r="Q392" s="74">
        <f t="shared" si="192"/>
        <v>5.2773048381721699</v>
      </c>
      <c r="R392" s="74">
        <v>12.495799999999999</v>
      </c>
      <c r="S392" s="74">
        <v>-7.9889999999999999</v>
      </c>
      <c r="T392" s="74">
        <v>-10.7898</v>
      </c>
      <c r="U392" s="74">
        <v>10.394299999999999</v>
      </c>
      <c r="V392" s="74">
        <v>30.5672</v>
      </c>
      <c r="W392" s="74">
        <v>35.555799999999998</v>
      </c>
      <c r="X392" s="74">
        <v>-22.988900000000001</v>
      </c>
      <c r="Y392" s="74">
        <v>-27.529199999999999</v>
      </c>
      <c r="Z392" s="74">
        <v>-21.9039</v>
      </c>
      <c r="AA392" s="68" t="s">
        <v>164</v>
      </c>
      <c r="AB392" s="34">
        <v>103.08</v>
      </c>
      <c r="AC392" s="34">
        <f t="shared" si="193"/>
        <v>167.13736903376019</v>
      </c>
      <c r="AD392" s="71">
        <f>((AC392/AC388)-1)*100</f>
        <v>7.0022532390768166</v>
      </c>
      <c r="AE392" s="74">
        <f>(SUM(AC390:AC392)/SUM(AC386:AC388)-1)*100</f>
        <v>4.2367021131737737</v>
      </c>
      <c r="AF392" s="74">
        <f>(SUM(AC389:AC392)/SUM(AC385:AC388)-1)*100</f>
        <v>5.9187003345267941</v>
      </c>
    </row>
    <row r="393" spans="1:32" x14ac:dyDescent="0.3">
      <c r="A393" s="68">
        <v>2012</v>
      </c>
      <c r="B393" s="69" t="s">
        <v>5</v>
      </c>
      <c r="C393" s="70" t="s">
        <v>181</v>
      </c>
      <c r="D393" s="34">
        <v>75.084000000000003</v>
      </c>
      <c r="E393" s="73"/>
      <c r="F393" s="34"/>
      <c r="G393" s="69"/>
      <c r="H393" s="69"/>
      <c r="I393" s="69"/>
      <c r="J393" s="69"/>
      <c r="K393" s="74"/>
      <c r="L393" s="69"/>
      <c r="M393" s="74"/>
      <c r="N393" s="77">
        <v>93.651600000000002</v>
      </c>
      <c r="O393" s="73"/>
      <c r="P393" s="69"/>
      <c r="Q393"/>
      <c r="R393" s="74"/>
      <c r="S393" s="74"/>
      <c r="T393" s="74"/>
      <c r="U393" s="74"/>
      <c r="V393" s="74"/>
      <c r="W393" s="74"/>
      <c r="X393" s="74"/>
      <c r="Y393" s="74"/>
      <c r="Z393" s="74"/>
      <c r="AA393" s="68" t="s">
        <v>165</v>
      </c>
      <c r="AB393" s="34">
        <v>75.390410421407822</v>
      </c>
      <c r="AC393" s="34">
        <f t="shared" si="178"/>
        <v>99.593568439679416</v>
      </c>
      <c r="AD393" s="73"/>
      <c r="AE393" s="69"/>
      <c r="AF393" s="69"/>
    </row>
    <row r="394" spans="1:32" x14ac:dyDescent="0.3">
      <c r="A394" s="68">
        <v>2012</v>
      </c>
      <c r="B394" s="69" t="s">
        <v>6</v>
      </c>
      <c r="C394" s="70" t="s">
        <v>181</v>
      </c>
      <c r="D394" s="34">
        <v>81.396799999999999</v>
      </c>
      <c r="E394" s="73"/>
      <c r="F394" s="34"/>
      <c r="G394" s="69"/>
      <c r="H394" s="69"/>
      <c r="I394" s="69"/>
      <c r="J394" s="69"/>
      <c r="K394" s="74"/>
      <c r="L394" s="69"/>
      <c r="M394" s="74"/>
      <c r="N394" s="77">
        <v>97.258899999999997</v>
      </c>
      <c r="O394" s="73"/>
      <c r="P394" s="69"/>
      <c r="Q394" s="78"/>
      <c r="R394" s="74"/>
      <c r="S394" s="74"/>
      <c r="T394" s="74"/>
      <c r="U394" s="74"/>
      <c r="V394" s="74"/>
      <c r="W394" s="74"/>
      <c r="X394" s="74"/>
      <c r="Y394" s="74"/>
      <c r="Z394" s="74"/>
      <c r="AA394" s="68" t="s">
        <v>165</v>
      </c>
      <c r="AB394" s="34">
        <v>75.390410421407822</v>
      </c>
      <c r="AC394" s="34">
        <f t="shared" si="178"/>
        <v>107.96704719475383</v>
      </c>
      <c r="AD394" s="73"/>
      <c r="AE394" s="69"/>
      <c r="AF394" s="69"/>
    </row>
    <row r="395" spans="1:32" x14ac:dyDescent="0.3">
      <c r="A395" s="68">
        <v>2012</v>
      </c>
      <c r="B395" s="69" t="s">
        <v>7</v>
      </c>
      <c r="C395" s="70" t="s">
        <v>181</v>
      </c>
      <c r="D395" s="34">
        <v>81.5017</v>
      </c>
      <c r="E395" s="73"/>
      <c r="F395" s="34"/>
      <c r="G395" s="69"/>
      <c r="H395" s="69"/>
      <c r="I395" s="69"/>
      <c r="J395" s="69"/>
      <c r="K395" s="74"/>
      <c r="L395" s="69"/>
      <c r="M395" s="74"/>
      <c r="N395" s="77">
        <v>180.3691</v>
      </c>
      <c r="O395" s="73"/>
      <c r="P395" s="69"/>
      <c r="Q395" s="78"/>
      <c r="R395" s="74"/>
      <c r="S395" s="74"/>
      <c r="T395" s="74"/>
      <c r="U395" s="74"/>
      <c r="V395" s="74"/>
      <c r="W395" s="74"/>
      <c r="X395" s="74"/>
      <c r="Y395" s="74"/>
      <c r="Z395" s="74"/>
      <c r="AA395" s="68" t="s">
        <v>165</v>
      </c>
      <c r="AB395" s="34">
        <v>75.547359334536594</v>
      </c>
      <c r="AC395" s="34">
        <f t="shared" si="178"/>
        <v>107.88159998961258</v>
      </c>
      <c r="AD395" s="73"/>
      <c r="AE395" s="69"/>
      <c r="AF395" s="69"/>
    </row>
    <row r="396" spans="1:32" x14ac:dyDescent="0.3">
      <c r="A396" s="68">
        <v>2012</v>
      </c>
      <c r="B396" s="69" t="s">
        <v>8</v>
      </c>
      <c r="C396" s="70" t="s">
        <v>181</v>
      </c>
      <c r="D396" s="34">
        <v>85.855999999999995</v>
      </c>
      <c r="E396" s="73"/>
      <c r="F396" s="34"/>
      <c r="G396" s="69"/>
      <c r="H396" s="69"/>
      <c r="I396" s="69"/>
      <c r="J396" s="69"/>
      <c r="K396" s="74"/>
      <c r="L396" s="69"/>
      <c r="M396" s="74"/>
      <c r="N396" s="77">
        <v>176.53710000000001</v>
      </c>
      <c r="O396" s="73"/>
      <c r="P396" s="79"/>
      <c r="Q396" s="78"/>
      <c r="R396" s="80"/>
      <c r="S396" s="80"/>
      <c r="T396" s="80"/>
      <c r="U396" s="80"/>
      <c r="V396" s="80"/>
      <c r="W396" s="80"/>
      <c r="X396" s="80"/>
      <c r="Y396" s="80"/>
      <c r="Z396" s="80"/>
      <c r="AA396" s="68" t="s">
        <v>165</v>
      </c>
      <c r="AB396" s="34">
        <v>75.547359334536594</v>
      </c>
      <c r="AC396" s="34">
        <f t="shared" si="178"/>
        <v>113.64526934662929</v>
      </c>
      <c r="AD396" s="73"/>
      <c r="AE396" s="69"/>
      <c r="AF396" s="69"/>
    </row>
    <row r="397" spans="1:32" x14ac:dyDescent="0.3">
      <c r="A397" s="68">
        <v>2013</v>
      </c>
      <c r="B397" s="69" t="s">
        <v>5</v>
      </c>
      <c r="C397" s="70" t="s">
        <v>181</v>
      </c>
      <c r="D397" s="34">
        <v>85.346900000000005</v>
      </c>
      <c r="E397" s="71">
        <v>13.6684</v>
      </c>
      <c r="F397" s="34">
        <v>13.6684</v>
      </c>
      <c r="G397" s="69"/>
      <c r="H397" s="34">
        <v>13.3218</v>
      </c>
      <c r="I397" s="34">
        <v>13.3218</v>
      </c>
      <c r="J397" s="69"/>
      <c r="K397" s="74">
        <v>77.9114</v>
      </c>
      <c r="L397" s="34">
        <v>77.9114</v>
      </c>
      <c r="M397" s="74"/>
      <c r="N397" s="77">
        <v>282.8356</v>
      </c>
      <c r="O397" s="71" t="s">
        <v>182</v>
      </c>
      <c r="P397" s="78" t="s">
        <v>182</v>
      </c>
      <c r="Q397" s="78"/>
      <c r="R397" s="80" t="s">
        <v>84</v>
      </c>
      <c r="S397" s="80" t="s">
        <v>84</v>
      </c>
      <c r="T397" s="80"/>
      <c r="U397" s="80" t="s">
        <v>84</v>
      </c>
      <c r="V397" s="80" t="s">
        <v>84</v>
      </c>
      <c r="W397" s="80"/>
      <c r="X397" s="80" t="s">
        <v>84</v>
      </c>
      <c r="Y397" s="80" t="s">
        <v>84</v>
      </c>
      <c r="Z397" s="80"/>
      <c r="AA397" s="68" t="s">
        <v>165</v>
      </c>
      <c r="AB397" s="34">
        <v>78.050694498940587</v>
      </c>
      <c r="AC397" s="34">
        <f t="shared" si="178"/>
        <v>109.34803405389101</v>
      </c>
      <c r="AD397" s="71">
        <f>((AC397/AC393)-1)*100</f>
        <v>9.7942726292808313</v>
      </c>
      <c r="AE397" s="74">
        <f>((AC397/AC393)-1)*100</f>
        <v>9.7942726292808313</v>
      </c>
      <c r="AF397" s="69"/>
    </row>
    <row r="398" spans="1:32" x14ac:dyDescent="0.3">
      <c r="A398" s="68">
        <v>2013</v>
      </c>
      <c r="B398" s="69" t="s">
        <v>6</v>
      </c>
      <c r="C398" s="70" t="s">
        <v>181</v>
      </c>
      <c r="D398" s="34">
        <v>96.619699999999995</v>
      </c>
      <c r="E398" s="71">
        <v>18.702200000000001</v>
      </c>
      <c r="F398" s="34">
        <v>16.286799999999999</v>
      </c>
      <c r="G398" s="69"/>
      <c r="H398" s="34">
        <v>17.023299999999999</v>
      </c>
      <c r="I398" s="34">
        <v>15.2475</v>
      </c>
      <c r="J398" s="69"/>
      <c r="K398" s="74">
        <v>188.7792</v>
      </c>
      <c r="L398" s="34">
        <v>133.37620000000001</v>
      </c>
      <c r="M398" s="74"/>
      <c r="N398" s="77">
        <v>93.651600000000002</v>
      </c>
      <c r="O398" s="71" t="s">
        <v>182</v>
      </c>
      <c r="P398" s="78" t="s">
        <v>182</v>
      </c>
      <c r="Q398" s="78"/>
      <c r="R398" s="80" t="s">
        <v>84</v>
      </c>
      <c r="S398" s="80" t="s">
        <v>84</v>
      </c>
      <c r="T398" s="80"/>
      <c r="U398" s="80" t="s">
        <v>84</v>
      </c>
      <c r="V398" s="80" t="s">
        <v>84</v>
      </c>
      <c r="W398" s="80"/>
      <c r="X398" s="80" t="s">
        <v>84</v>
      </c>
      <c r="Y398" s="80" t="s">
        <v>84</v>
      </c>
      <c r="Z398" s="80"/>
      <c r="AA398" s="68" t="s">
        <v>165</v>
      </c>
      <c r="AB398" s="34">
        <v>78.050694498940587</v>
      </c>
      <c r="AC398" s="34">
        <f t="shared" si="178"/>
        <v>123.79095486627791</v>
      </c>
      <c r="AD398" s="71">
        <f t="shared" ref="AD398:AD421" si="196">((AC398/AC394)-1)*100</f>
        <v>14.656238252937026</v>
      </c>
      <c r="AE398" s="74">
        <f>(SUM(AC397:AC398)/SUM(AC393:AC394)-1)*100</f>
        <v>12.323326950805381</v>
      </c>
      <c r="AF398" s="69"/>
    </row>
    <row r="399" spans="1:32" x14ac:dyDescent="0.3">
      <c r="A399" s="68">
        <v>2013</v>
      </c>
      <c r="B399" s="69" t="s">
        <v>7</v>
      </c>
      <c r="C399" s="70" t="s">
        <v>181</v>
      </c>
      <c r="D399" s="34">
        <v>91.420400000000001</v>
      </c>
      <c r="E399" s="71">
        <v>12.1699</v>
      </c>
      <c r="F399" s="34">
        <v>14.876899999999999</v>
      </c>
      <c r="G399" s="69"/>
      <c r="H399" s="34">
        <v>10.084899999999999</v>
      </c>
      <c r="I399" s="34">
        <v>13.4815</v>
      </c>
      <c r="J399" s="69"/>
      <c r="K399" s="74">
        <v>229.56870000000001</v>
      </c>
      <c r="L399" s="34">
        <v>168.31010000000001</v>
      </c>
      <c r="M399" s="74"/>
      <c r="N399" s="77">
        <v>94.943799999999996</v>
      </c>
      <c r="O399" s="71" t="s">
        <v>182</v>
      </c>
      <c r="P399" s="78" t="s">
        <v>182</v>
      </c>
      <c r="Q399" s="78"/>
      <c r="R399" s="80" t="s">
        <v>84</v>
      </c>
      <c r="S399" s="80" t="s">
        <v>84</v>
      </c>
      <c r="T399" s="80"/>
      <c r="U399" s="80" t="s">
        <v>84</v>
      </c>
      <c r="V399" s="80" t="s">
        <v>84</v>
      </c>
      <c r="W399" s="80"/>
      <c r="X399" s="80" t="s">
        <v>84</v>
      </c>
      <c r="Y399" s="80" t="s">
        <v>84</v>
      </c>
      <c r="Z399" s="80"/>
      <c r="AA399" s="68" t="s">
        <v>165</v>
      </c>
      <c r="AB399" s="34">
        <v>78.474456564388291</v>
      </c>
      <c r="AC399" s="34">
        <f t="shared" si="178"/>
        <v>116.49701571999999</v>
      </c>
      <c r="AD399" s="71">
        <f t="shared" si="196"/>
        <v>7.9859918013979625</v>
      </c>
      <c r="AE399" s="74">
        <f>(SUM(AC397:AC399)/SUM(AC393:AC395)-1)*100</f>
        <v>10.839953348817556</v>
      </c>
      <c r="AF399" s="69"/>
    </row>
    <row r="400" spans="1:32" x14ac:dyDescent="0.3">
      <c r="A400" s="68">
        <v>2013</v>
      </c>
      <c r="B400" s="69" t="s">
        <v>8</v>
      </c>
      <c r="C400" s="70" t="s">
        <v>181</v>
      </c>
      <c r="D400" s="34">
        <v>97.811199999999999</v>
      </c>
      <c r="E400" s="71">
        <v>13.9247</v>
      </c>
      <c r="F400" s="34">
        <v>14.624499999999999</v>
      </c>
      <c r="G400" s="74">
        <f>(SUM(D397:D400)/SUM(D393:D396)-1)*100</f>
        <v>14.624481029896085</v>
      </c>
      <c r="H400" s="34">
        <v>12.8126</v>
      </c>
      <c r="I400" s="34">
        <v>13.306800000000001</v>
      </c>
      <c r="J400" s="34">
        <v>13.306800000000001</v>
      </c>
      <c r="K400" s="74">
        <v>49.088700000000003</v>
      </c>
      <c r="L400" s="34">
        <v>116.3413</v>
      </c>
      <c r="M400" s="74">
        <v>116.3413</v>
      </c>
      <c r="N400" s="77">
        <v>96.112399999999994</v>
      </c>
      <c r="O400" s="71" t="s">
        <v>182</v>
      </c>
      <c r="P400" s="78" t="s">
        <v>182</v>
      </c>
      <c r="Q400" s="78" t="s">
        <v>182</v>
      </c>
      <c r="R400" s="80" t="s">
        <v>84</v>
      </c>
      <c r="S400" s="80" t="s">
        <v>84</v>
      </c>
      <c r="T400" s="80" t="s">
        <v>84</v>
      </c>
      <c r="U400" s="80" t="s">
        <v>84</v>
      </c>
      <c r="V400" s="80" t="s">
        <v>84</v>
      </c>
      <c r="W400" s="80" t="s">
        <v>84</v>
      </c>
      <c r="X400" s="80" t="s">
        <v>84</v>
      </c>
      <c r="Y400" s="80" t="s">
        <v>84</v>
      </c>
      <c r="Z400" s="80" t="s">
        <v>84</v>
      </c>
      <c r="AA400" s="68" t="s">
        <v>165</v>
      </c>
      <c r="AB400" s="34">
        <v>78.474456564388291</v>
      </c>
      <c r="AC400" s="34">
        <f t="shared" si="178"/>
        <v>124.64081216</v>
      </c>
      <c r="AD400" s="71">
        <f t="shared" si="196"/>
        <v>9.6753194185612799</v>
      </c>
      <c r="AE400" s="74">
        <f>(SUM(AC397:AC400)/SUM(AC393:AC396)-1)*100</f>
        <v>10.531496119627469</v>
      </c>
      <c r="AF400" s="74">
        <f>(SUM(AC397:AC400)/SUM(AC393:AC396)-1)*100</f>
        <v>10.531496119627469</v>
      </c>
    </row>
    <row r="401" spans="1:33" x14ac:dyDescent="0.3">
      <c r="A401" s="68">
        <v>2014</v>
      </c>
      <c r="B401" s="69" t="s">
        <v>5</v>
      </c>
      <c r="C401" s="70" t="s">
        <v>181</v>
      </c>
      <c r="D401" s="34">
        <v>94.419700000000006</v>
      </c>
      <c r="E401" s="71">
        <v>10.630599999999999</v>
      </c>
      <c r="F401" s="34">
        <v>10.630599999999999</v>
      </c>
      <c r="G401" s="74">
        <f>(SUM(D398:D401)/SUM(D394:D397)-1)*100</f>
        <v>13.819038172243502</v>
      </c>
      <c r="H401" s="34">
        <v>9.0608000000000004</v>
      </c>
      <c r="I401" s="34">
        <v>9.0608000000000004</v>
      </c>
      <c r="J401" s="34">
        <v>12.2151</v>
      </c>
      <c r="K401" s="74">
        <v>57.8508</v>
      </c>
      <c r="L401" s="34">
        <v>57.8508</v>
      </c>
      <c r="M401" s="74">
        <v>106.005</v>
      </c>
      <c r="N401" s="77">
        <v>96.381399999999999</v>
      </c>
      <c r="O401" s="71" t="s">
        <v>182</v>
      </c>
      <c r="P401" s="78" t="s">
        <v>182</v>
      </c>
      <c r="Q401" s="78" t="s">
        <v>182</v>
      </c>
      <c r="R401" s="80" t="s">
        <v>84</v>
      </c>
      <c r="S401" s="80" t="s">
        <v>84</v>
      </c>
      <c r="T401" s="80" t="s">
        <v>84</v>
      </c>
      <c r="U401" s="80" t="s">
        <v>84</v>
      </c>
      <c r="V401" s="80" t="s">
        <v>84</v>
      </c>
      <c r="W401" s="80" t="s">
        <v>84</v>
      </c>
      <c r="X401" s="80" t="s">
        <v>84</v>
      </c>
      <c r="Y401" s="80" t="s">
        <v>84</v>
      </c>
      <c r="Z401" s="80" t="s">
        <v>84</v>
      </c>
      <c r="AA401" s="68" t="s">
        <v>165</v>
      </c>
      <c r="AB401" s="34">
        <v>81.017028957074473</v>
      </c>
      <c r="AC401" s="34">
        <f t="shared" si="178"/>
        <v>116.54302955249905</v>
      </c>
      <c r="AD401" s="71">
        <f t="shared" si="196"/>
        <v>6.5799038463389747</v>
      </c>
      <c r="AE401" s="74">
        <f>((AC401/AC397)-1)*100</f>
        <v>6.5799038463389747</v>
      </c>
      <c r="AF401" s="74">
        <f t="shared" ref="AF401:AF409" si="197">(SUM(AC398:AC401)/SUM(AC394:AC397)-1)*100</f>
        <v>9.7141719603317966</v>
      </c>
    </row>
    <row r="402" spans="1:33" x14ac:dyDescent="0.3">
      <c r="A402" s="68">
        <v>2014</v>
      </c>
      <c r="B402" s="69" t="s">
        <v>6</v>
      </c>
      <c r="C402" s="70" t="s">
        <v>181</v>
      </c>
      <c r="D402" s="34">
        <v>103.56319999999999</v>
      </c>
      <c r="E402" s="71">
        <v>7.1863999999999999</v>
      </c>
      <c r="F402" s="34">
        <v>8.8018000000000001</v>
      </c>
      <c r="G402" s="74">
        <f>(SUM(D399:D402)/SUM(D395:D398)-1)*100</f>
        <v>10.846711780428663</v>
      </c>
      <c r="H402" s="34">
        <v>6.5876999999999999</v>
      </c>
      <c r="I402" s="34">
        <v>7.7544000000000004</v>
      </c>
      <c r="J402" s="34">
        <v>9.5327000000000002</v>
      </c>
      <c r="K402" s="74">
        <v>30.924600000000002</v>
      </c>
      <c r="L402" s="34">
        <v>41.182299999999998</v>
      </c>
      <c r="M402" s="74">
        <v>69.603999999999999</v>
      </c>
      <c r="N402" s="77">
        <v>100.39109999999999</v>
      </c>
      <c r="O402" s="71">
        <f t="shared" ref="O402:O420" si="198">((N402/N398)-1)*100</f>
        <v>7.1963532924157025</v>
      </c>
      <c r="P402" s="74">
        <f>(SUM(N401:N402)/SUM(N397:N398)-1)*100</f>
        <v>-47.734610897794148</v>
      </c>
      <c r="Q402" s="80">
        <f t="shared" ref="Q402:Q408" si="199">(SUM(N399:N402)/SUM(N395:N398)-1)*100</f>
        <v>-47.118599649246917</v>
      </c>
      <c r="R402" s="80">
        <v>6.1547000000000001</v>
      </c>
      <c r="S402" s="80" t="s">
        <v>84</v>
      </c>
      <c r="T402" s="80" t="s">
        <v>84</v>
      </c>
      <c r="U402" s="80">
        <v>7.5708000000000002</v>
      </c>
      <c r="V402" s="80" t="s">
        <v>84</v>
      </c>
      <c r="W402" s="80" t="s">
        <v>84</v>
      </c>
      <c r="X402" s="80">
        <v>36.725700000000003</v>
      </c>
      <c r="Y402" s="80" t="s">
        <v>84</v>
      </c>
      <c r="Z402" s="80" t="s">
        <v>84</v>
      </c>
      <c r="AA402" s="68" t="s">
        <v>165</v>
      </c>
      <c r="AB402" s="34">
        <v>81.017028957074473</v>
      </c>
      <c r="AC402" s="34">
        <f t="shared" si="178"/>
        <v>127.82892847733436</v>
      </c>
      <c r="AD402" s="71">
        <f t="shared" si="196"/>
        <v>3.2619294482527872</v>
      </c>
      <c r="AE402" s="74">
        <f>(SUM(AC401:AC402)/SUM(AC397:AC398)-1)*100</f>
        <v>4.8181426717565756</v>
      </c>
      <c r="AF402" s="74">
        <f t="shared" si="197"/>
        <v>6.783867117646647</v>
      </c>
    </row>
    <row r="403" spans="1:33" x14ac:dyDescent="0.3">
      <c r="A403" s="68">
        <v>2014</v>
      </c>
      <c r="B403" s="69" t="s">
        <v>7</v>
      </c>
      <c r="C403" s="70" t="s">
        <v>181</v>
      </c>
      <c r="D403" s="34">
        <v>101.262</v>
      </c>
      <c r="E403" s="71">
        <v>10.7652</v>
      </c>
      <c r="F403" s="34">
        <v>9.4583999999999993</v>
      </c>
      <c r="G403" s="74">
        <f>(SUM(D400:D403)/SUM(D396:D399)-1)*100</f>
        <v>10.525772248867771</v>
      </c>
      <c r="H403" s="34">
        <v>10.5154</v>
      </c>
      <c r="I403" s="34">
        <v>8.6706000000000003</v>
      </c>
      <c r="J403" s="34">
        <v>9.6545000000000005</v>
      </c>
      <c r="K403" s="74">
        <v>6.7424999999999997</v>
      </c>
      <c r="L403" s="34">
        <v>25.819299999999998</v>
      </c>
      <c r="M403" s="74">
        <v>31.022400000000001</v>
      </c>
      <c r="N403" s="77">
        <v>100.9877</v>
      </c>
      <c r="O403" s="71">
        <f t="shared" si="198"/>
        <v>6.365765853062566</v>
      </c>
      <c r="P403" s="74">
        <f>(SUM(N401:N403)/SUM(N397:N399)-1)*100</f>
        <v>-36.839070829029062</v>
      </c>
      <c r="Q403" s="80">
        <f t="shared" si="199"/>
        <v>-39.214198970597472</v>
      </c>
      <c r="R403" s="80">
        <v>5.7591999999999999</v>
      </c>
      <c r="S403" s="80" t="s">
        <v>84</v>
      </c>
      <c r="T403" s="80" t="s">
        <v>84</v>
      </c>
      <c r="U403" s="80">
        <v>6.6475</v>
      </c>
      <c r="V403" s="80" t="s">
        <v>84</v>
      </c>
      <c r="W403" s="80" t="s">
        <v>84</v>
      </c>
      <c r="X403" s="80">
        <v>69.613299999999995</v>
      </c>
      <c r="Y403" s="80" t="s">
        <v>84</v>
      </c>
      <c r="Z403" s="80" t="s">
        <v>84</v>
      </c>
      <c r="AA403" s="68" t="s">
        <v>165</v>
      </c>
      <c r="AB403" s="34">
        <v>81.480028250804367</v>
      </c>
      <c r="AC403" s="34">
        <f t="shared" si="178"/>
        <v>124.27830742559954</v>
      </c>
      <c r="AD403" s="71">
        <f t="shared" si="196"/>
        <v>6.6793914483628036</v>
      </c>
      <c r="AE403" s="74">
        <f>(SUM(AC401:AC403)/SUM(AC397:AC399)-1)*100</f>
        <v>5.438301708896609</v>
      </c>
      <c r="AF403" s="74">
        <f t="shared" si="197"/>
        <v>6.4776638542679343</v>
      </c>
    </row>
    <row r="404" spans="1:33" x14ac:dyDescent="0.3">
      <c r="A404" s="68">
        <v>2014</v>
      </c>
      <c r="B404" s="69" t="s">
        <v>8</v>
      </c>
      <c r="C404" s="70" t="s">
        <v>181</v>
      </c>
      <c r="D404" s="34">
        <v>100.7551</v>
      </c>
      <c r="E404" s="71">
        <v>3.0097999999999998</v>
      </c>
      <c r="F404" s="34">
        <v>7.7591999999999999</v>
      </c>
      <c r="G404" s="74">
        <f>(SUM(D401:D404)/SUM(D397:D400)-1)*100</f>
        <v>7.7591432286040263</v>
      </c>
      <c r="H404" s="34">
        <v>3.5135999999999998</v>
      </c>
      <c r="I404" s="34">
        <v>7.3295000000000003</v>
      </c>
      <c r="J404" s="34">
        <v>7.3295000000000003</v>
      </c>
      <c r="K404" s="74">
        <v>1.0329999999999999</v>
      </c>
      <c r="L404" s="34">
        <v>18.3736</v>
      </c>
      <c r="M404" s="74">
        <v>18.3736</v>
      </c>
      <c r="N404" s="77">
        <v>102.2398</v>
      </c>
      <c r="O404" s="71">
        <f t="shared" si="198"/>
        <v>6.3752439851673781</v>
      </c>
      <c r="P404" s="74">
        <f>(SUM(N401:N404)/SUM(N397:N400)-1)*100</f>
        <v>-29.520808452710401</v>
      </c>
      <c r="Q404" s="80">
        <f t="shared" si="199"/>
        <v>-29.520808452710401</v>
      </c>
      <c r="R404" s="80">
        <v>3.68</v>
      </c>
      <c r="S404" s="80" t="s">
        <v>84</v>
      </c>
      <c r="T404" s="80" t="s">
        <v>84</v>
      </c>
      <c r="U404" s="80">
        <v>8.1536000000000008</v>
      </c>
      <c r="V404" s="80" t="s">
        <v>84</v>
      </c>
      <c r="W404" s="80" t="s">
        <v>84</v>
      </c>
      <c r="X404" s="80">
        <v>10.509600000000001</v>
      </c>
      <c r="Y404" s="80" t="s">
        <v>84</v>
      </c>
      <c r="Z404" s="80" t="s">
        <v>84</v>
      </c>
      <c r="AA404" s="68" t="s">
        <v>165</v>
      </c>
      <c r="AB404" s="34">
        <v>81.480028250804367</v>
      </c>
      <c r="AC404" s="34">
        <f t="shared" si="178"/>
        <v>123.65619178464797</v>
      </c>
      <c r="AD404" s="71">
        <f t="shared" si="196"/>
        <v>-0.78996627050863522</v>
      </c>
      <c r="AE404" s="74">
        <f>(SUM(AC401:AC404)/SUM(AC397:AC400)-1)*100</f>
        <v>3.8015015284857734</v>
      </c>
      <c r="AF404" s="74">
        <f t="shared" si="197"/>
        <v>3.8015015284857734</v>
      </c>
    </row>
    <row r="405" spans="1:33" x14ac:dyDescent="0.3">
      <c r="A405" s="68">
        <v>2015</v>
      </c>
      <c r="B405" s="69" t="s">
        <v>5</v>
      </c>
      <c r="C405" s="70" t="s">
        <v>181</v>
      </c>
      <c r="D405" s="34">
        <v>103.5218</v>
      </c>
      <c r="E405" s="71">
        <v>9.64</v>
      </c>
      <c r="F405" s="34">
        <v>9.64</v>
      </c>
      <c r="G405" s="74">
        <f t="shared" ref="G405:G410" si="200">(SUM(D402:D405)/SUM(D398:D401)-1)*100</f>
        <v>7.5817246121844706</v>
      </c>
      <c r="H405" s="34">
        <v>9.0794999999999995</v>
      </c>
      <c r="I405" s="34">
        <v>9.0794999999999995</v>
      </c>
      <c r="J405" s="34">
        <v>7.37</v>
      </c>
      <c r="K405" s="74">
        <v>70.074100000000001</v>
      </c>
      <c r="L405" s="34">
        <v>70.074100000000001</v>
      </c>
      <c r="M405" s="74">
        <v>24.104199999999999</v>
      </c>
      <c r="N405" s="77">
        <v>99.271900000000002</v>
      </c>
      <c r="O405" s="71">
        <f t="shared" si="198"/>
        <v>2.9990226329976499</v>
      </c>
      <c r="P405" s="74">
        <f>((N405/N401)-1)*100</f>
        <v>2.9990226329976499</v>
      </c>
      <c r="Q405" s="80">
        <f t="shared" si="199"/>
        <v>5.7207866294820331</v>
      </c>
      <c r="R405" s="80">
        <v>3.3239999999999998</v>
      </c>
      <c r="S405" s="80">
        <v>3.3239999999999998</v>
      </c>
      <c r="T405" s="80">
        <v>4.6993</v>
      </c>
      <c r="U405" s="80">
        <v>2.5432000000000001</v>
      </c>
      <c r="V405" s="80">
        <v>2.5432000000000001</v>
      </c>
      <c r="W405" s="80">
        <v>6.2210999999999999</v>
      </c>
      <c r="X405" s="80">
        <v>-8.6419999999999995</v>
      </c>
      <c r="Y405" s="80">
        <v>-8.6419999999999995</v>
      </c>
      <c r="Z405" s="80">
        <v>20.4785</v>
      </c>
      <c r="AA405" s="68" t="s">
        <v>165</v>
      </c>
      <c r="AB405" s="34">
        <v>84.830887546103739</v>
      </c>
      <c r="AC405" s="34">
        <f t="shared" si="178"/>
        <v>122.03314499537466</v>
      </c>
      <c r="AD405" s="71">
        <f t="shared" si="196"/>
        <v>4.7108054972970104</v>
      </c>
      <c r="AE405" s="74">
        <f>((AC405/AC401)-1)*100</f>
        <v>4.7108054972970104</v>
      </c>
      <c r="AF405" s="74">
        <f t="shared" si="197"/>
        <v>3.3905952471521283</v>
      </c>
    </row>
    <row r="406" spans="1:33" x14ac:dyDescent="0.3">
      <c r="A406" s="68">
        <v>2015</v>
      </c>
      <c r="B406" s="69" t="s">
        <v>6</v>
      </c>
      <c r="C406" s="70" t="s">
        <v>181</v>
      </c>
      <c r="D406" s="34">
        <v>112.4999</v>
      </c>
      <c r="E406" s="71">
        <v>8.6293000000000006</v>
      </c>
      <c r="F406" s="34">
        <v>9.1113</v>
      </c>
      <c r="G406" s="74">
        <f t="shared" si="200"/>
        <v>7.9605231725568215</v>
      </c>
      <c r="H406" s="34">
        <v>8.2498000000000005</v>
      </c>
      <c r="I406" s="34">
        <v>8.6458999999999993</v>
      </c>
      <c r="J406" s="34">
        <v>7.8026999999999997</v>
      </c>
      <c r="K406" s="74">
        <v>1.0136000000000001</v>
      </c>
      <c r="L406" s="34">
        <v>30.428799999999999</v>
      </c>
      <c r="M406" s="74">
        <v>16.439</v>
      </c>
      <c r="N406" s="77">
        <v>103.2136</v>
      </c>
      <c r="O406" s="71">
        <f t="shared" si="198"/>
        <v>2.8115042070462559</v>
      </c>
      <c r="P406" s="74">
        <f>(SUM(N405:N406)/SUM(N401:N402)-1)*100</f>
        <v>2.9033528567254274</v>
      </c>
      <c r="Q406" s="80">
        <f t="shared" si="199"/>
        <v>4.6113915757137303</v>
      </c>
      <c r="R406" s="80">
        <v>4.4592000000000001</v>
      </c>
      <c r="S406" s="80">
        <v>3.8935</v>
      </c>
      <c r="T406" s="80">
        <v>4.2914000000000003</v>
      </c>
      <c r="U406" s="80">
        <v>1.5022</v>
      </c>
      <c r="V406" s="80">
        <v>2.0068000000000001</v>
      </c>
      <c r="W406" s="80">
        <v>4.6581000000000001</v>
      </c>
      <c r="X406" s="80">
        <v>-6.4725000000000001</v>
      </c>
      <c r="Y406" s="80">
        <v>-7.5829000000000004</v>
      </c>
      <c r="Z406" s="80">
        <v>9.8404000000000007</v>
      </c>
      <c r="AA406" s="68" t="s">
        <v>165</v>
      </c>
      <c r="AB406" s="34">
        <v>84.830887546103739</v>
      </c>
      <c r="AC406" s="34">
        <f t="shared" si="178"/>
        <v>132.61667212765957</v>
      </c>
      <c r="AD406" s="71">
        <f t="shared" si="196"/>
        <v>3.7454304806866512</v>
      </c>
      <c r="AE406" s="74">
        <f>(SUM(AC405:AC406)/SUM(AC401:AC402)-1)*100</f>
        <v>4.2058258959262629</v>
      </c>
      <c r="AF406" s="74">
        <f t="shared" si="197"/>
        <v>3.5168251843680443</v>
      </c>
    </row>
    <row r="407" spans="1:33" x14ac:dyDescent="0.3">
      <c r="A407" s="68">
        <v>2015</v>
      </c>
      <c r="B407" s="69" t="s">
        <v>7</v>
      </c>
      <c r="C407" s="70" t="s">
        <v>181</v>
      </c>
      <c r="D407" s="34">
        <v>109.4004</v>
      </c>
      <c r="E407" s="71">
        <v>8.0371000000000006</v>
      </c>
      <c r="F407" s="34">
        <v>8.7477999999999998</v>
      </c>
      <c r="G407" s="74">
        <f t="shared" si="200"/>
        <v>7.3342532705076069</v>
      </c>
      <c r="H407" s="34">
        <v>7.62</v>
      </c>
      <c r="I407" s="34">
        <v>8.2996999999999996</v>
      </c>
      <c r="J407" s="34">
        <v>7.1300999999999997</v>
      </c>
      <c r="K407" s="74">
        <v>-1.3425</v>
      </c>
      <c r="L407" s="34">
        <v>18.405100000000001</v>
      </c>
      <c r="M407" s="74">
        <v>13.984999999999999</v>
      </c>
      <c r="N407" s="77">
        <v>104.6048</v>
      </c>
      <c r="O407" s="71">
        <f t="shared" si="198"/>
        <v>3.5817233187803943</v>
      </c>
      <c r="P407" s="74">
        <f>(SUM(N405:N407)/SUM(N401:N403)-1)*100</f>
        <v>3.1334275030712622</v>
      </c>
      <c r="Q407" s="74">
        <f t="shared" si="199"/>
        <v>3.9244923358466632</v>
      </c>
      <c r="R407" s="74">
        <v>4.2363</v>
      </c>
      <c r="S407" s="74">
        <v>4.0090000000000003</v>
      </c>
      <c r="T407" s="74">
        <v>3.9268000000000001</v>
      </c>
      <c r="U407" s="74">
        <v>2.0099999999999998</v>
      </c>
      <c r="V407" s="74">
        <v>2.0078999999999998</v>
      </c>
      <c r="W407" s="74">
        <v>3.4811999999999999</v>
      </c>
      <c r="X407" s="74">
        <v>-21.172599999999999</v>
      </c>
      <c r="Y407" s="74">
        <v>-12.0213</v>
      </c>
      <c r="Z407" s="74">
        <v>-6.3795999999999999</v>
      </c>
      <c r="AA407" s="68" t="s">
        <v>165</v>
      </c>
      <c r="AB407" s="34">
        <v>85.835360590127905</v>
      </c>
      <c r="AC407" s="34">
        <f t="shared" si="178"/>
        <v>127.45376642896326</v>
      </c>
      <c r="AD407" s="71">
        <f t="shared" si="196"/>
        <v>2.5551192876236639</v>
      </c>
      <c r="AE407" s="74">
        <f>(SUM(AC405:AC407)/SUM(AC401:AC403)-1)*100</f>
        <v>3.6493444755679727</v>
      </c>
      <c r="AF407" s="74">
        <f t="shared" si="197"/>
        <v>2.5276552297451182</v>
      </c>
    </row>
    <row r="408" spans="1:33" ht="21" x14ac:dyDescent="0.4">
      <c r="A408" s="68">
        <v>2015</v>
      </c>
      <c r="B408" s="69" t="s">
        <v>8</v>
      </c>
      <c r="C408" s="70" t="s">
        <v>181</v>
      </c>
      <c r="D408" s="34">
        <v>114.10890000000001</v>
      </c>
      <c r="E408" s="71">
        <v>13.2537</v>
      </c>
      <c r="F408" s="34">
        <v>9.8827999999999996</v>
      </c>
      <c r="G408" s="74">
        <f t="shared" si="200"/>
        <v>9.8827500000000068</v>
      </c>
      <c r="H408" s="34">
        <v>12.8932</v>
      </c>
      <c r="I408" s="34">
        <v>9.4518000000000004</v>
      </c>
      <c r="J408" s="34">
        <v>9.4518000000000004</v>
      </c>
      <c r="K408" s="74">
        <v>32.863199999999999</v>
      </c>
      <c r="L408" s="34">
        <v>22.111999999999998</v>
      </c>
      <c r="M408" s="74">
        <v>22.111999999999998</v>
      </c>
      <c r="N408" s="77">
        <v>102.8798</v>
      </c>
      <c r="O408" s="71">
        <f t="shared" si="198"/>
        <v>0.62597931529599915</v>
      </c>
      <c r="P408" s="74">
        <f>(SUM(N405:N408)/SUM(N401:N404)-1)*100</f>
        <v>2.4925249999999899</v>
      </c>
      <c r="Q408" s="74">
        <f t="shared" si="199"/>
        <v>2.4925249999999899</v>
      </c>
      <c r="R408" s="74">
        <v>3.0106000000000002</v>
      </c>
      <c r="S408" s="74">
        <v>3.7528999999999999</v>
      </c>
      <c r="T408" s="74">
        <v>3.7528999999999999</v>
      </c>
      <c r="U408" s="74">
        <v>-1.9883</v>
      </c>
      <c r="V408" s="74">
        <v>0.99160000000000004</v>
      </c>
      <c r="W408" s="74">
        <v>0.99160000000000004</v>
      </c>
      <c r="X408" s="74">
        <v>-16.138300000000001</v>
      </c>
      <c r="Y408" s="74">
        <v>-13.1313</v>
      </c>
      <c r="Z408" s="74">
        <v>-13.1313</v>
      </c>
      <c r="AA408" s="68" t="s">
        <v>165</v>
      </c>
      <c r="AB408" s="34">
        <v>85.835360590127905</v>
      </c>
      <c r="AC408" s="34">
        <f t="shared" si="178"/>
        <v>132.93926793746573</v>
      </c>
      <c r="AD408" s="71">
        <f t="shared" si="196"/>
        <v>7.5071664579357211</v>
      </c>
      <c r="AE408" s="74">
        <f>(SUM(AC405:AC408)/SUM(AC401:AC404)-1)*100</f>
        <v>4.6183416680830591</v>
      </c>
      <c r="AF408" s="74">
        <f t="shared" si="197"/>
        <v>4.6183416680830591</v>
      </c>
      <c r="AG408" s="81"/>
    </row>
    <row r="409" spans="1:33" x14ac:dyDescent="0.3">
      <c r="A409" s="68">
        <v>2016</v>
      </c>
      <c r="B409" s="69" t="s">
        <v>5</v>
      </c>
      <c r="C409" s="70" t="s">
        <v>181</v>
      </c>
      <c r="D409" s="34">
        <v>112.44240000000001</v>
      </c>
      <c r="E409" s="71">
        <v>8.6171000000000006</v>
      </c>
      <c r="F409" s="34">
        <v>8.6171000000000006</v>
      </c>
      <c r="G409" s="74">
        <f t="shared" si="200"/>
        <v>9.6185035471585412</v>
      </c>
      <c r="H409" s="34">
        <v>8.2318999999999996</v>
      </c>
      <c r="I409" s="34">
        <v>8.2318999999999996</v>
      </c>
      <c r="J409" s="34">
        <v>9.2294</v>
      </c>
      <c r="K409" s="74">
        <v>-26.959199999999999</v>
      </c>
      <c r="L409" s="34">
        <v>-26.959199999999999</v>
      </c>
      <c r="M409" s="74">
        <v>-0.62339999999999995</v>
      </c>
      <c r="N409" s="77">
        <v>103.0127</v>
      </c>
      <c r="O409" s="71">
        <f t="shared" si="198"/>
        <v>3.7682365301762166</v>
      </c>
      <c r="P409" s="74">
        <f>((N409/N405)-1)*100</f>
        <v>3.7682365301762166</v>
      </c>
      <c r="Q409" s="74">
        <f t="shared" ref="Q409:Q413" si="201">(SUM(N406:N409)/SUM(N402:N405)-1)*100</f>
        <v>2.6856925144673083</v>
      </c>
      <c r="R409" s="74">
        <v>4.1612999999999998</v>
      </c>
      <c r="S409" s="74">
        <v>4.1612999999999998</v>
      </c>
      <c r="T409" s="74">
        <v>3.9603000000000002</v>
      </c>
      <c r="U409" s="74">
        <v>3.7951000000000001</v>
      </c>
      <c r="V409" s="74">
        <v>3.7951000000000001</v>
      </c>
      <c r="W409" s="74">
        <v>1.304</v>
      </c>
      <c r="X409" s="74">
        <v>-21.959499999999998</v>
      </c>
      <c r="Y409" s="74">
        <v>-21.959499999999998</v>
      </c>
      <c r="Z409" s="74">
        <v>-16.362200000000001</v>
      </c>
      <c r="AA409" s="68" t="s">
        <v>165</v>
      </c>
      <c r="AB409" s="34">
        <v>90.488895864396142</v>
      </c>
      <c r="AC409" s="34">
        <f t="shared" si="178"/>
        <v>124.26099238574278</v>
      </c>
      <c r="AD409" s="71">
        <f t="shared" si="196"/>
        <v>1.8256084365051439</v>
      </c>
      <c r="AE409" s="74">
        <f>((AC409/AC405)-1)*100</f>
        <v>1.8256084365051439</v>
      </c>
      <c r="AF409" s="74">
        <f t="shared" si="197"/>
        <v>3.9120651417738461</v>
      </c>
    </row>
    <row r="410" spans="1:33" x14ac:dyDescent="0.3">
      <c r="A410" s="68">
        <v>2016</v>
      </c>
      <c r="B410" s="69" t="s">
        <v>6</v>
      </c>
      <c r="C410" s="70" t="s">
        <v>181</v>
      </c>
      <c r="D410" s="34">
        <v>122.86750000000001</v>
      </c>
      <c r="E410" s="71">
        <v>9.2156000000000002</v>
      </c>
      <c r="F410" s="34">
        <v>8.9288000000000007</v>
      </c>
      <c r="G410" s="74">
        <f t="shared" si="200"/>
        <v>9.7551710511081691</v>
      </c>
      <c r="H410" s="34">
        <v>9.1372</v>
      </c>
      <c r="I410" s="34">
        <v>8.7033000000000005</v>
      </c>
      <c r="J410" s="34">
        <v>9.4481999999999999</v>
      </c>
      <c r="K410" s="74">
        <v>13.616199999999999</v>
      </c>
      <c r="L410" s="34">
        <v>-8.9194999999999993</v>
      </c>
      <c r="M410" s="74">
        <v>2.3416999999999999</v>
      </c>
      <c r="N410" s="77">
        <v>106.10420000000001</v>
      </c>
      <c r="O410" s="71">
        <f t="shared" si="198"/>
        <v>2.8005999209406607</v>
      </c>
      <c r="P410" s="74">
        <f>(SUM(N409:N410)/SUM(N405:N406)-1)*100</f>
        <v>3.2749999382671868</v>
      </c>
      <c r="Q410" s="74">
        <f t="shared" si="201"/>
        <v>2.6837937162476733</v>
      </c>
      <c r="R410" s="74">
        <v>4.4024999999999999</v>
      </c>
      <c r="S410" s="74">
        <v>4.2830000000000004</v>
      </c>
      <c r="T410" s="74">
        <v>3.9514</v>
      </c>
      <c r="U410" s="74">
        <v>1.4854000000000001</v>
      </c>
      <c r="V410" s="74">
        <v>2.6109</v>
      </c>
      <c r="W410" s="74">
        <v>1.3005</v>
      </c>
      <c r="X410" s="74">
        <v>-9.6885999999999992</v>
      </c>
      <c r="Y410" s="74">
        <v>-15.897399999999999</v>
      </c>
      <c r="Z410" s="74">
        <v>-17.271999999999998</v>
      </c>
      <c r="AA410" s="68" t="s">
        <v>165</v>
      </c>
      <c r="AB410" s="34">
        <v>90.488895864396142</v>
      </c>
      <c r="AC410" s="34">
        <f t="shared" si="178"/>
        <v>135.78185348191832</v>
      </c>
      <c r="AD410" s="71">
        <f t="shared" si="196"/>
        <v>2.3867145084230934</v>
      </c>
      <c r="AE410" s="74">
        <f>(SUM(AC409:AC410)/SUM(AC405:AC406)-1)*100</f>
        <v>2.1178215659276134</v>
      </c>
      <c r="AF410" s="74">
        <f t="shared" ref="AF410" si="202">(SUM(AC407:AC410)/SUM(AC403:AC406)-1)*100</f>
        <v>3.5519540345087641</v>
      </c>
    </row>
    <row r="411" spans="1:33" x14ac:dyDescent="0.3">
      <c r="A411" s="68">
        <v>2016</v>
      </c>
      <c r="B411" s="69" t="s">
        <v>7</v>
      </c>
      <c r="C411" s="70" t="s">
        <v>181</v>
      </c>
      <c r="D411" s="34">
        <v>119.4954</v>
      </c>
      <c r="E411" s="71">
        <v>9.2274999999999991</v>
      </c>
      <c r="F411" s="34">
        <v>9.0291999999999994</v>
      </c>
      <c r="G411" s="74">
        <f>(SUM(D408:D411)/SUM(D404:D407)-1)*100</f>
        <v>10.027988357894335</v>
      </c>
      <c r="H411" s="34">
        <v>9.7327999999999992</v>
      </c>
      <c r="I411" s="34">
        <v>9.0485000000000007</v>
      </c>
      <c r="J411" s="34">
        <v>9.9563000000000006</v>
      </c>
      <c r="K411" s="74">
        <v>-6.4580000000000002</v>
      </c>
      <c r="L411" s="34">
        <v>-8.1433</v>
      </c>
      <c r="M411" s="74">
        <v>1.1047</v>
      </c>
      <c r="N411" s="77">
        <v>107.48609999999999</v>
      </c>
      <c r="O411" s="71">
        <f t="shared" si="198"/>
        <v>2.7544625103245624</v>
      </c>
      <c r="P411" s="74">
        <f>(SUM(N409:N411)/SUM(N405:N407)-1)*100</f>
        <v>3.0976882044141174</v>
      </c>
      <c r="Q411" s="74">
        <f t="shared" si="201"/>
        <v>2.4803208950428868</v>
      </c>
      <c r="R411" s="74">
        <v>4.3132999999999999</v>
      </c>
      <c r="S411" s="74">
        <v>4.2931999999999997</v>
      </c>
      <c r="T411" s="74">
        <v>3.9738000000000002</v>
      </c>
      <c r="U411" s="74">
        <v>1.4051</v>
      </c>
      <c r="V411" s="74">
        <v>2.1972999999999998</v>
      </c>
      <c r="W411" s="74">
        <v>1.1486000000000001</v>
      </c>
      <c r="X411" s="74">
        <v>57.024799999999999</v>
      </c>
      <c r="Y411" s="74">
        <v>5.4413999999999998</v>
      </c>
      <c r="Z411" s="74">
        <v>-0.93700000000000006</v>
      </c>
      <c r="AA411" s="68" t="s">
        <v>165</v>
      </c>
      <c r="AB411" s="34">
        <v>90.834183473279438</v>
      </c>
      <c r="AC411" s="34">
        <f t="shared" si="178"/>
        <v>131.55333755507561</v>
      </c>
      <c r="AD411" s="71">
        <f t="shared" si="196"/>
        <v>3.2165162638777334</v>
      </c>
      <c r="AE411" s="74">
        <f>(SUM(AC409:AC411)/SUM(AC405:AC407)-1)*100</f>
        <v>2.4843001425155276</v>
      </c>
      <c r="AF411" s="74">
        <f t="shared" ref="AF411" si="203">(SUM(AC408:AC411)/SUM(AC404:AC407)-1)*100</f>
        <v>3.7123703661603669</v>
      </c>
    </row>
    <row r="412" spans="1:33" ht="21" x14ac:dyDescent="0.4">
      <c r="A412" s="68">
        <v>2016</v>
      </c>
      <c r="B412" s="69" t="s">
        <v>8</v>
      </c>
      <c r="C412" s="70" t="s">
        <v>181</v>
      </c>
      <c r="D412" s="34">
        <v>119.5972</v>
      </c>
      <c r="E412" s="71">
        <v>4.8097000000000003</v>
      </c>
      <c r="F412" s="34">
        <v>7.9337999999999997</v>
      </c>
      <c r="G412" s="74">
        <f t="shared" ref="G412:G413" si="204">(SUM(D409:D412)/SUM(D405:D408)-1)*100</f>
        <v>7.9337976160953394</v>
      </c>
      <c r="H412" s="34">
        <v>5.3925000000000001</v>
      </c>
      <c r="I412" s="34">
        <v>8.1028000000000002</v>
      </c>
      <c r="J412" s="34">
        <v>8.1028000000000002</v>
      </c>
      <c r="K412" s="74">
        <v>-20.814299999999999</v>
      </c>
      <c r="L412" s="34">
        <v>-11.678100000000001</v>
      </c>
      <c r="M412" s="74">
        <v>-11.678100000000001</v>
      </c>
      <c r="N412" s="77">
        <v>106.55249999999999</v>
      </c>
      <c r="O412" s="71">
        <f t="shared" si="198"/>
        <v>3.5698941871970868</v>
      </c>
      <c r="P412" s="74">
        <f>(SUM(N409:N412)/SUM(N405:N408)-1)*100</f>
        <v>3.2161857657424076</v>
      </c>
      <c r="Q412" s="74">
        <f t="shared" si="201"/>
        <v>3.2161857657424076</v>
      </c>
      <c r="R412" s="74">
        <v>3.4302000000000001</v>
      </c>
      <c r="S412" s="74">
        <v>4.0735000000000001</v>
      </c>
      <c r="T412" s="74">
        <v>4.0735000000000001</v>
      </c>
      <c r="U412" s="74">
        <v>3.4937</v>
      </c>
      <c r="V412" s="74">
        <v>2.5173000000000001</v>
      </c>
      <c r="W412" s="74">
        <v>2.5173000000000001</v>
      </c>
      <c r="X412" s="74">
        <v>104.1237</v>
      </c>
      <c r="Y412" s="74">
        <v>31.126999999999999</v>
      </c>
      <c r="Z412" s="74">
        <v>31.126999999999999</v>
      </c>
      <c r="AA412" s="68" t="s">
        <v>165</v>
      </c>
      <c r="AB412" s="34">
        <v>90.834183473279438</v>
      </c>
      <c r="AC412" s="34">
        <f t="shared" si="178"/>
        <v>131.66540990064797</v>
      </c>
      <c r="AD412" s="71">
        <f t="shared" si="196"/>
        <v>-0.95822555410564059</v>
      </c>
      <c r="AE412" s="74">
        <f>(SUM(AC409:AC412)/SUM(AC405:AC408)-1)*100</f>
        <v>1.5957394244291656</v>
      </c>
      <c r="AF412" s="74">
        <f t="shared" ref="AF412:AF422" si="205">(SUM(AC409:AC412)/SUM(AC405:AC408)-1)*100</f>
        <v>1.5957394244291656</v>
      </c>
      <c r="AG412" s="81"/>
    </row>
    <row r="413" spans="1:33" x14ac:dyDescent="0.3">
      <c r="A413" s="68">
        <v>2017</v>
      </c>
      <c r="B413" s="69" t="s">
        <v>5</v>
      </c>
      <c r="C413" s="70" t="s">
        <v>181</v>
      </c>
      <c r="D413" s="34">
        <v>121.0343</v>
      </c>
      <c r="E413" s="71">
        <v>7.6412000000000004</v>
      </c>
      <c r="F413" s="34">
        <v>7.6412000000000004</v>
      </c>
      <c r="G413" s="74">
        <f t="shared" si="204"/>
        <v>7.7026818501706673</v>
      </c>
      <c r="H413" s="34">
        <v>7.7691999999999997</v>
      </c>
      <c r="I413" s="34">
        <v>7.7691999999999997</v>
      </c>
      <c r="J413" s="34">
        <v>7.9892000000000003</v>
      </c>
      <c r="K413" s="74">
        <v>12.7522</v>
      </c>
      <c r="L413" s="34">
        <v>12.7522</v>
      </c>
      <c r="M413" s="74">
        <v>-1.8706</v>
      </c>
      <c r="N413" s="77">
        <v>103.37130000000001</v>
      </c>
      <c r="O413" s="71">
        <f t="shared" si="198"/>
        <v>0.34811241720682506</v>
      </c>
      <c r="P413" s="74">
        <f>((N413/N409)-1)*100</f>
        <v>0.34811241720682506</v>
      </c>
      <c r="Q413" s="74">
        <f t="shared" si="201"/>
        <v>2.3695774029642624</v>
      </c>
      <c r="R413" s="74">
        <v>13.8599</v>
      </c>
      <c r="S413" s="74">
        <v>13.8599</v>
      </c>
      <c r="T413" s="74">
        <v>6.5217000000000001</v>
      </c>
      <c r="U413" s="74">
        <v>-10.0745</v>
      </c>
      <c r="V413" s="74">
        <v>-10.0745</v>
      </c>
      <c r="W413" s="74">
        <v>-0.91100000000000003</v>
      </c>
      <c r="X413" s="74">
        <v>30.303000000000001</v>
      </c>
      <c r="Y413" s="74">
        <v>30.303000000000001</v>
      </c>
      <c r="Z413" s="74">
        <v>45.868899999999996</v>
      </c>
      <c r="AA413" s="68" t="s">
        <v>165</v>
      </c>
      <c r="AB413" s="34">
        <v>95.605430432394243</v>
      </c>
      <c r="AC413" s="34">
        <f t="shared" si="178"/>
        <v>126.59772510054997</v>
      </c>
      <c r="AD413" s="71">
        <f t="shared" si="196"/>
        <v>1.8805038250083062</v>
      </c>
      <c r="AE413" s="74">
        <f>((AC413/AC409)-1)*100</f>
        <v>1.8805038250083062</v>
      </c>
      <c r="AF413" s="74">
        <f t="shared" si="205"/>
        <v>1.6099166599605086</v>
      </c>
    </row>
    <row r="414" spans="1:33" ht="16.5" customHeight="1" x14ac:dyDescent="0.4">
      <c r="A414" s="68">
        <v>2017</v>
      </c>
      <c r="B414" s="69" t="s">
        <v>6</v>
      </c>
      <c r="C414" s="70" t="s">
        <v>181</v>
      </c>
      <c r="D414" s="34">
        <v>131.7611</v>
      </c>
      <c r="E414" s="71">
        <v>7.2384000000000004</v>
      </c>
      <c r="F414" s="34">
        <v>7.4309000000000003</v>
      </c>
      <c r="G414" s="74">
        <f t="shared" ref="G414" si="206">(SUM(D411:D414)/SUM(D407:D410)-1)*100</f>
        <v>7.2073705721120485</v>
      </c>
      <c r="H414" s="34">
        <v>7.5339</v>
      </c>
      <c r="I414" s="34">
        <v>7.6462000000000003</v>
      </c>
      <c r="J414" s="34">
        <v>7.5846</v>
      </c>
      <c r="K414" s="74">
        <v>-4.1375999999999999</v>
      </c>
      <c r="L414" s="34">
        <v>3.3849999999999998</v>
      </c>
      <c r="M414" s="74">
        <v>-6.0176999999999996</v>
      </c>
      <c r="N414" s="77">
        <v>108.2457</v>
      </c>
      <c r="O414" s="71">
        <f t="shared" si="198"/>
        <v>2.0182989928767991</v>
      </c>
      <c r="P414" s="74">
        <f>(SUM(N413:N414)/SUM(N409:N410)-1)*100</f>
        <v>1.1955513877644597</v>
      </c>
      <c r="Q414" s="74">
        <f t="shared" ref="Q414:Q420" si="207">(SUM(N411:N414)/SUM(N407:N410)-1)*100</f>
        <v>2.1733239078591815</v>
      </c>
      <c r="R414" s="74">
        <v>14.686999999999999</v>
      </c>
      <c r="S414" s="74">
        <v>14.2776</v>
      </c>
      <c r="T414" s="74">
        <v>9.1181999999999999</v>
      </c>
      <c r="U414" s="74">
        <v>-6.1032999999999999</v>
      </c>
      <c r="V414" s="74">
        <v>-8.0607000000000006</v>
      </c>
      <c r="W414" s="74">
        <v>-2.8311999999999999</v>
      </c>
      <c r="X414" s="74">
        <v>54.406100000000002</v>
      </c>
      <c r="Y414" s="74">
        <v>43.089399999999998</v>
      </c>
      <c r="Z414" s="74">
        <v>63.707299999999996</v>
      </c>
      <c r="AA414" s="68" t="s">
        <v>165</v>
      </c>
      <c r="AB414" s="34">
        <v>95.605430432394243</v>
      </c>
      <c r="AC414" s="34">
        <f t="shared" si="178"/>
        <v>137.81758986292377</v>
      </c>
      <c r="AD414" s="71">
        <f t="shared" si="196"/>
        <v>1.4992698426204321</v>
      </c>
      <c r="AE414" s="74">
        <f>(SUM(AC413:AC414)/SUM(AC409:AC410)-1)*100</f>
        <v>1.6814417951870331</v>
      </c>
      <c r="AF414" s="74">
        <f t="shared" si="205"/>
        <v>1.3831064418290184</v>
      </c>
      <c r="AG414" s="81"/>
    </row>
    <row r="415" spans="1:33" ht="14.25" customHeight="1" x14ac:dyDescent="0.4">
      <c r="A415" s="68">
        <v>2017</v>
      </c>
      <c r="B415" s="69" t="s">
        <v>7</v>
      </c>
      <c r="C415" s="70" t="s">
        <v>181</v>
      </c>
      <c r="D415" s="34">
        <v>125.32259999999999</v>
      </c>
      <c r="E415" s="71">
        <v>4.8765000000000001</v>
      </c>
      <c r="F415" s="34">
        <v>6.5705999999999998</v>
      </c>
      <c r="G415" s="74">
        <f t="shared" ref="G415:G422" si="208">(SUM(D412:D415)/SUM(D408:D411)-1)*100</f>
        <v>6.1420618100283431</v>
      </c>
      <c r="H415" s="34">
        <v>4.4021999999999997</v>
      </c>
      <c r="I415" s="34">
        <v>6.5514999999999999</v>
      </c>
      <c r="J415" s="34">
        <v>6.2705000000000002</v>
      </c>
      <c r="K415" s="74">
        <v>24.229299999999999</v>
      </c>
      <c r="L415" s="34">
        <v>10.0784</v>
      </c>
      <c r="M415" s="74">
        <v>0.92290000000000005</v>
      </c>
      <c r="N415" s="34">
        <v>108.17910000000001</v>
      </c>
      <c r="O415" s="71">
        <f t="shared" si="198"/>
        <v>0.64473452846462997</v>
      </c>
      <c r="P415" s="74">
        <f>(SUM(N413:N415)/SUM(N409:N411)-1)*100</f>
        <v>1.0085501400808106</v>
      </c>
      <c r="Q415" s="74">
        <f t="shared" si="207"/>
        <v>1.6367298015556253</v>
      </c>
      <c r="R415" s="74">
        <v>14.476000000000001</v>
      </c>
      <c r="S415" s="74">
        <v>14.3445</v>
      </c>
      <c r="T415" s="74">
        <v>11.6516</v>
      </c>
      <c r="U415" s="74">
        <v>-7.1992000000000003</v>
      </c>
      <c r="V415" s="74">
        <v>-7.7675000000000001</v>
      </c>
      <c r="W415" s="74">
        <v>-5.0334000000000003</v>
      </c>
      <c r="X415" s="74">
        <v>-10.7895</v>
      </c>
      <c r="Y415" s="74">
        <v>19.610099999999999</v>
      </c>
      <c r="Z415" s="74">
        <v>40.756700000000002</v>
      </c>
      <c r="AA415" s="68" t="s">
        <v>165</v>
      </c>
      <c r="AB415" s="34">
        <v>96.068429726124137</v>
      </c>
      <c r="AC415" s="34">
        <f t="shared" si="178"/>
        <v>130.45138799215815</v>
      </c>
      <c r="AD415" s="71">
        <f t="shared" si="196"/>
        <v>-0.83764470244331868</v>
      </c>
      <c r="AE415" s="74">
        <f>(SUM(AC413:AC415)/SUM(AC409:AC411)-1)*100</f>
        <v>0.83517655976863558</v>
      </c>
      <c r="AF415" s="74">
        <f t="shared" si="205"/>
        <v>0.38065329824703564</v>
      </c>
      <c r="AG415" s="81"/>
    </row>
    <row r="416" spans="1:33" ht="14.25" customHeight="1" x14ac:dyDescent="0.4">
      <c r="A416" s="68">
        <v>2017</v>
      </c>
      <c r="B416" s="69" t="s">
        <v>8</v>
      </c>
      <c r="C416" s="70" t="s">
        <v>181</v>
      </c>
      <c r="D416" s="34">
        <v>127.6846</v>
      </c>
      <c r="E416" s="71">
        <v>6.7621000000000002</v>
      </c>
      <c r="F416" s="34">
        <v>6.6189</v>
      </c>
      <c r="G416" s="74">
        <f t="shared" si="208"/>
        <v>6.6188732142010043</v>
      </c>
      <c r="H416" s="34">
        <v>6.2126999999999999</v>
      </c>
      <c r="I416" s="34">
        <v>6.4660000000000002</v>
      </c>
      <c r="J416" s="34">
        <v>6.4660000000000002</v>
      </c>
      <c r="K416" s="74">
        <v>16.360099999999999</v>
      </c>
      <c r="L416" s="34">
        <v>11.6495</v>
      </c>
      <c r="M416" s="74">
        <v>11.6495</v>
      </c>
      <c r="N416" s="34">
        <v>107.452</v>
      </c>
      <c r="O416" s="71">
        <f t="shared" si="198"/>
        <v>0.84418479153469672</v>
      </c>
      <c r="P416" s="74">
        <f>(SUM(N413:N416)/SUM(N409:N412)-1)*100</f>
        <v>0.96716218978603052</v>
      </c>
      <c r="Q416" s="74">
        <f t="shared" si="207"/>
        <v>0.96716218978603052</v>
      </c>
      <c r="R416" s="74">
        <v>13.998799999999999</v>
      </c>
      <c r="S416" s="74">
        <v>14.257</v>
      </c>
      <c r="T416" s="74">
        <v>14.257</v>
      </c>
      <c r="U416" s="74">
        <v>-6.9249000000000001</v>
      </c>
      <c r="V416" s="74">
        <v>-7.5575000000000001</v>
      </c>
      <c r="W416" s="74">
        <v>-7.5575000000000001</v>
      </c>
      <c r="X416" s="74">
        <v>-33.333300000000001</v>
      </c>
      <c r="Y416" s="74">
        <v>-1.8416999999999999</v>
      </c>
      <c r="Z416" s="74">
        <v>-1.8416999999999999</v>
      </c>
      <c r="AA416" s="68" t="s">
        <v>165</v>
      </c>
      <c r="AB416" s="34">
        <v>96.068429726124137</v>
      </c>
      <c r="AC416" s="34">
        <f t="shared" si="178"/>
        <v>132.91005209933019</v>
      </c>
      <c r="AD416" s="71">
        <f t="shared" si="196"/>
        <v>0.9453068954263566</v>
      </c>
      <c r="AE416" s="74">
        <f>(SUM(AC413:AC416)/SUM(AC409:AC412)-1)*100</f>
        <v>0.86288804475411762</v>
      </c>
      <c r="AF416" s="74">
        <f t="shared" si="205"/>
        <v>0.86288804475411762</v>
      </c>
      <c r="AG416" s="81"/>
    </row>
    <row r="417" spans="1:33" ht="14.25" customHeight="1" x14ac:dyDescent="0.4">
      <c r="A417" s="68">
        <v>2018</v>
      </c>
      <c r="B417" s="69" t="s">
        <v>5</v>
      </c>
      <c r="C417" s="70" t="s">
        <v>181</v>
      </c>
      <c r="D417" s="34">
        <v>121.9259</v>
      </c>
      <c r="E417" s="71">
        <v>1.2018</v>
      </c>
      <c r="F417" s="34">
        <v>1.2018</v>
      </c>
      <c r="G417" s="74">
        <f t="shared" si="208"/>
        <v>4.906847781257917</v>
      </c>
      <c r="H417" s="34">
        <v>0.59330000000000005</v>
      </c>
      <c r="I417" s="34">
        <v>0.59330000000000005</v>
      </c>
      <c r="J417" s="34">
        <v>4.6938000000000004</v>
      </c>
      <c r="K417" s="74">
        <v>1.5238</v>
      </c>
      <c r="L417" s="34">
        <v>1.5238</v>
      </c>
      <c r="M417" s="74">
        <v>8.8904999999999994</v>
      </c>
      <c r="N417" s="34">
        <v>106.80970000000001</v>
      </c>
      <c r="O417" s="71">
        <f t="shared" si="198"/>
        <v>3.3262617380259263</v>
      </c>
      <c r="P417" s="74">
        <f>((N417/N413)-1)*100</f>
        <v>3.3262617380259263</v>
      </c>
      <c r="Q417" s="74">
        <f t="shared" si="207"/>
        <v>1.6935445596734544</v>
      </c>
      <c r="R417" s="74">
        <v>3.2911999999999999</v>
      </c>
      <c r="S417" s="74">
        <v>3.2911999999999999</v>
      </c>
      <c r="T417" s="74">
        <v>11.3934</v>
      </c>
      <c r="U417" s="74">
        <v>5.1273</v>
      </c>
      <c r="V417" s="74">
        <v>5.1273</v>
      </c>
      <c r="W417" s="74">
        <v>-4.0724999999999998</v>
      </c>
      <c r="X417" s="74">
        <v>6.6444999999999999</v>
      </c>
      <c r="Y417" s="74">
        <v>6.6444999999999999</v>
      </c>
      <c r="Z417" s="74">
        <v>-5.0129999999999999</v>
      </c>
      <c r="AA417" s="68" t="s">
        <v>165</v>
      </c>
      <c r="AB417" s="34">
        <v>99.552695597582982</v>
      </c>
      <c r="AC417" s="34">
        <f t="shared" si="178"/>
        <v>122.47373038782912</v>
      </c>
      <c r="AD417" s="71">
        <f t="shared" si="196"/>
        <v>-3.2575583087653182</v>
      </c>
      <c r="AE417" s="74">
        <f>((AC417/AC413)-1)*100</f>
        <v>-3.2575583087653182</v>
      </c>
      <c r="AF417" s="74">
        <f t="shared" si="205"/>
        <v>-0.37016207997003781</v>
      </c>
      <c r="AG417" s="81"/>
    </row>
    <row r="418" spans="1:33" ht="14.25" customHeight="1" x14ac:dyDescent="0.4">
      <c r="A418" s="68">
        <v>2018</v>
      </c>
      <c r="B418" s="5" t="s">
        <v>6</v>
      </c>
      <c r="C418" s="70" t="s">
        <v>181</v>
      </c>
      <c r="D418" s="34">
        <v>133.16650000000001</v>
      </c>
      <c r="E418" s="71">
        <v>1.3271999999999999</v>
      </c>
      <c r="F418" s="34">
        <v>1.2672000000000001</v>
      </c>
      <c r="G418" s="74">
        <f t="shared" si="208"/>
        <v>3.2957909117522721</v>
      </c>
      <c r="H418" s="34">
        <v>0.57389999999999997</v>
      </c>
      <c r="I418" s="34">
        <v>0.58320000000000005</v>
      </c>
      <c r="J418" s="34">
        <v>2.8797000000000001</v>
      </c>
      <c r="K418" s="74">
        <v>12.389799999999999</v>
      </c>
      <c r="L418" s="34">
        <v>7.1116000000000001</v>
      </c>
      <c r="M418" s="74">
        <v>13.4377</v>
      </c>
      <c r="N418" s="34">
        <v>109.3908</v>
      </c>
      <c r="O418" s="71">
        <f t="shared" si="198"/>
        <v>1.0578711209775493</v>
      </c>
      <c r="P418" s="74">
        <f>(SUM(N417:N418)/SUM(N413:N414)-1)*100</f>
        <v>2.1659412996120286</v>
      </c>
      <c r="Q418" s="74">
        <f t="shared" si="207"/>
        <v>1.4509382702823759</v>
      </c>
      <c r="R418" s="74">
        <v>0.11070000000000001</v>
      </c>
      <c r="S418" s="74">
        <v>1.6792</v>
      </c>
      <c r="T418" s="74">
        <v>7.6044</v>
      </c>
      <c r="U418" s="74">
        <v>2.9272</v>
      </c>
      <c r="V418" s="74">
        <v>3.9878999999999998</v>
      </c>
      <c r="W418" s="74">
        <v>-1.8217000000000001</v>
      </c>
      <c r="X418" s="74">
        <v>-12.4069</v>
      </c>
      <c r="Y418" s="74">
        <v>-4.2614000000000001</v>
      </c>
      <c r="Z418" s="74">
        <v>-16.030999999999999</v>
      </c>
      <c r="AA418" s="68" t="s">
        <v>165</v>
      </c>
      <c r="AB418" s="34">
        <v>99.552695597582982</v>
      </c>
      <c r="AC418" s="34">
        <f t="shared" si="178"/>
        <v>133.76483600031531</v>
      </c>
      <c r="AD418" s="71">
        <f t="shared" si="196"/>
        <v>-2.9406651695472297</v>
      </c>
      <c r="AE418" s="74">
        <f>(SUM(AC417:AC418)/SUM(AC413:AC414)-1)*100</f>
        <v>-3.0923884179926753</v>
      </c>
      <c r="AF418" s="74">
        <f t="shared" si="205"/>
        <v>-1.5226568017099651</v>
      </c>
      <c r="AG418" s="81"/>
    </row>
    <row r="419" spans="1:33" ht="14.25" customHeight="1" x14ac:dyDescent="0.4">
      <c r="A419" s="68">
        <v>2018</v>
      </c>
      <c r="B419" s="5" t="s">
        <v>7</v>
      </c>
      <c r="C419" s="70" t="s">
        <v>181</v>
      </c>
      <c r="D419" s="34">
        <v>127.711</v>
      </c>
      <c r="E419" s="71">
        <v>2.4529000000000001</v>
      </c>
      <c r="F419" s="34">
        <v>1.6600999999999999</v>
      </c>
      <c r="G419" s="74">
        <f t="shared" si="208"/>
        <v>2.5662869046394476</v>
      </c>
      <c r="H419" s="34">
        <v>1.6226</v>
      </c>
      <c r="I419" s="34">
        <v>0.92679999999999996</v>
      </c>
      <c r="J419" s="34">
        <v>2.1977000000000002</v>
      </c>
      <c r="K419" s="74">
        <v>-2.5611999999999999</v>
      </c>
      <c r="L419" s="34">
        <v>3.6063000000000001</v>
      </c>
      <c r="M419" s="74">
        <v>6.5719000000000003</v>
      </c>
      <c r="N419" s="34">
        <v>108.1033</v>
      </c>
      <c r="O419" s="71">
        <f t="shared" si="198"/>
        <v>-7.0068987447668984E-2</v>
      </c>
      <c r="P419" s="74">
        <f>(SUM(N417:N419)/SUM(N413:N415)-1)*100</f>
        <v>1.4095544004445237</v>
      </c>
      <c r="Q419" s="74">
        <f t="shared" si="207"/>
        <v>1.2682579466661847</v>
      </c>
      <c r="R419" s="74">
        <v>-0.79500000000000004</v>
      </c>
      <c r="S419" s="74">
        <v>0.84309999999999996</v>
      </c>
      <c r="T419" s="74">
        <v>3.8500999999999999</v>
      </c>
      <c r="U419" s="74">
        <v>1.6913</v>
      </c>
      <c r="V419" s="74">
        <v>3.2014999999999998</v>
      </c>
      <c r="W419" s="74">
        <v>0.5222</v>
      </c>
      <c r="X419" s="74">
        <v>-6.7847</v>
      </c>
      <c r="Y419" s="74">
        <v>-5.0815000000000001</v>
      </c>
      <c r="Z419" s="74">
        <v>-15.3329</v>
      </c>
      <c r="AA419" s="68" t="s">
        <v>165</v>
      </c>
      <c r="AB419" s="34">
        <v>100</v>
      </c>
      <c r="AC419" s="34">
        <f t="shared" si="178"/>
        <v>127.711</v>
      </c>
      <c r="AD419" s="71">
        <f t="shared" si="196"/>
        <v>-2.1006966919530856</v>
      </c>
      <c r="AE419" s="74">
        <f>(SUM(AC417:AC419)/SUM(AC413:AC415)-1)*100</f>
        <v>-2.7647650424234893</v>
      </c>
      <c r="AF419" s="74">
        <f t="shared" si="205"/>
        <v>-1.8370188888071737</v>
      </c>
      <c r="AG419" s="81"/>
    </row>
    <row r="420" spans="1:33" ht="14.25" customHeight="1" x14ac:dyDescent="0.4">
      <c r="A420" s="68">
        <v>2018</v>
      </c>
      <c r="B420" s="69" t="s">
        <v>8</v>
      </c>
      <c r="C420" s="70" t="s">
        <v>181</v>
      </c>
      <c r="D420" s="34">
        <v>129.74119999999999</v>
      </c>
      <c r="E420" s="71">
        <v>1.1460999999999999</v>
      </c>
      <c r="F420" s="34">
        <v>1.5304</v>
      </c>
      <c r="G420" s="74">
        <f t="shared" si="208"/>
        <v>1.3329310683654061</v>
      </c>
      <c r="H420" s="34">
        <v>1.4629000000000001</v>
      </c>
      <c r="I420" s="34">
        <v>1.0617000000000001</v>
      </c>
      <c r="J420" s="34">
        <v>1.0617000000000001</v>
      </c>
      <c r="K420" s="74">
        <v>2.4104000000000001</v>
      </c>
      <c r="L420" s="34">
        <v>3.2945000000000002</v>
      </c>
      <c r="M420" s="74">
        <v>3.2945000000000002</v>
      </c>
      <c r="N420" s="34">
        <v>104.95269999999999</v>
      </c>
      <c r="O420" s="71">
        <f t="shared" si="198"/>
        <v>-2.3259688046755822</v>
      </c>
      <c r="P420" s="74">
        <f>(SUM(N417:N420)/SUM(N413:N416)-1)*100</f>
        <v>0.47007815833470801</v>
      </c>
      <c r="Q420" s="74">
        <f t="shared" si="207"/>
        <v>0.47007815833470801</v>
      </c>
      <c r="R420" s="74">
        <v>-2.0110999999999999</v>
      </c>
      <c r="S420" s="74">
        <v>0.1225</v>
      </c>
      <c r="T420" s="74">
        <v>0.1225</v>
      </c>
      <c r="U420" s="74">
        <v>2.8400000000000002E-2</v>
      </c>
      <c r="V420" s="74">
        <v>2.4055</v>
      </c>
      <c r="W420" s="74">
        <v>2.4055</v>
      </c>
      <c r="X420" s="74">
        <v>-32.070700000000002</v>
      </c>
      <c r="Y420" s="74">
        <v>-12.508699999999999</v>
      </c>
      <c r="Z420" s="74">
        <v>-12.508699999999999</v>
      </c>
      <c r="AA420" s="68" t="s">
        <v>165</v>
      </c>
      <c r="AB420" s="34">
        <v>100</v>
      </c>
      <c r="AC420" s="34">
        <f t="shared" si="178"/>
        <v>129.74119999999999</v>
      </c>
      <c r="AD420" s="71">
        <f t="shared" si="196"/>
        <v>-2.3842080032907997</v>
      </c>
      <c r="AE420" s="74">
        <f>(SUM(AC417:AC420)/SUM(AC413:AC416)-1)*100</f>
        <v>-2.6689293402758496</v>
      </c>
      <c r="AF420" s="74">
        <f t="shared" si="205"/>
        <v>-2.6689293402758496</v>
      </c>
      <c r="AG420" s="81"/>
    </row>
    <row r="421" spans="1:33" ht="14.25" customHeight="1" x14ac:dyDescent="0.4">
      <c r="A421" s="68">
        <v>2019</v>
      </c>
      <c r="B421" s="69" t="s">
        <v>5</v>
      </c>
      <c r="C421" s="70" t="s">
        <v>181</v>
      </c>
      <c r="D421" s="34">
        <v>124.1555</v>
      </c>
      <c r="E421" s="71">
        <v>2.4401999999999999</v>
      </c>
      <c r="F421" s="34">
        <v>2.4401999999999999</v>
      </c>
      <c r="G421" s="74">
        <f t="shared" si="208"/>
        <v>1.5946501854570139</v>
      </c>
      <c r="H421" s="34">
        <v>1.825</v>
      </c>
      <c r="I421" s="34">
        <v>1.825</v>
      </c>
      <c r="J421" s="34">
        <v>1.3572</v>
      </c>
      <c r="K421" s="74">
        <v>4.6803999999999997</v>
      </c>
      <c r="L421" s="34">
        <v>4.6803999999999997</v>
      </c>
      <c r="M421" s="74">
        <v>4.0197000000000003</v>
      </c>
      <c r="N421" s="34">
        <v>104.983</v>
      </c>
      <c r="O421" s="71">
        <f t="shared" ref="O421:O423" si="209">((N421/N417)-1)*100</f>
        <v>-1.7102379278286506</v>
      </c>
      <c r="P421" s="74">
        <f>((N421/N417)-1)*100</f>
        <v>-1.7102379278286506</v>
      </c>
      <c r="Q421" s="74">
        <f t="shared" ref="Q421:Q423" si="210">(SUM(N418:N421)/SUM(N414:N417)-1)*100</f>
        <v>-0.75616486702044794</v>
      </c>
      <c r="R421" s="74">
        <v>-1.4895</v>
      </c>
      <c r="S421" s="74">
        <v>-1.4895</v>
      </c>
      <c r="T421" s="74">
        <v>-1.048</v>
      </c>
      <c r="U421" s="74">
        <v>-1.282</v>
      </c>
      <c r="V421" s="74">
        <v>-1.282</v>
      </c>
      <c r="W421" s="74">
        <v>0.85729999999999995</v>
      </c>
      <c r="X421" s="74">
        <v>56.697800000000001</v>
      </c>
      <c r="Y421" s="74">
        <v>56.697800000000001</v>
      </c>
      <c r="Z421" s="74">
        <v>-1.2337</v>
      </c>
      <c r="AA421" s="68" t="s">
        <v>165</v>
      </c>
      <c r="AB421" s="34">
        <v>104.78</v>
      </c>
      <c r="AC421" s="34">
        <f t="shared" si="178"/>
        <v>118.49160145065854</v>
      </c>
      <c r="AD421" s="71">
        <f t="shared" si="196"/>
        <v>-3.251414752013071</v>
      </c>
      <c r="AE421" s="74">
        <f>((AC421/AC417)-1)*100</f>
        <v>-3.251414752013071</v>
      </c>
      <c r="AF421" s="74">
        <f t="shared" si="205"/>
        <v>-2.6628567530425973</v>
      </c>
      <c r="AG421" s="81"/>
    </row>
    <row r="422" spans="1:33" ht="14.25" customHeight="1" x14ac:dyDescent="0.4">
      <c r="A422" s="68">
        <v>2019</v>
      </c>
      <c r="B422" s="69" t="s">
        <v>6</v>
      </c>
      <c r="C422" s="70" t="s">
        <v>181</v>
      </c>
      <c r="D422" s="34">
        <v>134.94810000000001</v>
      </c>
      <c r="E422" s="71">
        <v>1.2766</v>
      </c>
      <c r="F422" s="34">
        <v>1.4092</v>
      </c>
      <c r="G422" s="74">
        <f t="shared" si="208"/>
        <v>1.6642799954969645</v>
      </c>
      <c r="H422" s="34">
        <v>1.8673999999999999</v>
      </c>
      <c r="I422" s="34">
        <v>1.8471</v>
      </c>
      <c r="J422" s="34">
        <v>1.6953</v>
      </c>
      <c r="K422" s="74">
        <v>-11.967000000000001</v>
      </c>
      <c r="L422" s="34">
        <v>-4.3022999999999998</v>
      </c>
      <c r="M422" s="74">
        <v>-2.1579999999999999</v>
      </c>
      <c r="N422" s="34">
        <v>107.8095</v>
      </c>
      <c r="O422" s="71">
        <f t="shared" si="209"/>
        <v>-1.4455511798067144</v>
      </c>
      <c r="P422" s="74">
        <f>(SUM(N421:N422)/SUM(N417:N418)-1)*100</f>
        <v>-1.5763145783659116</v>
      </c>
      <c r="Q422" s="74">
        <f t="shared" si="210"/>
        <v>-1.3855169468839357</v>
      </c>
      <c r="R422" s="74">
        <v>-1.6515</v>
      </c>
      <c r="S422" s="74">
        <v>-1.5704</v>
      </c>
      <c r="T422" s="74">
        <v>-1.4864999999999999</v>
      </c>
      <c r="U422" s="74">
        <v>-0.52</v>
      </c>
      <c r="V422" s="74">
        <v>-0.89139999999999997</v>
      </c>
      <c r="W422" s="74">
        <v>-1.5299999999999999E-2</v>
      </c>
      <c r="X422" s="74">
        <v>37.960299999999997</v>
      </c>
      <c r="Y422" s="74">
        <v>46.884300000000003</v>
      </c>
      <c r="Z422" s="74">
        <v>11.7814</v>
      </c>
      <c r="AA422" s="68" t="s">
        <v>165</v>
      </c>
      <c r="AB422" s="34">
        <v>105.03</v>
      </c>
      <c r="AC422" s="34">
        <f t="shared" ref="AC422:AC423" si="211">(D422/(AB422))*100</f>
        <v>128.48528991716651</v>
      </c>
      <c r="AD422" s="71">
        <f t="shared" ref="AD422" si="212">((AC422/AC418)-1)*100</f>
        <v>-3.946886372391889</v>
      </c>
      <c r="AE422" s="74">
        <f>(SUM(AC421:AC422)/SUM(AC417:AC418)-1)*100</f>
        <v>-3.6144734771462961</v>
      </c>
      <c r="AF422" s="74">
        <f t="shared" si="205"/>
        <v>-2.9197295847998461</v>
      </c>
      <c r="AG422" s="81"/>
    </row>
    <row r="423" spans="1:33" ht="14.25" customHeight="1" x14ac:dyDescent="0.4">
      <c r="A423" s="68">
        <v>2019</v>
      </c>
      <c r="B423" s="69" t="s">
        <v>7</v>
      </c>
      <c r="C423" s="70" t="s">
        <v>181</v>
      </c>
      <c r="D423" s="34">
        <v>133.24420000000001</v>
      </c>
      <c r="E423" s="71">
        <f t="shared" ref="E423" si="213">((D423/D419)-1)*100</f>
        <v>4.3325946864404941</v>
      </c>
      <c r="F423" s="34">
        <f>(SUM(D421:D423)/SUM(D417:D419)-1)*100</f>
        <v>2.4932902894801767</v>
      </c>
      <c r="G423" s="74">
        <f>(SUM(D420:D423)/SUM(D416:D419)-1)*100</f>
        <v>2.2725313817366866</v>
      </c>
      <c r="H423" s="34">
        <v>4.5217000000000001</v>
      </c>
      <c r="I423" s="34">
        <v>2.7376</v>
      </c>
      <c r="J423" s="34">
        <v>2.4190999999999998</v>
      </c>
      <c r="K423" s="74">
        <v>10.9597</v>
      </c>
      <c r="L423" s="34">
        <v>0.89929999999999999</v>
      </c>
      <c r="M423" s="74">
        <v>1.2829999999999999</v>
      </c>
      <c r="N423" s="34">
        <v>107.2551</v>
      </c>
      <c r="O423" s="71">
        <f t="shared" si="209"/>
        <v>-0.78461989596987358</v>
      </c>
      <c r="P423" s="74">
        <f>(SUM(N421:N423)/SUM(N417:N419)-1)*100</f>
        <v>-1.3124113871006204</v>
      </c>
      <c r="Q423" s="74">
        <f t="shared" si="210"/>
        <v>-1.5646576143273583</v>
      </c>
      <c r="R423" s="74">
        <v>-1.6289</v>
      </c>
      <c r="S423" s="74">
        <v>-1.5898000000000001</v>
      </c>
      <c r="T423" s="74">
        <v>-1.6955</v>
      </c>
      <c r="U423" s="74">
        <v>-0.43080000000000002</v>
      </c>
      <c r="V423" s="74">
        <v>-0.73599999999999999</v>
      </c>
      <c r="W423" s="74">
        <v>-0.54869999999999997</v>
      </c>
      <c r="X423" s="74">
        <v>54.7468</v>
      </c>
      <c r="Y423" s="74">
        <v>49.393900000000002</v>
      </c>
      <c r="Z423" s="74">
        <v>26.118300000000001</v>
      </c>
      <c r="AA423" s="68" t="s">
        <v>165</v>
      </c>
      <c r="AB423" s="34">
        <v>105.27</v>
      </c>
      <c r="AC423" s="34">
        <f t="shared" si="211"/>
        <v>126.57376270542416</v>
      </c>
      <c r="AD423" s="71">
        <f>((AC423/AC419)-1)*100</f>
        <v>-0.89047716686568856</v>
      </c>
      <c r="AE423" s="74">
        <f>(SUM(AC421:AC423)/SUM(AC417:AC419)-1)*100</f>
        <v>-2.7084057973340014</v>
      </c>
      <c r="AF423" s="74">
        <f>(SUM(AC420:AC423)/SUM(AC416:AC419)-1)*100</f>
        <v>-2.6250385847379043</v>
      </c>
      <c r="AG423" s="81"/>
    </row>
    <row r="424" spans="1:33" x14ac:dyDescent="0.3">
      <c r="A424" s="68">
        <v>2012</v>
      </c>
      <c r="B424" s="69" t="s">
        <v>5</v>
      </c>
      <c r="C424" s="70" t="s">
        <v>81</v>
      </c>
      <c r="D424" s="34">
        <v>86.694800000000001</v>
      </c>
      <c r="E424" s="73"/>
      <c r="F424" s="34"/>
      <c r="G424" s="69"/>
      <c r="H424" s="69"/>
      <c r="I424" s="69"/>
      <c r="J424" s="69"/>
      <c r="K424" s="74"/>
      <c r="L424" s="69"/>
      <c r="M424" s="74"/>
      <c r="N424" s="34">
        <v>88.421499999999995</v>
      </c>
      <c r="O424" s="73"/>
      <c r="P424" s="82"/>
      <c r="Q424" s="82"/>
      <c r="R424" s="83"/>
      <c r="S424" s="83"/>
      <c r="T424" s="83"/>
      <c r="U424" s="74"/>
      <c r="V424" s="83"/>
      <c r="W424" s="74"/>
      <c r="X424" s="74"/>
      <c r="Y424" s="74"/>
      <c r="Z424" s="74"/>
      <c r="AA424" s="68" t="s">
        <v>166</v>
      </c>
      <c r="AB424" s="34">
        <v>74.438219540725228</v>
      </c>
      <c r="AC424" s="34">
        <f t="shared" si="178"/>
        <v>116.46544011248037</v>
      </c>
      <c r="AD424" s="73"/>
      <c r="AE424" s="69"/>
      <c r="AF424" s="69"/>
    </row>
    <row r="425" spans="1:33" x14ac:dyDescent="0.3">
      <c r="A425" s="68">
        <v>2012</v>
      </c>
      <c r="B425" s="69" t="s">
        <v>6</v>
      </c>
      <c r="C425" s="70" t="s">
        <v>81</v>
      </c>
      <c r="D425" s="34">
        <v>89.758300000000006</v>
      </c>
      <c r="E425" s="73"/>
      <c r="F425" s="34"/>
      <c r="G425" s="69"/>
      <c r="H425" s="69"/>
      <c r="I425" s="69"/>
      <c r="J425" s="69"/>
      <c r="K425" s="74"/>
      <c r="L425" s="69"/>
      <c r="M425" s="74"/>
      <c r="N425" s="34">
        <v>91.908699999999996</v>
      </c>
      <c r="O425" s="73"/>
      <c r="P425" s="82"/>
      <c r="Q425" s="82"/>
      <c r="R425" s="83"/>
      <c r="S425" s="83"/>
      <c r="T425" s="83"/>
      <c r="U425" s="74"/>
      <c r="V425" s="83"/>
      <c r="W425" s="74"/>
      <c r="X425" s="74"/>
      <c r="Y425" s="74"/>
      <c r="Z425" s="74"/>
      <c r="AA425" s="68" t="s">
        <v>166</v>
      </c>
      <c r="AB425" s="34">
        <v>75.096964846395366</v>
      </c>
      <c r="AC425" s="34">
        <f t="shared" si="178"/>
        <v>119.52320600918185</v>
      </c>
      <c r="AD425" s="73"/>
      <c r="AE425" s="69"/>
      <c r="AF425" s="69"/>
    </row>
    <row r="426" spans="1:33" x14ac:dyDescent="0.3">
      <c r="A426" s="68">
        <v>2012</v>
      </c>
      <c r="B426" s="69" t="s">
        <v>7</v>
      </c>
      <c r="C426" s="70" t="s">
        <v>81</v>
      </c>
      <c r="D426" s="34">
        <v>91.224500000000006</v>
      </c>
      <c r="E426" s="73"/>
      <c r="F426" s="34"/>
      <c r="G426" s="69"/>
      <c r="H426" s="69"/>
      <c r="I426" s="69"/>
      <c r="J426" s="69"/>
      <c r="K426" s="74"/>
      <c r="L426" s="69"/>
      <c r="M426" s="74"/>
      <c r="N426" s="34">
        <v>92.169399999999996</v>
      </c>
      <c r="O426" s="73"/>
      <c r="P426" s="82"/>
      <c r="Q426" s="82"/>
      <c r="R426" s="83"/>
      <c r="S426" s="83"/>
      <c r="T426" s="83"/>
      <c r="U426" s="74"/>
      <c r="V426" s="83"/>
      <c r="W426" s="74"/>
      <c r="X426" s="74"/>
      <c r="Y426" s="74"/>
      <c r="Z426" s="74"/>
      <c r="AA426" s="68" t="s">
        <v>166</v>
      </c>
      <c r="AB426" s="34">
        <v>75.614110693837333</v>
      </c>
      <c r="AC426" s="34">
        <f t="shared" si="178"/>
        <v>120.64480976225373</v>
      </c>
      <c r="AD426" s="73"/>
      <c r="AE426" s="69"/>
      <c r="AF426" s="69"/>
    </row>
    <row r="427" spans="1:33" x14ac:dyDescent="0.3">
      <c r="A427" s="68">
        <v>2012</v>
      </c>
      <c r="B427" s="69" t="s">
        <v>8</v>
      </c>
      <c r="C427" s="70" t="s">
        <v>81</v>
      </c>
      <c r="D427" s="34">
        <v>92.763300000000001</v>
      </c>
      <c r="E427" s="73"/>
      <c r="F427" s="34"/>
      <c r="G427" s="69"/>
      <c r="H427" s="69"/>
      <c r="I427" s="69"/>
      <c r="J427" s="69"/>
      <c r="K427" s="74"/>
      <c r="L427" s="69"/>
      <c r="M427" s="74"/>
      <c r="N427" s="34">
        <v>93.586600000000004</v>
      </c>
      <c r="O427" s="73"/>
      <c r="P427" s="84"/>
      <c r="Q427" s="85"/>
      <c r="R427" s="74"/>
      <c r="S427" s="74"/>
      <c r="T427" s="74"/>
      <c r="U427" s="74"/>
      <c r="V427" s="74"/>
      <c r="W427" s="74"/>
      <c r="X427" s="74"/>
      <c r="Y427" s="74"/>
      <c r="Z427" s="74"/>
      <c r="AA427" s="68" t="s">
        <v>166</v>
      </c>
      <c r="AB427" s="34">
        <v>75.490980730160686</v>
      </c>
      <c r="AC427" s="34">
        <f t="shared" si="178"/>
        <v>122.87997732017615</v>
      </c>
      <c r="AD427" s="73"/>
      <c r="AE427" s="69"/>
      <c r="AF427" s="69"/>
    </row>
    <row r="428" spans="1:33" x14ac:dyDescent="0.3">
      <c r="A428" s="68">
        <v>2013</v>
      </c>
      <c r="B428" s="69" t="s">
        <v>5</v>
      </c>
      <c r="C428" s="70" t="s">
        <v>81</v>
      </c>
      <c r="D428" s="34">
        <v>89.359300000000005</v>
      </c>
      <c r="E428" s="71">
        <v>3.1366000000000001</v>
      </c>
      <c r="F428" s="34">
        <v>3.1366000000000001</v>
      </c>
      <c r="G428" s="69"/>
      <c r="H428" s="34">
        <v>3.5125000000000002</v>
      </c>
      <c r="I428" s="34">
        <v>3.5125000000000002</v>
      </c>
      <c r="J428" s="69"/>
      <c r="K428" s="74">
        <v>-22.418500000000002</v>
      </c>
      <c r="L428" s="34">
        <v>-22.418500000000002</v>
      </c>
      <c r="M428" s="74"/>
      <c r="N428" s="34">
        <v>93.936300000000003</v>
      </c>
      <c r="O428" s="71">
        <f>((N428/N424)-1)*100</f>
        <v>6.2369446345063251</v>
      </c>
      <c r="P428" s="74">
        <f>((N428/N424)-1)*100</f>
        <v>6.2369446345063251</v>
      </c>
      <c r="Q428" s="86"/>
      <c r="R428" s="74">
        <v>5.1864999999999997</v>
      </c>
      <c r="S428" s="74">
        <v>5.1864999999999997</v>
      </c>
      <c r="T428" s="74"/>
      <c r="U428" s="74">
        <v>6.2032999999999996</v>
      </c>
      <c r="V428" s="74">
        <v>6.2032999999999996</v>
      </c>
      <c r="W428" s="74"/>
      <c r="X428" s="74">
        <v>11.5914</v>
      </c>
      <c r="Y428" s="74">
        <v>11.5914</v>
      </c>
      <c r="Z428" s="74"/>
      <c r="AA428" s="68" t="s">
        <v>166</v>
      </c>
      <c r="AB428" s="34">
        <v>77.448747152619589</v>
      </c>
      <c r="AC428" s="34">
        <f t="shared" si="178"/>
        <v>115.37862558823531</v>
      </c>
      <c r="AD428" s="71">
        <f>((AC428/AC424)-1)*100</f>
        <v>-0.93316482829192138</v>
      </c>
      <c r="AE428" s="74">
        <f>((AC428/AC424)-1)*100</f>
        <v>-0.93316482829192138</v>
      </c>
      <c r="AF428" s="69"/>
    </row>
    <row r="429" spans="1:33" x14ac:dyDescent="0.3">
      <c r="A429" s="68">
        <v>2013</v>
      </c>
      <c r="B429" s="69" t="s">
        <v>6</v>
      </c>
      <c r="C429" s="70" t="s">
        <v>81</v>
      </c>
      <c r="D429" s="34">
        <v>95.860500000000002</v>
      </c>
      <c r="E429" s="71">
        <v>6.8285999999999998</v>
      </c>
      <c r="F429" s="34">
        <v>5.0151000000000003</v>
      </c>
      <c r="G429" s="69"/>
      <c r="H429" s="34">
        <v>8.0108999999999995</v>
      </c>
      <c r="I429" s="34">
        <v>5.7953999999999999</v>
      </c>
      <c r="J429" s="69"/>
      <c r="K429" s="74">
        <v>-13.6534</v>
      </c>
      <c r="L429" s="34">
        <v>-17.918299999999999</v>
      </c>
      <c r="M429" s="74"/>
      <c r="N429" s="34">
        <v>93.968599999999995</v>
      </c>
      <c r="O429" s="71">
        <f t="shared" ref="O429:O450" si="214">((N429/N425)-1)*100</f>
        <v>2.2412459321043521</v>
      </c>
      <c r="P429" s="74">
        <f>(SUM(N428:N429)/SUM(N424:N425)-1)*100</f>
        <v>4.2004611540385373</v>
      </c>
      <c r="Q429" s="86"/>
      <c r="R429" s="74">
        <v>4.8066000000000004</v>
      </c>
      <c r="S429" s="74">
        <v>4.9962999999999997</v>
      </c>
      <c r="T429" s="74"/>
      <c r="U429" s="74">
        <v>2.8477999999999999</v>
      </c>
      <c r="V429" s="74">
        <v>4.4497</v>
      </c>
      <c r="W429" s="74"/>
      <c r="X429" s="74">
        <v>0.121</v>
      </c>
      <c r="Y429" s="74">
        <v>5.6121999999999996</v>
      </c>
      <c r="Z429" s="74"/>
      <c r="AA429" s="68" t="s">
        <v>166</v>
      </c>
      <c r="AB429" s="34">
        <v>77.953580003693901</v>
      </c>
      <c r="AC429" s="34">
        <f t="shared" si="178"/>
        <v>122.97126058284631</v>
      </c>
      <c r="AD429" s="71">
        <f t="shared" ref="AD429:AD452" si="215">((AC429/AC425)-1)*100</f>
        <v>2.8848411022371456</v>
      </c>
      <c r="AE429" s="74">
        <f>(SUM(AC428:AC429)/SUM(AC424:AC425)-1)*100</f>
        <v>1.0005735819180295</v>
      </c>
      <c r="AF429" s="69"/>
    </row>
    <row r="430" spans="1:33" x14ac:dyDescent="0.3">
      <c r="A430" s="68">
        <v>2013</v>
      </c>
      <c r="B430" s="69" t="s">
        <v>7</v>
      </c>
      <c r="C430" s="70" t="s">
        <v>81</v>
      </c>
      <c r="D430" s="34">
        <v>95.452600000000004</v>
      </c>
      <c r="E430" s="71">
        <v>4.5909000000000004</v>
      </c>
      <c r="F430" s="34">
        <v>4.8704999999999998</v>
      </c>
      <c r="G430" s="69"/>
      <c r="H430" s="34">
        <v>8.2373999999999992</v>
      </c>
      <c r="I430" s="34">
        <v>6.6143000000000001</v>
      </c>
      <c r="J430" s="69"/>
      <c r="K430" s="74">
        <v>-20.52</v>
      </c>
      <c r="L430" s="34">
        <v>-18.842199999999998</v>
      </c>
      <c r="M430" s="74"/>
      <c r="N430" s="34">
        <v>95.230099999999993</v>
      </c>
      <c r="O430" s="71">
        <f t="shared" si="214"/>
        <v>3.3207333453401988</v>
      </c>
      <c r="P430" s="74">
        <f>(SUM(N428:N430)/SUM(N424:N426)-1)*100</f>
        <v>3.9029048116034026</v>
      </c>
      <c r="Q430" s="86"/>
      <c r="R430" s="74">
        <v>13.1454</v>
      </c>
      <c r="S430" s="74">
        <v>7.7403000000000004</v>
      </c>
      <c r="T430" s="74"/>
      <c r="U430" s="74">
        <v>-13.6114</v>
      </c>
      <c r="V430" s="74">
        <v>-1.6689000000000001</v>
      </c>
      <c r="W430" s="74"/>
      <c r="X430" s="74">
        <v>-1.4419</v>
      </c>
      <c r="Y430" s="74">
        <v>3.1722999999999999</v>
      </c>
      <c r="Z430" s="74"/>
      <c r="AA430" s="68" t="s">
        <v>166</v>
      </c>
      <c r="AB430" s="34">
        <v>77.922797512774721</v>
      </c>
      <c r="AC430" s="34">
        <f t="shared" si="178"/>
        <v>122.49637211029471</v>
      </c>
      <c r="AD430" s="71">
        <f t="shared" si="215"/>
        <v>1.5347219260320788</v>
      </c>
      <c r="AE430" s="74">
        <f>(SUM(AC428:AC430)/SUM(AC424:AC426)-1)*100</f>
        <v>1.1812695438286891</v>
      </c>
      <c r="AF430" s="69"/>
    </row>
    <row r="431" spans="1:33" x14ac:dyDescent="0.3">
      <c r="A431" s="68">
        <v>2013</v>
      </c>
      <c r="B431" s="69" t="s">
        <v>8</v>
      </c>
      <c r="C431" s="70" t="s">
        <v>81</v>
      </c>
      <c r="D431" s="34">
        <v>95.716499999999996</v>
      </c>
      <c r="E431" s="71">
        <v>3.1974</v>
      </c>
      <c r="F431" s="34">
        <v>4.4400000000000004</v>
      </c>
      <c r="G431" s="74">
        <f>(SUM(D428:D431)/SUM(D424:D427)-1)*100</f>
        <v>4.4245811171817806</v>
      </c>
      <c r="H431" s="34">
        <v>7.2679</v>
      </c>
      <c r="I431" s="34">
        <v>6.7798999999999996</v>
      </c>
      <c r="J431" s="34">
        <v>6.7798999999999996</v>
      </c>
      <c r="K431" s="74">
        <v>-29.246500000000001</v>
      </c>
      <c r="L431" s="34">
        <v>-21.761099999999999</v>
      </c>
      <c r="M431" s="74">
        <v>-21.761099999999999</v>
      </c>
      <c r="N431" s="34">
        <v>96.184299999999993</v>
      </c>
      <c r="O431" s="71">
        <f t="shared" si="214"/>
        <v>2.7757178912365621</v>
      </c>
      <c r="P431" s="74">
        <f>(SUM(N428:N431)/SUM(N424:N427)-1)*100</f>
        <v>3.6147497501954451</v>
      </c>
      <c r="Q431" s="87">
        <f>(SUM(N428:N431)/SUM(N424:N427)-1)*100</f>
        <v>3.6147497501954451</v>
      </c>
      <c r="R431" s="74">
        <v>10.4696</v>
      </c>
      <c r="S431" s="74">
        <v>8.4452999999999996</v>
      </c>
      <c r="T431" s="74">
        <v>8.4452999999999996</v>
      </c>
      <c r="U431" s="74">
        <v>-13.663</v>
      </c>
      <c r="V431" s="74">
        <v>-4.7489999999999997</v>
      </c>
      <c r="W431" s="74">
        <v>-4.7489999999999997</v>
      </c>
      <c r="X431" s="74">
        <v>3.0329999999999999</v>
      </c>
      <c r="Y431" s="74">
        <v>3.1377000000000002</v>
      </c>
      <c r="Z431" s="74">
        <v>3.1377000000000002</v>
      </c>
      <c r="AA431" s="68" t="s">
        <v>166</v>
      </c>
      <c r="AB431" s="34">
        <v>78.00898848734839</v>
      </c>
      <c r="AC431" s="34">
        <f t="shared" ref="AC431:AC483" si="216">(D431/(AB431))*100</f>
        <v>122.69932203456713</v>
      </c>
      <c r="AD431" s="71">
        <f t="shared" si="215"/>
        <v>-0.14701767492868445</v>
      </c>
      <c r="AE431" s="74">
        <f>(SUM(AC428:AC431)/SUM(AC424:AC427)-1)*100</f>
        <v>0.84088303531117958</v>
      </c>
      <c r="AF431" s="74">
        <f>(SUM(AC428:AC431)/SUM(AC424:AC427)-1)*100</f>
        <v>0.84088303531117958</v>
      </c>
    </row>
    <row r="432" spans="1:33" x14ac:dyDescent="0.3">
      <c r="A432" s="68">
        <v>2014</v>
      </c>
      <c r="B432" s="69" t="s">
        <v>5</v>
      </c>
      <c r="C432" s="70" t="s">
        <v>81</v>
      </c>
      <c r="D432" s="34">
        <v>94.796700000000001</v>
      </c>
      <c r="E432" s="71">
        <v>6.0327000000000002</v>
      </c>
      <c r="F432" s="34">
        <v>6.0327000000000002</v>
      </c>
      <c r="G432" s="74">
        <f>(SUM(D429:D432)/SUM(D425:D428)-1)*100</f>
        <v>5.1557757058969589</v>
      </c>
      <c r="H432" s="34">
        <v>6.3734999999999999</v>
      </c>
      <c r="I432" s="34">
        <v>6.3734999999999999</v>
      </c>
      <c r="J432" s="34">
        <v>7.4698000000000002</v>
      </c>
      <c r="K432" s="74">
        <v>22.820599999999999</v>
      </c>
      <c r="L432" s="34">
        <v>22.820599999999999</v>
      </c>
      <c r="M432" s="74">
        <v>-13.3804</v>
      </c>
      <c r="N432" s="34">
        <v>97.878399999999999</v>
      </c>
      <c r="O432" s="71">
        <f t="shared" si="214"/>
        <v>4.1965672482309868</v>
      </c>
      <c r="P432" s="74">
        <f>((N432/N428)-1)*100</f>
        <v>4.1965672482309868</v>
      </c>
      <c r="Q432" s="87">
        <f t="shared" ref="Q432:Q444" si="217">(SUM(N429:N432)/SUM(N425:N428)-1)*100</f>
        <v>3.1378817602751186</v>
      </c>
      <c r="R432" s="74">
        <v>13.6129</v>
      </c>
      <c r="S432" s="74">
        <v>13.6129</v>
      </c>
      <c r="T432" s="74">
        <v>10.554</v>
      </c>
      <c r="U432" s="74">
        <v>-10.2043</v>
      </c>
      <c r="V432" s="74">
        <v>-10.2043</v>
      </c>
      <c r="W432" s="74">
        <v>-8.6212999999999997</v>
      </c>
      <c r="X432" s="74">
        <v>-3.2513999999999998</v>
      </c>
      <c r="Y432" s="74">
        <v>-3.2513999999999998</v>
      </c>
      <c r="Z432" s="74">
        <v>-0.43049999999999999</v>
      </c>
      <c r="AA432" s="68" t="s">
        <v>166</v>
      </c>
      <c r="AB432" s="34">
        <v>80.354614295388785</v>
      </c>
      <c r="AC432" s="34">
        <f t="shared" si="216"/>
        <v>117.97293886760649</v>
      </c>
      <c r="AD432" s="71">
        <f t="shared" si="215"/>
        <v>2.2485215664032943</v>
      </c>
      <c r="AE432" s="74">
        <f>((AC432/AC428)-1)*100</f>
        <v>2.2485215664032943</v>
      </c>
      <c r="AF432" s="74">
        <f t="shared" ref="AF432:AF440" si="218">(SUM(AC429:AC432)/SUM(AC425:AC428)-1)*100</f>
        <v>1.6122169240397444</v>
      </c>
    </row>
    <row r="433" spans="1:32" x14ac:dyDescent="0.3">
      <c r="A433" s="68">
        <v>2014</v>
      </c>
      <c r="B433" s="69" t="s">
        <v>6</v>
      </c>
      <c r="C433" s="70" t="s">
        <v>81</v>
      </c>
      <c r="D433" s="34">
        <v>98.271500000000003</v>
      </c>
      <c r="E433" s="71">
        <v>2.4470999999999998</v>
      </c>
      <c r="F433" s="34">
        <v>4.1768000000000001</v>
      </c>
      <c r="G433" s="74">
        <f>(SUM(D430:D433)/SUM(D426:D429)-1)*100</f>
        <v>4.0707991926493436</v>
      </c>
      <c r="H433" s="34">
        <v>2.3340999999999998</v>
      </c>
      <c r="I433" s="34">
        <v>4.2805999999999997</v>
      </c>
      <c r="J433" s="34">
        <v>5.9791999999999996</v>
      </c>
      <c r="K433" s="74">
        <v>14.575799999999999</v>
      </c>
      <c r="L433" s="34">
        <v>18.367599999999999</v>
      </c>
      <c r="M433" s="74">
        <v>-7.0381</v>
      </c>
      <c r="N433" s="34">
        <v>99.3703</v>
      </c>
      <c r="O433" s="71">
        <f t="shared" si="214"/>
        <v>5.7484095751134001</v>
      </c>
      <c r="P433" s="74">
        <f>(SUM(N432:N433)/SUM(N428:N429)-1)*100</f>
        <v>4.9726217890007085</v>
      </c>
      <c r="Q433" s="80">
        <f t="shared" si="217"/>
        <v>4.014923691507466</v>
      </c>
      <c r="R433" s="74">
        <v>14.099399999999999</v>
      </c>
      <c r="S433" s="74">
        <v>13.8561</v>
      </c>
      <c r="T433" s="74">
        <v>12.829000000000001</v>
      </c>
      <c r="U433" s="74">
        <v>-9.5042000000000009</v>
      </c>
      <c r="V433" s="74">
        <v>-9.8439999999999994</v>
      </c>
      <c r="W433" s="74">
        <v>-11.731999999999999</v>
      </c>
      <c r="X433" s="74">
        <v>-0.82379999999999998</v>
      </c>
      <c r="Y433" s="74">
        <v>-2.0518000000000001</v>
      </c>
      <c r="Z433" s="74">
        <v>-0.66610000000000003</v>
      </c>
      <c r="AA433" s="68" t="s">
        <v>166</v>
      </c>
      <c r="AB433" s="34">
        <v>81.308871513882892</v>
      </c>
      <c r="AC433" s="34">
        <f t="shared" si="216"/>
        <v>120.86196520784436</v>
      </c>
      <c r="AD433" s="71">
        <f t="shared" si="215"/>
        <v>-1.7152750691539875</v>
      </c>
      <c r="AE433" s="74">
        <f>(SUM(AC432:AC433)/SUM(AC428:AC429)-1)*100</f>
        <v>0.20348988294507375</v>
      </c>
      <c r="AF433" s="74">
        <f t="shared" si="218"/>
        <v>0.44740366872673132</v>
      </c>
    </row>
    <row r="434" spans="1:32" x14ac:dyDescent="0.3">
      <c r="A434" s="68">
        <v>2014</v>
      </c>
      <c r="B434" s="69" t="s">
        <v>7</v>
      </c>
      <c r="C434" s="70" t="s">
        <v>81</v>
      </c>
      <c r="D434" s="34">
        <v>103.294</v>
      </c>
      <c r="E434" s="71">
        <v>8.2868999999999993</v>
      </c>
      <c r="F434" s="34">
        <v>5.5739999999999998</v>
      </c>
      <c r="G434" s="74">
        <f>(SUM(D431:D434)/SUM(D427:D430)-1)*100</f>
        <v>4.9922918456912102</v>
      </c>
      <c r="H434" s="34">
        <v>7.7969999999999997</v>
      </c>
      <c r="I434" s="34">
        <v>5.4776999999999996</v>
      </c>
      <c r="J434" s="34">
        <v>5.9097999999999997</v>
      </c>
      <c r="K434" s="74">
        <v>34.861600000000003</v>
      </c>
      <c r="L434" s="34">
        <v>24.104099999999999</v>
      </c>
      <c r="M434" s="74">
        <v>6.7899000000000003</v>
      </c>
      <c r="N434" s="34">
        <v>101.55159999999999</v>
      </c>
      <c r="O434" s="71">
        <f t="shared" si="214"/>
        <v>6.6381322712041779</v>
      </c>
      <c r="P434" s="74">
        <f>(SUM(N432:N434)/SUM(N428:N430)-1)*100</f>
        <v>5.5328023734261045</v>
      </c>
      <c r="Q434" s="74">
        <f t="shared" si="217"/>
        <v>4.847877052974936</v>
      </c>
      <c r="R434" s="74">
        <v>8.6776</v>
      </c>
      <c r="S434" s="74">
        <v>12.024900000000001</v>
      </c>
      <c r="T434" s="74">
        <v>11.6449</v>
      </c>
      <c r="U434" s="74">
        <v>10.0648</v>
      </c>
      <c r="V434" s="74">
        <v>-3.9186000000000001</v>
      </c>
      <c r="W434" s="74">
        <v>-6.4523000000000001</v>
      </c>
      <c r="X434" s="74">
        <v>-3.234</v>
      </c>
      <c r="Y434" s="74">
        <v>-2.4424000000000001</v>
      </c>
      <c r="Z434" s="74">
        <v>-1.1113999999999999</v>
      </c>
      <c r="AA434" s="68" t="s">
        <v>166</v>
      </c>
      <c r="AB434" s="34">
        <v>81.315028012066733</v>
      </c>
      <c r="AC434" s="34">
        <f t="shared" si="216"/>
        <v>127.02940960024227</v>
      </c>
      <c r="AD434" s="71">
        <f t="shared" si="215"/>
        <v>3.7005483606208811</v>
      </c>
      <c r="AE434" s="74">
        <f>(SUM(AC432:AC434)/SUM(AC428:AC430)-1)*100</f>
        <v>1.3906352855691306</v>
      </c>
      <c r="AF434" s="74">
        <f t="shared" si="218"/>
        <v>1.0000284774076995</v>
      </c>
    </row>
    <row r="435" spans="1:32" x14ac:dyDescent="0.3">
      <c r="A435" s="68">
        <v>2014</v>
      </c>
      <c r="B435" s="69" t="s">
        <v>8</v>
      </c>
      <c r="C435" s="70" t="s">
        <v>81</v>
      </c>
      <c r="D435" s="34">
        <v>103.6378</v>
      </c>
      <c r="E435" s="71">
        <v>8.3148999999999997</v>
      </c>
      <c r="F435" s="34">
        <v>6.2709000000000001</v>
      </c>
      <c r="G435" s="74">
        <f>(SUM(D432:D435)/SUM(D428:D431)-1)*100</f>
        <v>6.2730595934151978</v>
      </c>
      <c r="H435" s="34">
        <v>7.6201999999999996</v>
      </c>
      <c r="I435" s="34">
        <v>6.0228999999999999</v>
      </c>
      <c r="J435" s="34">
        <v>6.0228999999999999</v>
      </c>
      <c r="K435" s="74">
        <v>48.752299999999998</v>
      </c>
      <c r="L435" s="34">
        <v>30.357299999999999</v>
      </c>
      <c r="M435" s="74">
        <v>30.357299999999999</v>
      </c>
      <c r="N435" s="34">
        <v>101.1998</v>
      </c>
      <c r="O435" s="71">
        <f t="shared" si="214"/>
        <v>5.2144684735450531</v>
      </c>
      <c r="P435" s="74">
        <f>(SUM(N432:N435)/SUM(N428:N431)-1)*100</f>
        <v>5.45208219038682</v>
      </c>
      <c r="Q435" s="74">
        <f t="shared" si="217"/>
        <v>5.45208219038682</v>
      </c>
      <c r="R435" s="74">
        <v>8.6401000000000003</v>
      </c>
      <c r="S435" s="74">
        <v>11.1342</v>
      </c>
      <c r="T435" s="74">
        <v>11.1342</v>
      </c>
      <c r="U435" s="74">
        <v>5.2156000000000002</v>
      </c>
      <c r="V435" s="74">
        <v>-1.7925</v>
      </c>
      <c r="W435" s="74">
        <v>-1.7925</v>
      </c>
      <c r="X435" s="74">
        <v>-5.8875000000000002</v>
      </c>
      <c r="Y435" s="74">
        <v>-3.2989000000000002</v>
      </c>
      <c r="Z435" s="74">
        <v>-3.2989000000000002</v>
      </c>
      <c r="AA435" s="68" t="s">
        <v>166</v>
      </c>
      <c r="AB435" s="34">
        <v>81.407375484824215</v>
      </c>
      <c r="AC435" s="34">
        <f t="shared" si="216"/>
        <v>127.30762953943888</v>
      </c>
      <c r="AD435" s="71">
        <f t="shared" si="215"/>
        <v>3.7557725898220484</v>
      </c>
      <c r="AE435" s="74">
        <f>(SUM(AC432:AC435)/SUM(AC428:AC431)-1)*100</f>
        <v>1.9907870717996934</v>
      </c>
      <c r="AF435" s="74">
        <f t="shared" si="218"/>
        <v>1.9907870717996934</v>
      </c>
    </row>
    <row r="436" spans="1:32" x14ac:dyDescent="0.3">
      <c r="A436" s="68">
        <v>2015</v>
      </c>
      <c r="B436" s="69" t="s">
        <v>5</v>
      </c>
      <c r="C436" s="70" t="s">
        <v>81</v>
      </c>
      <c r="D436" s="34">
        <v>104.7786</v>
      </c>
      <c r="E436" s="71">
        <v>10.5634</v>
      </c>
      <c r="F436" s="34">
        <v>10.5634</v>
      </c>
      <c r="G436" s="74">
        <f t="shared" ref="G436:G441" si="219">(SUM(D433:D436)/SUM(D429:D432)-1)*100</f>
        <v>7.3739289305110756</v>
      </c>
      <c r="H436" s="34">
        <v>9.9101999999999997</v>
      </c>
      <c r="I436" s="34">
        <v>9.9101999999999997</v>
      </c>
      <c r="J436" s="34">
        <v>6.9062999999999999</v>
      </c>
      <c r="K436" s="74">
        <v>40.636899999999997</v>
      </c>
      <c r="L436" s="34">
        <v>40.636899999999997</v>
      </c>
      <c r="M436" s="74">
        <v>34.651400000000002</v>
      </c>
      <c r="N436" s="34">
        <v>102.1297</v>
      </c>
      <c r="O436" s="71">
        <f t="shared" si="214"/>
        <v>4.3434506489685276</v>
      </c>
      <c r="P436" s="74">
        <f>((N436/N432)-1)*100</f>
        <v>4.3434506489685276</v>
      </c>
      <c r="Q436" s="74">
        <f t="shared" si="217"/>
        <v>5.4766798847992515</v>
      </c>
      <c r="R436" s="74">
        <v>5.8723000000000001</v>
      </c>
      <c r="S436" s="74">
        <v>5.8723000000000001</v>
      </c>
      <c r="T436" s="74">
        <v>9.1827000000000005</v>
      </c>
      <c r="U436" s="74">
        <v>0.41970000000000002</v>
      </c>
      <c r="V436" s="74">
        <v>0.41970000000000002</v>
      </c>
      <c r="W436" s="74">
        <v>1.0021</v>
      </c>
      <c r="X436" s="74">
        <v>3.1389</v>
      </c>
      <c r="Y436" s="74">
        <v>3.1389</v>
      </c>
      <c r="Z436" s="74">
        <v>-1.7128000000000001</v>
      </c>
      <c r="AA436" s="68" t="s">
        <v>166</v>
      </c>
      <c r="AB436" s="34">
        <v>84.14701717662993</v>
      </c>
      <c r="AC436" s="34">
        <f t="shared" si="216"/>
        <v>124.51849574187884</v>
      </c>
      <c r="AD436" s="71">
        <f t="shared" si="215"/>
        <v>5.548354510027087</v>
      </c>
      <c r="AE436" s="74">
        <f>((AC436/AC432)-1)*100</f>
        <v>5.548354510027087</v>
      </c>
      <c r="AF436" s="74">
        <f t="shared" si="218"/>
        <v>2.7929422524193059</v>
      </c>
    </row>
    <row r="437" spans="1:32" x14ac:dyDescent="0.3">
      <c r="A437" s="68">
        <v>2015</v>
      </c>
      <c r="B437" s="69" t="s">
        <v>6</v>
      </c>
      <c r="C437" s="70" t="s">
        <v>81</v>
      </c>
      <c r="D437" s="34">
        <v>110.1673</v>
      </c>
      <c r="E437" s="71">
        <v>12.2262</v>
      </c>
      <c r="F437" s="34">
        <v>11.409800000000001</v>
      </c>
      <c r="G437" s="74">
        <f t="shared" si="219"/>
        <v>9.7961337954435947</v>
      </c>
      <c r="H437" s="34">
        <v>11.5786</v>
      </c>
      <c r="I437" s="34">
        <v>10.7585</v>
      </c>
      <c r="J437" s="34">
        <v>9.2401999999999997</v>
      </c>
      <c r="K437" s="74">
        <v>40.614100000000001</v>
      </c>
      <c r="L437" s="34">
        <v>40.625</v>
      </c>
      <c r="M437" s="74">
        <v>41.144500000000001</v>
      </c>
      <c r="N437" s="34">
        <v>104.1897</v>
      </c>
      <c r="O437" s="71">
        <f t="shared" si="214"/>
        <v>4.8499400726373931</v>
      </c>
      <c r="P437" s="74">
        <f>(SUM(N436:N437)/SUM(N432:N433)-1)*100</f>
        <v>4.5986107893233319</v>
      </c>
      <c r="Q437" s="74">
        <f t="shared" si="217"/>
        <v>5.2507428670228951</v>
      </c>
      <c r="R437" s="74">
        <v>7.2375999999999996</v>
      </c>
      <c r="S437" s="74">
        <v>6.5560999999999998</v>
      </c>
      <c r="T437" s="74">
        <v>7.5891000000000002</v>
      </c>
      <c r="U437" s="74">
        <v>1.4884999999999999</v>
      </c>
      <c r="V437" s="74">
        <v>0.9718</v>
      </c>
      <c r="W437" s="74">
        <v>4.2076000000000002</v>
      </c>
      <c r="X437" s="74">
        <v>0.3987</v>
      </c>
      <c r="Y437" s="74">
        <v>1.7678</v>
      </c>
      <c r="Z437" s="74">
        <v>-1.41</v>
      </c>
      <c r="AA437" s="68" t="s">
        <v>166</v>
      </c>
      <c r="AB437" s="34">
        <v>84.621067536785063</v>
      </c>
      <c r="AC437" s="34">
        <f t="shared" si="216"/>
        <v>130.18897445616591</v>
      </c>
      <c r="AD437" s="71">
        <f t="shared" si="215"/>
        <v>7.7170756178604583</v>
      </c>
      <c r="AE437" s="74">
        <f>(SUM(AC436:AC437)/SUM(AC432:AC433)-1)*100</f>
        <v>6.6458318494266422</v>
      </c>
      <c r="AF437" s="74">
        <f t="shared" si="218"/>
        <v>5.1678367461446717</v>
      </c>
    </row>
    <row r="438" spans="1:32" x14ac:dyDescent="0.3">
      <c r="A438" s="68">
        <v>2015</v>
      </c>
      <c r="B438" s="69" t="s">
        <v>7</v>
      </c>
      <c r="C438" s="70" t="s">
        <v>81</v>
      </c>
      <c r="D438" s="34">
        <v>117.4414</v>
      </c>
      <c r="E438" s="71">
        <v>13.854699999999999</v>
      </c>
      <c r="F438" s="34">
        <v>12.2622</v>
      </c>
      <c r="G438" s="74">
        <f t="shared" si="219"/>
        <v>11.208566035339352</v>
      </c>
      <c r="H438" s="34">
        <v>13.158300000000001</v>
      </c>
      <c r="I438" s="34">
        <v>11.593500000000001</v>
      </c>
      <c r="J438" s="34">
        <v>10.622199999999999</v>
      </c>
      <c r="K438" s="74">
        <v>18.4878</v>
      </c>
      <c r="L438" s="34">
        <v>32.258499999999998</v>
      </c>
      <c r="M438" s="74">
        <v>35.805</v>
      </c>
      <c r="N438" s="34">
        <v>104.495</v>
      </c>
      <c r="O438" s="71">
        <f t="shared" si="214"/>
        <v>2.8984279912871891</v>
      </c>
      <c r="P438" s="74">
        <f>(SUM(N436:N438)/SUM(N432:N434)-1)*100</f>
        <v>4.0207790956033218</v>
      </c>
      <c r="Q438" s="74">
        <f t="shared" si="217"/>
        <v>4.3114592315750988</v>
      </c>
      <c r="R438" s="74">
        <v>3.9403999999999999</v>
      </c>
      <c r="S438" s="74">
        <v>5.6588000000000003</v>
      </c>
      <c r="T438" s="74">
        <v>6.3795000000000002</v>
      </c>
      <c r="U438" s="74">
        <v>-2.1983999999999999</v>
      </c>
      <c r="V438" s="74">
        <v>-0.1091</v>
      </c>
      <c r="W438" s="74">
        <v>1.1687000000000001</v>
      </c>
      <c r="X438" s="74">
        <v>4.7515999999999998</v>
      </c>
      <c r="Y438" s="74">
        <v>2.7456999999999998</v>
      </c>
      <c r="Z438" s="74">
        <v>0.55920000000000003</v>
      </c>
      <c r="AA438" s="68" t="s">
        <v>166</v>
      </c>
      <c r="AB438" s="34">
        <v>84.88579695868988</v>
      </c>
      <c r="AC438" s="34">
        <f t="shared" si="216"/>
        <v>138.35223819263129</v>
      </c>
      <c r="AD438" s="71">
        <f t="shared" si="215"/>
        <v>8.9135489395893543</v>
      </c>
      <c r="AE438" s="74">
        <f>(SUM(AC436:AC438)/SUM(AC432:AC434)-1)*100</f>
        <v>7.4331914041469771</v>
      </c>
      <c r="AF438" s="74">
        <f t="shared" si="218"/>
        <v>6.5096335247340598</v>
      </c>
    </row>
    <row r="439" spans="1:32" x14ac:dyDescent="0.3">
      <c r="A439" s="68">
        <v>2015</v>
      </c>
      <c r="B439" s="69" t="s">
        <v>8</v>
      </c>
      <c r="C439" s="70" t="s">
        <v>81</v>
      </c>
      <c r="D439" s="34">
        <v>116.8794</v>
      </c>
      <c r="E439" s="71">
        <v>12.915100000000001</v>
      </c>
      <c r="F439" s="34">
        <v>12.4314</v>
      </c>
      <c r="G439" s="74">
        <f t="shared" si="219"/>
        <v>12.316675</v>
      </c>
      <c r="H439" s="34">
        <v>12.1404</v>
      </c>
      <c r="I439" s="34">
        <v>11.7347</v>
      </c>
      <c r="J439" s="34">
        <v>11.7347</v>
      </c>
      <c r="K439" s="74">
        <v>25.392099999999999</v>
      </c>
      <c r="L439" s="34">
        <v>30.270700000000001</v>
      </c>
      <c r="M439" s="74">
        <v>30.270700000000001</v>
      </c>
      <c r="N439" s="34">
        <v>105.1964</v>
      </c>
      <c r="O439" s="71">
        <f t="shared" si="214"/>
        <v>3.9492172909432632</v>
      </c>
      <c r="P439" s="74">
        <f>(SUM(N436:N439)/SUM(N432:N435)-1)*100</f>
        <v>4.0026739993314964</v>
      </c>
      <c r="Q439" s="74">
        <f t="shared" si="217"/>
        <v>4.0026739993314964</v>
      </c>
      <c r="R439" s="74">
        <v>3.9375</v>
      </c>
      <c r="S439" s="74">
        <v>5.2160000000000002</v>
      </c>
      <c r="T439" s="74">
        <v>5.2160000000000002</v>
      </c>
      <c r="U439" s="74">
        <v>2.7538999999999998</v>
      </c>
      <c r="V439" s="74">
        <v>0.60489999999999999</v>
      </c>
      <c r="W439" s="74">
        <v>0.60489999999999999</v>
      </c>
      <c r="X439" s="74">
        <v>5.3105000000000002</v>
      </c>
      <c r="Y439" s="74">
        <v>3.3662999999999998</v>
      </c>
      <c r="Z439" s="74">
        <v>3.3662999999999998</v>
      </c>
      <c r="AA439" s="68" t="s">
        <v>166</v>
      </c>
      <c r="AB439" s="34">
        <v>84.947361940528225</v>
      </c>
      <c r="AC439" s="34">
        <f t="shared" si="216"/>
        <v>137.59038224380348</v>
      </c>
      <c r="AD439" s="71">
        <f t="shared" si="215"/>
        <v>8.0770906987778659</v>
      </c>
      <c r="AE439" s="74">
        <f>(SUM(AC436:AC439)/SUM(AC432:AC435)-1)*100</f>
        <v>7.5994078606776538</v>
      </c>
      <c r="AF439" s="74">
        <f t="shared" si="218"/>
        <v>7.5994078606776538</v>
      </c>
    </row>
    <row r="440" spans="1:32" x14ac:dyDescent="0.3">
      <c r="A440" s="68">
        <v>2016</v>
      </c>
      <c r="B440" s="69" t="s">
        <v>5</v>
      </c>
      <c r="C440" s="70" t="s">
        <v>81</v>
      </c>
      <c r="D440" s="34">
        <v>117.098</v>
      </c>
      <c r="E440" s="71">
        <v>11.893599999999999</v>
      </c>
      <c r="F440" s="34">
        <v>11.893599999999999</v>
      </c>
      <c r="G440" s="74">
        <f t="shared" si="219"/>
        <v>12.586945911514636</v>
      </c>
      <c r="H440" s="34">
        <v>12.1858</v>
      </c>
      <c r="I440" s="34">
        <v>12.1858</v>
      </c>
      <c r="J440" s="34">
        <v>12.2737</v>
      </c>
      <c r="K440" s="74">
        <v>-10.9389</v>
      </c>
      <c r="L440" s="34">
        <v>-10.9389</v>
      </c>
      <c r="M440" s="74">
        <v>16.9983</v>
      </c>
      <c r="N440" s="34">
        <v>102.6755</v>
      </c>
      <c r="O440" s="71">
        <f t="shared" si="214"/>
        <v>0.53441848943058812</v>
      </c>
      <c r="P440" s="74">
        <f>((N440/N436)-1)*100</f>
        <v>0.53441848943058812</v>
      </c>
      <c r="Q440" s="74">
        <f t="shared" si="217"/>
        <v>3.043947405005909</v>
      </c>
      <c r="R440" s="74">
        <v>-0.15870000000000001</v>
      </c>
      <c r="S440" s="74">
        <v>-0.15870000000000001</v>
      </c>
      <c r="T440" s="74">
        <v>3.6920999999999999</v>
      </c>
      <c r="U440" s="74">
        <v>7.5663</v>
      </c>
      <c r="V440" s="74">
        <v>7.5663</v>
      </c>
      <c r="W440" s="74">
        <v>2.3193999999999999</v>
      </c>
      <c r="X440" s="74">
        <v>-3.9466999999999999</v>
      </c>
      <c r="Y440" s="74">
        <v>-3.9466999999999999</v>
      </c>
      <c r="Z440" s="74">
        <v>1.5185</v>
      </c>
      <c r="AA440" s="68" t="s">
        <v>166</v>
      </c>
      <c r="AB440" s="34">
        <v>88.493504894416049</v>
      </c>
      <c r="AC440" s="34">
        <f t="shared" si="216"/>
        <v>132.32383567552526</v>
      </c>
      <c r="AD440" s="71">
        <f t="shared" si="215"/>
        <v>6.2684181069987632</v>
      </c>
      <c r="AE440" s="74">
        <f>((AC440/AC436)-1)*100</f>
        <v>6.2684181069987632</v>
      </c>
      <c r="AF440" s="74">
        <f t="shared" si="218"/>
        <v>7.7519659551228415</v>
      </c>
    </row>
    <row r="441" spans="1:32" x14ac:dyDescent="0.3">
      <c r="A441" s="68">
        <v>2016</v>
      </c>
      <c r="B441" s="69" t="s">
        <v>6</v>
      </c>
      <c r="C441" s="70" t="s">
        <v>81</v>
      </c>
      <c r="D441" s="34">
        <v>126.9941</v>
      </c>
      <c r="E441" s="71">
        <v>15.281000000000001</v>
      </c>
      <c r="F441" s="34">
        <v>13.6304</v>
      </c>
      <c r="G441" s="74">
        <f t="shared" si="219"/>
        <v>13.400850530852914</v>
      </c>
      <c r="H441" s="34">
        <v>15.965299999999999</v>
      </c>
      <c r="I441" s="34">
        <v>14.121700000000001</v>
      </c>
      <c r="J441" s="34">
        <v>13.398999999999999</v>
      </c>
      <c r="K441" s="74">
        <v>-14.6731</v>
      </c>
      <c r="L441" s="34">
        <v>-12.891</v>
      </c>
      <c r="M441" s="74">
        <v>3.6482999999999999</v>
      </c>
      <c r="N441" s="34">
        <v>106.8622</v>
      </c>
      <c r="O441" s="71">
        <f t="shared" si="214"/>
        <v>2.5650328199428474</v>
      </c>
      <c r="P441" s="74">
        <f>(SUM(N440:N441)/SUM(N436:N437)-1)*100</f>
        <v>1.5598630085198018</v>
      </c>
      <c r="Q441" s="74">
        <f t="shared" si="217"/>
        <v>2.4832620661264571</v>
      </c>
      <c r="R441" s="74">
        <v>-0.59709999999999996</v>
      </c>
      <c r="S441" s="74">
        <v>-0.37969999999999998</v>
      </c>
      <c r="T441" s="74">
        <v>1.7630999999999999</v>
      </c>
      <c r="U441" s="74">
        <v>12.212300000000001</v>
      </c>
      <c r="V441" s="74">
        <v>9.9783000000000008</v>
      </c>
      <c r="W441" s="74">
        <v>5.0839999999999996</v>
      </c>
      <c r="X441" s="74">
        <v>3.508</v>
      </c>
      <c r="Y441" s="74">
        <v>-0.26679999999999998</v>
      </c>
      <c r="Z441" s="74">
        <v>2.3062</v>
      </c>
      <c r="AA441" s="68" t="s">
        <v>166</v>
      </c>
      <c r="AB441" s="34">
        <v>90.094194422212652</v>
      </c>
      <c r="AC441" s="34">
        <f t="shared" si="216"/>
        <v>140.95702926745935</v>
      </c>
      <c r="AD441" s="71">
        <f t="shared" si="215"/>
        <v>8.2710958099750478</v>
      </c>
      <c r="AE441" s="74">
        <f>(SUM(AC440:AC441)/SUM(AC436:AC437)-1)*100</f>
        <v>7.2920494756193666</v>
      </c>
      <c r="AF441" s="74">
        <f t="shared" ref="AF441" si="220">(SUM(AC438:AC441)/SUM(AC434:AC437)-1)*100</f>
        <v>7.8930182537410909</v>
      </c>
    </row>
    <row r="442" spans="1:32" x14ac:dyDescent="0.3">
      <c r="A442" s="68">
        <v>2016</v>
      </c>
      <c r="B442" s="69" t="s">
        <v>7</v>
      </c>
      <c r="C442" s="70" t="s">
        <v>81</v>
      </c>
      <c r="D442" s="34">
        <v>125.3189</v>
      </c>
      <c r="E442" s="71">
        <v>6.6096000000000004</v>
      </c>
      <c r="F442" s="34">
        <v>11.1478</v>
      </c>
      <c r="G442" s="74">
        <f>(SUM(D439:D442)/SUM(D435:D438)-1)*100</f>
        <v>11.528074874588645</v>
      </c>
      <c r="H442" s="34">
        <v>7.2792000000000003</v>
      </c>
      <c r="I442" s="34">
        <v>11.707599999999999</v>
      </c>
      <c r="J442" s="34">
        <v>11.810499999999999</v>
      </c>
      <c r="K442" s="74">
        <v>-2.4702000000000002</v>
      </c>
      <c r="L442" s="34">
        <v>-9.3626000000000005</v>
      </c>
      <c r="M442" s="74">
        <v>-1.1772</v>
      </c>
      <c r="N442" s="34">
        <v>106.31440000000001</v>
      </c>
      <c r="O442" s="71">
        <f t="shared" si="214"/>
        <v>1.7411359395186343</v>
      </c>
      <c r="P442" s="74">
        <f>(SUM(N440:N442)/SUM(N436:N438)-1)*100</f>
        <v>1.6208065005997252</v>
      </c>
      <c r="Q442" s="74">
        <f t="shared" si="217"/>
        <v>2.1927156879544274</v>
      </c>
      <c r="R442" s="74">
        <v>-1.1122000000000001</v>
      </c>
      <c r="S442" s="74">
        <v>-0.62690000000000001</v>
      </c>
      <c r="T442" s="74">
        <v>0.49990000000000001</v>
      </c>
      <c r="U442" s="74">
        <v>14.542</v>
      </c>
      <c r="V442" s="74">
        <v>11.5017</v>
      </c>
      <c r="W442" s="74">
        <v>9.3185000000000002</v>
      </c>
      <c r="X442" s="74">
        <v>-1.2045999999999999</v>
      </c>
      <c r="Y442" s="74">
        <v>-0.58020000000000005</v>
      </c>
      <c r="Z442" s="74">
        <v>0.81610000000000005</v>
      </c>
      <c r="AA442" s="68" t="s">
        <v>166</v>
      </c>
      <c r="AB442" s="34">
        <v>90.814504709721106</v>
      </c>
      <c r="AC442" s="34">
        <f t="shared" si="216"/>
        <v>137.99436598874652</v>
      </c>
      <c r="AD442" s="71">
        <f t="shared" si="215"/>
        <v>-0.25866744807300224</v>
      </c>
      <c r="AE442" s="74">
        <f>(SUM(AC440:AC442)/SUM(AC436:AC438)-1)*100</f>
        <v>4.6342889266457243</v>
      </c>
      <c r="AF442" s="74">
        <f t="shared" ref="AF442" si="221">(SUM(AC439:AC442)/SUM(AC435:AC438)-1)*100</f>
        <v>5.4765687944171138</v>
      </c>
    </row>
    <row r="443" spans="1:32" x14ac:dyDescent="0.3">
      <c r="A443" s="68">
        <v>2016</v>
      </c>
      <c r="B443" s="69" t="s">
        <v>8</v>
      </c>
      <c r="C443" s="70" t="s">
        <v>81</v>
      </c>
      <c r="D443" s="34">
        <v>123.0872</v>
      </c>
      <c r="E443" s="71">
        <v>5.2028999999999996</v>
      </c>
      <c r="F443" s="34">
        <v>9.6006</v>
      </c>
      <c r="G443" s="74">
        <f t="shared" ref="G443:G444" si="222">(SUM(D440:D443)/SUM(D436:D439)-1)*100</f>
        <v>9.6226806927822484</v>
      </c>
      <c r="H443" s="34">
        <v>5.4283000000000001</v>
      </c>
      <c r="I443" s="34">
        <v>10.0799</v>
      </c>
      <c r="J443" s="34">
        <v>10.0799</v>
      </c>
      <c r="K443" s="74">
        <v>12.699299999999999</v>
      </c>
      <c r="L443" s="34">
        <v>-3.2149000000000001</v>
      </c>
      <c r="M443" s="74">
        <v>-3.2149000000000001</v>
      </c>
      <c r="N443" s="34">
        <v>106.84</v>
      </c>
      <c r="O443" s="71">
        <f t="shared" si="214"/>
        <v>1.5624108809807247</v>
      </c>
      <c r="P443" s="74">
        <f>(SUM(N440:N443)/SUM(N436:N439)-1)*100</f>
        <v>1.60604003549909</v>
      </c>
      <c r="Q443" s="74">
        <f t="shared" si="217"/>
        <v>1.60604003549909</v>
      </c>
      <c r="R443" s="74">
        <v>-2.7587000000000002</v>
      </c>
      <c r="S443" s="74">
        <v>-1.1686000000000001</v>
      </c>
      <c r="T443" s="74">
        <v>-1.1686000000000001</v>
      </c>
      <c r="U443" s="74">
        <v>15.853999999999999</v>
      </c>
      <c r="V443" s="74">
        <v>12.610300000000001</v>
      </c>
      <c r="W443" s="74">
        <v>12.610300000000001</v>
      </c>
      <c r="X443" s="74">
        <v>2.1501000000000001</v>
      </c>
      <c r="Y443" s="74">
        <v>9.2899999999999996E-2</v>
      </c>
      <c r="Z443" s="74">
        <v>9.2899999999999996E-2</v>
      </c>
      <c r="AA443" s="68" t="s">
        <v>166</v>
      </c>
      <c r="AB443" s="34">
        <v>90.962260666133105</v>
      </c>
      <c r="AC443" s="34">
        <f t="shared" si="216"/>
        <v>135.31677763790185</v>
      </c>
      <c r="AD443" s="71">
        <f t="shared" si="215"/>
        <v>-1.6524444287631335</v>
      </c>
      <c r="AE443" s="74">
        <f>(SUM(AC440:AC443)/SUM(AC436:AC439)-1)*100</f>
        <v>3.0042241048319207</v>
      </c>
      <c r="AF443" s="74">
        <f t="shared" ref="AF443:AF453" si="223">(SUM(AC440:AC443)/SUM(AC436:AC439)-1)*100</f>
        <v>3.0042241048319207</v>
      </c>
    </row>
    <row r="444" spans="1:32" x14ac:dyDescent="0.3">
      <c r="A444" s="68">
        <v>2017</v>
      </c>
      <c r="B444" s="69" t="s">
        <v>5</v>
      </c>
      <c r="C444" s="70" t="s">
        <v>81</v>
      </c>
      <c r="D444" s="34">
        <v>121.16419999999999</v>
      </c>
      <c r="E444" s="71">
        <v>3.4325000000000001</v>
      </c>
      <c r="F444" s="34">
        <v>3.4325000000000001</v>
      </c>
      <c r="G444" s="74">
        <f t="shared" si="222"/>
        <v>7.5778495063001161</v>
      </c>
      <c r="H444" s="34">
        <v>3.0783999999999998</v>
      </c>
      <c r="I444" s="34">
        <v>3.0783999999999998</v>
      </c>
      <c r="J444" s="34">
        <v>7.8151000000000002</v>
      </c>
      <c r="K444" s="74">
        <v>22.386800000000001</v>
      </c>
      <c r="L444" s="34">
        <v>22.386800000000001</v>
      </c>
      <c r="M444" s="74">
        <v>3.9131</v>
      </c>
      <c r="N444" s="34">
        <v>104.9397</v>
      </c>
      <c r="O444" s="71">
        <f t="shared" si="214"/>
        <v>2.2051998772832926</v>
      </c>
      <c r="P444" s="74">
        <f>((N444/N440)-1)*100</f>
        <v>2.2051998772832926</v>
      </c>
      <c r="Q444" s="74">
        <f t="shared" si="217"/>
        <v>2.0164606682501418</v>
      </c>
      <c r="R444" s="74">
        <v>1.1815</v>
      </c>
      <c r="S444" s="74">
        <v>1.1815</v>
      </c>
      <c r="T444" s="74">
        <v>-0.84089999999999998</v>
      </c>
      <c r="U444" s="74">
        <v>2.8626999999999998</v>
      </c>
      <c r="V444" s="74">
        <v>2.8626999999999998</v>
      </c>
      <c r="W444" s="74">
        <v>11.334300000000001</v>
      </c>
      <c r="X444" s="74">
        <v>5.1612</v>
      </c>
      <c r="Y444" s="74">
        <v>5.1612</v>
      </c>
      <c r="Z444" s="74">
        <v>2.3788999999999998</v>
      </c>
      <c r="AA444" s="68" t="s">
        <v>166</v>
      </c>
      <c r="AB444" s="34">
        <v>93.920489441605611</v>
      </c>
      <c r="AC444" s="34">
        <f t="shared" si="216"/>
        <v>129.00720675580908</v>
      </c>
      <c r="AD444" s="71">
        <f t="shared" si="215"/>
        <v>-2.5064485946802328</v>
      </c>
      <c r="AE444" s="74">
        <f>((AC444/AC440)-1)*100</f>
        <v>-2.5064485946802328</v>
      </c>
      <c r="AF444" s="74">
        <f t="shared" si="223"/>
        <v>0.89514355472379847</v>
      </c>
    </row>
    <row r="445" spans="1:32" ht="17.25" customHeight="1" x14ac:dyDescent="0.3">
      <c r="A445" s="68">
        <v>2017</v>
      </c>
      <c r="B445" s="69" t="s">
        <v>6</v>
      </c>
      <c r="C445" s="70" t="s">
        <v>81</v>
      </c>
      <c r="D445" s="34">
        <v>126.50449999999999</v>
      </c>
      <c r="E445" s="71">
        <v>-0.18210000000000001</v>
      </c>
      <c r="F445" s="34">
        <v>1.5523</v>
      </c>
      <c r="G445" s="74">
        <f t="shared" ref="G445" si="224">(SUM(D442:D445)/SUM(D438:D441)-1)*100</f>
        <v>3.691769180973159</v>
      </c>
      <c r="H445" s="34">
        <v>-1.3095000000000001</v>
      </c>
      <c r="I445" s="34">
        <v>0.79449999999999998</v>
      </c>
      <c r="J445" s="34">
        <v>3.5068999999999999</v>
      </c>
      <c r="K445" s="74">
        <v>28.880500000000001</v>
      </c>
      <c r="L445" s="34">
        <v>25.7119</v>
      </c>
      <c r="M445" s="74">
        <v>14.513999999999999</v>
      </c>
      <c r="N445" s="34">
        <v>104.6203</v>
      </c>
      <c r="O445" s="71">
        <f t="shared" si="214"/>
        <v>-2.0979354720378263</v>
      </c>
      <c r="P445" s="74">
        <f>(SUM(N444:N445)/SUM(N440:N441)-1)*100</f>
        <v>1.0642476270383838E-2</v>
      </c>
      <c r="Q445" s="74">
        <f t="shared" ref="Q445:Q450" si="225">(SUM(N442:N445)/SUM(N438:N441)-1)*100</f>
        <v>0.8313592734855435</v>
      </c>
      <c r="R445" s="74">
        <v>1.0443</v>
      </c>
      <c r="S445" s="74">
        <v>1.1125</v>
      </c>
      <c r="T445" s="74">
        <v>-0.43409999999999999</v>
      </c>
      <c r="U445" s="74">
        <v>-14.9496</v>
      </c>
      <c r="V445" s="74">
        <v>-6.5727000000000002</v>
      </c>
      <c r="W445" s="74">
        <v>3.8748999999999998</v>
      </c>
      <c r="X445" s="74">
        <v>2.1208999999999998</v>
      </c>
      <c r="Y445" s="74">
        <v>3.6036000000000001</v>
      </c>
      <c r="Z445" s="74">
        <v>2.0327000000000002</v>
      </c>
      <c r="AA445" s="68" t="s">
        <v>166</v>
      </c>
      <c r="AB445" s="34">
        <v>94.797759034661084</v>
      </c>
      <c r="AC445" s="34">
        <f t="shared" si="216"/>
        <v>133.44671993115989</v>
      </c>
      <c r="AD445" s="71">
        <f t="shared" si="215"/>
        <v>-5.3280842930145784</v>
      </c>
      <c r="AE445" s="74">
        <f>(SUM(AC444:AC445)/SUM(AC440:AC441)-1)*100</f>
        <v>-3.9618354758480745</v>
      </c>
      <c r="AF445" s="74">
        <f t="shared" si="223"/>
        <v>-2.4504442042394659</v>
      </c>
    </row>
    <row r="446" spans="1:32" x14ac:dyDescent="0.3">
      <c r="A446" s="68">
        <v>2017</v>
      </c>
      <c r="B446" s="69" t="s">
        <v>7</v>
      </c>
      <c r="C446" s="70" t="s">
        <v>81</v>
      </c>
      <c r="D446" s="34">
        <v>128.62090000000001</v>
      </c>
      <c r="E446" s="71">
        <v>2.6998000000000002</v>
      </c>
      <c r="F446" s="34">
        <v>1.9415</v>
      </c>
      <c r="G446" s="74">
        <f t="shared" ref="G446:G453" si="226">(SUM(D443:D446)/SUM(D439:D442)-1)*100</f>
        <v>2.691066901588024</v>
      </c>
      <c r="H446" s="34">
        <v>1.9079999999999999</v>
      </c>
      <c r="I446" s="34">
        <v>1.1718</v>
      </c>
      <c r="J446" s="34">
        <v>2.1871</v>
      </c>
      <c r="K446" s="74">
        <v>28.533300000000001</v>
      </c>
      <c r="L446" s="34">
        <v>26.739799999999999</v>
      </c>
      <c r="M446" s="74">
        <v>22.544</v>
      </c>
      <c r="N446" s="34">
        <v>104.7234</v>
      </c>
      <c r="O446" s="71">
        <f t="shared" si="214"/>
        <v>-1.4965047067941994</v>
      </c>
      <c r="P446" s="74">
        <f>(SUM(N444:N446)/SUM(N440:N442)-1)*100</f>
        <v>-0.49665650473749157</v>
      </c>
      <c r="Q446" s="74">
        <f t="shared" si="225"/>
        <v>1.7788924553818752E-2</v>
      </c>
      <c r="R446" s="74">
        <v>1.7988</v>
      </c>
      <c r="S446" s="74">
        <v>1.343</v>
      </c>
      <c r="T446" s="74">
        <v>0.29580000000000001</v>
      </c>
      <c r="U446" s="74">
        <v>-16.758800000000001</v>
      </c>
      <c r="V446" s="74">
        <v>-10.0657</v>
      </c>
      <c r="W446" s="74">
        <v>-3.9851999999999999</v>
      </c>
      <c r="X446" s="74">
        <v>4.8879999999999999</v>
      </c>
      <c r="Y446" s="74">
        <v>4.0301</v>
      </c>
      <c r="Z446" s="74">
        <v>3.5646</v>
      </c>
      <c r="AA446" s="68" t="s">
        <v>166</v>
      </c>
      <c r="AB446" s="34">
        <v>95.265652896632403</v>
      </c>
      <c r="AC446" s="34">
        <f t="shared" si="216"/>
        <v>135.01287829261989</v>
      </c>
      <c r="AD446" s="71">
        <f t="shared" si="215"/>
        <v>-2.1605865389966561</v>
      </c>
      <c r="AE446" s="74">
        <f>(SUM(AC444:AC446)/SUM(AC440:AC442)-1)*100</f>
        <v>-3.3574659774330828</v>
      </c>
      <c r="AF446" s="74">
        <f t="shared" si="223"/>
        <v>-2.9300488447434492</v>
      </c>
    </row>
    <row r="447" spans="1:32" x14ac:dyDescent="0.3">
      <c r="A447" s="68">
        <v>2017</v>
      </c>
      <c r="B447" s="69" t="s">
        <v>8</v>
      </c>
      <c r="C447" s="70" t="s">
        <v>81</v>
      </c>
      <c r="D447" s="34">
        <v>130.53550000000001</v>
      </c>
      <c r="E447" s="71">
        <v>6.1402000000000001</v>
      </c>
      <c r="F447" s="34">
        <v>2.9904000000000002</v>
      </c>
      <c r="G447" s="74">
        <f t="shared" si="226"/>
        <v>2.9090258603990948</v>
      </c>
      <c r="H447" s="34">
        <v>6.2476000000000003</v>
      </c>
      <c r="I447" s="34">
        <v>2.4319000000000002</v>
      </c>
      <c r="J447" s="34">
        <v>2.4319000000000002</v>
      </c>
      <c r="K447" s="74">
        <v>-10.175599999999999</v>
      </c>
      <c r="L447" s="34">
        <v>14.7616</v>
      </c>
      <c r="M447" s="74">
        <v>14.7616</v>
      </c>
      <c r="N447" s="34">
        <v>104.3514</v>
      </c>
      <c r="O447" s="71">
        <f t="shared" si="214"/>
        <v>-2.329277424185705</v>
      </c>
      <c r="P447" s="74">
        <f>(SUM(N444:N447)/SUM(N440:N443)-1)*100</f>
        <v>-0.95987126326703143</v>
      </c>
      <c r="Q447" s="74">
        <f t="shared" si="225"/>
        <v>-0.95987126326703143</v>
      </c>
      <c r="R447" s="74">
        <v>1.8089999999999999</v>
      </c>
      <c r="S447" s="74">
        <v>1.4595</v>
      </c>
      <c r="T447" s="74">
        <v>1.4595</v>
      </c>
      <c r="U447" s="74">
        <v>-16.878699999999998</v>
      </c>
      <c r="V447" s="74">
        <v>-11.851000000000001</v>
      </c>
      <c r="W447" s="74">
        <v>-11.851000000000001</v>
      </c>
      <c r="X447" s="74">
        <v>0.86799999999999999</v>
      </c>
      <c r="Y447" s="74">
        <v>3.2345000000000002</v>
      </c>
      <c r="Z447" s="74">
        <v>3.2345000000000002</v>
      </c>
      <c r="AA447" s="68" t="s">
        <v>166</v>
      </c>
      <c r="AB447" s="34">
        <v>95.579634304007882</v>
      </c>
      <c r="AC447" s="34">
        <f t="shared" si="216"/>
        <v>136.57250412238326</v>
      </c>
      <c r="AD447" s="71">
        <f t="shared" si="215"/>
        <v>0.92799023624523524</v>
      </c>
      <c r="AE447" s="74">
        <f>(SUM(AC444:AC447)/SUM(AC440:AC443)-1)*100</f>
        <v>-2.2965391500160637</v>
      </c>
      <c r="AF447" s="74">
        <f t="shared" si="223"/>
        <v>-2.2965391500160637</v>
      </c>
    </row>
    <row r="448" spans="1:32" x14ac:dyDescent="0.3">
      <c r="A448" s="68">
        <v>2018</v>
      </c>
      <c r="B448" s="69" t="s">
        <v>5</v>
      </c>
      <c r="C448" s="70" t="s">
        <v>81</v>
      </c>
      <c r="D448" s="34">
        <v>130.16659999999999</v>
      </c>
      <c r="E448" s="71">
        <v>7.4847999999999999</v>
      </c>
      <c r="F448" s="34">
        <v>7.4847999999999999</v>
      </c>
      <c r="G448" s="74">
        <f t="shared" si="226"/>
        <v>3.87927527627836</v>
      </c>
      <c r="H448" s="34">
        <v>7.2390999999999996</v>
      </c>
      <c r="I448" s="34">
        <v>7.2390999999999996</v>
      </c>
      <c r="J448" s="34">
        <v>3.4512999999999998</v>
      </c>
      <c r="K448" s="74">
        <v>15.8683</v>
      </c>
      <c r="L448" s="34">
        <v>15.8683</v>
      </c>
      <c r="M448" s="74">
        <v>13.506600000000001</v>
      </c>
      <c r="N448" s="34">
        <v>103.5873</v>
      </c>
      <c r="O448" s="71">
        <f t="shared" si="214"/>
        <v>-1.2887401050317493</v>
      </c>
      <c r="P448" s="74">
        <f>((N448/N444)-1)*100</f>
        <v>-1.2887401050317493</v>
      </c>
      <c r="Q448" s="74">
        <f t="shared" si="225"/>
        <v>-1.8058092090880828</v>
      </c>
      <c r="R448" s="74">
        <v>1.3895999999999999</v>
      </c>
      <c r="S448" s="74">
        <v>1.3895999999999999</v>
      </c>
      <c r="T448" s="74">
        <v>1.5106999999999999</v>
      </c>
      <c r="U448" s="74">
        <v>-4.3932000000000002</v>
      </c>
      <c r="V448" s="74">
        <v>-4.3932000000000002</v>
      </c>
      <c r="W448" s="74">
        <v>-13.4465</v>
      </c>
      <c r="X448" s="74">
        <v>-7.2180999999999997</v>
      </c>
      <c r="Y448" s="74">
        <v>-7.2180999999999997</v>
      </c>
      <c r="Z448" s="74">
        <v>0.124</v>
      </c>
      <c r="AA448" s="68" t="s">
        <v>166</v>
      </c>
      <c r="AB448" s="34">
        <v>98.09</v>
      </c>
      <c r="AC448" s="34">
        <f t="shared" si="216"/>
        <v>132.70119278213883</v>
      </c>
      <c r="AD448" s="71">
        <f t="shared" si="215"/>
        <v>2.8633950918121265</v>
      </c>
      <c r="AE448" s="74">
        <f>((AC448/AC444)-1)*100</f>
        <v>2.8633950918121265</v>
      </c>
      <c r="AF448" s="74">
        <f t="shared" si="223"/>
        <v>-1.0201243658761405</v>
      </c>
    </row>
    <row r="449" spans="1:32" x14ac:dyDescent="0.3">
      <c r="A449" s="68">
        <v>2018</v>
      </c>
      <c r="B449" s="5" t="s">
        <v>6</v>
      </c>
      <c r="C449" s="70" t="s">
        <v>81</v>
      </c>
      <c r="D449" s="34">
        <v>141.2054</v>
      </c>
      <c r="E449" s="71">
        <v>11.2738</v>
      </c>
      <c r="F449" s="34">
        <v>9.4221000000000004</v>
      </c>
      <c r="G449" s="74">
        <f t="shared" si="226"/>
        <v>6.9452429351379852</v>
      </c>
      <c r="H449" s="34">
        <v>10.9427</v>
      </c>
      <c r="I449" s="34">
        <v>9.1265999999999998</v>
      </c>
      <c r="J449" s="34">
        <v>6.5831999999999997</v>
      </c>
      <c r="K449" s="74">
        <v>51.417099999999998</v>
      </c>
      <c r="L449" s="34">
        <v>34.530299999999997</v>
      </c>
      <c r="M449" s="74">
        <v>20.1374</v>
      </c>
      <c r="N449" s="34">
        <v>104.4222</v>
      </c>
      <c r="O449" s="71">
        <f t="shared" si="214"/>
        <v>-0.18935139738655016</v>
      </c>
      <c r="P449" s="74">
        <f>(SUM(N448:N449)/SUM(N444:N445)-1)*100</f>
        <v>-0.73988356556594637</v>
      </c>
      <c r="Q449" s="74">
        <f t="shared" si="225"/>
        <v>-1.3318921711680587</v>
      </c>
      <c r="R449" s="74">
        <v>1.9481999999999999</v>
      </c>
      <c r="S449" s="74">
        <v>1.6702999999999999</v>
      </c>
      <c r="T449" s="74">
        <v>1.7370000000000001</v>
      </c>
      <c r="U449" s="74">
        <v>4.3330000000000002</v>
      </c>
      <c r="V449" s="74">
        <v>-0.18529999999999999</v>
      </c>
      <c r="W449" s="74">
        <v>-9.0357000000000003</v>
      </c>
      <c r="X449" s="74">
        <v>-11.928599999999999</v>
      </c>
      <c r="Y449" s="74">
        <v>-9.5968</v>
      </c>
      <c r="Z449" s="74">
        <v>-3.4748999999999999</v>
      </c>
      <c r="AA449" s="68" t="s">
        <v>166</v>
      </c>
      <c r="AB449" s="34">
        <v>99.47</v>
      </c>
      <c r="AC449" s="34">
        <f t="shared" si="216"/>
        <v>141.95777621393384</v>
      </c>
      <c r="AD449" s="71">
        <f t="shared" si="215"/>
        <v>6.3778684760213533</v>
      </c>
      <c r="AE449" s="74">
        <f>(SUM(AC448:AC449)/SUM(AC444:AC445)-1)*100</f>
        <v>4.6503561456181508</v>
      </c>
      <c r="AF449" s="74">
        <f t="shared" si="223"/>
        <v>1.9559470518158761</v>
      </c>
    </row>
    <row r="450" spans="1:32" x14ac:dyDescent="0.3">
      <c r="A450" s="68">
        <v>2018</v>
      </c>
      <c r="B450" s="5" t="s">
        <v>7</v>
      </c>
      <c r="C450" s="70" t="s">
        <v>81</v>
      </c>
      <c r="D450" s="34">
        <v>140.3295</v>
      </c>
      <c r="E450" s="71">
        <v>9.0462000000000007</v>
      </c>
      <c r="F450" s="34">
        <v>9.2936999999999994</v>
      </c>
      <c r="G450" s="74">
        <f t="shared" si="226"/>
        <v>8.5827375240499659</v>
      </c>
      <c r="H450" s="34">
        <v>8.6166999999999998</v>
      </c>
      <c r="I450" s="34">
        <v>8.9525000000000006</v>
      </c>
      <c r="J450" s="34">
        <v>8.2868999999999993</v>
      </c>
      <c r="K450" s="74">
        <v>34.5184</v>
      </c>
      <c r="L450" s="34">
        <v>34.5259</v>
      </c>
      <c r="M450" s="74">
        <v>22.240400000000001</v>
      </c>
      <c r="N450" s="34">
        <v>102.0792</v>
      </c>
      <c r="O450" s="71">
        <f t="shared" si="214"/>
        <v>-2.5249371200705806</v>
      </c>
      <c r="P450" s="74">
        <f>(SUM(N448:N450)/SUM(N444:N446)-1)*100</f>
        <v>-1.3346871008777517</v>
      </c>
      <c r="Q450" s="74">
        <f t="shared" si="225"/>
        <v>-1.5870170121156657</v>
      </c>
      <c r="R450" s="74">
        <v>0.2167</v>
      </c>
      <c r="S450" s="74">
        <v>1.18</v>
      </c>
      <c r="T450" s="74">
        <v>1.3357000000000001</v>
      </c>
      <c r="U450" s="74">
        <v>6.6740000000000004</v>
      </c>
      <c r="V450" s="74">
        <v>1.9918</v>
      </c>
      <c r="W450" s="74">
        <v>-3.3496999999999999</v>
      </c>
      <c r="X450" s="74">
        <v>-20.7666</v>
      </c>
      <c r="Y450" s="74">
        <v>-13.3361</v>
      </c>
      <c r="Z450" s="74">
        <v>-9.8673000000000002</v>
      </c>
      <c r="AA450" s="68" t="s">
        <v>166</v>
      </c>
      <c r="AB450" s="34">
        <v>100</v>
      </c>
      <c r="AC450" s="34">
        <f t="shared" si="216"/>
        <v>140.3295</v>
      </c>
      <c r="AD450" s="71">
        <f t="shared" si="215"/>
        <v>3.937862650300028</v>
      </c>
      <c r="AE450" s="74">
        <f>(SUM(AC448:AC450)/SUM(AC444:AC446)-1)*100</f>
        <v>4.4083339280077682</v>
      </c>
      <c r="AF450" s="74">
        <f t="shared" si="223"/>
        <v>3.5243936025044942</v>
      </c>
    </row>
    <row r="451" spans="1:32" x14ac:dyDescent="0.3">
      <c r="A451" s="68">
        <v>2018</v>
      </c>
      <c r="B451" s="69" t="s">
        <v>8</v>
      </c>
      <c r="C451" s="70" t="s">
        <v>81</v>
      </c>
      <c r="D451" s="34">
        <v>138.9271</v>
      </c>
      <c r="E451" s="71">
        <v>6.4330999999999996</v>
      </c>
      <c r="F451" s="34">
        <v>8.5571999999999999</v>
      </c>
      <c r="G451" s="74">
        <f t="shared" si="226"/>
        <v>8.6427250741922599</v>
      </c>
      <c r="H451" s="34">
        <v>5.952</v>
      </c>
      <c r="I451" s="34">
        <v>8.1798999999999999</v>
      </c>
      <c r="J451" s="34">
        <v>8.1798999999999999</v>
      </c>
      <c r="K451" s="74">
        <v>30.352900000000002</v>
      </c>
      <c r="L451" s="34">
        <v>33.466099999999997</v>
      </c>
      <c r="M451" s="74">
        <v>33.466099999999997</v>
      </c>
      <c r="N451" s="34">
        <v>99.626999999999995</v>
      </c>
      <c r="O451" s="71">
        <f>((N451/N447)-1)*100</f>
        <v>-4.5273949367234163</v>
      </c>
      <c r="P451" s="74">
        <f>(SUM(N448:N451)/SUM(N444:N447)-1)*100</f>
        <v>-2.1305204440720149</v>
      </c>
      <c r="Q451" s="74">
        <f>(SUM(N448:N451)/SUM(N444:N447)-1)*100</f>
        <v>-2.1305204440720149</v>
      </c>
      <c r="R451" s="74">
        <v>-1.4494</v>
      </c>
      <c r="S451" s="74">
        <v>0.52029999999999998</v>
      </c>
      <c r="T451" s="74">
        <v>0.52029999999999998</v>
      </c>
      <c r="U451" s="74">
        <v>-9.6299999999999997E-2</v>
      </c>
      <c r="V451" s="74">
        <v>1.4759</v>
      </c>
      <c r="W451" s="74">
        <v>1.4759</v>
      </c>
      <c r="X451" s="74">
        <v>-19.898900000000001</v>
      </c>
      <c r="Y451" s="74">
        <v>-14.949400000000001</v>
      </c>
      <c r="Z451" s="74">
        <v>-14.949400000000001</v>
      </c>
      <c r="AA451" s="68" t="s">
        <v>166</v>
      </c>
      <c r="AB451" s="34">
        <v>100</v>
      </c>
      <c r="AC451" s="34">
        <f t="shared" si="216"/>
        <v>138.9271</v>
      </c>
      <c r="AD451" s="71">
        <f t="shared" si="215"/>
        <v>1.7240629017878817</v>
      </c>
      <c r="AE451" s="74">
        <f>(SUM(AC448:AC451)/SUM(AC444:AC447)-1)*100</f>
        <v>3.7218720710885167</v>
      </c>
      <c r="AF451" s="74">
        <f t="shared" si="223"/>
        <v>3.7218720710885167</v>
      </c>
    </row>
    <row r="452" spans="1:32" x14ac:dyDescent="0.3">
      <c r="A452" s="68">
        <v>2019</v>
      </c>
      <c r="B452" s="69" t="s">
        <v>5</v>
      </c>
      <c r="C452" s="70" t="s">
        <v>81</v>
      </c>
      <c r="D452" s="34">
        <v>136.49610000000001</v>
      </c>
      <c r="E452" s="71">
        <v>4.9417</v>
      </c>
      <c r="F452" s="34">
        <v>4.9417</v>
      </c>
      <c r="G452" s="74">
        <f t="shared" si="226"/>
        <v>7.9737121421405543</v>
      </c>
      <c r="H452" s="34">
        <v>4.5462999999999996</v>
      </c>
      <c r="I452" s="34">
        <v>4.5462999999999996</v>
      </c>
      <c r="J452" s="34">
        <v>7.4829999999999997</v>
      </c>
      <c r="K452" s="74">
        <v>20.158100000000001</v>
      </c>
      <c r="L452" s="34">
        <v>20.158100000000001</v>
      </c>
      <c r="M452" s="74">
        <v>33.936100000000003</v>
      </c>
      <c r="N452" s="34">
        <v>99.236900000000006</v>
      </c>
      <c r="O452" s="71">
        <f>((N452/N448)-1)*100</f>
        <v>-4.1997426325427911</v>
      </c>
      <c r="P452" s="74">
        <f>((N452/N448)-1)*100</f>
        <v>-4.1997426325427911</v>
      </c>
      <c r="Q452" s="74">
        <f>(SUM(N449:N452)/SUM(N445:N448)-1)*100</f>
        <v>-2.8558836893192829</v>
      </c>
      <c r="R452" s="74">
        <v>-0.92379999999999995</v>
      </c>
      <c r="S452" s="74">
        <v>-0.92379999999999995</v>
      </c>
      <c r="T452" s="74">
        <v>-5.3800000000000001E-2</v>
      </c>
      <c r="U452" s="74">
        <v>-3.8673000000000002</v>
      </c>
      <c r="V452" s="74">
        <v>-3.8673000000000002</v>
      </c>
      <c r="W452" s="74">
        <v>1.6807000000000001</v>
      </c>
      <c r="X452" s="74">
        <v>-16.936299999999999</v>
      </c>
      <c r="Y452" s="74">
        <v>-16.936299999999999</v>
      </c>
      <c r="Z452" s="74">
        <v>-17.370699999999999</v>
      </c>
      <c r="AA452" s="68" t="s">
        <v>166</v>
      </c>
      <c r="AB452" s="34">
        <v>105.52</v>
      </c>
      <c r="AC452" s="34">
        <f t="shared" si="216"/>
        <v>129.35566717210008</v>
      </c>
      <c r="AD452" s="71">
        <f t="shared" si="215"/>
        <v>-2.5210968642393694</v>
      </c>
      <c r="AE452" s="74">
        <f>((AC452/AC448)-1)*100</f>
        <v>-2.5210968642393694</v>
      </c>
      <c r="AF452" s="74">
        <f t="shared" si="223"/>
        <v>2.3871961014928944</v>
      </c>
    </row>
    <row r="453" spans="1:32" x14ac:dyDescent="0.3">
      <c r="A453" s="68">
        <v>2019</v>
      </c>
      <c r="B453" s="69" t="s">
        <v>6</v>
      </c>
      <c r="C453" s="70" t="s">
        <v>81</v>
      </c>
      <c r="D453" s="34">
        <v>144.9126</v>
      </c>
      <c r="E453" s="71">
        <v>2.6364000000000001</v>
      </c>
      <c r="F453" s="34">
        <v>3.7513000000000001</v>
      </c>
      <c r="G453" s="74">
        <f t="shared" si="226"/>
        <v>5.6805441518305244</v>
      </c>
      <c r="H453" s="34">
        <v>2.9777</v>
      </c>
      <c r="I453" s="34">
        <v>3.7336</v>
      </c>
      <c r="J453" s="34">
        <v>5.4649999999999999</v>
      </c>
      <c r="K453" s="74">
        <v>-6.5547000000000004</v>
      </c>
      <c r="L453" s="34">
        <v>4.3745000000000003</v>
      </c>
      <c r="M453" s="74">
        <v>17.198499999999999</v>
      </c>
      <c r="N453" s="34">
        <v>100.0414</v>
      </c>
      <c r="O453" s="71">
        <f>((N453/N449)-1)*100</f>
        <v>-4.1952764833531608</v>
      </c>
      <c r="P453" s="74">
        <f>(SUM(N452:N453)/SUM(N448:N449)-1)*100</f>
        <v>-4.1975005949247528</v>
      </c>
      <c r="Q453" s="74">
        <f>(SUM(N450:N453)/SUM(N446:N449)-1)*100</f>
        <v>-3.8600829616458721</v>
      </c>
      <c r="R453" s="74">
        <v>-2.3087</v>
      </c>
      <c r="S453" s="74">
        <v>-1.6217999999999999</v>
      </c>
      <c r="T453" s="74">
        <v>-1.1181000000000001</v>
      </c>
      <c r="U453" s="74">
        <v>-1.5139</v>
      </c>
      <c r="V453" s="74">
        <v>-2.6810999999999998</v>
      </c>
      <c r="W453" s="74">
        <v>0.19589999999999999</v>
      </c>
      <c r="X453" s="74">
        <v>-14.7766</v>
      </c>
      <c r="Y453" s="74">
        <v>-15.873799999999999</v>
      </c>
      <c r="Z453" s="74">
        <v>-18.211099999999998</v>
      </c>
      <c r="AA453" s="68" t="s">
        <v>166</v>
      </c>
      <c r="AB453" s="34">
        <v>106.59</v>
      </c>
      <c r="AC453" s="34">
        <f t="shared" ref="AC453:AC454" si="227">(D453/(AB453))*100</f>
        <v>135.95327891922318</v>
      </c>
      <c r="AD453" s="71">
        <f t="shared" ref="AD453" si="228">((AC453/AC449)-1)*100</f>
        <v>-4.2297769483664922</v>
      </c>
      <c r="AE453" s="74">
        <f>(SUM(AC452:AC453)/SUM(AC448:AC449)-1)*100</f>
        <v>-3.4042299579458035</v>
      </c>
      <c r="AF453" s="74">
        <f t="shared" si="223"/>
        <v>-0.30733595970664496</v>
      </c>
    </row>
    <row r="454" spans="1:32" x14ac:dyDescent="0.3">
      <c r="A454" s="68">
        <v>2019</v>
      </c>
      <c r="B454" s="69" t="s">
        <v>7</v>
      </c>
      <c r="C454" s="70" t="s">
        <v>81</v>
      </c>
      <c r="D454" s="34">
        <v>151.22630000000001</v>
      </c>
      <c r="E454" s="71">
        <f t="shared" ref="E454" si="229">((D454/D450)-1)*100</f>
        <v>7.7651527298251644</v>
      </c>
      <c r="F454" s="34">
        <f>(SUM(D452:D454)/SUM(D448:D450)-1)*100</f>
        <v>5.0846304907803397</v>
      </c>
      <c r="G454" s="74">
        <f>(SUM(D451:D454)/SUM(D447:D450)-1)*100</f>
        <v>5.4081702281474797</v>
      </c>
      <c r="H454" s="34">
        <v>7.9888000000000003</v>
      </c>
      <c r="I454" s="34">
        <v>5.1814</v>
      </c>
      <c r="J454" s="34">
        <v>5.3674999999999997</v>
      </c>
      <c r="K454" s="74">
        <v>-2.8121</v>
      </c>
      <c r="L454" s="34">
        <v>1.7193000000000001</v>
      </c>
      <c r="M454" s="74">
        <v>7.5019</v>
      </c>
      <c r="N454" s="34">
        <v>101.35339999999999</v>
      </c>
      <c r="O454" s="71">
        <f t="shared" ref="O454" si="230">((N454/N450)-1)*100</f>
        <v>-0.71101654401680703</v>
      </c>
      <c r="P454" s="74">
        <f>(SUM(N452:N454)/SUM(N448:N450)-1)*100</f>
        <v>-3.0497725328268999</v>
      </c>
      <c r="Q454" s="74">
        <f t="shared" ref="Q454" si="231">(SUM(N451:N454)/SUM(N447:N450)-1)*100</f>
        <v>-3.4218213922832419</v>
      </c>
      <c r="R454" s="74">
        <v>0.34839999999999999</v>
      </c>
      <c r="S454" s="74">
        <v>-0.96350000000000002</v>
      </c>
      <c r="T454" s="74">
        <v>-1.0843</v>
      </c>
      <c r="U454" s="74">
        <v>0.76780000000000004</v>
      </c>
      <c r="V454" s="74">
        <v>-1.5362</v>
      </c>
      <c r="W454" s="74">
        <v>-1.1857</v>
      </c>
      <c r="X454" s="74">
        <v>-7.2561</v>
      </c>
      <c r="Y454" s="74">
        <v>-13.2362</v>
      </c>
      <c r="Z454" s="74">
        <v>-15.0572</v>
      </c>
      <c r="AA454" s="68" t="s">
        <v>166</v>
      </c>
      <c r="AB454" s="34">
        <v>106.67</v>
      </c>
      <c r="AC454" s="34">
        <f t="shared" si="227"/>
        <v>141.77022593043969</v>
      </c>
      <c r="AD454" s="71">
        <f>((AC454/AC450)-1)*100</f>
        <v>1.0266736006610877</v>
      </c>
      <c r="AE454" s="74">
        <f>(SUM(AC452:AC454)/SUM(AC448:AC450)-1)*100</f>
        <v>-1.9059076493001426</v>
      </c>
      <c r="AF454" s="74">
        <f>(SUM(AC451:AC454)/SUM(AC447:AC450)-1)*100</f>
        <v>-1.0070874060010726</v>
      </c>
    </row>
    <row r="455" spans="1:32" x14ac:dyDescent="0.3">
      <c r="A455" s="68">
        <v>2012</v>
      </c>
      <c r="B455" s="69" t="s">
        <v>5</v>
      </c>
      <c r="C455" s="70" t="s">
        <v>185</v>
      </c>
      <c r="D455" s="88">
        <v>81.562399999999997</v>
      </c>
      <c r="E455" s="73"/>
      <c r="F455" s="34"/>
      <c r="G455" s="69"/>
      <c r="H455" s="69"/>
      <c r="I455" s="69"/>
      <c r="J455" s="69"/>
      <c r="K455" s="74"/>
      <c r="L455" s="69"/>
      <c r="M455" s="74"/>
      <c r="N455" s="34">
        <v>87.694100000000006</v>
      </c>
      <c r="O455" s="73"/>
      <c r="P455" s="69"/>
      <c r="Q455"/>
      <c r="R455" s="74"/>
      <c r="S455" s="74"/>
      <c r="T455" s="74"/>
      <c r="U455" s="74"/>
      <c r="V455" s="74"/>
      <c r="W455" s="74"/>
      <c r="X455" s="74"/>
      <c r="Y455" s="74"/>
      <c r="Z455" s="74"/>
      <c r="AA455" s="68" t="s">
        <v>164</v>
      </c>
      <c r="AB455" s="34">
        <v>76.963241436925657</v>
      </c>
      <c r="AC455" s="34">
        <f t="shared" si="216"/>
        <v>105.9757859430122</v>
      </c>
      <c r="AD455" s="73"/>
      <c r="AE455" s="69"/>
      <c r="AF455" s="69"/>
    </row>
    <row r="456" spans="1:32" x14ac:dyDescent="0.3">
      <c r="A456" s="68">
        <v>2012</v>
      </c>
      <c r="B456" s="69" t="s">
        <v>6</v>
      </c>
      <c r="C456" s="70" t="s">
        <v>185</v>
      </c>
      <c r="D456" s="88">
        <v>84.684399999999997</v>
      </c>
      <c r="E456" s="73"/>
      <c r="F456" s="34"/>
      <c r="G456" s="69"/>
      <c r="H456" s="69"/>
      <c r="I456" s="69"/>
      <c r="J456" s="69"/>
      <c r="K456" s="74"/>
      <c r="L456" s="69"/>
      <c r="M456" s="74"/>
      <c r="N456" s="34">
        <v>88.648399999999995</v>
      </c>
      <c r="O456" s="73"/>
      <c r="P456" s="69"/>
      <c r="Q456" s="74"/>
      <c r="R456" s="74"/>
      <c r="S456" s="74"/>
      <c r="T456" s="74"/>
      <c r="U456" s="74"/>
      <c r="V456" s="74"/>
      <c r="W456" s="74"/>
      <c r="X456" s="74"/>
      <c r="Y456" s="74"/>
      <c r="Z456" s="74"/>
      <c r="AA456" s="68" t="s">
        <v>164</v>
      </c>
      <c r="AB456" s="34">
        <v>77.325257588415482</v>
      </c>
      <c r="AC456" s="34">
        <f t="shared" si="216"/>
        <v>109.51712628072387</v>
      </c>
      <c r="AD456" s="73"/>
      <c r="AE456" s="69"/>
      <c r="AF456" s="69"/>
    </row>
    <row r="457" spans="1:32" x14ac:dyDescent="0.3">
      <c r="A457" s="68">
        <v>2012</v>
      </c>
      <c r="B457" s="69" t="s">
        <v>7</v>
      </c>
      <c r="C457" s="70" t="s">
        <v>185</v>
      </c>
      <c r="D457" s="88">
        <v>89.000799999999998</v>
      </c>
      <c r="E457" s="73"/>
      <c r="F457" s="34"/>
      <c r="G457" s="69"/>
      <c r="H457" s="69"/>
      <c r="I457" s="69"/>
      <c r="J457" s="69"/>
      <c r="K457" s="74"/>
      <c r="L457" s="69"/>
      <c r="M457" s="74"/>
      <c r="N457" s="34">
        <v>91.538399999999996</v>
      </c>
      <c r="O457" s="73"/>
      <c r="P457" s="69"/>
      <c r="Q457" s="74"/>
      <c r="R457" s="74"/>
      <c r="S457" s="74"/>
      <c r="T457" s="74"/>
      <c r="U457" s="74"/>
      <c r="V457" s="74"/>
      <c r="W457" s="74"/>
      <c r="X457" s="74"/>
      <c r="Y457" s="74"/>
      <c r="Z457" s="74"/>
      <c r="AA457" s="68" t="s">
        <v>164</v>
      </c>
      <c r="AB457" s="34">
        <v>77.367028682818159</v>
      </c>
      <c r="AC457" s="34">
        <f t="shared" si="216"/>
        <v>115.03711789795734</v>
      </c>
      <c r="AD457" s="73"/>
      <c r="AE457" s="69"/>
      <c r="AF457" s="69"/>
    </row>
    <row r="458" spans="1:32" x14ac:dyDescent="0.3">
      <c r="A458" s="68">
        <v>2012</v>
      </c>
      <c r="B458" s="69" t="s">
        <v>8</v>
      </c>
      <c r="C458" s="70" t="s">
        <v>185</v>
      </c>
      <c r="D458" s="88">
        <v>97.009600000000006</v>
      </c>
      <c r="E458" s="73"/>
      <c r="F458" s="34"/>
      <c r="G458" s="69"/>
      <c r="H458" s="69"/>
      <c r="I458" s="69"/>
      <c r="J458" s="69"/>
      <c r="K458" s="74"/>
      <c r="L458" s="69"/>
      <c r="M458" s="74"/>
      <c r="N458" s="34">
        <v>96.021199999999993</v>
      </c>
      <c r="O458" s="73"/>
      <c r="P458" s="69"/>
      <c r="Q458"/>
      <c r="R458" s="74"/>
      <c r="S458" s="74"/>
      <c r="T458" s="74"/>
      <c r="U458" s="74"/>
      <c r="V458" s="74"/>
      <c r="W458" s="74"/>
      <c r="X458" s="74"/>
      <c r="Y458" s="74"/>
      <c r="Z458" s="74"/>
      <c r="AA458" s="68" t="s">
        <v>164</v>
      </c>
      <c r="AB458" s="34">
        <v>77.415761626287946</v>
      </c>
      <c r="AC458" s="34">
        <f t="shared" si="216"/>
        <v>125.30988258992805</v>
      </c>
      <c r="AD458" s="73"/>
      <c r="AE458" s="69"/>
      <c r="AF458" s="69"/>
    </row>
    <row r="459" spans="1:32" x14ac:dyDescent="0.3">
      <c r="A459" s="68">
        <v>2013</v>
      </c>
      <c r="B459" s="69" t="s">
        <v>5</v>
      </c>
      <c r="C459" s="70" t="s">
        <v>185</v>
      </c>
      <c r="D459" s="88">
        <v>85.098500000000001</v>
      </c>
      <c r="E459" s="71">
        <v>4.3354999999999997</v>
      </c>
      <c r="F459" s="34">
        <v>4.3354999999999997</v>
      </c>
      <c r="G459" s="69"/>
      <c r="H459" s="34">
        <v>1.6737</v>
      </c>
      <c r="I459" s="34">
        <v>1.6737</v>
      </c>
      <c r="J459" s="69"/>
      <c r="K459" s="74">
        <v>78.729799999999997</v>
      </c>
      <c r="L459" s="34">
        <v>78.729799999999997</v>
      </c>
      <c r="M459" s="74"/>
      <c r="N459" s="34">
        <v>91.088099999999997</v>
      </c>
      <c r="O459" s="71">
        <f>((N459/N455)-1)*100</f>
        <v>3.8702717742698622</v>
      </c>
      <c r="P459" s="74">
        <f>((N459/N455)-1)*100</f>
        <v>3.8702717742698622</v>
      </c>
      <c r="Q459" s="69"/>
      <c r="R459" s="74">
        <v>-1.1702999999999999</v>
      </c>
      <c r="S459" s="74">
        <v>-1.1702999999999999</v>
      </c>
      <c r="T459" s="74"/>
      <c r="U459" s="74">
        <v>16.456499999999998</v>
      </c>
      <c r="V459" s="74">
        <v>16.456499999999998</v>
      </c>
      <c r="W459" s="74"/>
      <c r="X459" s="74">
        <v>14.0161</v>
      </c>
      <c r="Y459" s="74">
        <v>14.0161</v>
      </c>
      <c r="Z459" s="74"/>
      <c r="AA459" s="68" t="s">
        <v>164</v>
      </c>
      <c r="AB459" s="34">
        <v>78.369534948482325</v>
      </c>
      <c r="AC459" s="34">
        <f t="shared" si="216"/>
        <v>108.58620005330015</v>
      </c>
      <c r="AD459" s="71">
        <f>((AC459/AC455)-1)*100</f>
        <v>2.4632175048852067</v>
      </c>
      <c r="AE459" s="74">
        <f>((AC459/AC455)-1)*100</f>
        <v>2.4632175048852067</v>
      </c>
      <c r="AF459" s="69"/>
    </row>
    <row r="460" spans="1:32" x14ac:dyDescent="0.3">
      <c r="A460" s="68">
        <v>2013</v>
      </c>
      <c r="B460" s="69" t="s">
        <v>6</v>
      </c>
      <c r="C460" s="70" t="s">
        <v>185</v>
      </c>
      <c r="D460" s="88">
        <v>93.667900000000003</v>
      </c>
      <c r="E460" s="71">
        <v>10.6082</v>
      </c>
      <c r="F460" s="34">
        <v>7.5307000000000004</v>
      </c>
      <c r="G460" s="69"/>
      <c r="H460" s="34">
        <v>9.2922999999999991</v>
      </c>
      <c r="I460" s="34">
        <v>5.5281000000000002</v>
      </c>
      <c r="J460" s="69"/>
      <c r="K460" s="74">
        <v>30.0625</v>
      </c>
      <c r="L460" s="34">
        <v>47.9786</v>
      </c>
      <c r="M460" s="74"/>
      <c r="N460" s="34">
        <v>92.902699999999996</v>
      </c>
      <c r="O460" s="71">
        <f t="shared" ref="O460:O482" si="232">((N460/N456)-1)*100</f>
        <v>4.7990713876392643</v>
      </c>
      <c r="P460" s="74">
        <f>(SUM(N459:N460)/SUM(N455:N456)-1)*100</f>
        <v>4.3371847399237051</v>
      </c>
      <c r="Q460" s="69"/>
      <c r="R460" s="74">
        <v>1.0868</v>
      </c>
      <c r="S460" s="74">
        <v>-4.4699999999999997E-2</v>
      </c>
      <c r="T460" s="74"/>
      <c r="U460" s="74">
        <v>20.446100000000001</v>
      </c>
      <c r="V460" s="74">
        <v>18.468800000000002</v>
      </c>
      <c r="W460" s="74"/>
      <c r="X460" s="74">
        <v>7.7706999999999997</v>
      </c>
      <c r="Y460" s="74">
        <v>10.7956</v>
      </c>
      <c r="Z460" s="74"/>
      <c r="AA460" s="68" t="s">
        <v>164</v>
      </c>
      <c r="AB460" s="34">
        <v>79.163185742133109</v>
      </c>
      <c r="AC460" s="34">
        <f t="shared" si="216"/>
        <v>118.32254996042566</v>
      </c>
      <c r="AD460" s="71">
        <f t="shared" ref="AD460:AD483" si="233">((AC460/AC456)-1)*100</f>
        <v>8.0402252859803411</v>
      </c>
      <c r="AE460" s="74">
        <f>(SUM(AC459:AC460)/SUM(AC455:AC456)-1)*100</f>
        <v>5.2975467602095483</v>
      </c>
      <c r="AF460" s="69"/>
    </row>
    <row r="461" spans="1:32" x14ac:dyDescent="0.3">
      <c r="A461" s="68">
        <v>2013</v>
      </c>
      <c r="B461" s="69" t="s">
        <v>7</v>
      </c>
      <c r="C461" s="70" t="s">
        <v>185</v>
      </c>
      <c r="D461" s="88">
        <v>104.432</v>
      </c>
      <c r="E461" s="71">
        <v>17.3383</v>
      </c>
      <c r="F461" s="34">
        <v>10.9505</v>
      </c>
      <c r="G461" s="69"/>
      <c r="H461" s="34">
        <v>15.8361</v>
      </c>
      <c r="I461" s="34">
        <v>9.1326000000000001</v>
      </c>
      <c r="J461" s="69"/>
      <c r="K461" s="74">
        <v>67.148799999999994</v>
      </c>
      <c r="L461" s="34">
        <v>54.023499999999999</v>
      </c>
      <c r="M461" s="74"/>
      <c r="N461" s="34">
        <v>99.401799999999994</v>
      </c>
      <c r="O461" s="71">
        <f t="shared" si="232"/>
        <v>8.59027468253759</v>
      </c>
      <c r="P461" s="74">
        <f>(SUM(N459:N461)/SUM(N455:N457)-1)*100</f>
        <v>5.7905210860498046</v>
      </c>
      <c r="Q461" s="69"/>
      <c r="R461" s="74">
        <v>12.427199999999999</v>
      </c>
      <c r="S461" s="74">
        <v>4.2134</v>
      </c>
      <c r="T461" s="74"/>
      <c r="U461" s="74">
        <v>16.6768</v>
      </c>
      <c r="V461" s="74">
        <v>17.860800000000001</v>
      </c>
      <c r="W461" s="74"/>
      <c r="X461" s="74">
        <v>-9.5220000000000002</v>
      </c>
      <c r="Y461" s="74">
        <v>3.8010000000000002</v>
      </c>
      <c r="Z461" s="74"/>
      <c r="AA461" s="68" t="s">
        <v>164</v>
      </c>
      <c r="AB461" s="34">
        <v>79.525201893622949</v>
      </c>
      <c r="AC461" s="34">
        <f t="shared" si="216"/>
        <v>131.31937739648077</v>
      </c>
      <c r="AD461" s="71">
        <f t="shared" si="233"/>
        <v>14.153918140548738</v>
      </c>
      <c r="AE461" s="74">
        <f>(SUM(AC459:AC461)/SUM(AC455:AC457)-1)*100</f>
        <v>8.379903417040623</v>
      </c>
      <c r="AF461" s="69"/>
    </row>
    <row r="462" spans="1:32" x14ac:dyDescent="0.3">
      <c r="A462" s="68">
        <v>2013</v>
      </c>
      <c r="B462" s="69" t="s">
        <v>8</v>
      </c>
      <c r="C462" s="70" t="s">
        <v>185</v>
      </c>
      <c r="D462" s="88">
        <v>104.1281</v>
      </c>
      <c r="E462" s="71">
        <v>7.3379000000000003</v>
      </c>
      <c r="F462" s="34">
        <v>9.9556000000000004</v>
      </c>
      <c r="G462" s="74">
        <f>(SUM(D459:D462)/SUM(D455:D458)-1)*100</f>
        <v>9.9555949459656077</v>
      </c>
      <c r="H462" s="34">
        <v>6.0601000000000003</v>
      </c>
      <c r="I462" s="34">
        <v>8.3050999999999995</v>
      </c>
      <c r="J462" s="34">
        <v>8.3050999999999995</v>
      </c>
      <c r="K462" s="74">
        <v>36.739199999999997</v>
      </c>
      <c r="L462" s="34">
        <v>47.039499999999997</v>
      </c>
      <c r="M462" s="74">
        <v>47.039499999999997</v>
      </c>
      <c r="N462" s="34">
        <v>99.764799999999994</v>
      </c>
      <c r="O462" s="71">
        <f t="shared" si="232"/>
        <v>3.8987223654776137</v>
      </c>
      <c r="P462" s="74">
        <f>(SUM(N459:N462)/SUM(N455:N458)-1)*100</f>
        <v>5.2913407204849605</v>
      </c>
      <c r="Q462" s="74">
        <f>(SUM(N459:N462)/SUM(N455:N458)-1)*100</f>
        <v>5.2913407204849605</v>
      </c>
      <c r="R462" s="74">
        <v>3.8578999999999999</v>
      </c>
      <c r="S462" s="74">
        <v>4.1188000000000002</v>
      </c>
      <c r="T462" s="74">
        <v>4.1188000000000002</v>
      </c>
      <c r="U462" s="74">
        <v>20.8005</v>
      </c>
      <c r="V462" s="74">
        <v>18.607500000000002</v>
      </c>
      <c r="W462" s="74">
        <v>18.607500000000002</v>
      </c>
      <c r="X462" s="74">
        <v>-5.9541000000000004</v>
      </c>
      <c r="Y462" s="74">
        <v>1.242</v>
      </c>
      <c r="Z462" s="74">
        <v>1.242</v>
      </c>
      <c r="AA462" s="68" t="s">
        <v>164</v>
      </c>
      <c r="AB462" s="34">
        <v>79.30242272347536</v>
      </c>
      <c r="AC462" s="34">
        <f t="shared" si="216"/>
        <v>131.30506789570714</v>
      </c>
      <c r="AD462" s="71">
        <f t="shared" si="233"/>
        <v>4.7842877049036225</v>
      </c>
      <c r="AE462" s="74">
        <f>(SUM(AC459:AC462)/SUM(AC455:AC458)-1)*100</f>
        <v>7.3914726759803706</v>
      </c>
      <c r="AF462" s="74">
        <f>(SUM(AC459:AC462)/SUM(AC455:AC458)-1)*100</f>
        <v>7.3914726759803706</v>
      </c>
    </row>
    <row r="463" spans="1:32" x14ac:dyDescent="0.3">
      <c r="A463" s="68">
        <v>2014</v>
      </c>
      <c r="B463" s="69" t="s">
        <v>5</v>
      </c>
      <c r="C463" s="70" t="s">
        <v>185</v>
      </c>
      <c r="D463" s="88">
        <v>93.726900000000001</v>
      </c>
      <c r="E463" s="71">
        <v>10.1393</v>
      </c>
      <c r="F463" s="34">
        <v>10.1393</v>
      </c>
      <c r="G463" s="74">
        <f>(SUM(D460:D463)/SUM(D456:D459)-1)*100</f>
        <v>11.287902273595375</v>
      </c>
      <c r="H463" s="34">
        <v>8.5350999999999999</v>
      </c>
      <c r="I463" s="34">
        <v>8.5350999999999999</v>
      </c>
      <c r="J463" s="34">
        <v>9.9105000000000008</v>
      </c>
      <c r="K463" s="74">
        <v>-3.2858000000000001</v>
      </c>
      <c r="L463" s="34">
        <v>-3.2858000000000001</v>
      </c>
      <c r="M463" s="74">
        <v>30.7012</v>
      </c>
      <c r="N463" s="34">
        <v>97.130200000000002</v>
      </c>
      <c r="O463" s="71">
        <f t="shared" si="232"/>
        <v>6.6332484704368699</v>
      </c>
      <c r="P463" s="74">
        <f>((N463/N459)-1)*100</f>
        <v>6.6332484704368699</v>
      </c>
      <c r="Q463" s="74">
        <f t="shared" ref="Q463:Q475" si="234">(SUM(N460:N463)/SUM(N456:N459)-1)*100</f>
        <v>5.9634175260777411</v>
      </c>
      <c r="R463" s="74">
        <v>12.879200000000001</v>
      </c>
      <c r="S463" s="74">
        <v>12.879200000000001</v>
      </c>
      <c r="T463" s="74">
        <v>7.5080999999999998</v>
      </c>
      <c r="U463" s="74">
        <v>9.0958000000000006</v>
      </c>
      <c r="V463" s="74">
        <v>9.0958000000000006</v>
      </c>
      <c r="W463" s="74">
        <v>16.511199999999999</v>
      </c>
      <c r="X463" s="74">
        <v>-14.476900000000001</v>
      </c>
      <c r="Y463" s="74">
        <v>-14.476900000000001</v>
      </c>
      <c r="Z463" s="74">
        <v>-5.7210999999999999</v>
      </c>
      <c r="AA463" s="68" t="s">
        <v>164</v>
      </c>
      <c r="AB463" s="34">
        <v>80.653021442495131</v>
      </c>
      <c r="AC463" s="34">
        <f t="shared" si="216"/>
        <v>116.21002948640482</v>
      </c>
      <c r="AD463" s="71">
        <f t="shared" si="233"/>
        <v>7.0209929340583566</v>
      </c>
      <c r="AE463" s="74">
        <f>((AC463/AC459)-1)*100</f>
        <v>7.0209929340583566</v>
      </c>
      <c r="AF463" s="74">
        <f t="shared" ref="AF463:AF471" si="235">(SUM(AC460:AC463)/SUM(AC456:AC459)-1)*100</f>
        <v>8.4429425943336902</v>
      </c>
    </row>
    <row r="464" spans="1:32" x14ac:dyDescent="0.3">
      <c r="A464" s="68">
        <v>2014</v>
      </c>
      <c r="B464" s="69" t="s">
        <v>6</v>
      </c>
      <c r="C464" s="70" t="s">
        <v>185</v>
      </c>
      <c r="D464" s="88">
        <v>97.8232</v>
      </c>
      <c r="E464" s="71">
        <v>4.4362000000000004</v>
      </c>
      <c r="F464" s="34">
        <v>7.1509999999999998</v>
      </c>
      <c r="G464" s="74">
        <f>(SUM(D461:D464)/SUM(D457:D460)-1)*100</f>
        <v>9.6863068045994325</v>
      </c>
      <c r="H464" s="34">
        <v>1.3907</v>
      </c>
      <c r="I464" s="34">
        <v>4.7915999999999999</v>
      </c>
      <c r="J464" s="34">
        <v>7.8741000000000003</v>
      </c>
      <c r="K464" s="74">
        <v>-0.4294</v>
      </c>
      <c r="L464" s="34">
        <v>-1.6995</v>
      </c>
      <c r="M464" s="74">
        <v>22.109200000000001</v>
      </c>
      <c r="N464" s="34">
        <v>101.8146</v>
      </c>
      <c r="O464" s="71">
        <f t="shared" si="232"/>
        <v>9.5927244310445303</v>
      </c>
      <c r="P464" s="74">
        <f>(SUM(N463:N464)/SUM(N459:N460)-1)*100</f>
        <v>8.1275802920580897</v>
      </c>
      <c r="Q464" s="74">
        <f t="shared" si="234"/>
        <v>7.1486936900081233</v>
      </c>
      <c r="R464" s="74">
        <v>15.9056</v>
      </c>
      <c r="S464" s="74">
        <v>14.4055</v>
      </c>
      <c r="T464" s="74">
        <v>11.103</v>
      </c>
      <c r="U464" s="74">
        <v>13.0144</v>
      </c>
      <c r="V464" s="74">
        <v>11.1052</v>
      </c>
      <c r="W464" s="74">
        <v>14.6548</v>
      </c>
      <c r="X464" s="74">
        <v>-12.6706</v>
      </c>
      <c r="Y464" s="74">
        <v>-13.5709</v>
      </c>
      <c r="Z464" s="74">
        <v>-10.694800000000001</v>
      </c>
      <c r="AA464" s="68" t="s">
        <v>164</v>
      </c>
      <c r="AB464" s="34">
        <v>81.474519632414371</v>
      </c>
      <c r="AC464" s="34">
        <f t="shared" si="216"/>
        <v>120.06600399897462</v>
      </c>
      <c r="AD464" s="71">
        <f t="shared" si="233"/>
        <v>1.4734757145887123</v>
      </c>
      <c r="AE464" s="74">
        <f>(SUM(AC463:AC464)/SUM(AC459:AC460)-1)*100</f>
        <v>4.1282160653068667</v>
      </c>
      <c r="AF464" s="74">
        <f t="shared" si="235"/>
        <v>6.7724641680674269</v>
      </c>
    </row>
    <row r="465" spans="1:33" x14ac:dyDescent="0.3">
      <c r="A465" s="68">
        <v>2014</v>
      </c>
      <c r="B465" s="69" t="s">
        <v>7</v>
      </c>
      <c r="C465" s="70" t="s">
        <v>185</v>
      </c>
      <c r="D465" s="88">
        <v>94.99</v>
      </c>
      <c r="E465" s="71">
        <v>-9.0412999999999997</v>
      </c>
      <c r="F465" s="34">
        <v>1.18</v>
      </c>
      <c r="G465" s="74">
        <f>(SUM(D462:D465)/SUM(D458:D461)-1)*100</f>
        <v>2.7511783024029013</v>
      </c>
      <c r="H465" s="34">
        <v>-8.0129000000000001</v>
      </c>
      <c r="I465" s="34">
        <v>3.9199999999999999E-2</v>
      </c>
      <c r="J465" s="34">
        <v>1.5592999999999999</v>
      </c>
      <c r="K465" s="74">
        <v>-10.3756</v>
      </c>
      <c r="L465" s="34">
        <v>-4.6684000000000001</v>
      </c>
      <c r="M465" s="74">
        <v>7.9884000000000004</v>
      </c>
      <c r="N465" s="34">
        <v>101.324</v>
      </c>
      <c r="O465" s="71">
        <f t="shared" si="232"/>
        <v>1.9337677989734736</v>
      </c>
      <c r="P465" s="74">
        <f>(SUM(N463:N465)/SUM(N459:N461)-1)*100</f>
        <v>5.9550602238731765</v>
      </c>
      <c r="Q465" s="74">
        <f t="shared" si="234"/>
        <v>5.4346468156930561</v>
      </c>
      <c r="R465" s="74">
        <v>-2.5022000000000002</v>
      </c>
      <c r="S465" s="74">
        <v>8.1780000000000008</v>
      </c>
      <c r="T465" s="74">
        <v>7.0631000000000004</v>
      </c>
      <c r="U465" s="74">
        <v>22.430900000000001</v>
      </c>
      <c r="V465" s="74">
        <v>14.908899999999999</v>
      </c>
      <c r="W465" s="74">
        <v>16.229399999999998</v>
      </c>
      <c r="X465" s="74">
        <v>4.7911999999999999</v>
      </c>
      <c r="Y465" s="74">
        <v>-8.0609000000000002</v>
      </c>
      <c r="Z465" s="74">
        <v>-7.5232999999999999</v>
      </c>
      <c r="AA465" s="68" t="s">
        <v>164</v>
      </c>
      <c r="AB465" s="34">
        <v>81.780840991367313</v>
      </c>
      <c r="AC465" s="34">
        <f t="shared" si="216"/>
        <v>116.15189920830848</v>
      </c>
      <c r="AD465" s="71">
        <f t="shared" si="233"/>
        <v>-11.550068610497977</v>
      </c>
      <c r="AE465" s="74">
        <f>(SUM(AC463:AC465)/SUM(AC459:AC461)-1)*100</f>
        <v>-1.6191343651462797</v>
      </c>
      <c r="AF465" s="74">
        <f t="shared" si="235"/>
        <v>4.0325803810192795E-2</v>
      </c>
    </row>
    <row r="466" spans="1:33" x14ac:dyDescent="0.3">
      <c r="A466" s="68">
        <v>2014</v>
      </c>
      <c r="B466" s="69" t="s">
        <v>8</v>
      </c>
      <c r="C466" s="70" t="s">
        <v>185</v>
      </c>
      <c r="D466" s="88">
        <v>113.46</v>
      </c>
      <c r="E466" s="71">
        <v>8.9619</v>
      </c>
      <c r="F466" s="34">
        <v>3.2719999999999998</v>
      </c>
      <c r="G466" s="74">
        <f>(SUM(D463:D466)/SUM(D459:D462)-1)*100</f>
        <v>3.2720714952372054</v>
      </c>
      <c r="H466" s="34">
        <v>3.2363</v>
      </c>
      <c r="I466" s="34">
        <v>0.88239999999999996</v>
      </c>
      <c r="J466" s="34">
        <v>0.88239999999999996</v>
      </c>
      <c r="K466" s="74">
        <v>22.436900000000001</v>
      </c>
      <c r="L466" s="34">
        <v>5.5167999999999999</v>
      </c>
      <c r="M466" s="74">
        <v>5.5167999999999999</v>
      </c>
      <c r="N466" s="34">
        <v>99.731200000000001</v>
      </c>
      <c r="O466" s="71">
        <f t="shared" si="232"/>
        <v>-3.3679213510173778E-2</v>
      </c>
      <c r="P466" s="74">
        <f>(SUM(N463:N466)/SUM(N459:N462)-1)*100</f>
        <v>4.3957391923006295</v>
      </c>
      <c r="Q466" s="74">
        <f t="shared" si="234"/>
        <v>4.3957391923006295</v>
      </c>
      <c r="R466" s="74">
        <v>3.3332999999999999</v>
      </c>
      <c r="S466" s="74">
        <v>6.8922999999999996</v>
      </c>
      <c r="T466" s="74">
        <v>6.8922999999999996</v>
      </c>
      <c r="U466" s="74">
        <v>-15.260999999999999</v>
      </c>
      <c r="V466" s="74">
        <v>7.1039000000000003</v>
      </c>
      <c r="W466" s="74">
        <v>7.1039000000000003</v>
      </c>
      <c r="X466" s="74">
        <v>-1.6017999999999999</v>
      </c>
      <c r="Y466" s="74">
        <v>-6.4870000000000001</v>
      </c>
      <c r="Z466" s="74">
        <v>-6.4870000000000001</v>
      </c>
      <c r="AA466" s="68" t="s">
        <v>164</v>
      </c>
      <c r="AB466" s="34">
        <v>82.289055973266514</v>
      </c>
      <c r="AC466" s="34">
        <f t="shared" si="216"/>
        <v>137.87981725888321</v>
      </c>
      <c r="AD466" s="71">
        <f t="shared" si="233"/>
        <v>5.0072319892467965</v>
      </c>
      <c r="AE466" s="74">
        <f>(SUM(AC463:AC466)/SUM(AC459:AC462)-1)*100</f>
        <v>0.15822311011479684</v>
      </c>
      <c r="AF466" s="74">
        <f t="shared" si="235"/>
        <v>0.15822311011479684</v>
      </c>
    </row>
    <row r="467" spans="1:33" x14ac:dyDescent="0.3">
      <c r="A467" s="68">
        <v>2015</v>
      </c>
      <c r="B467" s="69" t="s">
        <v>5</v>
      </c>
      <c r="C467" s="70" t="s">
        <v>185</v>
      </c>
      <c r="D467" s="88">
        <v>99.752899999999997</v>
      </c>
      <c r="E467" s="71">
        <v>6.4294000000000002</v>
      </c>
      <c r="F467" s="34">
        <v>6.4294000000000002</v>
      </c>
      <c r="G467" s="74">
        <f t="shared" ref="G467:G472" si="236">(SUM(D464:D467)/SUM(D460:D463)-1)*100</f>
        <v>2.5435220021269966</v>
      </c>
      <c r="H467" s="34">
        <v>4.2939999999999996</v>
      </c>
      <c r="I467" s="34">
        <v>4.2939999999999996</v>
      </c>
      <c r="J467" s="34">
        <v>2.7900000000000001E-2</v>
      </c>
      <c r="K467" s="74">
        <v>33.222000000000001</v>
      </c>
      <c r="L467" s="34">
        <v>33.222000000000001</v>
      </c>
      <c r="M467" s="74">
        <v>12.055300000000001</v>
      </c>
      <c r="N467" s="34">
        <v>95.691900000000004</v>
      </c>
      <c r="O467" s="71">
        <f t="shared" si="232"/>
        <v>-1.4807958801690946</v>
      </c>
      <c r="P467" s="74">
        <f>((N467/N463)-1)*100</f>
        <v>-1.4807958801690946</v>
      </c>
      <c r="Q467" s="74">
        <f t="shared" si="234"/>
        <v>2.4055015486916131</v>
      </c>
      <c r="R467" s="74">
        <v>-0.92920000000000003</v>
      </c>
      <c r="S467" s="74">
        <v>-0.92920000000000003</v>
      </c>
      <c r="T467" s="74">
        <v>3.5825999999999998</v>
      </c>
      <c r="U467" s="74">
        <v>-13.647600000000001</v>
      </c>
      <c r="V467" s="74">
        <v>-13.647600000000001</v>
      </c>
      <c r="W467" s="74">
        <v>1.3218000000000001</v>
      </c>
      <c r="X467" s="74">
        <v>6.3426999999999998</v>
      </c>
      <c r="Y467" s="74">
        <v>6.3426999999999998</v>
      </c>
      <c r="Z467" s="74">
        <v>-1.2850999999999999</v>
      </c>
      <c r="AA467" s="68" t="s">
        <v>164</v>
      </c>
      <c r="AB467" s="34">
        <v>84.126984126984141</v>
      </c>
      <c r="AC467" s="34">
        <f t="shared" si="216"/>
        <v>118.57420188679242</v>
      </c>
      <c r="AD467" s="71">
        <f t="shared" si="233"/>
        <v>2.0343961797756771</v>
      </c>
      <c r="AE467" s="74">
        <f>((AC467/AC463)-1)*100</f>
        <v>2.0343961797756771</v>
      </c>
      <c r="AF467" s="74">
        <f t="shared" si="235"/>
        <v>-0.90215005780399649</v>
      </c>
    </row>
    <row r="468" spans="1:33" x14ac:dyDescent="0.3">
      <c r="A468" s="68">
        <v>2015</v>
      </c>
      <c r="B468" s="69" t="s">
        <v>6</v>
      </c>
      <c r="C468" s="70" t="s">
        <v>185</v>
      </c>
      <c r="D468" s="88">
        <v>109.68219999999999</v>
      </c>
      <c r="E468" s="71">
        <v>12.122999999999999</v>
      </c>
      <c r="F468" s="34">
        <v>9.3369999999999997</v>
      </c>
      <c r="G468" s="74">
        <f t="shared" si="236"/>
        <v>4.4425010909494356</v>
      </c>
      <c r="H468" s="34">
        <v>8.6494999999999997</v>
      </c>
      <c r="I468" s="34">
        <v>6.5021000000000004</v>
      </c>
      <c r="J468" s="34">
        <v>1.7790999999999999</v>
      </c>
      <c r="K468" s="74">
        <v>77.067700000000002</v>
      </c>
      <c r="L468" s="34">
        <v>57.887</v>
      </c>
      <c r="M468" s="74">
        <v>29.7882</v>
      </c>
      <c r="N468" s="34">
        <v>99.159899999999993</v>
      </c>
      <c r="O468" s="71">
        <f t="shared" si="232"/>
        <v>-2.6073863669846986</v>
      </c>
      <c r="P468" s="74">
        <f>(SUM(N467:N468)/SUM(N463:N464)-1)*100</f>
        <v>-2.05735460288482</v>
      </c>
      <c r="Q468" s="74">
        <f t="shared" si="234"/>
        <v>-0.55371436236186788</v>
      </c>
      <c r="R468" s="74">
        <v>-1.2909999999999999</v>
      </c>
      <c r="S468" s="74">
        <v>-1.1140000000000001</v>
      </c>
      <c r="T468" s="74">
        <v>-0.3599</v>
      </c>
      <c r="U468" s="74">
        <v>-21.210699999999999</v>
      </c>
      <c r="V468" s="74">
        <v>-17.592600000000001</v>
      </c>
      <c r="W468" s="74">
        <v>-7.5730000000000004</v>
      </c>
      <c r="X468" s="74">
        <v>8.2565000000000008</v>
      </c>
      <c r="Y468" s="74">
        <v>7.3125999999999998</v>
      </c>
      <c r="Z468" s="74">
        <v>4.3556999999999997</v>
      </c>
      <c r="AA468" s="68" t="s">
        <v>164</v>
      </c>
      <c r="AB468" s="34">
        <v>85.011138958507388</v>
      </c>
      <c r="AC468" s="34">
        <f t="shared" si="216"/>
        <v>129.02097459667513</v>
      </c>
      <c r="AD468" s="71">
        <f t="shared" si="233"/>
        <v>7.4583731443056855</v>
      </c>
      <c r="AE468" s="74">
        <f>(SUM(AC467:AC468)/SUM(AC463:AC464)-1)*100</f>
        <v>4.790643736106448</v>
      </c>
      <c r="AF468" s="74">
        <f t="shared" si="235"/>
        <v>0.54648457739954193</v>
      </c>
    </row>
    <row r="469" spans="1:33" x14ac:dyDescent="0.3">
      <c r="A469" s="68">
        <v>2015</v>
      </c>
      <c r="B469" s="69" t="s">
        <v>7</v>
      </c>
      <c r="C469" s="70" t="s">
        <v>185</v>
      </c>
      <c r="D469" s="88">
        <v>104.5686</v>
      </c>
      <c r="E469" s="71">
        <v>10.0838</v>
      </c>
      <c r="F469" s="34">
        <v>9.5846</v>
      </c>
      <c r="G469" s="74">
        <f t="shared" si="236"/>
        <v>9.4186063774834849</v>
      </c>
      <c r="H469" s="34">
        <v>3.6953</v>
      </c>
      <c r="I469" s="34">
        <v>5.5442</v>
      </c>
      <c r="J469" s="34">
        <v>4.9356999999999998</v>
      </c>
      <c r="K469" s="74">
        <v>32.191600000000001</v>
      </c>
      <c r="L469" s="34">
        <v>49.620399999999997</v>
      </c>
      <c r="M469" s="74">
        <v>39.099200000000003</v>
      </c>
      <c r="N469" s="34">
        <v>96.531999999999996</v>
      </c>
      <c r="O469" s="71">
        <f t="shared" si="232"/>
        <v>-4.7293829694840301</v>
      </c>
      <c r="P469" s="74">
        <f>(SUM(N467:N469)/SUM(N463:N465)-1)*100</f>
        <v>-2.9590153888782278</v>
      </c>
      <c r="Q469" s="74">
        <f t="shared" si="234"/>
        <v>-2.2294627251310928</v>
      </c>
      <c r="R469" s="74">
        <v>-3.7168000000000001</v>
      </c>
      <c r="S469" s="74">
        <v>-1.9781</v>
      </c>
      <c r="T469" s="74">
        <v>-0.64849999999999997</v>
      </c>
      <c r="U469" s="74">
        <v>-24.712399999999999</v>
      </c>
      <c r="V469" s="74">
        <v>-20.1403</v>
      </c>
      <c r="W469" s="74">
        <v>-19.003599999999999</v>
      </c>
      <c r="X469" s="74">
        <v>9.5740999999999996</v>
      </c>
      <c r="Y469" s="74">
        <v>8.0861000000000001</v>
      </c>
      <c r="Z469" s="74">
        <v>5.5720999999999998</v>
      </c>
      <c r="AA469" s="68" t="s">
        <v>164</v>
      </c>
      <c r="AB469" s="34">
        <v>86.201615148983564</v>
      </c>
      <c r="AC469" s="34">
        <f t="shared" si="216"/>
        <v>121.30700778549507</v>
      </c>
      <c r="AD469" s="71">
        <f t="shared" si="233"/>
        <v>4.4382473401845646</v>
      </c>
      <c r="AE469" s="74">
        <f>(SUM(AC467:AC469)/SUM(AC463:AC465)-1)*100</f>
        <v>4.6745022306711626</v>
      </c>
      <c r="AF469" s="74">
        <f t="shared" si="235"/>
        <v>4.764818796808834</v>
      </c>
    </row>
    <row r="470" spans="1:33" x14ac:dyDescent="0.3">
      <c r="A470" s="68">
        <v>2015</v>
      </c>
      <c r="B470" s="69" t="s">
        <v>8</v>
      </c>
      <c r="C470" s="70" t="s">
        <v>185</v>
      </c>
      <c r="D470" s="88">
        <v>119.78440000000001</v>
      </c>
      <c r="E470" s="71">
        <v>5.5742000000000003</v>
      </c>
      <c r="F470" s="34">
        <v>8.4471000000000007</v>
      </c>
      <c r="G470" s="74">
        <f t="shared" si="236"/>
        <v>8.4469978882505394</v>
      </c>
      <c r="H470" s="34">
        <v>10.7889</v>
      </c>
      <c r="I470" s="34">
        <v>6.9596999999999998</v>
      </c>
      <c r="J470" s="34">
        <v>6.9596999999999998</v>
      </c>
      <c r="K470" s="74">
        <v>-34.279600000000002</v>
      </c>
      <c r="L470" s="34">
        <v>13.038399999999999</v>
      </c>
      <c r="M470" s="74">
        <v>13.038399999999999</v>
      </c>
      <c r="N470" s="34">
        <v>100.3831</v>
      </c>
      <c r="O470" s="71">
        <f t="shared" si="232"/>
        <v>0.65365703009689913</v>
      </c>
      <c r="P470" s="74">
        <f>(SUM(N467:N470)/SUM(N463:N466)-1)*100</f>
        <v>-2.0582749999999983</v>
      </c>
      <c r="Q470" s="74">
        <f t="shared" si="234"/>
        <v>-2.0582749999999983</v>
      </c>
      <c r="R470" s="74">
        <v>-1.6839</v>
      </c>
      <c r="S470" s="74">
        <v>-1.9026000000000001</v>
      </c>
      <c r="T470" s="74">
        <v>-1.9026000000000001</v>
      </c>
      <c r="U470" s="74">
        <v>5.9241999999999999</v>
      </c>
      <c r="V470" s="74">
        <v>-14.805400000000001</v>
      </c>
      <c r="W470" s="74">
        <v>-14.805400000000001</v>
      </c>
      <c r="X470" s="74">
        <v>6.7828999999999997</v>
      </c>
      <c r="Y470" s="74">
        <v>7.7519</v>
      </c>
      <c r="Z470" s="74">
        <v>7.7519</v>
      </c>
      <c r="AA470" s="68" t="s">
        <v>164</v>
      </c>
      <c r="AB470" s="34">
        <v>87.740183792815387</v>
      </c>
      <c r="AC470" s="34">
        <f t="shared" si="216"/>
        <v>136.52171083075459</v>
      </c>
      <c r="AD470" s="71">
        <f t="shared" si="233"/>
        <v>-0.98499291276158418</v>
      </c>
      <c r="AE470" s="74">
        <f>(SUM(AC467:AC470)/SUM(AC463:AC466)-1)*100</f>
        <v>3.0829912740739429</v>
      </c>
      <c r="AF470" s="74">
        <f t="shared" si="235"/>
        <v>3.0829912740739429</v>
      </c>
    </row>
    <row r="471" spans="1:33" x14ac:dyDescent="0.3">
      <c r="A471" s="68">
        <v>2016</v>
      </c>
      <c r="B471" s="69" t="s">
        <v>5</v>
      </c>
      <c r="C471" s="70" t="s">
        <v>185</v>
      </c>
      <c r="D471" s="88">
        <v>101.9075</v>
      </c>
      <c r="E471" s="71">
        <v>2.1598999999999999</v>
      </c>
      <c r="F471" s="34">
        <v>2.1598999999999999</v>
      </c>
      <c r="G471" s="74">
        <f t="shared" si="236"/>
        <v>7.3681470230608559</v>
      </c>
      <c r="H471" s="34">
        <v>2.1291000000000002</v>
      </c>
      <c r="I471" s="34">
        <v>2.1291000000000002</v>
      </c>
      <c r="J471" s="34">
        <v>6.4028999999999998</v>
      </c>
      <c r="K471" s="74">
        <v>11.144399999999999</v>
      </c>
      <c r="L471" s="34">
        <v>11.144399999999999</v>
      </c>
      <c r="M471" s="74">
        <v>9.4385999999999992</v>
      </c>
      <c r="N471" s="34">
        <v>100.88720000000001</v>
      </c>
      <c r="O471" s="71">
        <f t="shared" si="232"/>
        <v>5.4291951565388574</v>
      </c>
      <c r="P471" s="74">
        <f>((N471/N467)-1)*100</f>
        <v>5.4291951565388574</v>
      </c>
      <c r="Q471" s="74">
        <f t="shared" si="234"/>
        <v>-0.40131803933994847</v>
      </c>
      <c r="R471" s="74">
        <v>5.2037000000000004</v>
      </c>
      <c r="S471" s="74">
        <v>5.2037000000000004</v>
      </c>
      <c r="T471" s="74">
        <v>-0.42559999999999998</v>
      </c>
      <c r="U471" s="74">
        <v>17.183900000000001</v>
      </c>
      <c r="V471" s="74">
        <v>17.183900000000001</v>
      </c>
      <c r="W471" s="74">
        <v>-8.1158999999999999</v>
      </c>
      <c r="X471" s="74">
        <v>-1.6266</v>
      </c>
      <c r="Y471" s="74">
        <v>-1.6266</v>
      </c>
      <c r="Z471" s="74">
        <v>5.7164999999999999</v>
      </c>
      <c r="AA471" s="68" t="s">
        <v>164</v>
      </c>
      <c r="AB471" s="34">
        <v>91.081871345029256</v>
      </c>
      <c r="AC471" s="34">
        <f t="shared" si="216"/>
        <v>111.8856019261637</v>
      </c>
      <c r="AD471" s="71">
        <f t="shared" si="233"/>
        <v>-5.6408559823279303</v>
      </c>
      <c r="AE471" s="74">
        <f>((AC471/AC467)-1)*100</f>
        <v>-5.6408559823279303</v>
      </c>
      <c r="AF471" s="74">
        <f t="shared" si="235"/>
        <v>1.2307120643635594</v>
      </c>
    </row>
    <row r="472" spans="1:33" x14ac:dyDescent="0.3">
      <c r="A472" s="68">
        <v>2016</v>
      </c>
      <c r="B472" s="69" t="s">
        <v>6</v>
      </c>
      <c r="C472" s="70" t="s">
        <v>185</v>
      </c>
      <c r="D472" s="88">
        <v>106.09010000000001</v>
      </c>
      <c r="E472" s="71">
        <v>-3.2749999999999999</v>
      </c>
      <c r="F472" s="34">
        <v>-0.68640000000000001</v>
      </c>
      <c r="G472" s="74">
        <f t="shared" si="236"/>
        <v>3.4615974582486997</v>
      </c>
      <c r="H472" s="34">
        <v>2.2599999999999999E-2</v>
      </c>
      <c r="I472" s="34">
        <v>1.0397000000000001</v>
      </c>
      <c r="J472" s="34">
        <v>4.2328000000000001</v>
      </c>
      <c r="K472" s="74">
        <v>-44.768500000000003</v>
      </c>
      <c r="L472" s="34">
        <v>-24.13</v>
      </c>
      <c r="M472" s="74">
        <v>-19.386700000000001</v>
      </c>
      <c r="N472" s="34">
        <v>100.1747</v>
      </c>
      <c r="O472" s="71">
        <f t="shared" si="232"/>
        <v>1.0233975629261538</v>
      </c>
      <c r="P472" s="74">
        <f>(SUM(N471:N472)/SUM(N467:N468)-1)*100</f>
        <v>3.187088854195852</v>
      </c>
      <c r="Q472" s="74">
        <f t="shared" si="234"/>
        <v>0.52285006327241756</v>
      </c>
      <c r="R472" s="74">
        <v>-1.0268999999999999</v>
      </c>
      <c r="S472" s="74">
        <v>2.0259</v>
      </c>
      <c r="T472" s="74">
        <v>-0.35630000000000001</v>
      </c>
      <c r="U472" s="74">
        <v>28.769500000000001</v>
      </c>
      <c r="V472" s="74">
        <v>22.9617</v>
      </c>
      <c r="W472" s="74">
        <v>4.2233000000000001</v>
      </c>
      <c r="X472" s="74">
        <v>-8.9225999999999992</v>
      </c>
      <c r="Y472" s="74">
        <v>-5.3567999999999998</v>
      </c>
      <c r="Z472" s="74">
        <v>1.3145</v>
      </c>
      <c r="AA472" s="68" t="s">
        <v>164</v>
      </c>
      <c r="AB472" s="34">
        <v>92.404622667780572</v>
      </c>
      <c r="AC472" s="34">
        <f t="shared" si="216"/>
        <v>114.81038170722519</v>
      </c>
      <c r="AD472" s="71">
        <f t="shared" si="233"/>
        <v>-11.014172644310616</v>
      </c>
      <c r="AE472" s="74">
        <f>(SUM(AC471:AC472)/SUM(AC467:AC468)-1)*100</f>
        <v>-8.4408723735674762</v>
      </c>
      <c r="AF472" s="74">
        <f t="shared" ref="AF472" si="237">(SUM(AC469:AC472)/SUM(AC465:AC468)-1)*100</f>
        <v>-3.4093448619595623</v>
      </c>
    </row>
    <row r="473" spans="1:33" x14ac:dyDescent="0.3">
      <c r="A473" s="68">
        <v>2016</v>
      </c>
      <c r="B473" s="69" t="s">
        <v>7</v>
      </c>
      <c r="C473" s="70" t="s">
        <v>185</v>
      </c>
      <c r="D473" s="88">
        <v>107.1938</v>
      </c>
      <c r="E473" s="71">
        <v>2.5105</v>
      </c>
      <c r="F473" s="34">
        <v>0.37819999999999998</v>
      </c>
      <c r="G473" s="74">
        <f>(SUM(D470:D473)/SUM(D466:D469)-1)*100</f>
        <v>1.7573655961898194</v>
      </c>
      <c r="H473" s="34">
        <v>3.2222</v>
      </c>
      <c r="I473" s="34">
        <v>1.7715000000000001</v>
      </c>
      <c r="J473" s="34">
        <v>4.1105999999999998</v>
      </c>
      <c r="K473" s="74">
        <v>-12.239000000000001</v>
      </c>
      <c r="L473" s="34">
        <v>-20.7501</v>
      </c>
      <c r="M473" s="74">
        <v>-25.359300000000001</v>
      </c>
      <c r="N473" s="34">
        <v>100.4906</v>
      </c>
      <c r="O473" s="71">
        <f t="shared" si="232"/>
        <v>4.1008163096175387</v>
      </c>
      <c r="P473" s="74">
        <f>(SUM(N471:N473)/SUM(N467:N469)-1)*100</f>
        <v>3.489795932375106</v>
      </c>
      <c r="Q473" s="74">
        <f t="shared" si="234"/>
        <v>2.7666031729798313</v>
      </c>
      <c r="R473" s="74">
        <v>6.2602000000000002</v>
      </c>
      <c r="S473" s="74">
        <v>3.4066000000000001</v>
      </c>
      <c r="T473" s="74">
        <v>2.0811999999999999</v>
      </c>
      <c r="U473" s="74">
        <v>27.1081</v>
      </c>
      <c r="V473" s="74">
        <v>24.360399999999998</v>
      </c>
      <c r="W473" s="74">
        <v>19.8672</v>
      </c>
      <c r="X473" s="74">
        <v>-17.938700000000001</v>
      </c>
      <c r="Y473" s="74">
        <v>-9.7193000000000005</v>
      </c>
      <c r="Z473" s="74">
        <v>-5.7279</v>
      </c>
      <c r="AA473" s="68" t="s">
        <v>164</v>
      </c>
      <c r="AB473" s="34">
        <v>92.362851573377895</v>
      </c>
      <c r="AC473" s="34">
        <f t="shared" si="216"/>
        <v>116.05726563654177</v>
      </c>
      <c r="AD473" s="71">
        <f t="shared" si="233"/>
        <v>-4.3276495272526416</v>
      </c>
      <c r="AE473" s="74">
        <f>(SUM(AC471:AC473)/SUM(AC467:AC469)-1)*100</f>
        <v>-7.0883112418675847</v>
      </c>
      <c r="AF473" s="74">
        <f t="shared" ref="AF473" si="238">(SUM(AC470:AC473)/SUM(AC466:AC469)-1)*100</f>
        <v>-5.4277857824927445</v>
      </c>
    </row>
    <row r="474" spans="1:33" x14ac:dyDescent="0.3">
      <c r="A474" s="68">
        <v>2016</v>
      </c>
      <c r="B474" s="69" t="s">
        <v>8</v>
      </c>
      <c r="C474" s="70" t="s">
        <v>185</v>
      </c>
      <c r="D474" s="89">
        <v>118.3531</v>
      </c>
      <c r="E474" s="71">
        <v>-1.1949000000000001</v>
      </c>
      <c r="F474" s="34">
        <v>-5.62E-2</v>
      </c>
      <c r="G474" s="89">
        <f t="shared" ref="G474" si="239">(SUM(D471:D474)/SUM(D467:D470)-1)*100</f>
        <v>-5.6156450580369111E-2</v>
      </c>
      <c r="H474" s="34">
        <v>-3.3191999999999999</v>
      </c>
      <c r="I474" s="34">
        <v>0.3483</v>
      </c>
      <c r="J474" s="34">
        <v>0.3483</v>
      </c>
      <c r="K474" s="74">
        <v>4.3479999999999999</v>
      </c>
      <c r="L474" s="34">
        <v>-14.387700000000001</v>
      </c>
      <c r="M474" s="74">
        <v>-14.387700000000001</v>
      </c>
      <c r="N474" s="34">
        <v>101.9961</v>
      </c>
      <c r="O474" s="71">
        <f t="shared" si="232"/>
        <v>1.6068441799466315</v>
      </c>
      <c r="P474" s="74">
        <f>(SUM(N471:N474)/SUM(N467:N470)-1)*100</f>
        <v>3.0073239980202615</v>
      </c>
      <c r="Q474" s="74">
        <f t="shared" si="234"/>
        <v>3.0073239980202615</v>
      </c>
      <c r="R474" s="74">
        <v>-1.3758999999999999</v>
      </c>
      <c r="S474" s="74">
        <v>2.177</v>
      </c>
      <c r="T474" s="74">
        <v>2.177</v>
      </c>
      <c r="U474" s="74">
        <v>32.885899999999999</v>
      </c>
      <c r="V474" s="74">
        <v>26.53</v>
      </c>
      <c r="W474" s="74">
        <v>26.53</v>
      </c>
      <c r="X474" s="74">
        <v>-7.4409999999999998</v>
      </c>
      <c r="Y474" s="74">
        <v>-9.1403999999999996</v>
      </c>
      <c r="Z474" s="74">
        <v>-9.1403999999999996</v>
      </c>
      <c r="AA474" s="68" t="s">
        <v>164</v>
      </c>
      <c r="AB474" s="89">
        <v>92.731829573934846</v>
      </c>
      <c r="AC474" s="34">
        <f t="shared" si="216"/>
        <v>127.62942405405404</v>
      </c>
      <c r="AD474" s="71">
        <f t="shared" si="233"/>
        <v>-6.5134598171892826</v>
      </c>
      <c r="AE474" s="74">
        <f>(SUM(AC471:AC474)/SUM(AC467:AC470)-1)*100</f>
        <v>-6.9330362326496475</v>
      </c>
      <c r="AF474" s="74">
        <f t="shared" ref="AF474:AF482" si="240">(SUM(AC471:AC474)/SUM(AC467:AC470)-1)*100</f>
        <v>-6.9330362326496475</v>
      </c>
    </row>
    <row r="475" spans="1:33" x14ac:dyDescent="0.3">
      <c r="A475" s="68">
        <v>2017</v>
      </c>
      <c r="B475" s="69" t="s">
        <v>5</v>
      </c>
      <c r="C475" s="70" t="s">
        <v>185</v>
      </c>
      <c r="D475" s="89">
        <v>103.5771</v>
      </c>
      <c r="E475" s="71">
        <v>1.6384000000000001</v>
      </c>
      <c r="F475" s="34">
        <v>1.6384000000000001</v>
      </c>
      <c r="G475" s="89">
        <f>(SUM(D472:D475)/SUM(D468:D471)-1)*100</f>
        <v>-0.16713205657533647</v>
      </c>
      <c r="H475" s="34">
        <v>1.9333</v>
      </c>
      <c r="I475" s="34">
        <v>1.9333</v>
      </c>
      <c r="J475" s="34">
        <v>0.311</v>
      </c>
      <c r="K475" s="74">
        <v>-26.6372</v>
      </c>
      <c r="L475" s="34">
        <v>-26.6372</v>
      </c>
      <c r="M475" s="74">
        <v>-21.942399999999999</v>
      </c>
      <c r="N475" s="34">
        <v>99.543000000000006</v>
      </c>
      <c r="O475" s="71">
        <f t="shared" si="232"/>
        <v>-1.332379132337902</v>
      </c>
      <c r="P475" s="74">
        <f>((N475/N471)-1)*100</f>
        <v>-1.332379132337902</v>
      </c>
      <c r="Q475" s="74">
        <f t="shared" si="234"/>
        <v>1.3205791382655541</v>
      </c>
      <c r="R475" s="74">
        <v>-0.96819999999999995</v>
      </c>
      <c r="S475" s="74">
        <v>-0.96819999999999995</v>
      </c>
      <c r="T475" s="74">
        <v>0.64239999999999997</v>
      </c>
      <c r="U475" s="74">
        <v>-2.5011999999999999</v>
      </c>
      <c r="V475" s="74">
        <v>-2.5011999999999999</v>
      </c>
      <c r="W475" s="74">
        <v>20.668900000000001</v>
      </c>
      <c r="X475" s="74">
        <v>-1.8897999999999999</v>
      </c>
      <c r="Y475" s="74">
        <v>-1.8897999999999999</v>
      </c>
      <c r="Z475" s="74">
        <v>-9.2315000000000005</v>
      </c>
      <c r="AA475" s="68" t="s">
        <v>164</v>
      </c>
      <c r="AB475" s="89">
        <v>95.396448760790875</v>
      </c>
      <c r="AC475" s="34">
        <f t="shared" si="216"/>
        <v>108.57542533865418</v>
      </c>
      <c r="AD475" s="71">
        <f t="shared" si="233"/>
        <v>-2.9585366933039259</v>
      </c>
      <c r="AE475" s="74">
        <f>((AC475/AC471)-1)*100</f>
        <v>-2.9585366933039259</v>
      </c>
      <c r="AF475" s="74">
        <f t="shared" si="240"/>
        <v>-6.3486179364512623</v>
      </c>
    </row>
    <row r="476" spans="1:33" x14ac:dyDescent="0.3">
      <c r="A476" s="4">
        <v>2017</v>
      </c>
      <c r="B476" s="5" t="s">
        <v>6</v>
      </c>
      <c r="C476" s="70" t="s">
        <v>185</v>
      </c>
      <c r="D476" s="89">
        <v>111.8693</v>
      </c>
      <c r="E476" s="71">
        <v>5.4474</v>
      </c>
      <c r="F476" s="34">
        <v>3.5811999999999999</v>
      </c>
      <c r="G476" s="89">
        <f>(SUM(D473:D476)/SUM(D469:D472)-1)*100</f>
        <v>1.9990026612661138</v>
      </c>
      <c r="H476" s="34">
        <v>2.8776000000000002</v>
      </c>
      <c r="I476" s="34">
        <v>2.4167999999999998</v>
      </c>
      <c r="J476" s="34">
        <v>1.0147999999999999</v>
      </c>
      <c r="K476" s="34">
        <v>37.79</v>
      </c>
      <c r="L476" s="34">
        <v>2.952</v>
      </c>
      <c r="M476" s="34">
        <v>-0.34210000000000002</v>
      </c>
      <c r="N476" s="34">
        <v>102.48</v>
      </c>
      <c r="O476" s="71">
        <f t="shared" si="232"/>
        <v>2.301279664426259</v>
      </c>
      <c r="P476" s="74">
        <f>(SUM(N475:N476)/SUM(N471:N472)-1)*100</f>
        <v>0.47801199531090077</v>
      </c>
      <c r="Q476" s="74">
        <f t="shared" ref="Q476:Q477" si="241">(SUM(N473:N476)/SUM(N469:N472)-1)*100</f>
        <v>1.6414767687580101</v>
      </c>
      <c r="R476" s="34">
        <v>3.7784</v>
      </c>
      <c r="S476" s="34">
        <v>1.3803000000000001</v>
      </c>
      <c r="T476" s="34">
        <v>1.849</v>
      </c>
      <c r="U476" s="34">
        <v>-4.0377000000000001</v>
      </c>
      <c r="V476" s="34">
        <v>-3.3037000000000001</v>
      </c>
      <c r="W476" s="34">
        <v>11.8369</v>
      </c>
      <c r="X476" s="34">
        <v>1.9106000000000001</v>
      </c>
      <c r="Y476" s="34">
        <v>-0.02</v>
      </c>
      <c r="Z476" s="74">
        <v>-6.7146999999999997</v>
      </c>
      <c r="AA476" s="68" t="s">
        <v>164</v>
      </c>
      <c r="AB476" s="89">
        <v>96.205792258423855</v>
      </c>
      <c r="AC476" s="34">
        <f t="shared" si="216"/>
        <v>116.28125227585207</v>
      </c>
      <c r="AD476" s="71">
        <f t="shared" si="233"/>
        <v>1.2811302834770721</v>
      </c>
      <c r="AE476" s="74">
        <f>(SUM(AC475:AC476)/SUM(AC471:AC472)-1)*100</f>
        <v>-0.81135359762577464</v>
      </c>
      <c r="AF476" s="74">
        <f t="shared" si="240"/>
        <v>-3.2983529777399268</v>
      </c>
    </row>
    <row r="477" spans="1:33" x14ac:dyDescent="0.3">
      <c r="A477" s="4">
        <v>2017</v>
      </c>
      <c r="B477" s="5" t="s">
        <v>7</v>
      </c>
      <c r="C477" s="70" t="s">
        <v>185</v>
      </c>
      <c r="D477" s="89">
        <v>111.2876</v>
      </c>
      <c r="E477" s="71">
        <v>3.8191000000000002</v>
      </c>
      <c r="F477" s="34">
        <v>3.6621000000000001</v>
      </c>
      <c r="G477" s="89">
        <f>(SUM(D474:D477)/SUM(D470:D473)-1)*100</f>
        <v>2.3245661022980979</v>
      </c>
      <c r="H477" s="34">
        <v>2.3256999999999999</v>
      </c>
      <c r="I477" s="34">
        <v>2.3858000000000001</v>
      </c>
      <c r="J477" s="34">
        <v>0.81100000000000005</v>
      </c>
      <c r="K477" s="34">
        <v>15.4094</v>
      </c>
      <c r="L477" s="34">
        <v>6.8731999999999998</v>
      </c>
      <c r="M477" s="34">
        <v>6.1157000000000004</v>
      </c>
      <c r="N477" s="34">
        <v>102.7152</v>
      </c>
      <c r="O477" s="71">
        <f t="shared" si="232"/>
        <v>2.2137393945304229</v>
      </c>
      <c r="P477" s="74">
        <f>(SUM(N475:N477)/SUM(N471:N473)-1)*100</f>
        <v>1.0564329594349164</v>
      </c>
      <c r="Q477" s="74">
        <f t="shared" si="241"/>
        <v>1.1938977288898922</v>
      </c>
      <c r="R477" s="34">
        <v>2.8256000000000001</v>
      </c>
      <c r="S477" s="34">
        <v>1.8646</v>
      </c>
      <c r="T477" s="34">
        <v>1.052</v>
      </c>
      <c r="U477" s="34">
        <v>-2.1817000000000002</v>
      </c>
      <c r="V477" s="34">
        <v>-2.9167999999999998</v>
      </c>
      <c r="W477" s="34">
        <v>4.7939999999999996</v>
      </c>
      <c r="X477" s="34">
        <v>3.7374999999999998</v>
      </c>
      <c r="Y477" s="34">
        <v>1.1641999999999999</v>
      </c>
      <c r="Z477" s="74">
        <v>-1.1933</v>
      </c>
      <c r="AA477" s="68" t="s">
        <v>164</v>
      </c>
      <c r="AB477" s="89">
        <v>96.261487050960753</v>
      </c>
      <c r="AC477" s="34">
        <f t="shared" si="216"/>
        <v>115.60968296810586</v>
      </c>
      <c r="AD477" s="71">
        <f t="shared" si="233"/>
        <v>-0.38565674107609027</v>
      </c>
      <c r="AE477" s="74">
        <f>(SUM(AC475:AC477)/SUM(AC471:AC473)-1)*100</f>
        <v>-0.66721138083729592</v>
      </c>
      <c r="AF477" s="74">
        <f t="shared" si="240"/>
        <v>-2.3325181565234776</v>
      </c>
    </row>
    <row r="478" spans="1:33" ht="15" customHeight="1" x14ac:dyDescent="0.4">
      <c r="A478" s="68">
        <v>2017</v>
      </c>
      <c r="B478" s="69" t="s">
        <v>8</v>
      </c>
      <c r="C478" s="70" t="s">
        <v>185</v>
      </c>
      <c r="D478" s="89">
        <v>126.59569999999999</v>
      </c>
      <c r="E478" s="71">
        <v>6.9644000000000004</v>
      </c>
      <c r="F478" s="34">
        <v>4.5636000000000001</v>
      </c>
      <c r="G478" s="89">
        <f>(SUM(D475:D478)/SUM(D471:D474)-1)*100</f>
        <v>4.5635915113673597</v>
      </c>
      <c r="H478" s="34">
        <v>5.2644000000000002</v>
      </c>
      <c r="I478" s="34">
        <v>3.1610999999999998</v>
      </c>
      <c r="J478" s="34">
        <v>3.1610999999999998</v>
      </c>
      <c r="K478" s="34">
        <v>29.2212</v>
      </c>
      <c r="L478" s="34">
        <v>13.7782</v>
      </c>
      <c r="M478" s="34">
        <v>13.7782</v>
      </c>
      <c r="N478" s="34">
        <v>102.07</v>
      </c>
      <c r="O478" s="71">
        <f t="shared" si="232"/>
        <v>7.2453750682610618E-2</v>
      </c>
      <c r="P478" s="74">
        <f>(SUM(N475:N478)/SUM(N471:N474)-1)*100</f>
        <v>0.80773418616741921</v>
      </c>
      <c r="Q478" s="74">
        <f t="shared" ref="Q478:Q482" si="242">(SUM(N475:N478)/SUM(N471:N474)-1)*100</f>
        <v>0.80773418616741921</v>
      </c>
      <c r="R478" s="34">
        <v>2.7414999999999998</v>
      </c>
      <c r="S478" s="34">
        <v>2.0821999999999998</v>
      </c>
      <c r="T478" s="34">
        <v>2.0821999999999998</v>
      </c>
      <c r="U478" s="34">
        <v>-2.399</v>
      </c>
      <c r="V478" s="34">
        <v>-2.7784</v>
      </c>
      <c r="W478" s="34">
        <v>-2.7784</v>
      </c>
      <c r="X478" s="34">
        <v>-8.3529</v>
      </c>
      <c r="Y478" s="34">
        <v>-1.2994000000000001</v>
      </c>
      <c r="Z478" s="74">
        <v>-1.2994000000000001</v>
      </c>
      <c r="AA478" s="68" t="s">
        <v>164</v>
      </c>
      <c r="AB478" s="34">
        <v>97.034252297410191</v>
      </c>
      <c r="AC478" s="34">
        <f t="shared" si="216"/>
        <v>130.46496160137752</v>
      </c>
      <c r="AD478" s="71">
        <f t="shared" si="233"/>
        <v>2.2216957949465987</v>
      </c>
      <c r="AE478" s="74">
        <f>(SUM(AC475:AC478)/SUM(AC471:AC474)-1)*100</f>
        <v>0.11663883283110632</v>
      </c>
      <c r="AF478" s="74">
        <f t="shared" si="240"/>
        <v>0.11663883283110632</v>
      </c>
      <c r="AG478" s="81"/>
    </row>
    <row r="479" spans="1:33" ht="15" customHeight="1" x14ac:dyDescent="0.4">
      <c r="A479" s="68">
        <v>2018</v>
      </c>
      <c r="B479" s="69" t="s">
        <v>5</v>
      </c>
      <c r="C479" s="70" t="s">
        <v>185</v>
      </c>
      <c r="D479" s="89">
        <v>110.4156</v>
      </c>
      <c r="E479" s="71">
        <v>6.6085000000000003</v>
      </c>
      <c r="F479" s="34">
        <v>6.6085000000000003</v>
      </c>
      <c r="G479" s="89">
        <f t="shared" ref="G479:G484" si="243">(SUM(D476:D479)/SUM(D472:D475)-1)*100</f>
        <v>5.7337526518557169</v>
      </c>
      <c r="H479" s="34">
        <v>5.0198</v>
      </c>
      <c r="I479" s="34">
        <v>5.0198</v>
      </c>
      <c r="J479" s="34">
        <v>3.8925000000000001</v>
      </c>
      <c r="K479" s="34">
        <v>31.9693</v>
      </c>
      <c r="L479" s="34">
        <v>31.9693</v>
      </c>
      <c r="M479" s="34">
        <v>28.550899999999999</v>
      </c>
      <c r="N479" s="34">
        <v>100.0067</v>
      </c>
      <c r="O479" s="71">
        <f t="shared" si="232"/>
        <v>0.46582883778867323</v>
      </c>
      <c r="P479" s="74">
        <f>((N479/N475)-1)*100</f>
        <v>0.46582883778867323</v>
      </c>
      <c r="Q479" s="74">
        <f t="shared" si="242"/>
        <v>1.2599315174075532</v>
      </c>
      <c r="R479" s="34">
        <v>1.6165</v>
      </c>
      <c r="S479" s="34">
        <v>1.6165</v>
      </c>
      <c r="T479" s="34">
        <v>2.7376999999999998</v>
      </c>
      <c r="U479" s="34">
        <v>11.67</v>
      </c>
      <c r="V479" s="34">
        <v>11.67</v>
      </c>
      <c r="W479" s="34">
        <v>0.4073</v>
      </c>
      <c r="X479" s="34">
        <v>-13.2424</v>
      </c>
      <c r="Y479" s="34">
        <v>-13.2424</v>
      </c>
      <c r="Z479" s="74">
        <v>-4.1824000000000003</v>
      </c>
      <c r="AA479" s="68" t="s">
        <v>164</v>
      </c>
      <c r="AB479" s="34">
        <v>98.57</v>
      </c>
      <c r="AC479" s="34">
        <f t="shared" si="216"/>
        <v>112.01744952825403</v>
      </c>
      <c r="AD479" s="71">
        <f t="shared" si="233"/>
        <v>3.1701687364925624</v>
      </c>
      <c r="AE479" s="74">
        <f>((AC479/AC475)-1)*100</f>
        <v>3.1701687364925624</v>
      </c>
      <c r="AF479" s="74">
        <f t="shared" si="240"/>
        <v>1.5631084442194076</v>
      </c>
      <c r="AG479" s="81"/>
    </row>
    <row r="480" spans="1:33" ht="15" customHeight="1" x14ac:dyDescent="0.4">
      <c r="A480" s="68">
        <v>2018</v>
      </c>
      <c r="B480" s="5" t="s">
        <v>6</v>
      </c>
      <c r="C480" s="70" t="s">
        <v>185</v>
      </c>
      <c r="D480" s="89">
        <v>117.40860000000001</v>
      </c>
      <c r="E480" s="71">
        <v>4.9595000000000002</v>
      </c>
      <c r="F480" s="34">
        <v>5.7523</v>
      </c>
      <c r="G480" s="89">
        <f t="shared" si="243"/>
        <v>5.6042121274858303</v>
      </c>
      <c r="H480" s="34">
        <v>5.8971</v>
      </c>
      <c r="I480" s="34">
        <v>5.4710000000000001</v>
      </c>
      <c r="J480" s="34">
        <v>4.6433999999999997</v>
      </c>
      <c r="K480" s="34">
        <v>-28.1037</v>
      </c>
      <c r="L480" s="34">
        <v>-4.9561000000000002</v>
      </c>
      <c r="M480" s="34">
        <v>9.827</v>
      </c>
      <c r="N480" s="34">
        <v>103.27979999999999</v>
      </c>
      <c r="O480" s="71">
        <f t="shared" si="232"/>
        <v>0.78044496487117421</v>
      </c>
      <c r="P480" s="74">
        <f>(SUM(N479:N480)/SUM(N475:N476)-1)*100</f>
        <v>0.62542383787982381</v>
      </c>
      <c r="Q480" s="74">
        <f t="shared" si="242"/>
        <v>0.88057220877519882</v>
      </c>
      <c r="R480" s="34">
        <v>2.2919999999999998</v>
      </c>
      <c r="S480" s="34">
        <v>1.9585999999999999</v>
      </c>
      <c r="T480" s="34">
        <v>2.3685</v>
      </c>
      <c r="U480" s="34">
        <v>1.496</v>
      </c>
      <c r="V480" s="34">
        <v>6.3968999999999996</v>
      </c>
      <c r="W480" s="34">
        <v>1.8059000000000001</v>
      </c>
      <c r="X480" s="34">
        <v>-6.2225999999999999</v>
      </c>
      <c r="Y480" s="34">
        <v>-9.7218999999999998</v>
      </c>
      <c r="Z480" s="74">
        <v>-6.2233999999999998</v>
      </c>
      <c r="AA480" s="68" t="s">
        <v>164</v>
      </c>
      <c r="AB480" s="34">
        <v>99.48</v>
      </c>
      <c r="AC480" s="34">
        <f t="shared" si="216"/>
        <v>118.02231604342582</v>
      </c>
      <c r="AD480" s="71">
        <f t="shared" si="233"/>
        <v>1.4972867366817244</v>
      </c>
      <c r="AE480" s="74">
        <f>(SUM(AC479:AC480)/SUM(AC475:AC476)-1)*100</f>
        <v>2.3050629459443917</v>
      </c>
      <c r="AF480" s="74">
        <f t="shared" si="240"/>
        <v>1.6158681062133251</v>
      </c>
      <c r="AG480" s="81"/>
    </row>
    <row r="481" spans="1:33" ht="15" customHeight="1" x14ac:dyDescent="0.4">
      <c r="A481" s="68">
        <v>2018</v>
      </c>
      <c r="B481" s="5" t="s">
        <v>7</v>
      </c>
      <c r="C481" s="70" t="s">
        <v>185</v>
      </c>
      <c r="D481" s="89">
        <v>118.5736</v>
      </c>
      <c r="E481" s="71">
        <v>6.5547000000000004</v>
      </c>
      <c r="F481" s="34">
        <v>6.0255999999999998</v>
      </c>
      <c r="G481" s="89">
        <f t="shared" si="243"/>
        <v>6.2698739190598873</v>
      </c>
      <c r="H481" s="34">
        <v>3.7347999999999999</v>
      </c>
      <c r="I481" s="34">
        <v>4.8808999999999996</v>
      </c>
      <c r="J481" s="34">
        <v>4.9824000000000002</v>
      </c>
      <c r="K481" s="34">
        <v>22.2239</v>
      </c>
      <c r="L481" s="34">
        <v>4.2824999999999998</v>
      </c>
      <c r="M481" s="34">
        <v>11.6387</v>
      </c>
      <c r="N481" s="34">
        <v>107.5677</v>
      </c>
      <c r="O481" s="71">
        <f>((N481/N477)-1)*100</f>
        <v>4.7242277676527111</v>
      </c>
      <c r="P481" s="74">
        <f>(SUM(N479:N481)/SUM(N475:N477)-1)*100</f>
        <v>2.0069686045267598</v>
      </c>
      <c r="Q481" s="74">
        <f t="shared" si="242"/>
        <v>1.5218534556834751</v>
      </c>
      <c r="R481" s="34">
        <v>2.8601000000000001</v>
      </c>
      <c r="S481" s="34">
        <v>2.2635000000000001</v>
      </c>
      <c r="T481" s="34">
        <v>2.3805000000000001</v>
      </c>
      <c r="U481" s="34">
        <v>8.3294999999999995</v>
      </c>
      <c r="V481" s="34">
        <v>7.0682999999999998</v>
      </c>
      <c r="W481" s="34">
        <v>4.4828000000000001</v>
      </c>
      <c r="X481" s="34">
        <v>9.7612000000000005</v>
      </c>
      <c r="Y481" s="34">
        <v>-3.4253999999999998</v>
      </c>
      <c r="Z481" s="74">
        <v>-4.6900000000000004</v>
      </c>
      <c r="AA481" s="68" t="s">
        <v>164</v>
      </c>
      <c r="AB481" s="34">
        <v>99.52</v>
      </c>
      <c r="AC481" s="34">
        <f t="shared" si="216"/>
        <v>119.14549839228297</v>
      </c>
      <c r="AD481" s="71">
        <f t="shared" si="233"/>
        <v>3.0584076812602001</v>
      </c>
      <c r="AE481" s="74">
        <f>(SUM(AC479:AC481)/SUM(AC475:AC477)-1)*100</f>
        <v>2.5608707322599455</v>
      </c>
      <c r="AF481" s="74">
        <f t="shared" si="240"/>
        <v>2.4683924333227303</v>
      </c>
      <c r="AG481" s="81"/>
    </row>
    <row r="482" spans="1:33" ht="15" customHeight="1" x14ac:dyDescent="0.4">
      <c r="A482" s="68">
        <v>2018</v>
      </c>
      <c r="B482" s="69" t="s">
        <v>8</v>
      </c>
      <c r="C482" s="70" t="s">
        <v>185</v>
      </c>
      <c r="D482" s="89">
        <v>136.50049999999999</v>
      </c>
      <c r="E482" s="71">
        <v>7.85</v>
      </c>
      <c r="F482" s="34">
        <v>6.5350999999999999</v>
      </c>
      <c r="G482" s="89">
        <f t="shared" si="243"/>
        <v>6.5225375703378718</v>
      </c>
      <c r="H482" s="34">
        <v>7.0609000000000002</v>
      </c>
      <c r="I482" s="34">
        <v>5.48</v>
      </c>
      <c r="J482" s="34">
        <v>5.48</v>
      </c>
      <c r="K482" s="34">
        <v>-1.7754000000000001</v>
      </c>
      <c r="L482" s="34">
        <v>2.1566999999999998</v>
      </c>
      <c r="M482" s="34">
        <v>2.1566999999999998</v>
      </c>
      <c r="N482" s="34">
        <v>109.8931</v>
      </c>
      <c r="O482" s="71">
        <f t="shared" si="232"/>
        <v>7.6644459684530375</v>
      </c>
      <c r="P482" s="74">
        <f>(SUM(N479:N482)/SUM(N475:N478)-1)*100</f>
        <v>3.4264550222930623</v>
      </c>
      <c r="Q482" s="74">
        <f t="shared" si="242"/>
        <v>3.4264550222930623</v>
      </c>
      <c r="R482" s="34">
        <v>4.2351000000000001</v>
      </c>
      <c r="S482" s="34">
        <v>2.7559999999999998</v>
      </c>
      <c r="T482" s="34">
        <v>2.7559999999999998</v>
      </c>
      <c r="U482" s="34">
        <v>6.1233000000000004</v>
      </c>
      <c r="V482" s="34">
        <v>6.8148</v>
      </c>
      <c r="W482" s="34">
        <v>6.8148</v>
      </c>
      <c r="X482" s="34">
        <v>24.646999999999998</v>
      </c>
      <c r="Y482" s="34">
        <v>3.3220000000000001</v>
      </c>
      <c r="Z482" s="74">
        <v>3.3220000000000001</v>
      </c>
      <c r="AA482" s="68" t="s">
        <v>164</v>
      </c>
      <c r="AB482" s="34">
        <v>100</v>
      </c>
      <c r="AC482" s="34">
        <f t="shared" si="216"/>
        <v>136.50049999999999</v>
      </c>
      <c r="AD482" s="71">
        <f t="shared" si="233"/>
        <v>4.6261757367954681</v>
      </c>
      <c r="AE482" s="74">
        <f>(SUM(AC479:AC482)/SUM(AC475:AC478)-1)*100</f>
        <v>3.133034709084126</v>
      </c>
      <c r="AF482" s="74">
        <f t="shared" si="240"/>
        <v>3.133034709084126</v>
      </c>
      <c r="AG482" s="81"/>
    </row>
    <row r="483" spans="1:33" ht="15" customHeight="1" x14ac:dyDescent="0.4">
      <c r="A483" s="68">
        <v>2019</v>
      </c>
      <c r="B483" s="69" t="s">
        <v>5</v>
      </c>
      <c r="C483" s="70" t="s">
        <v>185</v>
      </c>
      <c r="D483" s="89">
        <v>116.6965</v>
      </c>
      <c r="E483" s="71">
        <v>4.0796000000000001</v>
      </c>
      <c r="F483" s="34">
        <v>4.0796000000000001</v>
      </c>
      <c r="G483" s="89">
        <f t="shared" si="243"/>
        <v>6.3044339004737937</v>
      </c>
      <c r="H483" s="34">
        <v>5.4109999999999996</v>
      </c>
      <c r="I483" s="34">
        <v>5.4109999999999996</v>
      </c>
      <c r="J483" s="34">
        <v>5.5690999999999997</v>
      </c>
      <c r="K483" s="34">
        <v>-27.208500000000001</v>
      </c>
      <c r="L483" s="34">
        <v>-27.208500000000001</v>
      </c>
      <c r="M483" s="34">
        <v>-8.5955999999999992</v>
      </c>
      <c r="N483" s="34">
        <v>106.46550000000001</v>
      </c>
      <c r="O483" s="71">
        <f t="shared" ref="O483:O485" si="244">((N483/N479)-1)*100</f>
        <v>6.45836728939162</v>
      </c>
      <c r="P483" s="74">
        <f>((N483/N479)-1)*100</f>
        <v>6.45836728939162</v>
      </c>
      <c r="Q483" s="74">
        <f t="shared" ref="Q483:Q485" si="245">(SUM(N480:N483)/SUM(N476:N479)-1)*100</f>
        <v>4.8945679778054973</v>
      </c>
      <c r="R483" s="34">
        <v>3.8197999999999999</v>
      </c>
      <c r="S483" s="34">
        <v>3.8197999999999999</v>
      </c>
      <c r="T483" s="34">
        <v>3.2978999999999998</v>
      </c>
      <c r="U483" s="34">
        <v>4.9099000000000004</v>
      </c>
      <c r="V483" s="34">
        <v>4.9099000000000004</v>
      </c>
      <c r="W483" s="34">
        <v>5.2507000000000001</v>
      </c>
      <c r="X483" s="34">
        <v>20.860299999999999</v>
      </c>
      <c r="Y483" s="34">
        <v>20.860299999999999</v>
      </c>
      <c r="Z483" s="74">
        <v>11.753399999999999</v>
      </c>
      <c r="AA483" s="68" t="s">
        <v>164</v>
      </c>
      <c r="AB483" s="34">
        <v>101.53</v>
      </c>
      <c r="AC483" s="34">
        <f t="shared" si="216"/>
        <v>114.93794937456909</v>
      </c>
      <c r="AD483" s="71">
        <f t="shared" si="233"/>
        <v>2.6071829510619482</v>
      </c>
      <c r="AE483" s="74">
        <f>((AC483/AC479)-1)*100</f>
        <v>2.6071829510619482</v>
      </c>
      <c r="AF483" s="74">
        <f>(SUM(AC480:AC483)/SUM(AC476:AC479)-1)*100</f>
        <v>3.0003619607833931</v>
      </c>
      <c r="AG483" s="81"/>
    </row>
    <row r="484" spans="1:33" ht="15" customHeight="1" x14ac:dyDescent="0.4">
      <c r="A484" s="68">
        <v>2019</v>
      </c>
      <c r="B484" s="69" t="s">
        <v>6</v>
      </c>
      <c r="C484" s="70" t="s">
        <v>185</v>
      </c>
      <c r="D484" s="89">
        <v>120.87130000000001</v>
      </c>
      <c r="E484" s="71">
        <v>2.9493</v>
      </c>
      <c r="F484" s="34">
        <v>4.2767999999999997</v>
      </c>
      <c r="G484" s="89">
        <f t="shared" si="243"/>
        <v>5.7835443921345542</v>
      </c>
      <c r="H484" s="34">
        <v>3.2500000000000001E-2</v>
      </c>
      <c r="I484" s="34">
        <v>2.6337000000000002</v>
      </c>
      <c r="J484" s="34">
        <v>4.0838999999999999</v>
      </c>
      <c r="K484" s="34">
        <v>16.8614</v>
      </c>
      <c r="L484" s="34">
        <v>-6.7171000000000003</v>
      </c>
      <c r="M484" s="34">
        <v>1.5784</v>
      </c>
      <c r="N484" s="34">
        <v>108.47499999999999</v>
      </c>
      <c r="O484" s="71">
        <f t="shared" si="244"/>
        <v>5.0302188811364834</v>
      </c>
      <c r="P484" s="74">
        <f>(SUM(N483:N484)/SUM(N479:N480)-1)*100</f>
        <v>5.7327958324827177</v>
      </c>
      <c r="Q484" s="74">
        <f t="shared" si="245"/>
        <v>5.9620895053491996</v>
      </c>
      <c r="R484" s="34">
        <v>0.3412</v>
      </c>
      <c r="S484" s="34">
        <v>2.0522</v>
      </c>
      <c r="T484" s="34">
        <v>2.7951999999999999</v>
      </c>
      <c r="U484" s="34">
        <v>13.680300000000001</v>
      </c>
      <c r="V484" s="34">
        <v>9.2462</v>
      </c>
      <c r="W484" s="34">
        <v>8.2070000000000007</v>
      </c>
      <c r="X484" s="34">
        <v>18.672899999999998</v>
      </c>
      <c r="Y484" s="34">
        <v>19.720800000000001</v>
      </c>
      <c r="Z484" s="74">
        <v>18.3934</v>
      </c>
      <c r="AA484" s="68" t="s">
        <v>164</v>
      </c>
      <c r="AB484" s="34">
        <v>102.57</v>
      </c>
      <c r="AC484" s="34">
        <f t="shared" ref="AC484:AC485" si="246">(D484/(AB484))*100</f>
        <v>117.84274154236132</v>
      </c>
      <c r="AD484" s="71">
        <f t="shared" ref="AD484" si="247">((AC484/AC480)-1)*100</f>
        <v>-0.15215300553703681</v>
      </c>
      <c r="AE484" s="74">
        <f>(SUM(AC483:AC484)/SUM(AC479:AC480)-1)*100</f>
        <v>1.1915006687817531</v>
      </c>
      <c r="AF484" s="74">
        <f>(SUM(AC481:AC484)/SUM(AC477:AC480)-1)*100</f>
        <v>2.585991708253399</v>
      </c>
      <c r="AG484" s="81"/>
    </row>
    <row r="485" spans="1:33" ht="15" customHeight="1" x14ac:dyDescent="0.4">
      <c r="A485" s="68">
        <v>2019</v>
      </c>
      <c r="B485" s="69" t="s">
        <v>7</v>
      </c>
      <c r="C485" s="70" t="s">
        <v>185</v>
      </c>
      <c r="D485" s="89">
        <v>128.7106</v>
      </c>
      <c r="E485" s="71">
        <f t="shared" ref="E485" si="248">((D485/D481)-1)*100</f>
        <v>8.5491205462261419</v>
      </c>
      <c r="F485" s="34">
        <f>(SUM(D483:D485)/SUM(D479:D481)-1)*100</f>
        <v>5.739239683392916</v>
      </c>
      <c r="G485" s="89">
        <f>(SUM(D482:D485)/SUM(D478:D481)-1)*100</f>
        <v>6.2972112724593465</v>
      </c>
      <c r="H485" s="34">
        <v>8.0787999999999993</v>
      </c>
      <c r="I485" s="34">
        <v>4.4641999999999999</v>
      </c>
      <c r="J485" s="34">
        <v>5.1535000000000002</v>
      </c>
      <c r="K485" s="34">
        <v>-4.3369999999999997</v>
      </c>
      <c r="L485" s="34">
        <v>-5.7689000000000004</v>
      </c>
      <c r="M485" s="34">
        <v>-4.4054000000000002</v>
      </c>
      <c r="N485" s="34">
        <v>107.8634</v>
      </c>
      <c r="O485" s="71">
        <f t="shared" si="244"/>
        <v>0.27489664648403522</v>
      </c>
      <c r="P485" s="74">
        <f>(SUM(N483:N485)/SUM(N479:N481)-1)*100</f>
        <v>3.8441494436941781</v>
      </c>
      <c r="Q485" s="74">
        <f t="shared" si="245"/>
        <v>4.7884817600906127</v>
      </c>
      <c r="R485" s="34">
        <v>0.55430000000000001</v>
      </c>
      <c r="S485" s="34">
        <v>1.5426</v>
      </c>
      <c r="T485" s="34">
        <v>2.2039</v>
      </c>
      <c r="U485" s="34">
        <v>5.9664000000000001</v>
      </c>
      <c r="V485" s="34">
        <v>8.0932999999999993</v>
      </c>
      <c r="W485" s="34">
        <v>7.5907999999999998</v>
      </c>
      <c r="X485" s="34">
        <v>-6.0686999999999998</v>
      </c>
      <c r="Y485" s="34">
        <v>10.248100000000001</v>
      </c>
      <c r="Z485" s="74">
        <v>13.801500000000001</v>
      </c>
      <c r="AA485" s="68" t="s">
        <v>164</v>
      </c>
      <c r="AB485" s="34">
        <v>103.08</v>
      </c>
      <c r="AC485" s="34">
        <f t="shared" si="246"/>
        <v>124.86476523088864</v>
      </c>
      <c r="AD485" s="71">
        <f>((AC485/AC481)-1)*100</f>
        <v>4.8002374540204285</v>
      </c>
      <c r="AE485" s="74">
        <f>(SUM(AC483:AC485)/SUM(AC479:AC481)-1)*100</f>
        <v>2.4228376901750837</v>
      </c>
      <c r="AF485" s="74">
        <f>(SUM(AC482:AC485)/SUM(AC478:AC481)-1)*100</f>
        <v>3.0221460993567373</v>
      </c>
      <c r="AG485" s="81"/>
    </row>
    <row r="486" spans="1:33" x14ac:dyDescent="0.3">
      <c r="F486" s="34"/>
    </row>
    <row r="487" spans="1:33" x14ac:dyDescent="0.3">
      <c r="F487" s="34"/>
    </row>
    <row r="488" spans="1:33" x14ac:dyDescent="0.3">
      <c r="F488" s="34"/>
    </row>
    <row r="489" spans="1:33" x14ac:dyDescent="0.3">
      <c r="F489" s="34"/>
    </row>
    <row r="490" spans="1:33" x14ac:dyDescent="0.3">
      <c r="F490" s="34"/>
    </row>
    <row r="491" spans="1:33" x14ac:dyDescent="0.3">
      <c r="F491" s="34"/>
    </row>
    <row r="492" spans="1:33" x14ac:dyDescent="0.3">
      <c r="F492" s="34"/>
    </row>
    <row r="493" spans="1:33" x14ac:dyDescent="0.3">
      <c r="F493" s="34"/>
    </row>
    <row r="494" spans="1:33" x14ac:dyDescent="0.3">
      <c r="F494" s="34"/>
    </row>
    <row r="495" spans="1:33" x14ac:dyDescent="0.3">
      <c r="F495" s="34"/>
    </row>
    <row r="496" spans="1:33" x14ac:dyDescent="0.3">
      <c r="F496" s="34"/>
    </row>
    <row r="497" spans="6:6" x14ac:dyDescent="0.3">
      <c r="F497" s="34"/>
    </row>
    <row r="498" spans="6:6" x14ac:dyDescent="0.3">
      <c r="F498" s="34"/>
    </row>
    <row r="499" spans="6:6" x14ac:dyDescent="0.3">
      <c r="F499" s="34"/>
    </row>
    <row r="500" spans="6:6" x14ac:dyDescent="0.3">
      <c r="F500" s="34"/>
    </row>
    <row r="501" spans="6:6" x14ac:dyDescent="0.3">
      <c r="F501" s="34"/>
    </row>
    <row r="502" spans="6:6" x14ac:dyDescent="0.3">
      <c r="F502" s="34"/>
    </row>
    <row r="503" spans="6:6" x14ac:dyDescent="0.3">
      <c r="F503" s="34"/>
    </row>
    <row r="504" spans="6:6" x14ac:dyDescent="0.3">
      <c r="F504" s="34"/>
    </row>
    <row r="505" spans="6:6" x14ac:dyDescent="0.3">
      <c r="F505" s="34"/>
    </row>
    <row r="506" spans="6:6" x14ac:dyDescent="0.3">
      <c r="F506" s="34"/>
    </row>
    <row r="507" spans="6:6" x14ac:dyDescent="0.3">
      <c r="F507" s="34"/>
    </row>
    <row r="508" spans="6:6" x14ac:dyDescent="0.3">
      <c r="F508" s="34"/>
    </row>
    <row r="509" spans="6:6" x14ac:dyDescent="0.3">
      <c r="F509" s="34"/>
    </row>
    <row r="510" spans="6:6" x14ac:dyDescent="0.3">
      <c r="F510" s="34"/>
    </row>
    <row r="511" spans="6:6" x14ac:dyDescent="0.3">
      <c r="F511" s="34"/>
    </row>
    <row r="512" spans="6:6" x14ac:dyDescent="0.3">
      <c r="F512" s="34"/>
    </row>
    <row r="513" spans="6:6" x14ac:dyDescent="0.3">
      <c r="F513" s="34"/>
    </row>
    <row r="514" spans="6:6" x14ac:dyDescent="0.3">
      <c r="F514" s="34"/>
    </row>
    <row r="515" spans="6:6" x14ac:dyDescent="0.3">
      <c r="F515" s="34"/>
    </row>
    <row r="516" spans="6:6" x14ac:dyDescent="0.3">
      <c r="F516" s="34"/>
    </row>
    <row r="517" spans="6:6" x14ac:dyDescent="0.3">
      <c r="F517" s="34"/>
    </row>
    <row r="518" spans="6:6" x14ac:dyDescent="0.3">
      <c r="F518" s="34"/>
    </row>
    <row r="519" spans="6:6" x14ac:dyDescent="0.3">
      <c r="F519" s="34"/>
    </row>
    <row r="520" spans="6:6" x14ac:dyDescent="0.3">
      <c r="F520" s="34"/>
    </row>
    <row r="521" spans="6:6" x14ac:dyDescent="0.3">
      <c r="F521" s="34"/>
    </row>
    <row r="522" spans="6:6" x14ac:dyDescent="0.3">
      <c r="F522" s="34"/>
    </row>
    <row r="523" spans="6:6" x14ac:dyDescent="0.3">
      <c r="F523" s="34"/>
    </row>
    <row r="524" spans="6:6" x14ac:dyDescent="0.3">
      <c r="F524" s="34"/>
    </row>
    <row r="525" spans="6:6" x14ac:dyDescent="0.3">
      <c r="F525" s="34"/>
    </row>
    <row r="526" spans="6:6" x14ac:dyDescent="0.3">
      <c r="F526" s="34"/>
    </row>
    <row r="527" spans="6:6" x14ac:dyDescent="0.3">
      <c r="F527" s="34"/>
    </row>
    <row r="528" spans="6:6" x14ac:dyDescent="0.3">
      <c r="F528" s="34"/>
    </row>
    <row r="529" spans="6:6" x14ac:dyDescent="0.3">
      <c r="F529" s="34"/>
    </row>
    <row r="530" spans="6:6" x14ac:dyDescent="0.3">
      <c r="F530" s="34"/>
    </row>
    <row r="531" spans="6:6" x14ac:dyDescent="0.3">
      <c r="F531" s="34"/>
    </row>
    <row r="532" spans="6:6" x14ac:dyDescent="0.3">
      <c r="F532" s="34"/>
    </row>
    <row r="533" spans="6:6" x14ac:dyDescent="0.3">
      <c r="F533" s="34"/>
    </row>
    <row r="534" spans="6:6" x14ac:dyDescent="0.3">
      <c r="F534" s="34"/>
    </row>
    <row r="535" spans="6:6" x14ac:dyDescent="0.3">
      <c r="F535" s="34"/>
    </row>
    <row r="536" spans="6:6" x14ac:dyDescent="0.3">
      <c r="F536" s="34"/>
    </row>
    <row r="537" spans="6:6" x14ac:dyDescent="0.3">
      <c r="F537" s="34"/>
    </row>
    <row r="538" spans="6:6" x14ac:dyDescent="0.3">
      <c r="F538" s="34"/>
    </row>
    <row r="539" spans="6:6" x14ac:dyDescent="0.3">
      <c r="F539" s="34"/>
    </row>
    <row r="540" spans="6:6" x14ac:dyDescent="0.3">
      <c r="F540" s="34"/>
    </row>
    <row r="541" spans="6:6" x14ac:dyDescent="0.3">
      <c r="F541" s="34"/>
    </row>
    <row r="542" spans="6:6" x14ac:dyDescent="0.3">
      <c r="F542" s="34"/>
    </row>
    <row r="543" spans="6:6" x14ac:dyDescent="0.3">
      <c r="F543" s="34"/>
    </row>
    <row r="544" spans="6:6" x14ac:dyDescent="0.3">
      <c r="F544" s="34"/>
    </row>
    <row r="545" spans="6:6" x14ac:dyDescent="0.3">
      <c r="F545" s="34"/>
    </row>
  </sheetData>
  <pageMargins left="0.7" right="0.7" top="0.75" bottom="0.75" header="0.3" footer="0.3"/>
  <pageSetup orientation="portrait" r:id="rId1"/>
  <ignoredErrors>
    <ignoredError sqref="AC51:AF51" evalError="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6"/>
  <sheetViews>
    <sheetView showGridLines="0" zoomScaleNormal="100" zoomScaleSheetLayoutView="100" workbookViewId="0">
      <selection activeCell="Z1" sqref="Z1"/>
    </sheetView>
  </sheetViews>
  <sheetFormatPr baseColWidth="10" defaultColWidth="11.44140625" defaultRowHeight="14.4" x14ac:dyDescent="0.3"/>
  <cols>
    <col min="1" max="1" width="3.33203125" style="8" customWidth="1"/>
    <col min="2" max="53" width="3.88671875" style="8" customWidth="1"/>
    <col min="54" max="16384" width="11.44140625" style="8"/>
  </cols>
  <sheetData>
    <row r="1" spans="1:27" x14ac:dyDescent="0.3">
      <c r="A1" s="95" t="s">
        <v>199</v>
      </c>
      <c r="B1" s="95"/>
      <c r="C1" s="95"/>
      <c r="D1" s="95"/>
      <c r="E1" s="95"/>
      <c r="F1" s="95"/>
      <c r="G1" s="95"/>
      <c r="H1" s="95"/>
      <c r="I1" s="95"/>
      <c r="J1" s="95"/>
      <c r="K1" s="95"/>
      <c r="L1" s="95"/>
      <c r="M1" s="95"/>
      <c r="N1" s="95"/>
      <c r="O1" s="95"/>
      <c r="P1" s="95"/>
      <c r="Q1" s="95"/>
      <c r="R1" s="95"/>
      <c r="S1" s="95"/>
      <c r="T1" s="95"/>
      <c r="U1" s="95"/>
      <c r="V1" s="95"/>
      <c r="W1" s="95"/>
      <c r="X1" s="95"/>
      <c r="Y1" s="95"/>
    </row>
    <row r="2" spans="1:27" x14ac:dyDescent="0.3">
      <c r="A2" s="95" t="s">
        <v>9</v>
      </c>
      <c r="B2" s="95"/>
      <c r="C2" s="95"/>
      <c r="D2" s="95"/>
      <c r="E2" s="95"/>
      <c r="F2" s="95"/>
      <c r="G2" s="95"/>
      <c r="H2" s="95"/>
      <c r="I2" s="95"/>
      <c r="J2" s="95"/>
      <c r="K2" s="95"/>
      <c r="L2" s="95"/>
      <c r="M2" s="95"/>
      <c r="N2" s="95"/>
      <c r="O2" s="95"/>
      <c r="P2" s="95"/>
      <c r="Q2" s="95"/>
      <c r="R2" s="95"/>
      <c r="S2" s="95"/>
      <c r="T2" s="95"/>
      <c r="U2" s="95"/>
      <c r="V2" s="95"/>
      <c r="W2" s="95"/>
      <c r="X2" s="95"/>
      <c r="Y2" s="95"/>
    </row>
    <row r="4" spans="1:27" x14ac:dyDescent="0.3">
      <c r="A4" s="95" t="s">
        <v>10</v>
      </c>
      <c r="B4" s="95"/>
      <c r="C4" s="95"/>
      <c r="D4" s="95"/>
      <c r="E4" s="95"/>
      <c r="F4" s="95"/>
      <c r="G4" s="95"/>
      <c r="H4" s="95"/>
      <c r="I4" s="95"/>
      <c r="J4" s="95"/>
      <c r="K4" s="95"/>
      <c r="L4" s="95"/>
      <c r="M4" s="95"/>
      <c r="N4" s="95"/>
      <c r="O4" s="95"/>
      <c r="P4" s="95"/>
      <c r="Q4" s="95"/>
      <c r="R4" s="95"/>
      <c r="S4" s="95"/>
      <c r="T4" s="95"/>
      <c r="U4" s="95"/>
      <c r="V4" s="95"/>
      <c r="W4" s="95"/>
      <c r="X4" s="95"/>
      <c r="Y4" s="95"/>
    </row>
    <row r="6" spans="1:27" x14ac:dyDescent="0.3">
      <c r="A6" s="93" t="s">
        <v>11</v>
      </c>
      <c r="B6" s="93"/>
      <c r="C6" s="93"/>
      <c r="D6" s="93"/>
      <c r="E6" s="93"/>
      <c r="F6" s="93"/>
      <c r="G6" s="93"/>
      <c r="H6" s="93"/>
      <c r="I6" s="93"/>
      <c r="J6" s="93"/>
      <c r="K6" s="93"/>
      <c r="L6" s="93"/>
      <c r="M6" s="93"/>
      <c r="N6" s="93"/>
      <c r="O6" s="93"/>
      <c r="P6" s="93"/>
      <c r="Q6" s="93"/>
      <c r="R6" s="93"/>
      <c r="S6" s="93"/>
      <c r="T6" s="93"/>
      <c r="U6" s="93"/>
      <c r="V6" s="93"/>
      <c r="W6" s="93"/>
      <c r="X6" s="93"/>
      <c r="Y6" s="93"/>
    </row>
    <row r="7" spans="1:27" ht="8.25" hidden="1" customHeight="1" x14ac:dyDescent="0.3"/>
    <row r="8" spans="1:27" ht="13.5" customHeight="1" x14ac:dyDescent="0.3">
      <c r="I8" s="9"/>
      <c r="J8" s="9"/>
      <c r="K8" s="9"/>
      <c r="L8" s="9"/>
      <c r="M8" s="9"/>
      <c r="N8" s="9"/>
      <c r="O8" s="9"/>
      <c r="P8" s="9"/>
      <c r="Q8" s="9"/>
      <c r="R8" s="9"/>
      <c r="S8" s="9"/>
      <c r="T8" s="9"/>
      <c r="U8" s="9"/>
      <c r="V8" s="9"/>
      <c r="W8" s="9"/>
      <c r="X8" s="9"/>
      <c r="Y8" s="9"/>
    </row>
    <row r="9" spans="1:27" x14ac:dyDescent="0.3">
      <c r="A9" s="8" t="s">
        <v>12</v>
      </c>
      <c r="B9" s="8" t="s">
        <v>13</v>
      </c>
      <c r="I9" s="10" t="s">
        <v>91</v>
      </c>
      <c r="J9" s="10"/>
      <c r="K9" s="10"/>
      <c r="L9" s="10"/>
      <c r="M9" s="10"/>
      <c r="N9" s="10"/>
      <c r="O9" s="10"/>
      <c r="P9" s="10"/>
      <c r="Q9" s="10"/>
      <c r="R9" s="10"/>
      <c r="S9" s="10"/>
      <c r="T9" s="10"/>
      <c r="U9" s="10"/>
      <c r="V9" s="10"/>
      <c r="W9" s="10"/>
      <c r="X9" s="11"/>
      <c r="Y9" s="11"/>
      <c r="AA9" s="12"/>
    </row>
    <row r="11" spans="1:27" x14ac:dyDescent="0.3">
      <c r="A11" s="8" t="s">
        <v>66</v>
      </c>
      <c r="B11" s="8" t="s">
        <v>14</v>
      </c>
      <c r="I11" s="13"/>
      <c r="J11" s="10" t="s">
        <v>106</v>
      </c>
      <c r="K11" s="10"/>
      <c r="L11" s="10"/>
      <c r="M11" s="10"/>
      <c r="N11" s="10"/>
      <c r="O11" s="10"/>
      <c r="P11" s="10"/>
      <c r="Q11" s="10"/>
      <c r="R11" s="10"/>
      <c r="S11" s="10"/>
      <c r="T11" s="10"/>
      <c r="U11" s="10"/>
      <c r="V11" s="10"/>
      <c r="W11" s="10"/>
      <c r="X11" s="10"/>
      <c r="Y11" s="10"/>
    </row>
    <row r="12" spans="1:27" x14ac:dyDescent="0.3">
      <c r="B12" s="10" t="s">
        <v>107</v>
      </c>
      <c r="C12" s="10"/>
      <c r="D12" s="10"/>
      <c r="E12" s="10"/>
      <c r="F12" s="10"/>
      <c r="G12" s="10"/>
      <c r="H12" s="10"/>
      <c r="I12" s="10"/>
      <c r="J12" s="10"/>
      <c r="K12" s="10"/>
      <c r="L12" s="10"/>
      <c r="M12" s="10"/>
      <c r="N12" s="10"/>
      <c r="O12" s="10"/>
      <c r="P12" s="10"/>
      <c r="Q12" s="10"/>
      <c r="R12" s="10"/>
      <c r="S12" s="10"/>
      <c r="T12" s="10"/>
      <c r="U12" s="10"/>
      <c r="V12" s="10"/>
      <c r="W12" s="10"/>
      <c r="X12" s="10"/>
      <c r="Y12" s="10"/>
    </row>
    <row r="13" spans="1:27" x14ac:dyDescent="0.3">
      <c r="B13" s="10" t="s">
        <v>108</v>
      </c>
      <c r="C13" s="10"/>
      <c r="D13" s="10"/>
      <c r="E13" s="10"/>
      <c r="F13" s="10"/>
      <c r="G13" s="10"/>
      <c r="H13" s="10"/>
      <c r="I13" s="10"/>
      <c r="J13" s="10"/>
      <c r="K13" s="10"/>
      <c r="L13" s="10"/>
      <c r="M13" s="10"/>
      <c r="N13" s="10"/>
      <c r="O13" s="10"/>
      <c r="P13" s="10"/>
      <c r="Q13" s="10"/>
      <c r="R13" s="10"/>
      <c r="S13" s="10"/>
      <c r="T13" s="10"/>
      <c r="U13" s="10"/>
      <c r="V13" s="10"/>
      <c r="W13" s="10"/>
      <c r="X13" s="10"/>
      <c r="Y13" s="10"/>
    </row>
    <row r="14" spans="1:27" x14ac:dyDescent="0.3">
      <c r="B14" s="10" t="s">
        <v>109</v>
      </c>
      <c r="C14" s="10"/>
      <c r="D14" s="10"/>
      <c r="E14" s="10"/>
      <c r="F14" s="10"/>
      <c r="G14" s="10"/>
      <c r="H14" s="10"/>
      <c r="I14" s="10"/>
      <c r="J14" s="10"/>
      <c r="K14" s="10"/>
      <c r="L14" s="10"/>
      <c r="M14" s="10"/>
      <c r="N14" s="10"/>
      <c r="O14" s="10"/>
      <c r="P14" s="10"/>
      <c r="Q14" s="10"/>
      <c r="R14" s="10"/>
      <c r="S14" s="10"/>
      <c r="T14" s="10"/>
      <c r="U14" s="10"/>
      <c r="V14" s="10"/>
      <c r="W14" s="10"/>
      <c r="X14" s="10"/>
      <c r="Y14" s="10"/>
    </row>
    <row r="15" spans="1:27" ht="12" customHeight="1" x14ac:dyDescent="0.3">
      <c r="B15" s="13"/>
      <c r="C15" s="13"/>
      <c r="D15" s="13"/>
      <c r="E15" s="13"/>
      <c r="F15" s="13"/>
      <c r="G15" s="13"/>
      <c r="H15" s="13"/>
      <c r="I15" s="13"/>
      <c r="J15" s="13"/>
      <c r="K15" s="13"/>
      <c r="L15" s="13"/>
      <c r="M15" s="13"/>
      <c r="N15" s="13"/>
      <c r="O15" s="13"/>
      <c r="P15" s="13"/>
      <c r="Q15" s="13"/>
      <c r="R15" s="13"/>
      <c r="S15" s="13"/>
      <c r="T15" s="13"/>
      <c r="U15" s="13"/>
      <c r="V15" s="13"/>
      <c r="W15" s="13"/>
      <c r="X15" s="13"/>
      <c r="Y15" s="13"/>
    </row>
    <row r="16" spans="1:27" ht="12" customHeight="1" x14ac:dyDescent="0.3">
      <c r="A16" s="8" t="s">
        <v>15</v>
      </c>
      <c r="B16" s="8" t="s">
        <v>16</v>
      </c>
      <c r="C16" s="13"/>
      <c r="D16" s="13"/>
      <c r="E16" s="13"/>
      <c r="F16" s="13"/>
      <c r="G16" s="13"/>
      <c r="H16" s="13"/>
      <c r="I16" s="13"/>
      <c r="J16" s="10" t="s">
        <v>197</v>
      </c>
      <c r="K16" s="10"/>
      <c r="L16" s="10"/>
      <c r="M16" s="10"/>
      <c r="N16" s="10"/>
      <c r="O16" s="10"/>
      <c r="P16" s="10"/>
      <c r="Q16" s="10"/>
      <c r="R16" s="10"/>
      <c r="S16" s="10"/>
      <c r="T16" s="10"/>
      <c r="U16" s="10"/>
      <c r="V16" s="10"/>
      <c r="W16" s="10"/>
      <c r="X16" s="10"/>
      <c r="Y16" s="10"/>
    </row>
    <row r="17" spans="1:54" ht="12" customHeight="1" x14ac:dyDescent="0.3">
      <c r="C17" s="13"/>
      <c r="D17" s="13"/>
      <c r="E17" s="13"/>
      <c r="F17" s="13"/>
      <c r="G17" s="13"/>
      <c r="H17" s="13"/>
      <c r="I17" s="13"/>
      <c r="J17" s="33" t="s">
        <v>198</v>
      </c>
      <c r="K17" s="33"/>
      <c r="L17" s="33"/>
      <c r="M17" s="33"/>
      <c r="N17" s="33"/>
      <c r="O17" s="33"/>
      <c r="P17" s="33"/>
      <c r="Q17" s="33"/>
      <c r="R17" s="33"/>
      <c r="S17" s="33"/>
      <c r="T17" s="33"/>
      <c r="U17" s="33"/>
      <c r="V17" s="33"/>
      <c r="W17" s="33"/>
      <c r="X17" s="33"/>
      <c r="Y17" s="33"/>
    </row>
    <row r="18" spans="1:54" ht="12" customHeight="1" x14ac:dyDescent="0.3"/>
    <row r="19" spans="1:54" x14ac:dyDescent="0.3">
      <c r="A19" s="8" t="s">
        <v>17</v>
      </c>
      <c r="B19" s="8" t="s">
        <v>18</v>
      </c>
      <c r="H19" s="8" t="s">
        <v>19</v>
      </c>
      <c r="W19" s="14">
        <v>1</v>
      </c>
      <c r="X19" s="37" t="s">
        <v>20</v>
      </c>
    </row>
    <row r="20" spans="1:54" x14ac:dyDescent="0.3">
      <c r="H20" s="8" t="s">
        <v>21</v>
      </c>
      <c r="W20" s="14">
        <v>2</v>
      </c>
      <c r="X20" s="15"/>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row>
    <row r="21" spans="1:54" x14ac:dyDescent="0.3">
      <c r="H21" s="8" t="s">
        <v>22</v>
      </c>
      <c r="W21" s="14">
        <v>3</v>
      </c>
      <c r="X21" s="15"/>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row>
    <row r="22" spans="1:54" x14ac:dyDescent="0.3">
      <c r="H22" s="8" t="s">
        <v>23</v>
      </c>
      <c r="W22" s="14">
        <v>4</v>
      </c>
      <c r="X22" s="15"/>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row>
    <row r="23" spans="1:54" x14ac:dyDescent="0.3">
      <c r="H23" s="8" t="s">
        <v>24</v>
      </c>
      <c r="W23" s="14">
        <v>5</v>
      </c>
      <c r="X23" s="15"/>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row>
    <row r="24" spans="1:54" x14ac:dyDescent="0.3">
      <c r="H24" s="8" t="s">
        <v>25</v>
      </c>
      <c r="W24" s="14">
        <v>6</v>
      </c>
      <c r="X24" s="15"/>
    </row>
    <row r="25" spans="1:54" x14ac:dyDescent="0.3">
      <c r="H25" s="8" t="s">
        <v>26</v>
      </c>
      <c r="W25" s="14">
        <v>7</v>
      </c>
      <c r="X25" s="15"/>
    </row>
    <row r="26" spans="1:54" x14ac:dyDescent="0.3">
      <c r="I26" s="8" t="s">
        <v>27</v>
      </c>
      <c r="J26" s="10"/>
      <c r="K26" s="10"/>
      <c r="L26" s="10"/>
      <c r="M26" s="10"/>
      <c r="N26" s="10"/>
      <c r="O26" s="10"/>
      <c r="P26" s="10"/>
      <c r="Q26" s="10"/>
      <c r="R26" s="10"/>
      <c r="S26" s="10"/>
      <c r="T26" s="10"/>
      <c r="U26" s="10"/>
      <c r="W26" s="16"/>
      <c r="X26" s="17"/>
    </row>
    <row r="27" spans="1:54" ht="9.75" customHeight="1" x14ac:dyDescent="0.3"/>
    <row r="28" spans="1:54" ht="9.75" customHeight="1" x14ac:dyDescent="0.3"/>
    <row r="29" spans="1:54" x14ac:dyDescent="0.3">
      <c r="A29" s="8" t="s">
        <v>67</v>
      </c>
      <c r="B29" s="8" t="s">
        <v>68</v>
      </c>
      <c r="L29" s="10"/>
      <c r="M29" s="39" t="s">
        <v>205</v>
      </c>
      <c r="N29" s="39"/>
      <c r="O29" s="39"/>
    </row>
    <row r="30" spans="1:54" ht="12" customHeight="1" x14ac:dyDescent="0.3"/>
    <row r="31" spans="1:54" x14ac:dyDescent="0.3">
      <c r="A31" s="8" t="s">
        <v>28</v>
      </c>
      <c r="B31" s="8" t="s">
        <v>29</v>
      </c>
      <c r="R31" s="8" t="s">
        <v>30</v>
      </c>
      <c r="T31" s="18">
        <v>1</v>
      </c>
      <c r="U31" s="19"/>
      <c r="W31" s="13"/>
      <c r="X31" s="13"/>
      <c r="AB31" s="12"/>
    </row>
    <row r="32" spans="1:54" x14ac:dyDescent="0.3">
      <c r="R32" s="8" t="s">
        <v>31</v>
      </c>
      <c r="T32" s="18">
        <v>2</v>
      </c>
      <c r="U32" s="38" t="s">
        <v>20</v>
      </c>
    </row>
    <row r="33" spans="1:25" ht="14.25" customHeight="1" x14ac:dyDescent="0.3">
      <c r="A33" s="8" t="s">
        <v>69</v>
      </c>
      <c r="B33" s="8" t="s">
        <v>32</v>
      </c>
      <c r="I33" s="10" t="s">
        <v>83</v>
      </c>
      <c r="J33" s="10"/>
      <c r="K33" s="10"/>
      <c r="L33" s="10"/>
      <c r="M33" s="10"/>
      <c r="N33" s="10"/>
      <c r="O33" s="10"/>
      <c r="P33" s="10"/>
      <c r="Q33" s="10"/>
      <c r="R33" s="10"/>
      <c r="S33" s="10"/>
      <c r="T33" s="10"/>
      <c r="U33" s="10"/>
      <c r="V33" s="10"/>
      <c r="W33" s="10"/>
      <c r="X33" s="10"/>
      <c r="Y33" s="10"/>
    </row>
    <row r="34" spans="1:25" ht="8.25" customHeight="1" x14ac:dyDescent="0.3"/>
    <row r="35" spans="1:25" ht="8.25" customHeight="1" x14ac:dyDescent="0.3"/>
    <row r="36" spans="1:25" ht="12.75" customHeight="1" x14ac:dyDescent="0.3">
      <c r="A36" s="8" t="s">
        <v>70</v>
      </c>
      <c r="B36" s="8" t="s">
        <v>33</v>
      </c>
      <c r="I36" s="10" t="s">
        <v>206</v>
      </c>
      <c r="J36" s="10"/>
      <c r="K36" s="10"/>
      <c r="L36" s="10"/>
      <c r="M36" s="10"/>
      <c r="N36" s="10"/>
      <c r="O36" s="10"/>
      <c r="P36" s="10"/>
      <c r="Q36" s="10"/>
      <c r="R36" s="10"/>
      <c r="S36" s="10"/>
      <c r="T36" s="10"/>
      <c r="U36" s="10"/>
      <c r="V36" s="10"/>
      <c r="W36" s="10"/>
      <c r="X36" s="10"/>
      <c r="Y36" s="10"/>
    </row>
    <row r="37" spans="1:25" ht="8.25" customHeight="1" x14ac:dyDescent="0.3"/>
    <row r="38" spans="1:25" ht="8.25" customHeight="1" x14ac:dyDescent="0.3"/>
    <row r="39" spans="1:25" ht="13.5" customHeight="1" x14ac:dyDescent="0.3">
      <c r="A39" s="8" t="s">
        <v>71</v>
      </c>
      <c r="B39" s="8" t="s">
        <v>34</v>
      </c>
      <c r="I39" s="10" t="s">
        <v>90</v>
      </c>
      <c r="J39" s="10"/>
      <c r="K39" s="10"/>
      <c r="L39" s="10"/>
      <c r="M39" s="10"/>
      <c r="N39" s="10"/>
      <c r="O39" s="10"/>
      <c r="P39" s="10"/>
      <c r="Q39" s="10"/>
      <c r="R39" s="10"/>
      <c r="S39" s="10"/>
      <c r="T39" s="10"/>
      <c r="U39" s="10"/>
      <c r="V39" s="10"/>
      <c r="W39" s="10"/>
      <c r="X39" s="10"/>
      <c r="Y39" s="10"/>
    </row>
    <row r="40" spans="1:25" ht="13.5" customHeight="1" x14ac:dyDescent="0.3">
      <c r="I40" s="13"/>
      <c r="J40" s="13"/>
      <c r="K40" s="13"/>
      <c r="L40" s="13"/>
      <c r="M40" s="13"/>
      <c r="N40" s="13"/>
      <c r="O40" s="13"/>
      <c r="P40" s="13"/>
      <c r="Q40" s="13"/>
      <c r="R40" s="13"/>
      <c r="S40" s="13"/>
      <c r="T40" s="13"/>
      <c r="U40" s="13"/>
      <c r="V40" s="13"/>
      <c r="W40" s="13"/>
      <c r="X40" s="13"/>
      <c r="Y40" s="13"/>
    </row>
    <row r="41" spans="1:25" ht="10.5" customHeight="1" x14ac:dyDescent="0.3"/>
    <row r="42" spans="1:25" ht="11.25" customHeight="1" x14ac:dyDescent="0.3">
      <c r="A42" s="8" t="s">
        <v>35</v>
      </c>
      <c r="B42" s="8" t="s">
        <v>36</v>
      </c>
      <c r="I42" s="10"/>
      <c r="J42" s="10"/>
      <c r="K42" s="10"/>
      <c r="L42" s="10" t="s">
        <v>89</v>
      </c>
      <c r="M42" s="10"/>
      <c r="N42" s="10"/>
      <c r="O42" s="10"/>
      <c r="P42" s="10"/>
      <c r="Q42" s="10"/>
      <c r="R42" s="10"/>
      <c r="S42" s="10"/>
      <c r="T42" s="10"/>
      <c r="U42" s="10"/>
      <c r="V42" s="10"/>
      <c r="W42" s="10"/>
      <c r="X42" s="10"/>
      <c r="Y42" s="10"/>
    </row>
    <row r="43" spans="1:25" ht="11.25" customHeight="1" x14ac:dyDescent="0.3">
      <c r="I43" s="13"/>
      <c r="J43" s="13"/>
      <c r="K43" s="13"/>
      <c r="L43" s="13"/>
      <c r="M43" s="13"/>
      <c r="N43" s="13"/>
      <c r="O43" s="13"/>
      <c r="P43" s="13"/>
      <c r="Q43" s="13"/>
      <c r="R43" s="13"/>
      <c r="S43" s="13"/>
      <c r="T43" s="13"/>
      <c r="U43" s="13"/>
      <c r="V43" s="13"/>
      <c r="W43" s="13"/>
      <c r="X43" s="13"/>
      <c r="Y43" s="13"/>
    </row>
    <row r="44" spans="1:25" ht="15" customHeight="1" x14ac:dyDescent="0.3">
      <c r="A44" s="8" t="s">
        <v>37</v>
      </c>
      <c r="B44" s="8" t="s">
        <v>38</v>
      </c>
      <c r="I44" s="13"/>
      <c r="J44" s="27" t="s">
        <v>104</v>
      </c>
      <c r="K44" s="10"/>
      <c r="L44" s="10"/>
      <c r="M44" s="10"/>
      <c r="N44" s="10"/>
      <c r="O44" s="10"/>
      <c r="P44" s="10"/>
      <c r="Q44" s="10"/>
      <c r="R44" s="10"/>
      <c r="S44" s="10"/>
      <c r="T44" s="10"/>
      <c r="U44" s="10"/>
      <c r="V44" s="10"/>
      <c r="W44" s="10"/>
      <c r="X44" s="10"/>
      <c r="Y44" s="10"/>
    </row>
    <row r="45" spans="1:25" ht="15" customHeight="1" x14ac:dyDescent="0.3">
      <c r="I45" s="13"/>
      <c r="J45" s="27" t="s">
        <v>105</v>
      </c>
      <c r="K45" s="10"/>
      <c r="L45" s="10"/>
      <c r="M45" s="10"/>
      <c r="N45" s="10"/>
      <c r="O45" s="10"/>
      <c r="P45" s="10"/>
      <c r="Q45" s="10"/>
      <c r="R45" s="10"/>
      <c r="S45" s="10"/>
      <c r="T45" s="10"/>
      <c r="U45" s="10"/>
      <c r="V45" s="10"/>
      <c r="W45" s="10"/>
      <c r="X45" s="10"/>
      <c r="Y45" s="10"/>
    </row>
    <row r="46" spans="1:25" ht="15" customHeight="1" x14ac:dyDescent="0.3">
      <c r="I46" s="13"/>
      <c r="J46" s="27" t="s">
        <v>103</v>
      </c>
      <c r="K46" s="10"/>
      <c r="L46" s="10"/>
      <c r="M46" s="10"/>
      <c r="N46" s="10"/>
      <c r="O46" s="10"/>
      <c r="P46" s="10"/>
      <c r="Q46" s="10"/>
      <c r="R46" s="10"/>
      <c r="S46" s="10"/>
      <c r="T46" s="10"/>
      <c r="U46" s="10"/>
      <c r="V46" s="10"/>
      <c r="W46" s="10"/>
      <c r="X46" s="10"/>
      <c r="Y46" s="10"/>
    </row>
    <row r="47" spans="1:25" ht="11.25" customHeight="1" x14ac:dyDescent="0.3"/>
    <row r="48" spans="1:25" ht="11.25" customHeight="1" x14ac:dyDescent="0.3">
      <c r="A48" s="8" t="s">
        <v>39</v>
      </c>
      <c r="B48" s="8" t="s">
        <v>40</v>
      </c>
      <c r="I48" s="13"/>
      <c r="J48" s="13"/>
      <c r="K48" s="13"/>
      <c r="L48" s="13"/>
      <c r="M48" s="8" t="s">
        <v>30</v>
      </c>
      <c r="O48" s="18">
        <v>1</v>
      </c>
      <c r="P48" s="38" t="s">
        <v>20</v>
      </c>
      <c r="R48" s="20" t="s">
        <v>41</v>
      </c>
      <c r="V48" s="13"/>
      <c r="W48" s="13"/>
      <c r="X48" s="13"/>
      <c r="Y48" s="13"/>
    </row>
    <row r="49" spans="1:49" ht="11.25" customHeight="1" x14ac:dyDescent="0.3">
      <c r="I49" s="13"/>
      <c r="J49" s="13"/>
      <c r="K49" s="13"/>
      <c r="L49" s="13"/>
      <c r="M49" s="8" t="s">
        <v>31</v>
      </c>
      <c r="O49" s="18">
        <v>2</v>
      </c>
      <c r="P49" s="19"/>
      <c r="R49" s="20" t="s">
        <v>42</v>
      </c>
      <c r="V49" s="13"/>
      <c r="W49" s="13"/>
      <c r="X49" s="13"/>
      <c r="Y49" s="13"/>
    </row>
    <row r="50" spans="1:49" ht="11.25" customHeight="1" x14ac:dyDescent="0.3">
      <c r="AH50" s="40"/>
      <c r="AI50" s="13"/>
      <c r="AJ50" s="13"/>
      <c r="AK50" s="13"/>
      <c r="AL50" s="13"/>
      <c r="AM50" s="13"/>
      <c r="AN50" s="13"/>
      <c r="AO50" s="13"/>
      <c r="AP50" s="13"/>
      <c r="AQ50" s="13"/>
      <c r="AR50" s="13"/>
      <c r="AS50" s="13"/>
      <c r="AT50" s="13"/>
      <c r="AU50" s="13"/>
      <c r="AV50" s="13"/>
      <c r="AW50" s="13"/>
    </row>
    <row r="51" spans="1:49" ht="11.25" customHeight="1" x14ac:dyDescent="0.3">
      <c r="A51" s="8" t="s">
        <v>43</v>
      </c>
      <c r="B51" s="8" t="s">
        <v>44</v>
      </c>
      <c r="I51" s="13"/>
      <c r="J51" s="13"/>
      <c r="K51" s="13"/>
      <c r="L51" s="13"/>
      <c r="M51" s="8" t="s">
        <v>45</v>
      </c>
      <c r="P51" s="13"/>
      <c r="Q51" s="13"/>
      <c r="R51" s="13"/>
      <c r="V51" s="13"/>
      <c r="X51" s="14">
        <v>1</v>
      </c>
      <c r="Y51" s="15"/>
      <c r="AH51" s="40"/>
      <c r="AI51" s="13"/>
      <c r="AJ51" s="13"/>
      <c r="AK51" s="13"/>
      <c r="AL51" s="13"/>
      <c r="AM51" s="13"/>
      <c r="AN51" s="13"/>
      <c r="AO51" s="13"/>
      <c r="AP51" s="13"/>
      <c r="AQ51" s="13"/>
      <c r="AR51" s="13"/>
      <c r="AS51" s="13"/>
      <c r="AT51" s="13"/>
      <c r="AU51" s="13"/>
      <c r="AV51" s="13"/>
      <c r="AW51" s="13"/>
    </row>
    <row r="52" spans="1:49" ht="11.25" customHeight="1" x14ac:dyDescent="0.3">
      <c r="I52" s="13"/>
      <c r="J52" s="13"/>
      <c r="K52" s="13"/>
      <c r="L52" s="13"/>
      <c r="M52" s="8" t="s">
        <v>46</v>
      </c>
      <c r="P52" s="13"/>
      <c r="Q52" s="13"/>
      <c r="R52" s="13"/>
      <c r="V52" s="13"/>
      <c r="X52" s="14">
        <v>2</v>
      </c>
      <c r="Y52" s="15"/>
      <c r="AH52" s="40"/>
      <c r="AI52" s="13"/>
      <c r="AJ52" s="13"/>
      <c r="AK52" s="13"/>
      <c r="AL52" s="13"/>
      <c r="AM52" s="13"/>
      <c r="AN52" s="13"/>
      <c r="AO52" s="13"/>
      <c r="AP52" s="13"/>
      <c r="AQ52" s="13"/>
      <c r="AR52" s="13"/>
      <c r="AS52" s="13"/>
      <c r="AT52" s="13"/>
      <c r="AU52" s="13"/>
      <c r="AV52" s="13"/>
      <c r="AW52" s="13"/>
    </row>
    <row r="53" spans="1:49" ht="11.25" customHeight="1" x14ac:dyDescent="0.3">
      <c r="I53" s="13"/>
      <c r="J53" s="13"/>
      <c r="K53" s="13"/>
      <c r="L53" s="13"/>
      <c r="M53" s="8" t="s">
        <v>47</v>
      </c>
      <c r="P53" s="13"/>
      <c r="Q53" s="13"/>
      <c r="R53" s="13"/>
      <c r="V53" s="13"/>
      <c r="X53" s="14">
        <v>3</v>
      </c>
      <c r="Y53" s="37" t="s">
        <v>20</v>
      </c>
    </row>
    <row r="54" spans="1:49" ht="11.25" customHeight="1" x14ac:dyDescent="0.3">
      <c r="I54" s="13"/>
      <c r="J54" s="13"/>
      <c r="K54" s="13"/>
      <c r="L54" s="13"/>
      <c r="M54" s="8" t="s">
        <v>48</v>
      </c>
      <c r="P54" s="13"/>
      <c r="Q54" s="13"/>
      <c r="R54" s="13"/>
      <c r="V54" s="13"/>
      <c r="X54" s="14">
        <v>4</v>
      </c>
      <c r="Y54" s="15"/>
    </row>
    <row r="55" spans="1:49" ht="11.25" customHeight="1" x14ac:dyDescent="0.3">
      <c r="I55" s="13"/>
      <c r="J55" s="13"/>
      <c r="K55" s="13"/>
      <c r="L55" s="13"/>
      <c r="M55" s="8" t="s">
        <v>49</v>
      </c>
      <c r="X55" s="14">
        <v>5</v>
      </c>
      <c r="Y55" s="15"/>
    </row>
    <row r="56" spans="1:49" ht="11.25" customHeight="1" x14ac:dyDescent="0.3">
      <c r="I56" s="13"/>
      <c r="J56" s="13"/>
      <c r="K56" s="13"/>
      <c r="L56" s="13"/>
      <c r="M56" s="8" t="s">
        <v>50</v>
      </c>
      <c r="X56" s="14">
        <v>6</v>
      </c>
      <c r="Y56" s="15"/>
    </row>
    <row r="57" spans="1:49" ht="11.25" customHeight="1" x14ac:dyDescent="0.3">
      <c r="I57" s="13"/>
      <c r="J57" s="13"/>
      <c r="K57" s="13"/>
      <c r="L57" s="13"/>
      <c r="N57" s="8" t="s">
        <v>27</v>
      </c>
      <c r="O57" s="10"/>
      <c r="P57" s="10"/>
      <c r="Q57" s="10"/>
      <c r="R57" s="10"/>
      <c r="S57" s="10"/>
      <c r="T57" s="21"/>
      <c r="U57" s="10"/>
      <c r="V57" s="10"/>
      <c r="X57" s="17"/>
      <c r="Y57" s="17"/>
    </row>
    <row r="58" spans="1:49" ht="11.25" customHeight="1" x14ac:dyDescent="0.3">
      <c r="I58" s="13"/>
      <c r="J58" s="13"/>
      <c r="K58" s="13"/>
      <c r="L58" s="13"/>
      <c r="M58" s="13"/>
      <c r="N58" s="13"/>
      <c r="O58" s="13"/>
      <c r="P58" s="13"/>
      <c r="Q58" s="13"/>
      <c r="R58" s="13"/>
      <c r="S58" s="13"/>
      <c r="T58" s="13"/>
      <c r="U58" s="13"/>
      <c r="V58" s="13"/>
      <c r="W58" s="13"/>
      <c r="X58" s="13"/>
      <c r="Y58" s="13"/>
    </row>
    <row r="59" spans="1:49" ht="8.25" hidden="1" customHeight="1" x14ac:dyDescent="0.3"/>
    <row r="60" spans="1:49" x14ac:dyDescent="0.3">
      <c r="A60" s="93" t="s">
        <v>51</v>
      </c>
      <c r="B60" s="93"/>
      <c r="C60" s="93"/>
      <c r="D60" s="93"/>
      <c r="E60" s="93"/>
      <c r="F60" s="93"/>
      <c r="G60" s="93"/>
      <c r="H60" s="93"/>
      <c r="I60" s="93"/>
      <c r="J60" s="93"/>
      <c r="K60" s="93"/>
      <c r="L60" s="93"/>
      <c r="M60" s="93"/>
      <c r="N60" s="93"/>
      <c r="O60" s="93"/>
      <c r="P60" s="93"/>
      <c r="Q60" s="93"/>
      <c r="R60" s="93"/>
      <c r="S60" s="93"/>
      <c r="T60" s="93"/>
      <c r="U60" s="93"/>
      <c r="V60" s="93"/>
      <c r="W60" s="93"/>
      <c r="X60" s="93"/>
      <c r="Y60" s="93"/>
    </row>
    <row r="61" spans="1:49" ht="9" customHeight="1" x14ac:dyDescent="0.3"/>
    <row r="62" spans="1:49" x14ac:dyDescent="0.3">
      <c r="A62" s="8" t="s">
        <v>52</v>
      </c>
      <c r="B62" s="22" t="s">
        <v>53</v>
      </c>
      <c r="I62" s="23"/>
      <c r="J62" s="23"/>
      <c r="K62" s="23"/>
      <c r="L62" s="23"/>
      <c r="M62" s="23"/>
      <c r="N62" s="23"/>
      <c r="O62" s="23"/>
      <c r="P62" s="24" t="s">
        <v>94</v>
      </c>
      <c r="Q62" s="10"/>
      <c r="R62" s="10"/>
      <c r="S62" s="10"/>
      <c r="T62" s="10"/>
      <c r="U62" s="10"/>
      <c r="V62" s="10"/>
      <c r="W62" s="10"/>
      <c r="X62" s="10"/>
      <c r="Y62" s="10"/>
      <c r="Z62" s="13"/>
    </row>
    <row r="63" spans="1:49" x14ac:dyDescent="0.3">
      <c r="I63" s="13"/>
      <c r="J63" s="13"/>
      <c r="K63" s="13"/>
      <c r="L63" s="13"/>
      <c r="M63" s="13"/>
      <c r="N63" s="13"/>
      <c r="O63" s="13"/>
      <c r="P63" s="13"/>
      <c r="Q63" s="13"/>
      <c r="R63" s="13"/>
      <c r="S63" s="13"/>
      <c r="T63" s="13"/>
      <c r="U63" s="13"/>
      <c r="V63" s="13"/>
      <c r="W63" s="13"/>
      <c r="X63" s="13"/>
      <c r="Y63" s="13"/>
    </row>
    <row r="64" spans="1:49" x14ac:dyDescent="0.3">
      <c r="A64" s="8" t="s">
        <v>54</v>
      </c>
      <c r="B64" s="25" t="s">
        <v>95</v>
      </c>
      <c r="I64" s="13"/>
      <c r="J64" s="13"/>
      <c r="K64" s="13"/>
      <c r="L64" s="13"/>
      <c r="M64" s="10" t="s">
        <v>149</v>
      </c>
      <c r="N64" s="10"/>
      <c r="O64" s="10"/>
      <c r="P64" s="10"/>
      <c r="Q64" s="10"/>
      <c r="R64" s="10"/>
      <c r="S64" s="10"/>
      <c r="T64" s="10"/>
      <c r="U64" s="10"/>
      <c r="V64" s="10"/>
      <c r="W64" s="10"/>
      <c r="X64" s="10"/>
      <c r="Y64" s="10"/>
    </row>
    <row r="65" spans="1:25" ht="12.75" customHeight="1" x14ac:dyDescent="0.3">
      <c r="I65" s="13"/>
      <c r="J65" s="13"/>
      <c r="K65" s="13"/>
      <c r="L65" s="13"/>
      <c r="M65" s="33" t="s">
        <v>173</v>
      </c>
      <c r="N65" s="10"/>
      <c r="O65" s="10"/>
      <c r="P65" s="10"/>
      <c r="Q65" s="10"/>
      <c r="R65" s="10"/>
      <c r="S65" s="10"/>
      <c r="T65" s="10"/>
      <c r="U65" s="10"/>
      <c r="V65" s="10"/>
      <c r="W65" s="10"/>
      <c r="X65" s="10"/>
      <c r="Y65" s="10"/>
    </row>
    <row r="66" spans="1:25" ht="12" customHeight="1" x14ac:dyDescent="0.3"/>
    <row r="67" spans="1:25" x14ac:dyDescent="0.3">
      <c r="A67" s="8" t="s">
        <v>55</v>
      </c>
      <c r="B67" s="8" t="s">
        <v>56</v>
      </c>
      <c r="G67" s="10" t="s">
        <v>150</v>
      </c>
      <c r="H67" s="10"/>
      <c r="I67" s="10"/>
      <c r="J67" s="10"/>
      <c r="K67" s="10"/>
      <c r="L67" s="10"/>
      <c r="M67" s="13"/>
      <c r="N67" s="8" t="s">
        <v>57</v>
      </c>
      <c r="O67" s="8" t="s">
        <v>58</v>
      </c>
      <c r="Q67" s="26" t="s">
        <v>172</v>
      </c>
      <c r="R67" s="10"/>
      <c r="S67" s="10"/>
      <c r="T67" s="10"/>
      <c r="U67" s="10"/>
      <c r="V67" s="10"/>
      <c r="W67" s="10"/>
      <c r="X67" s="10"/>
      <c r="Y67" s="10"/>
    </row>
    <row r="69" spans="1:25" ht="4.5" customHeight="1" x14ac:dyDescent="0.3"/>
    <row r="70" spans="1:25" ht="9" hidden="1" customHeight="1" x14ac:dyDescent="0.3"/>
    <row r="71" spans="1:25" x14ac:dyDescent="0.3">
      <c r="A71" s="93" t="s">
        <v>72</v>
      </c>
      <c r="B71" s="93"/>
      <c r="C71" s="93"/>
      <c r="D71" s="93"/>
      <c r="E71" s="93"/>
      <c r="F71" s="93"/>
      <c r="G71" s="93"/>
      <c r="H71" s="93"/>
      <c r="I71" s="93"/>
      <c r="J71" s="93"/>
      <c r="K71" s="93"/>
      <c r="L71" s="93"/>
      <c r="M71" s="93"/>
      <c r="N71" s="93"/>
      <c r="O71" s="93"/>
      <c r="P71" s="93"/>
      <c r="Q71" s="93"/>
      <c r="R71" s="93"/>
      <c r="S71" s="93"/>
      <c r="T71" s="93"/>
      <c r="U71" s="93"/>
      <c r="V71" s="93"/>
      <c r="W71" s="93"/>
      <c r="X71" s="93"/>
      <c r="Y71" s="93"/>
    </row>
    <row r="73" spans="1:25" x14ac:dyDescent="0.3">
      <c r="A73" s="8" t="s">
        <v>12</v>
      </c>
      <c r="B73" s="8" t="s">
        <v>73</v>
      </c>
      <c r="H73" s="10"/>
      <c r="I73" s="10" t="s">
        <v>154</v>
      </c>
      <c r="J73" s="10"/>
      <c r="K73" s="10"/>
      <c r="L73" s="10"/>
      <c r="M73" s="10"/>
      <c r="N73" s="10"/>
      <c r="O73" s="10"/>
      <c r="P73" s="10"/>
      <c r="Q73" s="10"/>
      <c r="R73" s="10"/>
      <c r="S73" s="10"/>
      <c r="T73" s="10"/>
      <c r="U73" s="10"/>
      <c r="V73" s="10"/>
      <c r="W73" s="10"/>
      <c r="X73" s="10"/>
      <c r="Y73" s="10"/>
    </row>
    <row r="75" spans="1:25" x14ac:dyDescent="0.3">
      <c r="A75" s="8" t="s">
        <v>66</v>
      </c>
      <c r="B75" s="8" t="s">
        <v>59</v>
      </c>
      <c r="M75" s="8" t="s">
        <v>60</v>
      </c>
      <c r="X75" s="14">
        <v>1</v>
      </c>
      <c r="Y75" s="14" t="s">
        <v>20</v>
      </c>
    </row>
    <row r="76" spans="1:25" x14ac:dyDescent="0.3">
      <c r="M76" s="8" t="s">
        <v>74</v>
      </c>
      <c r="X76" s="14">
        <v>2</v>
      </c>
      <c r="Y76" s="14"/>
    </row>
    <row r="77" spans="1:25" x14ac:dyDescent="0.3">
      <c r="M77" s="8" t="s">
        <v>61</v>
      </c>
      <c r="X77" s="14">
        <v>3</v>
      </c>
      <c r="Y77" s="14"/>
    </row>
    <row r="78" spans="1:25" x14ac:dyDescent="0.3">
      <c r="M78" s="8" t="s">
        <v>62</v>
      </c>
      <c r="X78" s="14">
        <v>4</v>
      </c>
      <c r="Y78" s="14" t="s">
        <v>20</v>
      </c>
    </row>
    <row r="79" spans="1:25" x14ac:dyDescent="0.3">
      <c r="M79" s="8" t="s">
        <v>63</v>
      </c>
      <c r="X79" s="14">
        <v>5</v>
      </c>
      <c r="Y79" s="14"/>
    </row>
    <row r="80" spans="1:25" x14ac:dyDescent="0.3">
      <c r="M80" s="8" t="s">
        <v>75</v>
      </c>
      <c r="X80" s="14">
        <v>6</v>
      </c>
      <c r="Y80" s="14"/>
    </row>
    <row r="81" spans="1:25" x14ac:dyDescent="0.3">
      <c r="M81" s="8" t="s">
        <v>64</v>
      </c>
      <c r="X81" s="14">
        <v>7</v>
      </c>
      <c r="Y81" s="14"/>
    </row>
    <row r="82" spans="1:25" x14ac:dyDescent="0.3">
      <c r="N82" s="8" t="s">
        <v>27</v>
      </c>
      <c r="O82" s="10"/>
      <c r="P82" s="10"/>
      <c r="Q82" s="10"/>
      <c r="R82" s="10"/>
      <c r="S82" s="10"/>
      <c r="T82" s="21"/>
      <c r="U82" s="10"/>
      <c r="V82" s="10"/>
      <c r="X82" s="17"/>
      <c r="Y82" s="17"/>
    </row>
    <row r="83" spans="1:25" ht="18.75" customHeight="1" x14ac:dyDescent="0.3">
      <c r="A83" s="93" t="s">
        <v>65</v>
      </c>
      <c r="B83" s="93"/>
      <c r="C83" s="93"/>
      <c r="D83" s="93"/>
      <c r="E83" s="93"/>
      <c r="F83" s="93"/>
      <c r="G83" s="93"/>
      <c r="H83" s="93"/>
      <c r="I83" s="93"/>
      <c r="J83" s="93"/>
      <c r="K83" s="93"/>
      <c r="L83" s="93"/>
      <c r="M83" s="93"/>
      <c r="N83" s="93"/>
      <c r="O83" s="93"/>
      <c r="P83" s="93"/>
      <c r="Q83" s="93"/>
      <c r="R83" s="93"/>
      <c r="S83" s="93"/>
      <c r="T83" s="93"/>
      <c r="U83" s="93"/>
      <c r="V83" s="93"/>
      <c r="W83" s="93"/>
      <c r="X83" s="93"/>
      <c r="Y83" s="93"/>
    </row>
    <row r="84" spans="1:25" x14ac:dyDescent="0.3">
      <c r="A84" s="94"/>
      <c r="B84" s="94"/>
      <c r="C84" s="94"/>
      <c r="D84" s="94"/>
      <c r="E84" s="94"/>
      <c r="F84" s="94"/>
      <c r="G84" s="94"/>
      <c r="H84" s="94"/>
      <c r="I84" s="94"/>
      <c r="J84" s="94"/>
      <c r="K84" s="94"/>
      <c r="L84" s="94"/>
      <c r="M84" s="94"/>
      <c r="N84" s="94"/>
      <c r="O84" s="94"/>
      <c r="P84" s="94"/>
      <c r="Q84" s="94"/>
      <c r="R84" s="94"/>
      <c r="S84" s="94"/>
      <c r="T84" s="94"/>
      <c r="U84" s="94"/>
      <c r="V84" s="94"/>
      <c r="W84" s="94"/>
      <c r="X84" s="94"/>
      <c r="Y84" s="94"/>
    </row>
    <row r="85" spans="1:25" x14ac:dyDescent="0.3">
      <c r="A85" s="94"/>
      <c r="B85" s="94"/>
      <c r="C85" s="94"/>
      <c r="D85" s="94"/>
      <c r="E85" s="94"/>
      <c r="F85" s="94"/>
      <c r="G85" s="94"/>
      <c r="H85" s="94"/>
      <c r="I85" s="94"/>
      <c r="J85" s="94"/>
      <c r="K85" s="94"/>
      <c r="L85" s="94"/>
      <c r="M85" s="94"/>
      <c r="N85" s="94"/>
      <c r="O85" s="94"/>
      <c r="P85" s="94"/>
      <c r="Q85" s="94"/>
      <c r="R85" s="94"/>
      <c r="S85" s="94"/>
      <c r="T85" s="94"/>
      <c r="U85" s="94"/>
      <c r="V85" s="94"/>
      <c r="W85" s="94"/>
      <c r="X85" s="94"/>
      <c r="Y85" s="94"/>
    </row>
    <row r="86" spans="1:25" x14ac:dyDescent="0.3">
      <c r="A86" s="94"/>
      <c r="B86" s="94"/>
      <c r="C86" s="94"/>
      <c r="D86" s="94"/>
      <c r="E86" s="94"/>
      <c r="F86" s="94"/>
      <c r="G86" s="94"/>
      <c r="H86" s="94"/>
      <c r="I86" s="94"/>
      <c r="J86" s="94"/>
      <c r="K86" s="94"/>
      <c r="L86" s="94"/>
      <c r="M86" s="94"/>
      <c r="N86" s="94"/>
      <c r="O86" s="94"/>
      <c r="P86" s="94"/>
      <c r="Q86" s="94"/>
      <c r="R86" s="94"/>
      <c r="S86" s="94"/>
      <c r="T86" s="94"/>
      <c r="U86" s="94"/>
      <c r="V86" s="94"/>
      <c r="W86" s="94"/>
      <c r="X86" s="94"/>
      <c r="Y86" s="94"/>
    </row>
  </sheetData>
  <mergeCells count="8">
    <mergeCell ref="A83:Y83"/>
    <mergeCell ref="A84:Y86"/>
    <mergeCell ref="A1:Y1"/>
    <mergeCell ref="A2:Y2"/>
    <mergeCell ref="A4:Y4"/>
    <mergeCell ref="A6:Y6"/>
    <mergeCell ref="A60:Y60"/>
    <mergeCell ref="A71:Y71"/>
  </mergeCells>
  <hyperlinks>
    <hyperlink ref="Q67" r:id="rId1"/>
  </hyperlinks>
  <printOptions horizontalCentered="1" verticalCentered="1"/>
  <pageMargins left="0.25" right="0.25" top="0.17" bottom="0.18" header="0.2" footer="0.17"/>
  <pageSetup scale="60" orientation="portrait" horizontalDpi="300" verticalDpi="300" r:id="rId2"/>
  <rowBreaks count="1" manualBreakCount="1">
    <brk id="83" max="16383" man="1"/>
  </rowBreaks>
  <colBreaks count="1" manualBreakCount="1">
    <brk id="25"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CO755"/>
  <sheetViews>
    <sheetView showGridLines="0" zoomScale="85" zoomScaleNormal="85" workbookViewId="0">
      <selection activeCell="F1" sqref="F1"/>
    </sheetView>
  </sheetViews>
  <sheetFormatPr baseColWidth="10" defaultColWidth="11.44140625" defaultRowHeight="14.4" x14ac:dyDescent="0.3"/>
  <cols>
    <col min="1" max="1" width="11.44140625" style="4"/>
    <col min="2" max="2" width="14" style="4" customWidth="1"/>
    <col min="3" max="3" width="36.109375" style="4" customWidth="1"/>
    <col min="4" max="4" width="12.6640625" style="4" customWidth="1"/>
    <col min="5" max="5" width="11.44140625" style="4" customWidth="1"/>
    <col min="6" max="6" width="13" style="44" customWidth="1"/>
    <col min="7" max="12" width="13" style="4" customWidth="1"/>
    <col min="13" max="13" width="13.33203125" style="4" customWidth="1"/>
    <col min="14" max="14" width="13" style="4" customWidth="1"/>
    <col min="15" max="15" width="13.33203125" style="4" customWidth="1"/>
    <col min="16" max="16" width="13" style="4" customWidth="1"/>
    <col min="17" max="17" width="12" style="4" customWidth="1"/>
    <col min="18" max="31" width="13" style="4" customWidth="1"/>
    <col min="32" max="32" width="22.5546875" style="4" customWidth="1"/>
    <col min="33" max="33" width="14.5546875" style="4" customWidth="1"/>
    <col min="34" max="34" width="12" style="4" customWidth="1"/>
    <col min="35" max="35" width="11.44140625" style="4"/>
    <col min="36" max="36" width="14.5546875" style="4" customWidth="1"/>
    <col min="37" max="37" width="12.88671875" style="4" customWidth="1"/>
    <col min="38" max="16384" width="11.44140625" style="4"/>
  </cols>
  <sheetData>
    <row r="1" spans="1:93" s="29" customFormat="1" x14ac:dyDescent="0.3">
      <c r="F1" s="36"/>
      <c r="R1" s="35"/>
    </row>
    <row r="2" spans="1:93" s="29" customFormat="1" x14ac:dyDescent="0.3">
      <c r="R2" s="35"/>
    </row>
    <row r="3" spans="1:93" s="29" customFormat="1" x14ac:dyDescent="0.3">
      <c r="R3" s="35"/>
    </row>
    <row r="4" spans="1:93" s="29" customFormat="1" x14ac:dyDescent="0.3">
      <c r="R4" s="35"/>
    </row>
    <row r="5" spans="1:93" s="29" customFormat="1" ht="24.75" customHeight="1" x14ac:dyDescent="0.3">
      <c r="R5" s="35"/>
    </row>
    <row r="6" spans="1:93" s="29" customFormat="1" ht="15.75" customHeight="1" x14ac:dyDescent="0.3">
      <c r="R6" s="35"/>
      <c r="AK6" s="41"/>
    </row>
    <row r="7" spans="1:93" s="2" customFormat="1" x14ac:dyDescent="0.3">
      <c r="A7" s="1" t="s">
        <v>0</v>
      </c>
      <c r="E7" s="7"/>
      <c r="F7" s="7"/>
      <c r="G7" s="3"/>
      <c r="H7" s="3"/>
      <c r="I7" s="3"/>
      <c r="J7" s="3"/>
      <c r="K7" s="3"/>
      <c r="L7" s="3"/>
      <c r="M7" s="3"/>
      <c r="N7" s="3"/>
      <c r="O7" s="3"/>
      <c r="P7" s="3"/>
      <c r="Q7" s="45"/>
      <c r="R7" s="3"/>
      <c r="S7" s="3"/>
      <c r="T7" s="3"/>
      <c r="U7" s="3"/>
      <c r="V7" s="3"/>
      <c r="W7" s="3"/>
      <c r="X7" s="3"/>
      <c r="Y7" s="3"/>
      <c r="Z7" s="3"/>
      <c r="AA7" s="3"/>
      <c r="AB7" s="3"/>
      <c r="CN7" s="4"/>
      <c r="CO7" s="5"/>
    </row>
    <row r="8" spans="1:93" s="2" customFormat="1" ht="16.5" customHeight="1" x14ac:dyDescent="0.3">
      <c r="A8" s="1" t="s">
        <v>82</v>
      </c>
      <c r="E8" s="7"/>
      <c r="F8" s="7"/>
      <c r="G8" s="3"/>
      <c r="H8" s="3"/>
      <c r="I8" s="3"/>
      <c r="J8" s="3"/>
      <c r="K8" s="3"/>
      <c r="L8" s="3"/>
      <c r="M8" s="3"/>
      <c r="N8" s="3"/>
      <c r="O8" s="3"/>
      <c r="P8" s="3"/>
      <c r="Q8" s="45"/>
      <c r="R8" s="3"/>
      <c r="S8" s="3"/>
      <c r="T8" s="3"/>
      <c r="U8" s="3"/>
      <c r="V8" s="3"/>
      <c r="W8" s="3"/>
      <c r="X8" s="3"/>
      <c r="Y8" s="3"/>
      <c r="Z8" s="3"/>
      <c r="AA8" s="3"/>
      <c r="AB8" s="3"/>
      <c r="CN8" s="3"/>
      <c r="CO8" s="6"/>
    </row>
    <row r="9" spans="1:93" s="2" customFormat="1" x14ac:dyDescent="0.3">
      <c r="A9" s="4" t="s">
        <v>1</v>
      </c>
      <c r="E9" s="7"/>
      <c r="F9" s="7"/>
      <c r="G9" s="3"/>
      <c r="H9" s="3"/>
      <c r="I9" s="3"/>
      <c r="J9" s="3"/>
      <c r="K9" s="3"/>
      <c r="L9" s="3"/>
      <c r="M9" s="3"/>
      <c r="N9" s="3"/>
      <c r="O9" s="3"/>
      <c r="P9" s="3"/>
      <c r="Q9" s="45"/>
      <c r="R9" s="3"/>
      <c r="S9" s="3"/>
      <c r="T9" s="3"/>
      <c r="U9" s="3"/>
      <c r="V9" s="3"/>
      <c r="W9" s="3"/>
      <c r="X9" s="3"/>
      <c r="Y9" s="3"/>
      <c r="Z9" s="3"/>
      <c r="AA9" s="3"/>
      <c r="AB9" s="3"/>
      <c r="CN9" s="3"/>
      <c r="CO9" s="6"/>
    </row>
    <row r="10" spans="1:93" s="46" customFormat="1" x14ac:dyDescent="0.3">
      <c r="A10" s="55" t="s">
        <v>153</v>
      </c>
      <c r="E10" s="47"/>
      <c r="F10" s="47"/>
      <c r="G10" s="48"/>
      <c r="H10" s="48"/>
      <c r="I10" s="48"/>
      <c r="J10" s="48"/>
      <c r="K10" s="48"/>
      <c r="L10" s="48"/>
      <c r="M10" s="48"/>
      <c r="N10" s="48"/>
      <c r="O10" s="48"/>
      <c r="P10" s="48"/>
      <c r="Q10" s="54"/>
      <c r="R10" s="48"/>
      <c r="S10" s="48"/>
      <c r="T10" s="48"/>
      <c r="U10" s="48"/>
      <c r="V10" s="48"/>
      <c r="W10" s="48"/>
      <c r="X10" s="48"/>
      <c r="Y10" s="48"/>
      <c r="Z10" s="48"/>
      <c r="AA10" s="48"/>
      <c r="AB10" s="48"/>
      <c r="CN10" s="48"/>
      <c r="CO10" s="49"/>
    </row>
    <row r="11" spans="1:93" s="2" customFormat="1" x14ac:dyDescent="0.3">
      <c r="A11" s="4" t="s">
        <v>111</v>
      </c>
      <c r="E11" s="7"/>
      <c r="F11" s="7"/>
      <c r="G11" s="3"/>
      <c r="H11" s="3"/>
      <c r="I11" s="3"/>
      <c r="J11" s="3"/>
      <c r="K11" s="3"/>
      <c r="L11" s="3"/>
      <c r="M11" s="3"/>
      <c r="N11" s="3"/>
      <c r="O11" s="3"/>
      <c r="P11" s="3"/>
      <c r="Q11" s="45"/>
      <c r="R11" s="3"/>
      <c r="S11" s="3"/>
      <c r="T11" s="3"/>
      <c r="U11" s="3"/>
      <c r="V11" s="3"/>
      <c r="W11" s="3"/>
      <c r="X11" s="3"/>
      <c r="Y11" s="3"/>
      <c r="Z11" s="3"/>
      <c r="AA11" s="3"/>
      <c r="AB11" s="3"/>
      <c r="CN11" s="3"/>
      <c r="CO11" s="6"/>
    </row>
    <row r="12" spans="1:93" s="2" customFormat="1" x14ac:dyDescent="0.3">
      <c r="A12" s="4" t="s">
        <v>151</v>
      </c>
      <c r="E12" s="7"/>
      <c r="F12" s="7"/>
      <c r="G12" s="3"/>
      <c r="H12" s="3"/>
      <c r="I12" s="3"/>
      <c r="J12" s="3"/>
      <c r="K12" s="3"/>
      <c r="L12" s="3"/>
      <c r="M12" s="3"/>
      <c r="N12" s="3"/>
      <c r="O12" s="3"/>
      <c r="P12" s="3"/>
      <c r="Q12" s="45"/>
      <c r="R12" s="3"/>
      <c r="S12" s="3"/>
      <c r="T12" s="3"/>
      <c r="U12" s="3"/>
      <c r="V12" s="3"/>
      <c r="W12" s="3"/>
      <c r="X12" s="3"/>
      <c r="Y12" s="3"/>
      <c r="Z12" s="3"/>
      <c r="AA12" s="3"/>
      <c r="AB12" s="3"/>
      <c r="CN12" s="3"/>
      <c r="CO12" s="6"/>
    </row>
    <row r="13" spans="1:93" s="2" customFormat="1" x14ac:dyDescent="0.3">
      <c r="A13" s="29" t="s">
        <v>196</v>
      </c>
      <c r="E13" s="7"/>
      <c r="F13" s="7"/>
      <c r="G13" s="3"/>
      <c r="H13" s="3"/>
      <c r="I13" s="3"/>
      <c r="J13" s="3"/>
      <c r="K13" s="3"/>
      <c r="L13" s="3"/>
      <c r="M13" s="3"/>
      <c r="N13" s="3"/>
      <c r="O13" s="3"/>
      <c r="P13" s="3"/>
      <c r="Q13" s="45"/>
      <c r="R13" s="3"/>
      <c r="S13" s="3"/>
      <c r="T13" s="3"/>
      <c r="U13" s="3"/>
      <c r="V13" s="3"/>
      <c r="W13" s="3"/>
      <c r="X13" s="3"/>
      <c r="Y13" s="3"/>
      <c r="Z13" s="3"/>
      <c r="AA13" s="3"/>
      <c r="AB13" s="3"/>
      <c r="CN13" s="3"/>
      <c r="CO13" s="6"/>
    </row>
    <row r="14" spans="1:93" s="2" customFormat="1" x14ac:dyDescent="0.3">
      <c r="A14" s="1" t="s">
        <v>155</v>
      </c>
      <c r="E14" s="7"/>
      <c r="F14" s="7"/>
      <c r="G14" s="3"/>
      <c r="H14" s="3"/>
      <c r="I14" s="3"/>
      <c r="J14" s="3"/>
      <c r="K14" s="3"/>
      <c r="L14" s="3"/>
      <c r="M14" s="3"/>
      <c r="N14" s="3"/>
      <c r="O14" s="3"/>
      <c r="P14" s="3"/>
      <c r="Q14" s="45"/>
      <c r="R14" s="3"/>
      <c r="S14" s="3"/>
      <c r="T14" s="3"/>
      <c r="U14" s="3"/>
      <c r="V14" s="3"/>
      <c r="W14" s="3"/>
      <c r="X14" s="3"/>
      <c r="Y14" s="3"/>
      <c r="Z14" s="3"/>
      <c r="AA14" s="3"/>
      <c r="AB14" s="3"/>
      <c r="CN14" s="3"/>
      <c r="CO14" s="6"/>
    </row>
    <row r="15" spans="1:93" s="2" customFormat="1" x14ac:dyDescent="0.3">
      <c r="A15" s="1" t="s">
        <v>4</v>
      </c>
      <c r="E15" s="7"/>
      <c r="F15" s="7"/>
      <c r="G15" s="3"/>
      <c r="H15" s="3"/>
      <c r="I15" s="3"/>
      <c r="J15" s="3"/>
      <c r="K15" s="3"/>
      <c r="L15" s="3"/>
      <c r="M15" s="3"/>
      <c r="N15" s="3"/>
      <c r="O15" s="3"/>
      <c r="P15" s="3"/>
      <c r="Q15" s="45"/>
      <c r="R15" s="3"/>
      <c r="S15" s="3"/>
      <c r="T15" s="3"/>
      <c r="U15" s="3"/>
      <c r="V15" s="3"/>
      <c r="W15" s="3"/>
      <c r="X15" s="3"/>
      <c r="Y15" s="3"/>
      <c r="Z15" s="3"/>
      <c r="AA15" s="3"/>
      <c r="AB15" s="3"/>
      <c r="CN15" s="3"/>
      <c r="CO15" s="6"/>
    </row>
    <row r="16" spans="1:93" s="46" customFormat="1" x14ac:dyDescent="0.3">
      <c r="A16" s="36" t="s">
        <v>194</v>
      </c>
      <c r="B16" s="53"/>
      <c r="C16" s="53"/>
      <c r="D16" s="53"/>
      <c r="E16" s="53"/>
      <c r="F16" s="53"/>
      <c r="G16" s="51"/>
      <c r="H16" s="51"/>
      <c r="I16" s="51"/>
      <c r="J16" s="51"/>
      <c r="K16" s="51"/>
      <c r="L16" s="51"/>
      <c r="M16" s="51"/>
      <c r="N16" s="51"/>
      <c r="O16" s="51"/>
      <c r="P16" s="51"/>
      <c r="Q16" s="50"/>
      <c r="R16" s="51"/>
      <c r="S16" s="51"/>
      <c r="T16" s="51"/>
      <c r="U16" s="51"/>
      <c r="V16" s="51"/>
      <c r="W16" s="51"/>
      <c r="X16" s="51"/>
      <c r="Y16" s="51"/>
      <c r="Z16" s="51"/>
      <c r="AA16" s="51"/>
      <c r="AB16" s="51"/>
      <c r="CN16" s="48"/>
      <c r="CO16" s="49"/>
    </row>
    <row r="17" spans="1:93" s="46" customFormat="1" x14ac:dyDescent="0.3">
      <c r="A17" s="36"/>
      <c r="B17" s="53"/>
      <c r="C17" s="53"/>
      <c r="D17" s="53"/>
      <c r="E17" s="53"/>
      <c r="F17" s="53"/>
      <c r="G17" s="51"/>
      <c r="H17" s="51"/>
      <c r="I17" s="51"/>
      <c r="J17" s="51"/>
      <c r="K17" s="51"/>
      <c r="L17" s="51"/>
      <c r="M17" s="51"/>
      <c r="N17" s="51"/>
      <c r="O17" s="51"/>
      <c r="P17" s="51"/>
      <c r="Q17" s="50"/>
      <c r="R17" s="51"/>
      <c r="S17" s="51"/>
      <c r="T17" s="51"/>
      <c r="U17" s="51"/>
      <c r="V17" s="51"/>
      <c r="W17" s="51"/>
      <c r="X17" s="51"/>
      <c r="Y17" s="51"/>
      <c r="Z17" s="51"/>
      <c r="AA17" s="51"/>
      <c r="AB17" s="51"/>
      <c r="CN17" s="48"/>
      <c r="CO17" s="49"/>
    </row>
    <row r="18" spans="1:93" s="46" customFormat="1" x14ac:dyDescent="0.3">
      <c r="A18" s="29"/>
      <c r="G18" s="51"/>
      <c r="H18" s="51"/>
      <c r="I18" s="51"/>
      <c r="J18" s="51"/>
      <c r="K18" s="51"/>
      <c r="L18" s="51"/>
      <c r="M18" s="51"/>
      <c r="N18" s="51"/>
      <c r="O18" s="51"/>
      <c r="P18" s="51"/>
      <c r="Q18" s="51"/>
      <c r="R18" s="51"/>
      <c r="S18" s="51"/>
      <c r="T18" s="51"/>
      <c r="U18" s="51"/>
      <c r="V18" s="51"/>
      <c r="W18" s="51"/>
      <c r="X18" s="51"/>
      <c r="Y18" s="51"/>
      <c r="Z18" s="51"/>
      <c r="AA18" s="51"/>
      <c r="AB18" s="51"/>
      <c r="CN18" s="48"/>
      <c r="CO18" s="49"/>
    </row>
    <row r="19" spans="1:93" x14ac:dyDescent="0.3">
      <c r="F19" s="34"/>
    </row>
    <row r="20" spans="1:93" ht="114.75" customHeight="1" x14ac:dyDescent="0.3">
      <c r="A20" s="28" t="s">
        <v>2</v>
      </c>
      <c r="B20" s="28" t="s">
        <v>3</v>
      </c>
      <c r="C20" s="28" t="s">
        <v>112</v>
      </c>
      <c r="D20" s="90" t="s">
        <v>113</v>
      </c>
      <c r="E20" s="42" t="s">
        <v>114</v>
      </c>
      <c r="F20" s="43" t="s">
        <v>115</v>
      </c>
      <c r="G20" s="28" t="s">
        <v>116</v>
      </c>
      <c r="H20" s="90" t="s">
        <v>186</v>
      </c>
      <c r="I20" s="28" t="s">
        <v>117</v>
      </c>
      <c r="J20" s="28" t="s">
        <v>118</v>
      </c>
      <c r="K20" s="28" t="s">
        <v>119</v>
      </c>
      <c r="L20" s="90" t="s">
        <v>187</v>
      </c>
      <c r="M20" s="28" t="s">
        <v>130</v>
      </c>
      <c r="N20" s="28" t="s">
        <v>131</v>
      </c>
      <c r="O20" s="28" t="s">
        <v>132</v>
      </c>
      <c r="P20" s="90" t="s">
        <v>120</v>
      </c>
      <c r="Q20" s="42" t="s">
        <v>121</v>
      </c>
      <c r="R20" s="28" t="s">
        <v>122</v>
      </c>
      <c r="S20" s="28" t="s">
        <v>123</v>
      </c>
      <c r="T20" s="90" t="s">
        <v>188</v>
      </c>
      <c r="U20" s="28" t="s">
        <v>133</v>
      </c>
      <c r="V20" s="28" t="s">
        <v>134</v>
      </c>
      <c r="W20" s="28" t="s">
        <v>135</v>
      </c>
      <c r="X20" s="90" t="s">
        <v>190</v>
      </c>
      <c r="Y20" s="28" t="s">
        <v>136</v>
      </c>
      <c r="Z20" s="28" t="s">
        <v>137</v>
      </c>
      <c r="AA20" s="28" t="s">
        <v>138</v>
      </c>
      <c r="AB20" s="90" t="s">
        <v>191</v>
      </c>
      <c r="AC20" s="28" t="s">
        <v>139</v>
      </c>
      <c r="AD20" s="28" t="s">
        <v>140</v>
      </c>
      <c r="AE20" s="28" t="s">
        <v>141</v>
      </c>
      <c r="AF20" s="28" t="s">
        <v>143</v>
      </c>
      <c r="AG20" s="28" t="s">
        <v>124</v>
      </c>
      <c r="AH20" s="28" t="s">
        <v>125</v>
      </c>
      <c r="AI20" s="63" t="s">
        <v>126</v>
      </c>
      <c r="AJ20" s="28" t="s">
        <v>128</v>
      </c>
      <c r="AK20" s="28" t="s">
        <v>129</v>
      </c>
    </row>
    <row r="21" spans="1:93" x14ac:dyDescent="0.3">
      <c r="A21" s="59">
        <v>2007</v>
      </c>
      <c r="B21" s="56" t="s">
        <v>5</v>
      </c>
      <c r="C21" s="4" t="s">
        <v>144</v>
      </c>
      <c r="D21" s="57">
        <v>53.084000000000003</v>
      </c>
      <c r="E21" s="63"/>
      <c r="F21" s="58"/>
      <c r="G21" s="57"/>
      <c r="H21" s="57">
        <v>53.5015</v>
      </c>
      <c r="I21" s="57"/>
      <c r="J21" s="57"/>
      <c r="K21" s="57"/>
      <c r="L21" s="57">
        <v>245.93520000000001</v>
      </c>
      <c r="M21" s="57"/>
      <c r="N21" s="57"/>
      <c r="O21" s="57"/>
      <c r="P21" s="57">
        <v>55.380899999999997</v>
      </c>
      <c r="Q21" s="63"/>
      <c r="R21" s="57"/>
      <c r="S21" s="57"/>
      <c r="T21" s="57">
        <v>58.602499999999999</v>
      </c>
      <c r="U21" s="57"/>
      <c r="V21" s="57"/>
      <c r="W21" s="57"/>
      <c r="X21" s="57">
        <v>42.674199999999999</v>
      </c>
      <c r="Y21" s="57"/>
      <c r="Z21" s="57"/>
      <c r="AA21" s="57"/>
      <c r="AB21" s="57">
        <v>53.981499999999997</v>
      </c>
      <c r="AC21" s="57"/>
      <c r="AD21" s="57"/>
      <c r="AE21" s="57"/>
      <c r="AF21" s="4" t="s">
        <v>167</v>
      </c>
      <c r="AG21" s="57">
        <v>81.901831326740947</v>
      </c>
      <c r="AH21" s="34">
        <f t="shared" ref="AH21:AH27" si="0">D21/AG21*100</f>
        <v>64.814179536749961</v>
      </c>
      <c r="AI21" s="63"/>
      <c r="AJ21" s="62"/>
      <c r="AK21" s="62"/>
    </row>
    <row r="22" spans="1:93" x14ac:dyDescent="0.3">
      <c r="A22" s="59">
        <v>2007</v>
      </c>
      <c r="B22" s="56" t="s">
        <v>6</v>
      </c>
      <c r="C22" s="4" t="s">
        <v>144</v>
      </c>
      <c r="D22" s="57">
        <v>53.6952</v>
      </c>
      <c r="E22" s="63"/>
      <c r="F22" s="58"/>
      <c r="G22" s="57"/>
      <c r="H22" s="57">
        <v>53.999099999999999</v>
      </c>
      <c r="I22" s="57"/>
      <c r="J22" s="57"/>
      <c r="K22" s="57"/>
      <c r="L22" s="57">
        <v>375.36720000000003</v>
      </c>
      <c r="M22" s="57"/>
      <c r="N22" s="57"/>
      <c r="O22" s="57"/>
      <c r="P22" s="57">
        <v>55.734000000000002</v>
      </c>
      <c r="Q22" s="63"/>
      <c r="R22" s="57"/>
      <c r="S22" s="57"/>
      <c r="T22" s="57">
        <v>58.755899999999997</v>
      </c>
      <c r="U22" s="57"/>
      <c r="V22" s="57"/>
      <c r="W22" s="57"/>
      <c r="X22" s="57">
        <v>46.2881</v>
      </c>
      <c r="Y22" s="57"/>
      <c r="Z22" s="57"/>
      <c r="AA22" s="57"/>
      <c r="AB22" s="57">
        <v>53.330500000000001</v>
      </c>
      <c r="AC22" s="57"/>
      <c r="AD22" s="57"/>
      <c r="AE22" s="57"/>
      <c r="AF22" s="4" t="s">
        <v>167</v>
      </c>
      <c r="AG22" s="57">
        <v>82.436590685029728</v>
      </c>
      <c r="AH22" s="34">
        <f t="shared" si="0"/>
        <v>65.135153642096114</v>
      </c>
      <c r="AI22" s="63"/>
      <c r="AJ22" s="62"/>
      <c r="AK22" s="62"/>
    </row>
    <row r="23" spans="1:93" x14ac:dyDescent="0.3">
      <c r="A23" s="59">
        <v>2007</v>
      </c>
      <c r="B23" s="56" t="s">
        <v>7</v>
      </c>
      <c r="C23" s="4" t="s">
        <v>144</v>
      </c>
      <c r="D23" s="57">
        <v>57.677399999999999</v>
      </c>
      <c r="E23" s="63"/>
      <c r="F23" s="58"/>
      <c r="G23" s="57"/>
      <c r="H23" s="57">
        <v>58.099800000000002</v>
      </c>
      <c r="I23" s="57"/>
      <c r="J23" s="57"/>
      <c r="K23" s="57"/>
      <c r="L23" s="57">
        <v>338.70679999999999</v>
      </c>
      <c r="M23" s="57"/>
      <c r="N23" s="57"/>
      <c r="O23" s="57"/>
      <c r="P23" s="57">
        <v>57.514000000000003</v>
      </c>
      <c r="Q23" s="63"/>
      <c r="R23" s="57"/>
      <c r="S23" s="57"/>
      <c r="T23" s="57">
        <v>59.048200000000001</v>
      </c>
      <c r="U23" s="57"/>
      <c r="V23" s="57"/>
      <c r="W23" s="57"/>
      <c r="X23" s="57">
        <v>47.104999999999997</v>
      </c>
      <c r="Y23" s="57"/>
      <c r="Z23" s="57"/>
      <c r="AA23" s="57"/>
      <c r="AB23" s="57">
        <v>59.122599999999998</v>
      </c>
      <c r="AC23" s="57"/>
      <c r="AD23" s="57"/>
      <c r="AE23" s="57"/>
      <c r="AF23" s="4" t="s">
        <v>167</v>
      </c>
      <c r="AG23" s="57">
        <v>83.655483524034295</v>
      </c>
      <c r="AH23" s="34">
        <f t="shared" si="0"/>
        <v>68.946347053781878</v>
      </c>
      <c r="AI23" s="63"/>
      <c r="AJ23" s="62"/>
      <c r="AK23" s="62"/>
    </row>
    <row r="24" spans="1:93" x14ac:dyDescent="0.3">
      <c r="A24" s="59">
        <v>2007</v>
      </c>
      <c r="B24" s="56" t="s">
        <v>8</v>
      </c>
      <c r="C24" s="4" t="s">
        <v>144</v>
      </c>
      <c r="D24" s="57">
        <v>63.338700000000003</v>
      </c>
      <c r="E24" s="63"/>
      <c r="F24" s="58"/>
      <c r="G24" s="57"/>
      <c r="H24" s="57">
        <v>63.763300000000001</v>
      </c>
      <c r="I24" s="57"/>
      <c r="J24" s="57"/>
      <c r="K24" s="57"/>
      <c r="L24" s="57">
        <v>531.43190000000004</v>
      </c>
      <c r="M24" s="57"/>
      <c r="N24" s="57"/>
      <c r="O24" s="57"/>
      <c r="P24" s="57">
        <v>77.412000000000006</v>
      </c>
      <c r="Q24" s="63"/>
      <c r="R24" s="57"/>
      <c r="S24" s="57"/>
      <c r="T24" s="57">
        <v>65.152799999999999</v>
      </c>
      <c r="U24" s="57"/>
      <c r="V24" s="57"/>
      <c r="W24" s="57"/>
      <c r="X24" s="57">
        <v>45.322699999999998</v>
      </c>
      <c r="Y24" s="57"/>
      <c r="Z24" s="57"/>
      <c r="AA24" s="57"/>
      <c r="AB24" s="57">
        <v>121.46680000000001</v>
      </c>
      <c r="AC24" s="57"/>
      <c r="AD24" s="57"/>
      <c r="AE24" s="57"/>
      <c r="AF24" s="4" t="s">
        <v>167</v>
      </c>
      <c r="AG24" s="57">
        <v>84.572640635736263</v>
      </c>
      <c r="AH24" s="34">
        <f t="shared" si="0"/>
        <v>74.892659758380731</v>
      </c>
      <c r="AI24" s="63"/>
      <c r="AJ24" s="62"/>
      <c r="AK24" s="62"/>
    </row>
    <row r="25" spans="1:93" x14ac:dyDescent="0.3">
      <c r="A25" s="59">
        <v>2008</v>
      </c>
      <c r="B25" s="56" t="s">
        <v>5</v>
      </c>
      <c r="C25" s="4" t="s">
        <v>144</v>
      </c>
      <c r="D25" s="57">
        <v>55.875100000000003</v>
      </c>
      <c r="E25" s="63">
        <f>D25/D21*100-100</f>
        <v>5.2578931504784805</v>
      </c>
      <c r="F25" s="74">
        <f>((D25/D21)-1)*100</f>
        <v>5.2578931504784876</v>
      </c>
      <c r="G25" s="57"/>
      <c r="H25" s="57">
        <v>56.2408</v>
      </c>
      <c r="I25" s="57">
        <f>H25/H21*100-100</f>
        <v>5.1200433632701845</v>
      </c>
      <c r="J25" s="74">
        <f>((H25/H21)-1)*100</f>
        <v>5.1200433632701881</v>
      </c>
      <c r="K25" s="57"/>
      <c r="L25" s="57">
        <v>404.8356</v>
      </c>
      <c r="M25" s="57">
        <f>L25/L21*100-100</f>
        <v>64.610677934675465</v>
      </c>
      <c r="N25" s="74">
        <f>((L25/L21)-1)*100</f>
        <v>64.610677934675479</v>
      </c>
      <c r="O25" s="57"/>
      <c r="P25" s="57">
        <v>62.562800000000003</v>
      </c>
      <c r="Q25" s="63">
        <f>P25/P21*100-100</f>
        <v>12.968189393816303</v>
      </c>
      <c r="R25" s="74">
        <f>((P25/P21)-1)*100</f>
        <v>12.968189393816299</v>
      </c>
      <c r="S25" s="57"/>
      <c r="T25" s="57">
        <v>65.909899999999993</v>
      </c>
      <c r="U25" s="57">
        <f>T25/T21*100-100</f>
        <v>12.469433897871255</v>
      </c>
      <c r="V25" s="74">
        <f>((T25/T21)-1)*100</f>
        <v>12.469433897871252</v>
      </c>
      <c r="W25" s="57"/>
      <c r="X25" s="57">
        <v>42.971200000000003</v>
      </c>
      <c r="Y25" s="57">
        <f>X25/X21*100-100</f>
        <v>0.69597086764368044</v>
      </c>
      <c r="Z25" s="74">
        <f>((X25/X21)-1)*100</f>
        <v>0.69597086764368044</v>
      </c>
      <c r="AA25" s="57"/>
      <c r="AB25" s="57">
        <v>64.095299999999995</v>
      </c>
      <c r="AC25" s="57">
        <f>AB25/AB21*100-100</f>
        <v>18.735677963746838</v>
      </c>
      <c r="AD25" s="74">
        <f>((AB25/AB21)-1)*100</f>
        <v>18.735677963746845</v>
      </c>
      <c r="AE25" s="57"/>
      <c r="AF25" s="4" t="s">
        <v>167</v>
      </c>
      <c r="AG25" s="57">
        <v>86.293430526095662</v>
      </c>
      <c r="AH25" s="34">
        <f t="shared" si="0"/>
        <v>64.750120211182278</v>
      </c>
      <c r="AI25" s="71">
        <f t="shared" ref="AI25:AI27" si="1">AH25/AH21*100-100</f>
        <v>-9.8835356746846514E-2</v>
      </c>
      <c r="AJ25" s="74">
        <f>((AH25/AH21)-1)*100</f>
        <v>-9.8835356746840297E-2</v>
      </c>
      <c r="AK25" s="61"/>
    </row>
    <row r="26" spans="1:93" x14ac:dyDescent="0.3">
      <c r="A26" s="59">
        <v>2008</v>
      </c>
      <c r="B26" s="56" t="s">
        <v>6</v>
      </c>
      <c r="C26" s="4" t="s">
        <v>144</v>
      </c>
      <c r="D26" s="57">
        <v>58.926000000000002</v>
      </c>
      <c r="E26" s="63">
        <f t="shared" ref="E26:E67" si="2">D26/D22*100-100</f>
        <v>9.7416528851741049</v>
      </c>
      <c r="F26" s="74">
        <f>(SUM(D25:D26)/SUM(D21:D22)-1)*100</f>
        <v>7.5126054512489437</v>
      </c>
      <c r="G26" s="57"/>
      <c r="H26" s="57">
        <v>59.288400000000003</v>
      </c>
      <c r="I26" s="57">
        <f t="shared" ref="I26:I68" si="3">H26/H22*100-100</f>
        <v>9.7951632527208972</v>
      </c>
      <c r="J26" s="74">
        <f>(SUM(H25:H26)/SUM(H21:H22)-1)*100</f>
        <v>7.4684234320552711</v>
      </c>
      <c r="K26" s="57"/>
      <c r="L26" s="57">
        <v>464.07420000000002</v>
      </c>
      <c r="M26" s="57">
        <f t="shared" ref="M26:M68" si="4">L26/L22*100-100</f>
        <v>23.632059487349991</v>
      </c>
      <c r="N26" s="74">
        <f>(SUM(L25:L26)/SUM(L21:L22)-1)*100</f>
        <v>39.852960490736876</v>
      </c>
      <c r="O26" s="57"/>
      <c r="P26" s="57">
        <v>68.779600000000002</v>
      </c>
      <c r="Q26" s="63">
        <f t="shared" ref="Q26:Q68" si="5">P26/P22*100-100</f>
        <v>23.406897046686041</v>
      </c>
      <c r="R26" s="74">
        <f>(SUM(P25:P26)/SUM(P21:P22)-1)*100</f>
        <v>18.204129239192945</v>
      </c>
      <c r="S26" s="57"/>
      <c r="T26" s="57">
        <v>66.825100000000006</v>
      </c>
      <c r="U26" s="57">
        <f t="shared" ref="U26:U68" si="6">T26/T22*100-100</f>
        <v>13.733429323693457</v>
      </c>
      <c r="V26" s="74">
        <f>(SUM(T25:T26)/SUM(T21:T22)-1)*100</f>
        <v>13.102257699491492</v>
      </c>
      <c r="W26" s="57"/>
      <c r="X26" s="57">
        <v>39.703800000000001</v>
      </c>
      <c r="Y26" s="57">
        <f t="shared" ref="Y26:Y68" si="7">X26/X22*100-100</f>
        <v>-14.22460632430365</v>
      </c>
      <c r="Z26" s="74">
        <f>(SUM(X25:X26)/SUM(X21:X22)-1)*100</f>
        <v>-7.0673757310680934</v>
      </c>
      <c r="AA26" s="57"/>
      <c r="AB26" s="57">
        <v>87.185400000000001</v>
      </c>
      <c r="AC26" s="57">
        <f t="shared" ref="AC26:AC68" si="8">AB26/AB22*100-100</f>
        <v>63.481309944590805</v>
      </c>
      <c r="AD26" s="74">
        <f>(SUM(AB25:AB26)/SUM(AB21:AB22)-1)*100</f>
        <v>40.972770985537487</v>
      </c>
      <c r="AE26" s="57"/>
      <c r="AF26" s="4" t="s">
        <v>167</v>
      </c>
      <c r="AG26" s="57">
        <v>87.159800436172461</v>
      </c>
      <c r="AH26" s="34">
        <f t="shared" si="0"/>
        <v>67.606855115681213</v>
      </c>
      <c r="AI26" s="71">
        <f t="shared" si="1"/>
        <v>3.7947273252268303</v>
      </c>
      <c r="AJ26" s="74">
        <f>(SUM(AH25:AH26)/SUM(AH21:AH22)-1)*100</f>
        <v>1.8527545229523046</v>
      </c>
      <c r="AK26" s="61"/>
    </row>
    <row r="27" spans="1:93" x14ac:dyDescent="0.3">
      <c r="A27" s="59">
        <v>2008</v>
      </c>
      <c r="B27" s="56" t="s">
        <v>7</v>
      </c>
      <c r="C27" s="4" t="s">
        <v>144</v>
      </c>
      <c r="D27" s="57">
        <v>64.566400000000002</v>
      </c>
      <c r="E27" s="63">
        <f t="shared" si="2"/>
        <v>11.944019668015542</v>
      </c>
      <c r="F27" s="74">
        <f>(SUM(D25:D27)/SUM(D21:D23)-1)*100</f>
        <v>9.066768983427842</v>
      </c>
      <c r="G27" s="57"/>
      <c r="H27" s="57">
        <v>64.971500000000006</v>
      </c>
      <c r="I27" s="57">
        <f t="shared" si="3"/>
        <v>11.827407323261014</v>
      </c>
      <c r="J27" s="74">
        <f>(SUM(H25:H27)/SUM(H21:H23)-1)*100</f>
        <v>8.9977439668020196</v>
      </c>
      <c r="K27" s="57"/>
      <c r="L27" s="57">
        <v>590.93520000000001</v>
      </c>
      <c r="M27" s="57">
        <f t="shared" si="4"/>
        <v>74.468065004895095</v>
      </c>
      <c r="N27" s="74">
        <f>(SUM(L25:L27)/SUM(L21:L23)-1)*100</f>
        <v>52.065730203418894</v>
      </c>
      <c r="O27" s="57"/>
      <c r="P27" s="57">
        <v>69.635800000000003</v>
      </c>
      <c r="Q27" s="63">
        <f t="shared" si="5"/>
        <v>21.076259693292073</v>
      </c>
      <c r="R27" s="74">
        <f>(SUM(P25:P27)/SUM(P21:P23)-1)*100</f>
        <v>19.183722363129931</v>
      </c>
      <c r="S27" s="57"/>
      <c r="T27" s="57">
        <v>66.8155</v>
      </c>
      <c r="U27" s="57">
        <f t="shared" si="6"/>
        <v>13.154168967047269</v>
      </c>
      <c r="V27" s="74">
        <f>(SUM(T25:T27)/SUM(T21:T23)-1)*100</f>
        <v>13.11963384589918</v>
      </c>
      <c r="W27" s="57"/>
      <c r="X27" s="57">
        <v>40.644399999999997</v>
      </c>
      <c r="Y27" s="57">
        <f t="shared" si="7"/>
        <v>-13.715316845345498</v>
      </c>
      <c r="Z27" s="74">
        <f>(SUM(X25:X27)/SUM(X21:X23)-1)*100</f>
        <v>-9.3688196943718225</v>
      </c>
      <c r="AA27" s="57"/>
      <c r="AB27" s="57">
        <v>90.16</v>
      </c>
      <c r="AC27" s="57">
        <f t="shared" si="8"/>
        <v>52.49667639785801</v>
      </c>
      <c r="AD27" s="74">
        <f>(SUM(AB25:AB27)/SUM(AB21:AB23)-1)*100</f>
        <v>45.066410469938354</v>
      </c>
      <c r="AE27" s="57"/>
      <c r="AF27" s="4" t="s">
        <v>167</v>
      </c>
      <c r="AG27" s="57">
        <v>88.52209243270697</v>
      </c>
      <c r="AH27" s="34">
        <f t="shared" si="0"/>
        <v>72.938176477337919</v>
      </c>
      <c r="AI27" s="71">
        <f t="shared" si="1"/>
        <v>5.7897620311083244</v>
      </c>
      <c r="AJ27" s="74">
        <f>(SUM(AH25:AH27)/SUM(AH21:AH23)-1)*100</f>
        <v>3.2175015385395245</v>
      </c>
      <c r="AK27" s="61"/>
    </row>
    <row r="28" spans="1:93" x14ac:dyDescent="0.3">
      <c r="A28" s="59">
        <v>2008</v>
      </c>
      <c r="B28" s="56" t="s">
        <v>8</v>
      </c>
      <c r="C28" s="4" t="s">
        <v>144</v>
      </c>
      <c r="D28" s="57">
        <v>76.027799999999999</v>
      </c>
      <c r="E28" s="63">
        <f t="shared" si="2"/>
        <v>20.033723458170115</v>
      </c>
      <c r="F28" s="74">
        <f>(SUM(D25:D28)/SUM(D21:D24)-1)*100</f>
        <v>12.116141114412816</v>
      </c>
      <c r="G28" s="74">
        <f>(SUM(D25:D28)/SUM(D21:D24)-1)*100</f>
        <v>12.116141114412816</v>
      </c>
      <c r="H28" s="74">
        <v>76.582700000000003</v>
      </c>
      <c r="I28" s="57">
        <f t="shared" si="3"/>
        <v>20.104668359385428</v>
      </c>
      <c r="J28" s="74">
        <f>(SUM(H25:H28)/SUM(H21:H24)-1)*100</f>
        <v>12.08547821647452</v>
      </c>
      <c r="K28" s="74">
        <f>(SUM(H25:H28)/SUM(H21:H24)-1)*100</f>
        <v>12.08547821647452</v>
      </c>
      <c r="L28" s="74">
        <v>618.56859999999995</v>
      </c>
      <c r="M28" s="57">
        <f t="shared" si="4"/>
        <v>16.396588161154767</v>
      </c>
      <c r="N28" s="74">
        <f>(SUM(L25:L28)/SUM(L21:L24)-1)*100</f>
        <v>39.35606307215216</v>
      </c>
      <c r="O28" s="74">
        <f>(SUM(L25:L28)/SUM(L21:L24)-1)*100</f>
        <v>39.35606307215216</v>
      </c>
      <c r="P28" s="57">
        <v>71.827799999999996</v>
      </c>
      <c r="Q28" s="63">
        <f t="shared" si="5"/>
        <v>-7.2136102929778474</v>
      </c>
      <c r="R28" s="74">
        <f>(SUM(P25:P28)/SUM(P21:P24)-1)*100</f>
        <v>10.878313321077915</v>
      </c>
      <c r="S28" s="74">
        <f>(SUM(P25:P28)/SUM(P21:P24)-1)*100</f>
        <v>10.878313321077915</v>
      </c>
      <c r="T28" s="74">
        <v>68.804100000000005</v>
      </c>
      <c r="U28" s="57">
        <f t="shared" si="6"/>
        <v>5.6042104099900598</v>
      </c>
      <c r="V28" s="74">
        <f>(SUM(T25:T28)/SUM(T21:T24)-1)*100</f>
        <v>11.092592546595181</v>
      </c>
      <c r="W28" s="74">
        <f>(SUM(T25:T28)/SUM(T21:T24)-1)*100</f>
        <v>11.092592546595181</v>
      </c>
      <c r="X28" s="74">
        <v>39.58</v>
      </c>
      <c r="Y28" s="57">
        <f t="shared" si="7"/>
        <v>-12.67069261098743</v>
      </c>
      <c r="Z28" s="74">
        <f>(SUM(X25:X28)/SUM(X21:X24)-1)*100</f>
        <v>-10.193836484921981</v>
      </c>
      <c r="AA28" s="74">
        <f>(SUM(X25:X28)/SUM(X21:X24)-1)*100</f>
        <v>-10.193836484921981</v>
      </c>
      <c r="AB28" s="74">
        <v>94.257199999999997</v>
      </c>
      <c r="AC28" s="57">
        <f t="shared" si="8"/>
        <v>-22.400853566571286</v>
      </c>
      <c r="AD28" s="74">
        <f>(SUM(AB25:AB28)/SUM(AB21:AB24)-1)*100</f>
        <v>16.601690717724903</v>
      </c>
      <c r="AE28" s="74">
        <f>(SUM(AB25:AB28)/SUM(AB21:AB24)-1)*100</f>
        <v>16.601690717724903</v>
      </c>
      <c r="AF28" s="4" t="s">
        <v>167</v>
      </c>
      <c r="AG28" s="57">
        <v>100</v>
      </c>
      <c r="AH28" s="34">
        <f>D28/AG28*100</f>
        <v>76.027799999999999</v>
      </c>
      <c r="AI28" s="71">
        <f>AH28/AH24*100-100</f>
        <v>1.5156895819716851</v>
      </c>
      <c r="AJ28" s="74">
        <f>(SUM(AH25:AH28)/SUM(AH21:AH24)-1)*100</f>
        <v>2.7519841836362247</v>
      </c>
      <c r="AK28" s="74">
        <f>(SUM(AH25:AH28)/SUM(AH21:AH24)-1)*100</f>
        <v>2.7519841836362247</v>
      </c>
    </row>
    <row r="29" spans="1:93" x14ac:dyDescent="0.3">
      <c r="A29" s="59">
        <v>2009</v>
      </c>
      <c r="B29" s="56" t="s">
        <v>5</v>
      </c>
      <c r="C29" s="4" t="s">
        <v>144</v>
      </c>
      <c r="D29" s="57">
        <v>63.385199999999998</v>
      </c>
      <c r="E29" s="63">
        <f t="shared" si="2"/>
        <v>13.440870799336352</v>
      </c>
      <c r="F29" s="74">
        <f>((D29/D25)-1)*100</f>
        <v>13.440870799336357</v>
      </c>
      <c r="G29" s="74">
        <f t="shared" ref="G29:G68" si="9">(SUM(D26:D29)/SUM(D22:D25)-1)*100</f>
        <v>14.01600441309634</v>
      </c>
      <c r="H29" s="74">
        <v>63.661999999999999</v>
      </c>
      <c r="I29" s="57">
        <f t="shared" si="3"/>
        <v>13.195402625851685</v>
      </c>
      <c r="J29" s="74">
        <f>((H29/H25)-1)*100</f>
        <v>13.195402625851681</v>
      </c>
      <c r="K29" s="74">
        <f t="shared" ref="K29:K68" si="10">(SUM(H26:H29)/SUM(H22:H25)-1)*100</f>
        <v>13.960009133875895</v>
      </c>
      <c r="L29" s="74">
        <v>602.55460000000005</v>
      </c>
      <c r="M29" s="57">
        <f t="shared" si="4"/>
        <v>48.83933132362867</v>
      </c>
      <c r="N29" s="74">
        <f>((L29/L25)-1)*100</f>
        <v>48.839331323628677</v>
      </c>
      <c r="O29" s="74">
        <f t="shared" ref="O29:O68" si="11">(SUM(L26:L29)/SUM(L22:L25)-1)*100</f>
        <v>37.918885273138912</v>
      </c>
      <c r="P29" s="57">
        <v>69.856499999999997</v>
      </c>
      <c r="Q29" s="63">
        <f t="shared" si="5"/>
        <v>11.65820583477722</v>
      </c>
      <c r="R29" s="74">
        <f>((P29/P25)-1)*100</f>
        <v>11.658205834777213</v>
      </c>
      <c r="S29" s="74">
        <f t="shared" ref="S29:S68" si="12">(SUM(P26:P29)/SUM(P22:P25)-1)*100</f>
        <v>10.613933658422514</v>
      </c>
      <c r="T29" s="74">
        <v>66.4178</v>
      </c>
      <c r="U29" s="57">
        <f t="shared" si="6"/>
        <v>0.77059743680389658</v>
      </c>
      <c r="V29" s="74">
        <f>((T29/T25)-1)*100</f>
        <v>0.77059743680389925</v>
      </c>
      <c r="W29" s="74">
        <f t="shared" ref="W29:W68" si="13">(SUM(T26:T29)/SUM(T22:T25)-1)*100</f>
        <v>8.0346996867400655</v>
      </c>
      <c r="X29" s="74">
        <v>47.402000000000001</v>
      </c>
      <c r="Y29" s="57">
        <f t="shared" si="7"/>
        <v>10.311092080277007</v>
      </c>
      <c r="Z29" s="74">
        <f>((X29/X25)-1)*100</f>
        <v>10.311092080277007</v>
      </c>
      <c r="AA29" s="74">
        <f t="shared" ref="AA29:AA68" si="14">(SUM(X26:X29)/SUM(X22:X25)-1)*100</f>
        <v>-7.9019412506123317</v>
      </c>
      <c r="AB29" s="74">
        <v>88.779300000000006</v>
      </c>
      <c r="AC29" s="57">
        <f t="shared" si="8"/>
        <v>38.511404112314011</v>
      </c>
      <c r="AD29" s="74">
        <f>((AB29/AB25)-1)*100</f>
        <v>38.511404112314018</v>
      </c>
      <c r="AE29" s="74">
        <f t="shared" ref="AE29:AE68" si="15">(SUM(AB26:AB29)/SUM(AB22:AB25)-1)*100</f>
        <v>20.92735538321535</v>
      </c>
      <c r="AF29" s="4" t="s">
        <v>167</v>
      </c>
      <c r="AG29" s="57">
        <v>101.15</v>
      </c>
      <c r="AH29" s="34">
        <f t="shared" ref="AH29:AH69" si="16">D29/AG29*100</f>
        <v>62.66455758774098</v>
      </c>
      <c r="AI29" s="71">
        <f t="shared" ref="AI29:AI69" si="17">AH29/AH25*100-100</f>
        <v>-3.2209401567738354</v>
      </c>
      <c r="AJ29" s="74">
        <f>((AH29/AH25)-1)*100</f>
        <v>-3.2209401567738327</v>
      </c>
      <c r="AK29" s="74">
        <f t="shared" ref="AK29:AK69" si="18">(SUM(AH26:AH29)/SUM(AH22:AH25)-1)*100</f>
        <v>2.0141101483275303</v>
      </c>
    </row>
    <row r="30" spans="1:93" x14ac:dyDescent="0.3">
      <c r="A30" s="59">
        <v>2009</v>
      </c>
      <c r="B30" s="56" t="s">
        <v>6</v>
      </c>
      <c r="C30" s="4" t="s">
        <v>144</v>
      </c>
      <c r="D30" s="57">
        <v>60.396900000000002</v>
      </c>
      <c r="E30" s="63">
        <f t="shared" si="2"/>
        <v>2.4961816515629778</v>
      </c>
      <c r="F30" s="74">
        <f>(SUM(D29:D30)/SUM(D25:D26)-1)*100</f>
        <v>7.823095771730415</v>
      </c>
      <c r="G30" s="74">
        <f t="shared" si="9"/>
        <v>12.110694215689112</v>
      </c>
      <c r="H30" s="74">
        <v>60.7333</v>
      </c>
      <c r="I30" s="57">
        <f t="shared" si="3"/>
        <v>2.4370703206698039</v>
      </c>
      <c r="J30" s="74">
        <f>(SUM(H29:H30)/SUM(H25:H26)-1)*100</f>
        <v>7.6743368776032383</v>
      </c>
      <c r="K30" s="74">
        <f t="shared" si="10"/>
        <v>12.029539290027525</v>
      </c>
      <c r="L30" s="74">
        <v>272.24639999999999</v>
      </c>
      <c r="M30" s="57">
        <f t="shared" si="4"/>
        <v>-41.33558814517162</v>
      </c>
      <c r="N30" s="74">
        <f>(SUM(L29:L30)/SUM(L25:L26)-1)*100</f>
        <v>0.67799902820753211</v>
      </c>
      <c r="O30" s="74">
        <f t="shared" si="11"/>
        <v>19.853172582593292</v>
      </c>
      <c r="P30" s="57">
        <v>69.653400000000005</v>
      </c>
      <c r="Q30" s="63">
        <f t="shared" si="5"/>
        <v>1.2704348382369233</v>
      </c>
      <c r="R30" s="74">
        <f>(SUM(P29:P30)/SUM(P25:P26)-1)*100</f>
        <v>6.2184793334064459</v>
      </c>
      <c r="S30" s="74">
        <f t="shared" si="12"/>
        <v>5.5226605935964956</v>
      </c>
      <c r="T30" s="74">
        <v>68.339600000000004</v>
      </c>
      <c r="U30" s="57">
        <f t="shared" si="6"/>
        <v>2.2663639859872973</v>
      </c>
      <c r="V30" s="74">
        <f>(SUM(T29:T30)/SUM(T25:T26)-1)*100</f>
        <v>1.5236373224846611</v>
      </c>
      <c r="W30" s="74">
        <f t="shared" si="13"/>
        <v>5.2312638166703174</v>
      </c>
      <c r="X30" s="74">
        <v>47.496499999999997</v>
      </c>
      <c r="Y30" s="57">
        <f t="shared" si="7"/>
        <v>19.627088591016474</v>
      </c>
      <c r="Z30" s="74">
        <f>(SUM(X29:X30)/SUM(X25:X26)-1)*100</f>
        <v>14.785001511944351</v>
      </c>
      <c r="AA30" s="74">
        <f t="shared" si="14"/>
        <v>1.1536087107755222E-2</v>
      </c>
      <c r="AB30" s="74">
        <v>83.6614</v>
      </c>
      <c r="AC30" s="57">
        <f t="shared" si="8"/>
        <v>-4.0419611540464331</v>
      </c>
      <c r="AD30" s="74">
        <f>(SUM(AB29:AB30)/SUM(AB25:AB26)-1)*100</f>
        <v>13.987243580972319</v>
      </c>
      <c r="AE30" s="74">
        <f t="shared" si="15"/>
        <v>7.5293917710574032</v>
      </c>
      <c r="AF30" s="4" t="s">
        <v>167</v>
      </c>
      <c r="AG30" s="57">
        <v>100.35</v>
      </c>
      <c r="AH30" s="34">
        <f t="shared" si="16"/>
        <v>60.186248131539621</v>
      </c>
      <c r="AI30" s="71">
        <f t="shared" si="17"/>
        <v>-10.976116211062163</v>
      </c>
      <c r="AJ30" s="74">
        <f>(SUM(AH29:AH30)/SUM(AH25:AH26)-1)*100</f>
        <v>-7.1822203432096003</v>
      </c>
      <c r="AK30" s="74">
        <f t="shared" si="18"/>
        <v>-1.5855407846604108</v>
      </c>
    </row>
    <row r="31" spans="1:93" x14ac:dyDescent="0.3">
      <c r="A31" s="59">
        <v>2009</v>
      </c>
      <c r="B31" s="56" t="s">
        <v>7</v>
      </c>
      <c r="C31" s="4" t="s">
        <v>144</v>
      </c>
      <c r="D31" s="57">
        <v>58.2087</v>
      </c>
      <c r="E31" s="63">
        <f t="shared" si="2"/>
        <v>-9.8467624027357914</v>
      </c>
      <c r="F31" s="74">
        <f>(SUM(D29:D31)/SUM(D25:D27)-1)*100</f>
        <v>1.4625280499533044</v>
      </c>
      <c r="G31" s="74">
        <f t="shared" si="9"/>
        <v>6.3090271282727928</v>
      </c>
      <c r="H31" s="74">
        <v>58.650399999999998</v>
      </c>
      <c r="I31" s="57">
        <f t="shared" si="3"/>
        <v>-9.729035038439946</v>
      </c>
      <c r="J31" s="74">
        <f>(SUM(H29:H31)/SUM(H25:H27)-1)*100</f>
        <v>1.4099668311535529</v>
      </c>
      <c r="K31" s="74">
        <f t="shared" si="10"/>
        <v>6.2900795860216796</v>
      </c>
      <c r="L31" s="74">
        <v>156.42830000000001</v>
      </c>
      <c r="M31" s="57">
        <f t="shared" si="4"/>
        <v>-73.528688086274101</v>
      </c>
      <c r="N31" s="74">
        <f>(SUM(L29:L31)/SUM(L25:L27)-1)*100</f>
        <v>-29.360356750202932</v>
      </c>
      <c r="O31" s="74">
        <f t="shared" si="11"/>
        <v>-17.148745109231157</v>
      </c>
      <c r="P31" s="57">
        <v>70.653700000000001</v>
      </c>
      <c r="Q31" s="63">
        <f t="shared" si="5"/>
        <v>1.4617481238098833</v>
      </c>
      <c r="R31" s="74">
        <f>(SUM(P29:P31)/SUM(P25:P27)-1)*100</f>
        <v>4.570346435583561</v>
      </c>
      <c r="S31" s="74">
        <f t="shared" si="12"/>
        <v>1.2935800182621193</v>
      </c>
      <c r="T31" s="74">
        <v>68.797300000000007</v>
      </c>
      <c r="U31" s="57">
        <f t="shared" si="6"/>
        <v>2.9660782303507602</v>
      </c>
      <c r="V31" s="74">
        <f>(SUM(T29:T31)/SUM(T25:T27)-1)*100</f>
        <v>2.0066098556505985</v>
      </c>
      <c r="W31" s="74">
        <f t="shared" si="13"/>
        <v>2.8921059918784575</v>
      </c>
      <c r="X31" s="74">
        <v>49.731900000000003</v>
      </c>
      <c r="Y31" s="57">
        <f t="shared" si="7"/>
        <v>22.358553699894699</v>
      </c>
      <c r="Z31" s="74">
        <f>(SUM(X29:X31)/SUM(X25:X27)-1)*100</f>
        <v>17.281141491119811</v>
      </c>
      <c r="AA31" s="74">
        <f t="shared" si="14"/>
        <v>9.2315619883765585</v>
      </c>
      <c r="AB31" s="74">
        <v>85.150300000000001</v>
      </c>
      <c r="AC31" s="57">
        <f t="shared" si="8"/>
        <v>-5.5564551907719562</v>
      </c>
      <c r="AD31" s="74">
        <f>(SUM(AB29:AB31)/SUM(AB25:AB27)-1)*100</f>
        <v>6.6891373326866566</v>
      </c>
      <c r="AE31" s="74">
        <f t="shared" si="15"/>
        <v>-3.0474156637710692</v>
      </c>
      <c r="AF31" s="4" t="s">
        <v>167</v>
      </c>
      <c r="AG31" s="57">
        <v>100.19</v>
      </c>
      <c r="AH31" s="34">
        <f t="shared" si="16"/>
        <v>58.098313204910667</v>
      </c>
      <c r="AI31" s="71">
        <f t="shared" si="17"/>
        <v>-20.345810642850438</v>
      </c>
      <c r="AJ31" s="74">
        <f>(SUM(AH29:AH31)/SUM(AH25:AH27)-1)*100</f>
        <v>-11.859039371387581</v>
      </c>
      <c r="AK31" s="74">
        <f t="shared" si="18"/>
        <v>-8.2840479423233369</v>
      </c>
    </row>
    <row r="32" spans="1:93" x14ac:dyDescent="0.3">
      <c r="A32" s="59">
        <v>2009</v>
      </c>
      <c r="B32" s="56" t="s">
        <v>8</v>
      </c>
      <c r="C32" s="4" t="s">
        <v>144</v>
      </c>
      <c r="D32" s="57">
        <v>61.127699999999997</v>
      </c>
      <c r="E32" s="63">
        <f t="shared" si="2"/>
        <v>-19.598225912100574</v>
      </c>
      <c r="F32" s="74">
        <f>(SUM(D29:D32)/SUM(D25:D28)-1)*100</f>
        <v>-4.8069796116060104</v>
      </c>
      <c r="G32" s="74">
        <f t="shared" si="9"/>
        <v>-4.8069796116060104</v>
      </c>
      <c r="H32" s="74">
        <v>61.527099999999997</v>
      </c>
      <c r="I32" s="57">
        <f t="shared" si="3"/>
        <v>-19.659270305173365</v>
      </c>
      <c r="J32" s="74">
        <f>(SUM(H29:H32)/SUM(H25:H28)-1)*100</f>
        <v>-4.8663585435699153</v>
      </c>
      <c r="K32" s="74">
        <f t="shared" si="10"/>
        <v>-4.8663585435699153</v>
      </c>
      <c r="L32" s="74">
        <v>268.90679999999998</v>
      </c>
      <c r="M32" s="57">
        <f t="shared" si="4"/>
        <v>-56.527570264640012</v>
      </c>
      <c r="N32" s="74">
        <f>(SUM(L29:L32)/SUM(L25:L28)-1)*100</f>
        <v>-37.445747083256187</v>
      </c>
      <c r="O32" s="74">
        <f t="shared" si="11"/>
        <v>-37.445747083256187</v>
      </c>
      <c r="P32" s="57">
        <v>69.696200000000005</v>
      </c>
      <c r="Q32" s="63">
        <f t="shared" si="5"/>
        <v>-2.9676531927749323</v>
      </c>
      <c r="R32" s="74">
        <f>(SUM(P29:P32)/SUM(P25:P28)-1)*100</f>
        <v>2.5856469432490536</v>
      </c>
      <c r="S32" s="74">
        <f t="shared" si="12"/>
        <v>2.5856469432490536</v>
      </c>
      <c r="T32" s="74">
        <v>69.366399999999999</v>
      </c>
      <c r="U32" s="57">
        <f t="shared" si="6"/>
        <v>0.81724780936018249</v>
      </c>
      <c r="V32" s="74">
        <f>(SUM(T29:T32)/SUM(T25:T28)-1)*100</f>
        <v>1.7016663772486229</v>
      </c>
      <c r="W32" s="74">
        <f t="shared" si="13"/>
        <v>1.7016663772486229</v>
      </c>
      <c r="X32" s="74">
        <v>49.444200000000002</v>
      </c>
      <c r="Y32" s="57">
        <f t="shared" si="7"/>
        <v>24.922182920667012</v>
      </c>
      <c r="Z32" s="74">
        <f>(SUM(X29:X32)/SUM(X25:X28)-1)*100</f>
        <v>19.13770093689724</v>
      </c>
      <c r="AA32" s="74">
        <f t="shared" si="14"/>
        <v>19.13770093689724</v>
      </c>
      <c r="AB32" s="74">
        <v>80.372600000000006</v>
      </c>
      <c r="AC32" s="57">
        <f t="shared" si="8"/>
        <v>-14.73054578323989</v>
      </c>
      <c r="AD32" s="74">
        <f>(SUM(AB29:AB32)/SUM(AB25:AB28)-1)*100</f>
        <v>0.67492230365457928</v>
      </c>
      <c r="AE32" s="74">
        <f t="shared" si="15"/>
        <v>0.67492230365457928</v>
      </c>
      <c r="AF32" s="4" t="s">
        <v>167</v>
      </c>
      <c r="AG32" s="57">
        <v>100.33</v>
      </c>
      <c r="AH32" s="34">
        <f t="shared" si="16"/>
        <v>60.926642081132265</v>
      </c>
      <c r="AI32" s="71">
        <f t="shared" si="17"/>
        <v>-19.862679071165729</v>
      </c>
      <c r="AJ32" s="74">
        <f>(SUM(AH29:AH32)/SUM(AH25:AH28)-1)*100</f>
        <v>-14.0220307464756</v>
      </c>
      <c r="AK32" s="74">
        <f t="shared" si="18"/>
        <v>-14.0220307464756</v>
      </c>
    </row>
    <row r="33" spans="1:37" x14ac:dyDescent="0.3">
      <c r="A33" s="59">
        <v>2010</v>
      </c>
      <c r="B33" s="56" t="s">
        <v>5</v>
      </c>
      <c r="C33" s="4" t="s">
        <v>144</v>
      </c>
      <c r="D33" s="57">
        <v>57.799500000000002</v>
      </c>
      <c r="E33" s="63">
        <f t="shared" si="2"/>
        <v>-8.812309498116278</v>
      </c>
      <c r="F33" s="74">
        <f>((D33/D29)-1)*100</f>
        <v>-8.812309498116278</v>
      </c>
      <c r="G33" s="74">
        <f t="shared" si="9"/>
        <v>-9.6508477954427629</v>
      </c>
      <c r="H33" s="74">
        <v>58.012099999999997</v>
      </c>
      <c r="I33" s="57">
        <f t="shared" si="3"/>
        <v>-8.8748389934340821</v>
      </c>
      <c r="J33" s="74">
        <f>((H33/H29)-1)*100</f>
        <v>-8.874838993434075</v>
      </c>
      <c r="K33" s="74">
        <f t="shared" si="10"/>
        <v>-9.6715520259382899</v>
      </c>
      <c r="L33" s="74">
        <v>344.28530000000001</v>
      </c>
      <c r="M33" s="57">
        <f t="shared" si="4"/>
        <v>-42.862389566024397</v>
      </c>
      <c r="N33" s="74">
        <f>((L33/L29)-1)*100</f>
        <v>-42.862389566024397</v>
      </c>
      <c r="O33" s="74">
        <f t="shared" si="11"/>
        <v>-54.226445330996967</v>
      </c>
      <c r="P33" s="57">
        <v>68.413700000000006</v>
      </c>
      <c r="Q33" s="63">
        <f t="shared" si="5"/>
        <v>-2.0653768797463243</v>
      </c>
      <c r="R33" s="74">
        <f>((P33/P29)-1)*100</f>
        <v>-2.0653768797463279</v>
      </c>
      <c r="S33" s="74">
        <f t="shared" si="12"/>
        <v>-0.60075037566978962</v>
      </c>
      <c r="T33" s="74">
        <v>69.448899999999995</v>
      </c>
      <c r="U33" s="57">
        <f t="shared" si="6"/>
        <v>4.5636862407366579</v>
      </c>
      <c r="V33" s="74">
        <f>((T33/T29)-1)*100</f>
        <v>4.5636862407366641</v>
      </c>
      <c r="W33" s="74">
        <f t="shared" si="13"/>
        <v>2.6369240782928127</v>
      </c>
      <c r="X33" s="74">
        <v>54.490400000000001</v>
      </c>
      <c r="Y33" s="57">
        <f t="shared" si="7"/>
        <v>14.953799417746083</v>
      </c>
      <c r="Z33" s="74">
        <f>((X33/X29)-1)*100</f>
        <v>14.953799417746083</v>
      </c>
      <c r="AA33" s="74">
        <f t="shared" si="14"/>
        <v>20.219183387099271</v>
      </c>
      <c r="AB33" s="74">
        <v>73.210800000000006</v>
      </c>
      <c r="AC33" s="57">
        <f t="shared" si="8"/>
        <v>-17.536182420902165</v>
      </c>
      <c r="AD33" s="74">
        <f>((AB33/AB29)-1)*100</f>
        <v>-17.536182420902168</v>
      </c>
      <c r="AE33" s="74">
        <f t="shared" si="15"/>
        <v>-10.540706955593482</v>
      </c>
      <c r="AF33" s="4" t="s">
        <v>167</v>
      </c>
      <c r="AG33" s="57">
        <v>102.24</v>
      </c>
      <c r="AH33" s="34">
        <f t="shared" si="16"/>
        <v>56.533157276995304</v>
      </c>
      <c r="AI33" s="71">
        <f t="shared" si="17"/>
        <v>-9.7844787337095198</v>
      </c>
      <c r="AJ33" s="74">
        <f>((AH33/AH29)-1)*100</f>
        <v>-9.7844787337095234</v>
      </c>
      <c r="AK33" s="74">
        <f t="shared" si="18"/>
        <v>-15.575646446840164</v>
      </c>
    </row>
    <row r="34" spans="1:37" x14ac:dyDescent="0.3">
      <c r="A34" s="59">
        <v>2010</v>
      </c>
      <c r="B34" s="56" t="s">
        <v>6</v>
      </c>
      <c r="C34" s="4" t="s">
        <v>144</v>
      </c>
      <c r="D34" s="57">
        <v>64.171400000000006</v>
      </c>
      <c r="E34" s="63">
        <f t="shared" si="2"/>
        <v>6.2494929375514374</v>
      </c>
      <c r="F34" s="74">
        <f>(SUM(D33:D34)/SUM(D29:D30)-1)*100</f>
        <v>-1.463216410127155</v>
      </c>
      <c r="G34" s="74">
        <f t="shared" si="9"/>
        <v>-8.725819977055437</v>
      </c>
      <c r="H34" s="74">
        <v>64.342600000000004</v>
      </c>
      <c r="I34" s="57">
        <f t="shared" si="3"/>
        <v>5.9428682452624884</v>
      </c>
      <c r="J34" s="74">
        <f>(SUM(H33:H34)/SUM(H29:H30)-1)*100</f>
        <v>-1.6404156748687337</v>
      </c>
      <c r="K34" s="74">
        <f t="shared" si="10"/>
        <v>-8.8051678984168102</v>
      </c>
      <c r="L34" s="74">
        <v>339.22570000000002</v>
      </c>
      <c r="M34" s="57">
        <f t="shared" si="4"/>
        <v>24.602455716586164</v>
      </c>
      <c r="N34" s="74">
        <f>(SUM(L33:L34)/SUM(L29:L30)-1)*100</f>
        <v>-21.866687395190453</v>
      </c>
      <c r="O34" s="74">
        <f t="shared" si="11"/>
        <v>-46.800194482112211</v>
      </c>
      <c r="P34" s="57">
        <v>69.338399999999993</v>
      </c>
      <c r="Q34" s="63">
        <f t="shared" si="5"/>
        <v>-0.45223923024578028</v>
      </c>
      <c r="R34" s="74">
        <f>(SUM(P33:P34)/SUM(P29:P30)-1)*100</f>
        <v>-1.2599822664914995</v>
      </c>
      <c r="S34" s="74">
        <f t="shared" si="12"/>
        <v>-1.0219825001290039</v>
      </c>
      <c r="T34" s="74">
        <v>71.947900000000004</v>
      </c>
      <c r="U34" s="57">
        <f t="shared" si="6"/>
        <v>5.2799548139000052</v>
      </c>
      <c r="V34" s="74">
        <f>(SUM(T33:T34)/SUM(T29:T30)-1)*100</f>
        <v>4.9269279460719462</v>
      </c>
      <c r="W34" s="74">
        <f t="shared" si="13"/>
        <v>3.3965537009434943</v>
      </c>
      <c r="X34" s="74">
        <v>52.609099999999998</v>
      </c>
      <c r="Y34" s="57">
        <f t="shared" si="7"/>
        <v>10.764161569799896</v>
      </c>
      <c r="Z34" s="74">
        <f>(SUM(X33:X34)/SUM(X29:X30)-1)*100</f>
        <v>12.856894471461633</v>
      </c>
      <c r="AA34" s="74">
        <f t="shared" si="14"/>
        <v>17.789049861554361</v>
      </c>
      <c r="AB34" s="74">
        <v>71.759600000000006</v>
      </c>
      <c r="AC34" s="57">
        <f t="shared" si="8"/>
        <v>-14.226154475062572</v>
      </c>
      <c r="AD34" s="74">
        <f>(SUM(AB33:AB34)/SUM(AB29:AB30)-1)*100</f>
        <v>-15.930287919267306</v>
      </c>
      <c r="AE34" s="74">
        <f t="shared" si="15"/>
        <v>-12.992454419532272</v>
      </c>
      <c r="AF34" s="4" t="s">
        <v>167</v>
      </c>
      <c r="AG34" s="57">
        <v>102.37</v>
      </c>
      <c r="AH34" s="34">
        <f t="shared" si="16"/>
        <v>62.685747777669242</v>
      </c>
      <c r="AI34" s="71">
        <f t="shared" si="17"/>
        <v>4.1529414504570212</v>
      </c>
      <c r="AJ34" s="74">
        <f>(SUM(AH33:AH34)/SUM(AH29:AH30)-1)*100</f>
        <v>-2.9563507079596207</v>
      </c>
      <c r="AK34" s="74">
        <f t="shared" si="18"/>
        <v>-12.35130575257346</v>
      </c>
    </row>
    <row r="35" spans="1:37" x14ac:dyDescent="0.3">
      <c r="A35" s="59">
        <v>2010</v>
      </c>
      <c r="B35" s="56" t="s">
        <v>7</v>
      </c>
      <c r="C35" s="4" t="s">
        <v>144</v>
      </c>
      <c r="D35" s="57">
        <v>69.08</v>
      </c>
      <c r="E35" s="63">
        <f t="shared" si="2"/>
        <v>18.676417786344658</v>
      </c>
      <c r="F35" s="74">
        <f>(SUM(D33:D35)/SUM(D29:D31)-1)*100</f>
        <v>4.978328574851032</v>
      </c>
      <c r="G35" s="74">
        <f t="shared" si="9"/>
        <v>-2.2634027159282422</v>
      </c>
      <c r="H35" s="74">
        <v>69.376300000000001</v>
      </c>
      <c r="I35" s="57">
        <f t="shared" si="3"/>
        <v>18.287854814289432</v>
      </c>
      <c r="J35" s="74">
        <f>(SUM(H33:H35)/SUM(H29:H31)-1)*100</f>
        <v>4.7448806500234753</v>
      </c>
      <c r="K35" s="74">
        <f t="shared" si="10"/>
        <v>-2.4536221769267064</v>
      </c>
      <c r="L35" s="74">
        <v>358.67329999999998</v>
      </c>
      <c r="M35" s="57">
        <f t="shared" si="4"/>
        <v>129.2892654334286</v>
      </c>
      <c r="N35" s="74">
        <f>(SUM(L33:L35)/SUM(L29:L31)-1)*100</f>
        <v>1.0623243540500482</v>
      </c>
      <c r="O35" s="74">
        <f t="shared" si="11"/>
        <v>-20.530199486858368</v>
      </c>
      <c r="P35" s="57">
        <v>71.512900000000002</v>
      </c>
      <c r="Q35" s="63">
        <f t="shared" si="5"/>
        <v>1.2160721943790662</v>
      </c>
      <c r="R35" s="74">
        <f>(SUM(P33:P35)/SUM(P29:P31)-1)*100</f>
        <v>-0.42757166321858442</v>
      </c>
      <c r="S35" s="74">
        <f t="shared" si="12"/>
        <v>-1.0745717777208785</v>
      </c>
      <c r="T35" s="74">
        <v>72.232399999999998</v>
      </c>
      <c r="U35" s="57">
        <f t="shared" si="6"/>
        <v>4.993073856096089</v>
      </c>
      <c r="V35" s="74">
        <f>(SUM(T33:T35)/SUM(T29:T31)-1)*100</f>
        <v>4.9492839025578661</v>
      </c>
      <c r="W35" s="74">
        <f t="shared" si="13"/>
        <v>3.9054365050807727</v>
      </c>
      <c r="X35" s="74">
        <v>58.784100000000002</v>
      </c>
      <c r="Y35" s="57">
        <f t="shared" si="7"/>
        <v>18.201999119277559</v>
      </c>
      <c r="Z35" s="74">
        <f>(SUM(X33:X35)/SUM(X29:X31)-1)*100</f>
        <v>14.694835940438523</v>
      </c>
      <c r="AA35" s="74">
        <f t="shared" si="14"/>
        <v>16.892314440444189</v>
      </c>
      <c r="AB35" s="74">
        <v>76.584400000000002</v>
      </c>
      <c r="AC35" s="57">
        <f t="shared" si="8"/>
        <v>-10.059741421932742</v>
      </c>
      <c r="AD35" s="74">
        <f>(SUM(AB33:AB35)/SUM(AB29:AB31)-1)*100</f>
        <v>-13.989696844998466</v>
      </c>
      <c r="AE35" s="74">
        <f t="shared" si="15"/>
        <v>-14.188164100313704</v>
      </c>
      <c r="AF35" s="4" t="s">
        <v>167</v>
      </c>
      <c r="AG35" s="57">
        <v>102.57</v>
      </c>
      <c r="AH35" s="34">
        <f t="shared" si="16"/>
        <v>67.349127425173052</v>
      </c>
      <c r="AI35" s="71">
        <f t="shared" si="17"/>
        <v>15.922689850968808</v>
      </c>
      <c r="AJ35" s="74">
        <f>(SUM(AH33:AH35)/SUM(AH29:AH31)-1)*100</f>
        <v>3.1052450484715388</v>
      </c>
      <c r="AK35" s="74">
        <f t="shared" si="18"/>
        <v>-3.6899206368096737</v>
      </c>
    </row>
    <row r="36" spans="1:37" x14ac:dyDescent="0.3">
      <c r="A36" s="59">
        <v>2010</v>
      </c>
      <c r="B36" s="56" t="s">
        <v>8</v>
      </c>
      <c r="C36" s="4" t="s">
        <v>144</v>
      </c>
      <c r="D36" s="57">
        <v>75.882599999999996</v>
      </c>
      <c r="E36" s="63">
        <f t="shared" si="2"/>
        <v>24.137829494648088</v>
      </c>
      <c r="F36" s="74">
        <f>(SUM(D33:D36)/SUM(D29:D32)-1)*100</f>
        <v>9.7956346390751783</v>
      </c>
      <c r="G36" s="74">
        <f t="shared" si="9"/>
        <v>9.7956346390751783</v>
      </c>
      <c r="H36" s="74">
        <v>76.078599999999994</v>
      </c>
      <c r="I36" s="57">
        <f t="shared" si="3"/>
        <v>23.650553983529193</v>
      </c>
      <c r="J36" s="74">
        <f>(SUM(H33:H36)/SUM(H29:H32)-1)*100</f>
        <v>9.5009747608892035</v>
      </c>
      <c r="K36" s="74">
        <f t="shared" si="10"/>
        <v>9.5009747608892035</v>
      </c>
      <c r="L36" s="74">
        <v>383.98129999999998</v>
      </c>
      <c r="M36" s="57">
        <f t="shared" si="4"/>
        <v>42.793451113917541</v>
      </c>
      <c r="N36" s="74">
        <f>(SUM(L33:L36)/SUM(L29:L32)-1)*100</f>
        <v>9.6935620816928303</v>
      </c>
      <c r="O36" s="74">
        <f t="shared" si="11"/>
        <v>9.6935620816928303</v>
      </c>
      <c r="P36" s="57">
        <v>74.355099999999993</v>
      </c>
      <c r="Q36" s="63">
        <f t="shared" si="5"/>
        <v>6.6845825166938653</v>
      </c>
      <c r="R36" s="74">
        <f>(SUM(P33:P36)/SUM(P29:P32)-1)*100</f>
        <v>1.3436370639870132</v>
      </c>
      <c r="S36" s="74">
        <f t="shared" si="12"/>
        <v>1.3436370639870132</v>
      </c>
      <c r="T36" s="74">
        <v>74.137600000000006</v>
      </c>
      <c r="U36" s="57">
        <f t="shared" si="6"/>
        <v>6.8782580615398956</v>
      </c>
      <c r="V36" s="74">
        <f>(SUM(T33:T36)/SUM(T29:T32)-1)*100</f>
        <v>5.4395574398608204</v>
      </c>
      <c r="W36" s="74">
        <f t="shared" si="13"/>
        <v>5.4395574398608204</v>
      </c>
      <c r="X36" s="74">
        <v>61.727800000000002</v>
      </c>
      <c r="Y36" s="57">
        <f t="shared" si="7"/>
        <v>24.843358776155753</v>
      </c>
      <c r="Z36" s="74">
        <f>(SUM(X33:X36)/SUM(X29:X32)-1)*100</f>
        <v>17.280365385269381</v>
      </c>
      <c r="AA36" s="74">
        <f t="shared" si="14"/>
        <v>17.280365385269381</v>
      </c>
      <c r="AB36" s="74">
        <v>81.635300000000001</v>
      </c>
      <c r="AC36" s="57">
        <f t="shared" si="8"/>
        <v>1.5710577983043947</v>
      </c>
      <c r="AD36" s="74">
        <f>(SUM(AB33:AB36)/SUM(AB29:AB32)-1)*100</f>
        <v>-10.289125811182032</v>
      </c>
      <c r="AE36" s="74">
        <f t="shared" si="15"/>
        <v>-10.289125811182032</v>
      </c>
      <c r="AF36" s="4" t="s">
        <v>167</v>
      </c>
      <c r="AG36" s="57">
        <v>103.13</v>
      </c>
      <c r="AH36" s="34">
        <f t="shared" si="16"/>
        <v>73.579559778919815</v>
      </c>
      <c r="AI36" s="71">
        <f t="shared" si="17"/>
        <v>20.767462747969006</v>
      </c>
      <c r="AJ36" s="74">
        <f>(SUM(AH33:AH36)/SUM(AH29:AH32)-1)*100</f>
        <v>7.5542217117951393</v>
      </c>
      <c r="AK36" s="74">
        <f t="shared" si="18"/>
        <v>7.5542217117951393</v>
      </c>
    </row>
    <row r="37" spans="1:37" x14ac:dyDescent="0.3">
      <c r="A37" s="59">
        <v>2011</v>
      </c>
      <c r="B37" s="56" t="s">
        <v>5</v>
      </c>
      <c r="C37" s="4" t="s">
        <v>144</v>
      </c>
      <c r="D37" s="57">
        <v>74.635099999999994</v>
      </c>
      <c r="E37" s="63">
        <f t="shared" si="2"/>
        <v>29.127587608889343</v>
      </c>
      <c r="F37" s="74">
        <f>((D37/D33)-1)*100</f>
        <v>29.127587608889339</v>
      </c>
      <c r="G37" s="74">
        <f t="shared" si="9"/>
        <v>19.46522753910196</v>
      </c>
      <c r="H37" s="74">
        <v>75.162800000000004</v>
      </c>
      <c r="I37" s="57">
        <f t="shared" si="3"/>
        <v>29.564004750733034</v>
      </c>
      <c r="J37" s="74">
        <f>((H37/H33)-1)*100</f>
        <v>29.564004750733041</v>
      </c>
      <c r="K37" s="74">
        <f t="shared" si="10"/>
        <v>19.268726438528926</v>
      </c>
      <c r="L37" s="74">
        <v>274.01650000000001</v>
      </c>
      <c r="M37" s="57">
        <f t="shared" si="4"/>
        <v>-20.410049456076109</v>
      </c>
      <c r="N37" s="74">
        <f>((L37/L33)-1)*100</f>
        <v>-20.410049456076106</v>
      </c>
      <c r="O37" s="74">
        <f t="shared" si="11"/>
        <v>30.141089052842453</v>
      </c>
      <c r="P37" s="57">
        <v>76.358199999999997</v>
      </c>
      <c r="Q37" s="63">
        <f t="shared" si="5"/>
        <v>11.612440198381307</v>
      </c>
      <c r="R37" s="74">
        <f>((P37/P33)-1)*100</f>
        <v>11.612440198381302</v>
      </c>
      <c r="S37" s="74">
        <f t="shared" si="12"/>
        <v>4.722269114314126</v>
      </c>
      <c r="T37" s="74">
        <v>77.564499999999995</v>
      </c>
      <c r="U37" s="57">
        <f t="shared" si="6"/>
        <v>11.685714244574072</v>
      </c>
      <c r="V37" s="74">
        <f>((T37/T33)-1)*100</f>
        <v>11.685714244574076</v>
      </c>
      <c r="W37" s="74">
        <f t="shared" si="13"/>
        <v>7.2223377816882817</v>
      </c>
      <c r="X37" s="74">
        <v>51.701700000000002</v>
      </c>
      <c r="Y37" s="57">
        <f t="shared" si="7"/>
        <v>-5.1177822148488588</v>
      </c>
      <c r="Z37" s="74">
        <f>((X37/X33)-1)*100</f>
        <v>-5.1177822148488534</v>
      </c>
      <c r="AA37" s="74">
        <f t="shared" si="14"/>
        <v>11.761457126807628</v>
      </c>
      <c r="AB37" s="74">
        <v>85.470699999999994</v>
      </c>
      <c r="AC37" s="57">
        <f t="shared" si="8"/>
        <v>16.746026542531965</v>
      </c>
      <c r="AD37" s="74">
        <f>((AB37/AB33)-1)*100</f>
        <v>16.746026542531965</v>
      </c>
      <c r="AE37" s="74">
        <f t="shared" si="15"/>
        <v>-2.1542200858511884</v>
      </c>
      <c r="AF37" s="4" t="s">
        <v>167</v>
      </c>
      <c r="AG37" s="57">
        <v>105.59</v>
      </c>
      <c r="AH37" s="34">
        <f t="shared" si="16"/>
        <v>70.683871578747983</v>
      </c>
      <c r="AI37" s="71">
        <f t="shared" si="17"/>
        <v>25.030822588624375</v>
      </c>
      <c r="AJ37" s="74">
        <f>((AH37/AH33)-1)*100</f>
        <v>25.030822588624368</v>
      </c>
      <c r="AK37" s="74">
        <f t="shared" si="18"/>
        <v>16.354132820967649</v>
      </c>
    </row>
    <row r="38" spans="1:37" x14ac:dyDescent="0.3">
      <c r="A38" s="59">
        <v>2011</v>
      </c>
      <c r="B38" s="56" t="s">
        <v>6</v>
      </c>
      <c r="C38" s="4" t="s">
        <v>144</v>
      </c>
      <c r="D38" s="57">
        <v>77.259500000000003</v>
      </c>
      <c r="E38" s="63">
        <f t="shared" si="2"/>
        <v>20.395534459276249</v>
      </c>
      <c r="F38" s="74">
        <f>(SUM(D37:D38)/SUM(D33:D34)-1)*100</f>
        <v>24.533474787838738</v>
      </c>
      <c r="G38" s="74">
        <f t="shared" si="9"/>
        <v>23.020397642342381</v>
      </c>
      <c r="H38" s="74">
        <v>77.983599999999996</v>
      </c>
      <c r="I38" s="57">
        <f t="shared" si="3"/>
        <v>21.200573181686778</v>
      </c>
      <c r="J38" s="74">
        <f>(SUM(H37:H38)/SUM(H33:H34)-1)*100</f>
        <v>25.165931508965311</v>
      </c>
      <c r="K38" s="74">
        <f t="shared" si="10"/>
        <v>23.11820863374021</v>
      </c>
      <c r="L38" s="74">
        <v>119.6314</v>
      </c>
      <c r="M38" s="57">
        <f t="shared" si="4"/>
        <v>-64.733980945429551</v>
      </c>
      <c r="N38" s="74">
        <f>(SUM(L37:L38)/SUM(L33:L34)-1)*100</f>
        <v>-42.407964173217408</v>
      </c>
      <c r="O38" s="74">
        <f t="shared" si="11"/>
        <v>2.4761236027253997</v>
      </c>
      <c r="P38" s="57">
        <v>77.191900000000004</v>
      </c>
      <c r="Q38" s="63">
        <f t="shared" si="5"/>
        <v>11.326335767770829</v>
      </c>
      <c r="R38" s="74">
        <f>(SUM(P37:P38)/SUM(P33:P34)-1)*100</f>
        <v>11.468427704550432</v>
      </c>
      <c r="S38" s="74">
        <f t="shared" si="12"/>
        <v>7.6648495875613953</v>
      </c>
      <c r="T38" s="74">
        <v>78.743700000000004</v>
      </c>
      <c r="U38" s="57">
        <f t="shared" si="6"/>
        <v>9.445445940743241</v>
      </c>
      <c r="V38" s="74">
        <f>(SUM(T37:T38)/SUM(T33:T34)-1)*100</f>
        <v>10.545783214330173</v>
      </c>
      <c r="W38" s="74">
        <f t="shared" si="13"/>
        <v>8.2693012782564033</v>
      </c>
      <c r="X38" s="74">
        <v>50.563400000000001</v>
      </c>
      <c r="Y38" s="57">
        <f t="shared" si="7"/>
        <v>-3.8884907744097461</v>
      </c>
      <c r="Z38" s="74">
        <f>(SUM(X37:X38)/SUM(X33:X34)-1)*100</f>
        <v>-4.5139333050107648</v>
      </c>
      <c r="AA38" s="74">
        <f t="shared" si="14"/>
        <v>7.9996858571736107</v>
      </c>
      <c r="AB38" s="74">
        <v>86.501800000000003</v>
      </c>
      <c r="AC38" s="57">
        <f t="shared" si="8"/>
        <v>20.543871482003809</v>
      </c>
      <c r="AD38" s="74">
        <f>(SUM(AB37:AB38)/SUM(AB33:AB34)-1)*100</f>
        <v>18.625940191928827</v>
      </c>
      <c r="AE38" s="74">
        <f t="shared" si="15"/>
        <v>6.3443881075694541</v>
      </c>
      <c r="AF38" s="4" t="s">
        <v>167</v>
      </c>
      <c r="AG38" s="57">
        <v>105.76</v>
      </c>
      <c r="AH38" s="34">
        <f t="shared" si="16"/>
        <v>73.051720877458393</v>
      </c>
      <c r="AI38" s="71">
        <f t="shared" si="17"/>
        <v>16.536411333170477</v>
      </c>
      <c r="AJ38" s="74">
        <f>(SUM(AH37:AH38)/SUM(AH33:AH34)-1)*100</f>
        <v>20.564429265895679</v>
      </c>
      <c r="AK38" s="74">
        <f t="shared" si="18"/>
        <v>19.484413681513946</v>
      </c>
    </row>
    <row r="39" spans="1:37" x14ac:dyDescent="0.3">
      <c r="A39" s="59">
        <v>2011</v>
      </c>
      <c r="B39" s="56" t="s">
        <v>7</v>
      </c>
      <c r="C39" s="4" t="s">
        <v>144</v>
      </c>
      <c r="D39" s="57">
        <v>82.546000000000006</v>
      </c>
      <c r="E39" s="63">
        <f t="shared" si="2"/>
        <v>19.493341053850614</v>
      </c>
      <c r="F39" s="74">
        <f>(SUM(D37:D39)/SUM(D33:D35)-1)*100</f>
        <v>22.711068097559341</v>
      </c>
      <c r="G39" s="74">
        <f t="shared" si="9"/>
        <v>23.056912838757903</v>
      </c>
      <c r="H39" s="74">
        <v>83.271600000000007</v>
      </c>
      <c r="I39" s="57">
        <f t="shared" si="3"/>
        <v>20.028885945200315</v>
      </c>
      <c r="J39" s="74">
        <f>(SUM(H37:H39)/SUM(H33:H35)-1)*100</f>
        <v>23.307133431735096</v>
      </c>
      <c r="K39" s="74">
        <f t="shared" si="10"/>
        <v>23.390564803258009</v>
      </c>
      <c r="L39" s="74">
        <v>204.43350000000001</v>
      </c>
      <c r="M39" s="57">
        <f t="shared" si="4"/>
        <v>-43.002866396801764</v>
      </c>
      <c r="N39" s="74">
        <f>(SUM(L37:L39)/SUM(L33:L35)-1)*100</f>
        <v>-42.612702954746098</v>
      </c>
      <c r="O39" s="74">
        <f t="shared" si="11"/>
        <v>-25.0957694701764</v>
      </c>
      <c r="P39" s="57">
        <v>78.967100000000002</v>
      </c>
      <c r="Q39" s="63">
        <f t="shared" si="5"/>
        <v>10.423573928619874</v>
      </c>
      <c r="R39" s="74">
        <f>(SUM(P37:P39)/SUM(P33:P35)-1)*100</f>
        <v>11.111365971376008</v>
      </c>
      <c r="S39" s="74">
        <f t="shared" si="12"/>
        <v>10.005369922412143</v>
      </c>
      <c r="T39" s="74">
        <v>80.653499999999994</v>
      </c>
      <c r="U39" s="57">
        <f t="shared" si="6"/>
        <v>11.658341686002387</v>
      </c>
      <c r="V39" s="74">
        <f>(SUM(T37:T39)/SUM(T33:T35)-1)*100</f>
        <v>10.921961978980432</v>
      </c>
      <c r="W39" s="74">
        <f t="shared" si="13"/>
        <v>9.9307904433850069</v>
      </c>
      <c r="X39" s="74">
        <v>56.568300000000001</v>
      </c>
      <c r="Y39" s="57">
        <f t="shared" si="7"/>
        <v>-3.7693866198512893</v>
      </c>
      <c r="Z39" s="74">
        <f>(SUM(X37:X39)/SUM(X33:X35)-1)*100</f>
        <v>-4.2500886163550744</v>
      </c>
      <c r="AA39" s="74">
        <f t="shared" si="14"/>
        <v>2.4304339709039002</v>
      </c>
      <c r="AB39" s="74">
        <v>85.883099999999999</v>
      </c>
      <c r="AC39" s="57">
        <f t="shared" si="8"/>
        <v>12.141767775160474</v>
      </c>
      <c r="AD39" s="74">
        <f>(SUM(AB37:AB39)/SUM(AB33:AB35)-1)*100</f>
        <v>16.384569415783346</v>
      </c>
      <c r="AE39" s="74">
        <f t="shared" si="15"/>
        <v>12.441235873259583</v>
      </c>
      <c r="AF39" s="4" t="s">
        <v>167</v>
      </c>
      <c r="AG39" s="57">
        <v>105.35</v>
      </c>
      <c r="AH39" s="34">
        <f t="shared" si="16"/>
        <v>78.354057902230664</v>
      </c>
      <c r="AI39" s="71">
        <f t="shared" si="17"/>
        <v>16.340123321247816</v>
      </c>
      <c r="AJ39" s="74">
        <f>(SUM(AH37:AH39)/SUM(AH33:AH35)-1)*100</f>
        <v>19.039498571352652</v>
      </c>
      <c r="AK39" s="74">
        <f t="shared" si="18"/>
        <v>19.464877643061882</v>
      </c>
    </row>
    <row r="40" spans="1:37" x14ac:dyDescent="0.3">
      <c r="A40" s="59">
        <v>2011</v>
      </c>
      <c r="B40" s="56" t="s">
        <v>8</v>
      </c>
      <c r="C40" s="4" t="s">
        <v>144</v>
      </c>
      <c r="D40" s="57">
        <v>89.539500000000004</v>
      </c>
      <c r="E40" s="63">
        <f t="shared" si="2"/>
        <v>17.997406520071806</v>
      </c>
      <c r="F40" s="74">
        <f>(SUM(D37:D40)/SUM(D33:D36)-1)*100</f>
        <v>21.371090552515891</v>
      </c>
      <c r="G40" s="74">
        <f t="shared" si="9"/>
        <v>21.371090552515891</v>
      </c>
      <c r="H40" s="74">
        <v>90.407300000000006</v>
      </c>
      <c r="I40" s="57">
        <f t="shared" si="3"/>
        <v>18.834074233753</v>
      </c>
      <c r="J40" s="74">
        <f>(SUM(H37:H40)/SUM(H33:H36)-1)*100</f>
        <v>22.036439321069913</v>
      </c>
      <c r="K40" s="74">
        <f t="shared" si="10"/>
        <v>22.036439321069913</v>
      </c>
      <c r="L40" s="74">
        <v>125.82599999999999</v>
      </c>
      <c r="M40" s="57">
        <f t="shared" si="4"/>
        <v>-67.23121672852298</v>
      </c>
      <c r="N40" s="74">
        <f>(SUM(L37:L40)/SUM(L33:L36)-1)*100</f>
        <v>-49.240999782914393</v>
      </c>
      <c r="O40" s="74">
        <f t="shared" si="11"/>
        <v>-49.240999782914393</v>
      </c>
      <c r="P40" s="57">
        <v>83.713099999999997</v>
      </c>
      <c r="Q40" s="63">
        <f t="shared" si="5"/>
        <v>12.585552302397545</v>
      </c>
      <c r="R40" s="74">
        <f>(SUM(P37:P40)/SUM(P33:P36)-1)*100</f>
        <v>11.497845180930423</v>
      </c>
      <c r="S40" s="74">
        <f t="shared" si="12"/>
        <v>11.497845180930423</v>
      </c>
      <c r="T40" s="74">
        <v>81.9846</v>
      </c>
      <c r="U40" s="57">
        <f t="shared" si="6"/>
        <v>10.584372841850836</v>
      </c>
      <c r="V40" s="74">
        <f>(SUM(T37:T40)/SUM(T33:T36)-1)*100</f>
        <v>10.834988608831875</v>
      </c>
      <c r="W40" s="74">
        <f t="shared" si="13"/>
        <v>10.834988608831875</v>
      </c>
      <c r="X40" s="74">
        <v>57.0137</v>
      </c>
      <c r="Y40" s="57">
        <f t="shared" si="7"/>
        <v>-7.6369156198665848</v>
      </c>
      <c r="Z40" s="74">
        <f>(SUM(X37:X40)/SUM(X33:X36)-1)*100</f>
        <v>-5.1685899739643881</v>
      </c>
      <c r="AA40" s="74">
        <f t="shared" si="14"/>
        <v>-5.1685899739643881</v>
      </c>
      <c r="AB40" s="74">
        <v>100.14409999999999</v>
      </c>
      <c r="AC40" s="57">
        <f t="shared" si="8"/>
        <v>22.672544842733473</v>
      </c>
      <c r="AD40" s="74">
        <f>(SUM(AB37:AB40)/SUM(AB33:AB36)-1)*100</f>
        <v>18.077635120671797</v>
      </c>
      <c r="AE40" s="74">
        <f t="shared" si="15"/>
        <v>18.077635120671797</v>
      </c>
      <c r="AF40" s="4" t="s">
        <v>167</v>
      </c>
      <c r="AG40" s="57">
        <v>106.29</v>
      </c>
      <c r="AH40" s="34">
        <f t="shared" si="16"/>
        <v>84.240756421112053</v>
      </c>
      <c r="AI40" s="71">
        <f t="shared" si="17"/>
        <v>14.489345511478064</v>
      </c>
      <c r="AJ40" s="74">
        <f>(SUM(AH37:AH40)/SUM(AH33:AH36)-1)*100</f>
        <v>17.752543515703834</v>
      </c>
      <c r="AK40" s="74">
        <f t="shared" si="18"/>
        <v>17.752543515703834</v>
      </c>
    </row>
    <row r="41" spans="1:37" x14ac:dyDescent="0.3">
      <c r="A41" s="59">
        <v>2012</v>
      </c>
      <c r="B41" s="56" t="s">
        <v>5</v>
      </c>
      <c r="C41" s="4" t="s">
        <v>144</v>
      </c>
      <c r="D41" s="57">
        <v>79.836699999999993</v>
      </c>
      <c r="E41" s="63">
        <f t="shared" si="2"/>
        <v>6.9693749991625964</v>
      </c>
      <c r="F41" s="74">
        <f>((D41/D37)-1)*100</f>
        <v>6.969374999162592</v>
      </c>
      <c r="G41" s="74">
        <f t="shared" si="9"/>
        <v>16.00336329783616</v>
      </c>
      <c r="H41" s="74">
        <v>80.666700000000006</v>
      </c>
      <c r="I41" s="57">
        <f t="shared" si="3"/>
        <v>7.3226383264061354</v>
      </c>
      <c r="J41" s="74">
        <f>((H41/H37)-1)*100</f>
        <v>7.322638326406139</v>
      </c>
      <c r="K41" s="74">
        <f t="shared" si="10"/>
        <v>16.622982218926641</v>
      </c>
      <c r="L41" s="74">
        <v>18.534700000000001</v>
      </c>
      <c r="M41" s="57">
        <f t="shared" si="4"/>
        <v>-93.23591827499439</v>
      </c>
      <c r="N41" s="74">
        <f>((L41/L37)-1)*100</f>
        <v>-93.23591827499439</v>
      </c>
      <c r="O41" s="74">
        <f t="shared" si="11"/>
        <v>-65.452709970257317</v>
      </c>
      <c r="P41" s="57">
        <v>84.305499999999995</v>
      </c>
      <c r="Q41" s="63">
        <f t="shared" si="5"/>
        <v>10.407919516175085</v>
      </c>
      <c r="R41" s="74">
        <f>((P41/P37)-1)*100</f>
        <v>10.407919516175079</v>
      </c>
      <c r="S41" s="74">
        <f t="shared" si="12"/>
        <v>11.185514290829545</v>
      </c>
      <c r="T41" s="74">
        <v>83.756900000000002</v>
      </c>
      <c r="U41" s="57">
        <f t="shared" si="6"/>
        <v>7.9835491752025831</v>
      </c>
      <c r="V41" s="74">
        <f>((T41/T37)-1)*100</f>
        <v>7.9835491752025867</v>
      </c>
      <c r="W41" s="74">
        <f t="shared" si="13"/>
        <v>9.8878135367294497</v>
      </c>
      <c r="X41" s="74">
        <v>53.103900000000003</v>
      </c>
      <c r="Y41" s="57">
        <f t="shared" si="7"/>
        <v>2.7120965074649348</v>
      </c>
      <c r="Z41" s="74">
        <f>((X41/X37)-1)*100</f>
        <v>2.7120965074649339</v>
      </c>
      <c r="AA41" s="74">
        <f t="shared" si="14"/>
        <v>-3.3686100202515057</v>
      </c>
      <c r="AB41" s="74">
        <v>100.39790000000001</v>
      </c>
      <c r="AC41" s="57">
        <f t="shared" si="8"/>
        <v>17.464698428818309</v>
      </c>
      <c r="AD41" s="74">
        <f>((AB41/AB37)-1)*100</f>
        <v>17.464698428818302</v>
      </c>
      <c r="AE41" s="74">
        <f t="shared" si="15"/>
        <v>18.22060548422888</v>
      </c>
      <c r="AF41" s="4" t="s">
        <v>204</v>
      </c>
      <c r="AG41" s="57">
        <v>107.74</v>
      </c>
      <c r="AH41" s="34">
        <f t="shared" si="16"/>
        <v>74.101262298125121</v>
      </c>
      <c r="AI41" s="71">
        <f t="shared" si="17"/>
        <v>4.8347531665266388</v>
      </c>
      <c r="AJ41" s="74">
        <f>((AH41/AH37)-1)*100</f>
        <v>4.8347531665266397</v>
      </c>
      <c r="AK41" s="74">
        <f t="shared" si="18"/>
        <v>12.923700252810688</v>
      </c>
    </row>
    <row r="42" spans="1:37" x14ac:dyDescent="0.3">
      <c r="A42" s="59">
        <v>2012</v>
      </c>
      <c r="B42" s="56" t="s">
        <v>6</v>
      </c>
      <c r="C42" s="4" t="s">
        <v>144</v>
      </c>
      <c r="D42" s="57">
        <v>84.567700000000002</v>
      </c>
      <c r="E42" s="63">
        <f t="shared" si="2"/>
        <v>9.4592897960768596</v>
      </c>
      <c r="F42" s="74">
        <f>(SUM(D41:D42)/SUM(D37:D38)-1)*100</f>
        <v>8.2358424855129897</v>
      </c>
      <c r="G42" s="74">
        <f t="shared" si="9"/>
        <v>13.350762588881127</v>
      </c>
      <c r="H42" s="74">
        <v>85.228200000000001</v>
      </c>
      <c r="I42" s="57">
        <f t="shared" si="3"/>
        <v>9.2899019793905495</v>
      </c>
      <c r="J42" s="74">
        <f>(SUM(H41:H42)/SUM(H37:H38)-1)*100</f>
        <v>8.3243876447634424</v>
      </c>
      <c r="K42" s="74">
        <f t="shared" si="10"/>
        <v>13.721474086013675</v>
      </c>
      <c r="L42" s="74">
        <v>14.998200000000001</v>
      </c>
      <c r="M42" s="57">
        <f t="shared" si="4"/>
        <v>-87.462990485775478</v>
      </c>
      <c r="N42" s="74">
        <f>(SUM(L41:L42)/SUM(L37:L38)-1)*100</f>
        <v>-91.481499075696831</v>
      </c>
      <c r="O42" s="74">
        <f t="shared" si="11"/>
        <v>-67.984546368594636</v>
      </c>
      <c r="P42" s="57">
        <v>86.619299999999996</v>
      </c>
      <c r="Q42" s="63">
        <f t="shared" si="5"/>
        <v>12.212939440537141</v>
      </c>
      <c r="R42" s="74">
        <f>(SUM(P41:P42)/SUM(P37:P38)-1)*100</f>
        <v>11.315329654620875</v>
      </c>
      <c r="S42" s="74">
        <f t="shared" si="12"/>
        <v>11.417780020646727</v>
      </c>
      <c r="T42" s="74">
        <v>86.4191</v>
      </c>
      <c r="U42" s="57">
        <f t="shared" si="6"/>
        <v>9.7473194680971318</v>
      </c>
      <c r="V42" s="74">
        <f>(SUM(T41:T42)/SUM(T37:T38)-1)*100</f>
        <v>8.8720873249132026</v>
      </c>
      <c r="W42" s="74">
        <f t="shared" si="13"/>
        <v>9.956415757725523</v>
      </c>
      <c r="X42" s="74">
        <v>53.846299999999999</v>
      </c>
      <c r="Y42" s="57">
        <f t="shared" si="7"/>
        <v>6.4926409220898762</v>
      </c>
      <c r="Z42" s="74">
        <f>(SUM(X41:X42)/SUM(X37:X38)-1)*100</f>
        <v>4.5813283319529274</v>
      </c>
      <c r="AA42" s="74">
        <f t="shared" si="14"/>
        <v>-1.007644415716169</v>
      </c>
      <c r="AB42" s="74">
        <v>102.9836</v>
      </c>
      <c r="AC42" s="57">
        <f t="shared" si="8"/>
        <v>19.053707552906403</v>
      </c>
      <c r="AD42" s="74">
        <f>(SUM(AB41:AB42)/SUM(AB37:AB38)-1)*100</f>
        <v>18.263966622570482</v>
      </c>
      <c r="AE42" s="74">
        <f t="shared" si="15"/>
        <v>17.933948772866227</v>
      </c>
      <c r="AF42" s="4" t="s">
        <v>167</v>
      </c>
      <c r="AG42" s="57">
        <v>107.6</v>
      </c>
      <c r="AH42" s="34">
        <f t="shared" si="16"/>
        <v>78.594516728624541</v>
      </c>
      <c r="AI42" s="71">
        <f t="shared" si="17"/>
        <v>7.5874952493781649</v>
      </c>
      <c r="AJ42" s="74">
        <f>(SUM(AH41:AH42)/SUM(AH37:AH38)-1)*100</f>
        <v>6.2337980575502216</v>
      </c>
      <c r="AK42" s="74">
        <f t="shared" si="18"/>
        <v>10.758748419837127</v>
      </c>
    </row>
    <row r="43" spans="1:37" x14ac:dyDescent="0.3">
      <c r="A43" s="59">
        <v>2012</v>
      </c>
      <c r="B43" s="56" t="s">
        <v>7</v>
      </c>
      <c r="C43" s="4" t="s">
        <v>144</v>
      </c>
      <c r="D43" s="57">
        <v>88.435900000000004</v>
      </c>
      <c r="E43" s="63">
        <f t="shared" si="2"/>
        <v>7.1352942601700704</v>
      </c>
      <c r="F43" s="74">
        <f>(SUM(D41:D43)/SUM(D37:D39)-1)*100</f>
        <v>7.8483419680720701</v>
      </c>
      <c r="G43" s="74">
        <f t="shared" si="9"/>
        <v>10.3300687799043</v>
      </c>
      <c r="H43" s="74">
        <v>89.043099999999995</v>
      </c>
      <c r="I43" s="57">
        <f t="shared" si="3"/>
        <v>6.9309344362303449</v>
      </c>
      <c r="J43" s="74">
        <f>(SUM(H41:H43)/SUM(H37:H39)-1)*100</f>
        <v>7.8335828913196126</v>
      </c>
      <c r="K43" s="74">
        <f t="shared" si="10"/>
        <v>10.511698367278232</v>
      </c>
      <c r="L43" s="74">
        <v>44.011000000000003</v>
      </c>
      <c r="M43" s="57">
        <f t="shared" si="4"/>
        <v>-78.471727970220144</v>
      </c>
      <c r="N43" s="74">
        <f>(SUM(L41:L43)/SUM(L37:L39)-1)*100</f>
        <v>-87.034557503376632</v>
      </c>
      <c r="O43" s="74">
        <f t="shared" si="11"/>
        <v>-79.291556435245937</v>
      </c>
      <c r="P43" s="57">
        <v>88.943799999999996</v>
      </c>
      <c r="Q43" s="63">
        <f t="shared" si="5"/>
        <v>12.633995676680527</v>
      </c>
      <c r="R43" s="74">
        <f>(SUM(P41:P43)/SUM(P37:P39)-1)*100</f>
        <v>11.763172788937769</v>
      </c>
      <c r="S43" s="74">
        <f t="shared" si="12"/>
        <v>11.962435188839148</v>
      </c>
      <c r="T43" s="74">
        <v>88.969099999999997</v>
      </c>
      <c r="U43" s="57">
        <f t="shared" si="6"/>
        <v>10.310277917263349</v>
      </c>
      <c r="V43" s="74">
        <f>(SUM(T41:T43)/SUM(T37:T39)-1)*100</f>
        <v>9.3615972539021985</v>
      </c>
      <c r="W43" s="74">
        <f t="shared" si="13"/>
        <v>9.6529950404902642</v>
      </c>
      <c r="X43" s="74">
        <v>57.3932</v>
      </c>
      <c r="Y43" s="57">
        <f t="shared" si="7"/>
        <v>1.4582372105932109</v>
      </c>
      <c r="Z43" s="74">
        <f>(SUM(X41:X43)/SUM(X37:X39)-1)*100</f>
        <v>3.4690436646196421</v>
      </c>
      <c r="AA43" s="74">
        <f t="shared" si="14"/>
        <v>0.3608522260488245</v>
      </c>
      <c r="AB43" s="74">
        <v>104.2606</v>
      </c>
      <c r="AC43" s="57">
        <f t="shared" si="8"/>
        <v>21.398272768449218</v>
      </c>
      <c r="AD43" s="74">
        <f>(SUM(AB41:AB43)/SUM(AB37:AB39)-1)*100</f>
        <v>19.30789946000786</v>
      </c>
      <c r="AE43" s="74">
        <f t="shared" si="15"/>
        <v>20.116975153089523</v>
      </c>
      <c r="AF43" s="4" t="s">
        <v>167</v>
      </c>
      <c r="AG43" s="57">
        <v>107.85</v>
      </c>
      <c r="AH43" s="34">
        <f t="shared" si="16"/>
        <v>81.99898006490497</v>
      </c>
      <c r="AI43" s="71">
        <f t="shared" si="17"/>
        <v>4.6518613844127827</v>
      </c>
      <c r="AJ43" s="74">
        <f>(SUM(AH41:AH43)/SUM(AH37:AH39)-1)*100</f>
        <v>5.6756848925079817</v>
      </c>
      <c r="AK43" s="74">
        <f t="shared" si="18"/>
        <v>7.8690322081900632</v>
      </c>
    </row>
    <row r="44" spans="1:37" x14ac:dyDescent="0.3">
      <c r="A44" s="59">
        <v>2012</v>
      </c>
      <c r="B44" s="56" t="s">
        <v>8</v>
      </c>
      <c r="C44" s="4" t="s">
        <v>144</v>
      </c>
      <c r="D44" s="57">
        <v>93.765100000000004</v>
      </c>
      <c r="E44" s="63">
        <f t="shared" si="2"/>
        <v>4.719257981114481</v>
      </c>
      <c r="F44" s="74">
        <f>(SUM(D41:D44)/SUM(D37:D40)-1)*100</f>
        <v>6.983546211634617</v>
      </c>
      <c r="G44" s="74">
        <f t="shared" si="9"/>
        <v>6.983546211634617</v>
      </c>
      <c r="H44" s="74">
        <v>94.284999999999997</v>
      </c>
      <c r="I44" s="57">
        <f t="shared" si="3"/>
        <v>4.2891447925112089</v>
      </c>
      <c r="J44" s="74">
        <f>(SUM(H41:H44)/SUM(H37:H40)-1)*100</f>
        <v>6.8531108209798797</v>
      </c>
      <c r="K44" s="74">
        <f t="shared" si="10"/>
        <v>6.8531108209798797</v>
      </c>
      <c r="L44" s="74">
        <v>107.7478</v>
      </c>
      <c r="M44" s="57">
        <f t="shared" si="4"/>
        <v>-14.36761877513392</v>
      </c>
      <c r="N44" s="74">
        <f>(SUM(L41:L44)/SUM(L37:L40)-1)*100</f>
        <v>-74.40395000797065</v>
      </c>
      <c r="O44" s="74">
        <f t="shared" si="11"/>
        <v>-74.40395000797065</v>
      </c>
      <c r="P44" s="57">
        <v>91.449299999999994</v>
      </c>
      <c r="Q44" s="63">
        <f t="shared" si="5"/>
        <v>9.2413254317424531</v>
      </c>
      <c r="R44" s="74">
        <f>(SUM(P41:P44)/SUM(P37:P40)-1)*100</f>
        <v>11.095584452217256</v>
      </c>
      <c r="S44" s="74">
        <f t="shared" si="12"/>
        <v>11.095584452217256</v>
      </c>
      <c r="T44" s="74">
        <v>92.235299999999995</v>
      </c>
      <c r="U44" s="57">
        <f t="shared" si="6"/>
        <v>12.503201820829759</v>
      </c>
      <c r="V44" s="74">
        <f>(SUM(T41:T44)/SUM(T37:T40)-1)*100</f>
        <v>10.169141325671415</v>
      </c>
      <c r="W44" s="74">
        <f t="shared" si="13"/>
        <v>10.169141325671415</v>
      </c>
      <c r="X44" s="74">
        <v>61.434899999999999</v>
      </c>
      <c r="Y44" s="57">
        <f t="shared" si="7"/>
        <v>7.7546273965731132</v>
      </c>
      <c r="Z44" s="74">
        <f>(SUM(X41:X44)/SUM(X37:X40)-1)*100</f>
        <v>4.601034713924812</v>
      </c>
      <c r="AA44" s="74">
        <f t="shared" si="14"/>
        <v>4.601034713924812</v>
      </c>
      <c r="AB44" s="74">
        <v>104.2765</v>
      </c>
      <c r="AC44" s="57">
        <f t="shared" si="8"/>
        <v>4.126453780102878</v>
      </c>
      <c r="AD44" s="74">
        <f>(SUM(AB41:AB44)/SUM(AB37:AB40)-1)*100</f>
        <v>15.061157872478681</v>
      </c>
      <c r="AE44" s="74">
        <f t="shared" si="15"/>
        <v>15.061157872478681</v>
      </c>
      <c r="AF44" s="4" t="s">
        <v>167</v>
      </c>
      <c r="AG44" s="57">
        <v>107.83</v>
      </c>
      <c r="AH44" s="34">
        <f t="shared" si="16"/>
        <v>86.956412872113518</v>
      </c>
      <c r="AI44" s="71">
        <f t="shared" si="17"/>
        <v>3.2236847891371525</v>
      </c>
      <c r="AJ44" s="74">
        <f>(SUM(AH41:AH44)/SUM(AH37:AH40)-1)*100</f>
        <v>5.0013857080941637</v>
      </c>
      <c r="AK44" s="74">
        <f t="shared" si="18"/>
        <v>5.0013857080941637</v>
      </c>
    </row>
    <row r="45" spans="1:37" x14ac:dyDescent="0.3">
      <c r="A45" s="59">
        <v>2013</v>
      </c>
      <c r="B45" s="56" t="s">
        <v>5</v>
      </c>
      <c r="C45" s="4" t="s">
        <v>144</v>
      </c>
      <c r="D45" s="57">
        <v>84.607900000000001</v>
      </c>
      <c r="E45" s="63">
        <f t="shared" si="2"/>
        <v>5.9761989160373759</v>
      </c>
      <c r="F45" s="74">
        <f>((D45/D41)-1)*100</f>
        <v>5.9761989160373785</v>
      </c>
      <c r="G45" s="74">
        <f t="shared" si="9"/>
        <v>6.7424464968739439</v>
      </c>
      <c r="H45" s="74">
        <v>85.149600000000007</v>
      </c>
      <c r="I45" s="57">
        <f t="shared" si="3"/>
        <v>5.5573117531769469</v>
      </c>
      <c r="J45" s="74">
        <f>((H45/H41)-1)*100</f>
        <v>5.5573117531769523</v>
      </c>
      <c r="K45" s="74">
        <f t="shared" si="10"/>
        <v>6.4323869223649188</v>
      </c>
      <c r="L45" s="74">
        <v>235.9924</v>
      </c>
      <c r="M45" s="57">
        <f t="shared" si="4"/>
        <v>1173.2463972980411</v>
      </c>
      <c r="N45" s="74">
        <f>((L45/L41)-1)*100</f>
        <v>1173.2463972980411</v>
      </c>
      <c r="O45" s="74">
        <f t="shared" si="11"/>
        <v>-14.02062568740905</v>
      </c>
      <c r="P45" s="57">
        <v>88.560299999999998</v>
      </c>
      <c r="Q45" s="63">
        <f t="shared" si="5"/>
        <v>5.0468830621964287</v>
      </c>
      <c r="R45" s="74">
        <f>((P45/P41)-1)*100</f>
        <v>5.0468830621964278</v>
      </c>
      <c r="S45" s="74">
        <f t="shared" si="12"/>
        <v>9.6845371179254727</v>
      </c>
      <c r="T45" s="74">
        <v>93.743700000000004</v>
      </c>
      <c r="U45" s="57">
        <f t="shared" si="6"/>
        <v>11.923554954875357</v>
      </c>
      <c r="V45" s="74">
        <f>((T45/T41)-1)*100</f>
        <v>11.92355495487536</v>
      </c>
      <c r="W45" s="74">
        <f t="shared" si="13"/>
        <v>11.142475503531269</v>
      </c>
      <c r="X45" s="74">
        <v>74.286100000000005</v>
      </c>
      <c r="Y45" s="57">
        <f t="shared" si="7"/>
        <v>39.8882191326814</v>
      </c>
      <c r="Z45" s="74">
        <f>((X45/X41)-1)*100</f>
        <v>39.888219132681414</v>
      </c>
      <c r="AA45" s="74">
        <f t="shared" si="14"/>
        <v>13.676085492565448</v>
      </c>
      <c r="AB45" s="74">
        <v>84.138199999999998</v>
      </c>
      <c r="AC45" s="57">
        <f t="shared" si="8"/>
        <v>-16.195259064183617</v>
      </c>
      <c r="AD45" s="74">
        <f>((AB45/AB41)-1)*100</f>
        <v>-16.19525906418362</v>
      </c>
      <c r="AE45" s="74">
        <f t="shared" si="15"/>
        <v>6.0955645731107122</v>
      </c>
      <c r="AF45" s="4" t="s">
        <v>167</v>
      </c>
      <c r="AG45" s="57">
        <v>108.68</v>
      </c>
      <c r="AH45" s="34">
        <f t="shared" si="16"/>
        <v>77.850478468899524</v>
      </c>
      <c r="AI45" s="71">
        <f t="shared" si="17"/>
        <v>5.0595847553723416</v>
      </c>
      <c r="AJ45" s="74">
        <f>((AH45/AH41)-1)*100</f>
        <v>5.0595847553723372</v>
      </c>
      <c r="AK45" s="74">
        <f t="shared" si="18"/>
        <v>5.0533339581440018</v>
      </c>
    </row>
    <row r="46" spans="1:37" x14ac:dyDescent="0.3">
      <c r="A46" s="59">
        <v>2013</v>
      </c>
      <c r="B46" s="56" t="s">
        <v>6</v>
      </c>
      <c r="C46" s="4" t="s">
        <v>144</v>
      </c>
      <c r="D46" s="57">
        <v>90.781499999999994</v>
      </c>
      <c r="E46" s="63">
        <f t="shared" si="2"/>
        <v>7.3477225938508326</v>
      </c>
      <c r="F46" s="74">
        <f>(SUM(D45:D46)/SUM(D41:D42)-1)*100</f>
        <v>6.6816946505081187</v>
      </c>
      <c r="G46" s="74">
        <f t="shared" si="9"/>
        <v>6.2707677110070525</v>
      </c>
      <c r="H46" s="74">
        <v>91.008600000000001</v>
      </c>
      <c r="I46" s="57">
        <f t="shared" si="3"/>
        <v>6.7822622089871629</v>
      </c>
      <c r="J46" s="74">
        <f>(SUM(H45:H46)/SUM(H41:H42)-1)*100</f>
        <v>6.1866277986845963</v>
      </c>
      <c r="K46" s="74">
        <f t="shared" si="10"/>
        <v>5.8639683037972956</v>
      </c>
      <c r="L46" s="74">
        <v>150.94489999999999</v>
      </c>
      <c r="M46" s="57">
        <f t="shared" si="4"/>
        <v>906.42010374578274</v>
      </c>
      <c r="N46" s="74">
        <f>(SUM(L45:L46)/SUM(L41:L42)-1)*100</f>
        <v>1053.9034798660421</v>
      </c>
      <c r="O46" s="74">
        <f t="shared" si="11"/>
        <v>48.077887278568767</v>
      </c>
      <c r="P46" s="57">
        <v>94.778499999999994</v>
      </c>
      <c r="Q46" s="63">
        <f t="shared" si="5"/>
        <v>9.4196097174648088</v>
      </c>
      <c r="R46" s="74">
        <f>(SUM(P45:P46)/SUM(P41:P42)-1)*100</f>
        <v>7.2628430748492789</v>
      </c>
      <c r="S46" s="74">
        <f t="shared" si="12"/>
        <v>9.0307099713733194</v>
      </c>
      <c r="T46" s="74">
        <v>96.193600000000004</v>
      </c>
      <c r="U46" s="57">
        <f t="shared" si="6"/>
        <v>11.310578332799111</v>
      </c>
      <c r="V46" s="74">
        <f>(SUM(T45:T46)/SUM(T41:T42)-1)*100</f>
        <v>11.612272000752167</v>
      </c>
      <c r="W46" s="74">
        <f t="shared" si="13"/>
        <v>11.516218814046653</v>
      </c>
      <c r="X46" s="74">
        <v>88.519499999999994</v>
      </c>
      <c r="Y46" s="57">
        <f t="shared" si="7"/>
        <v>64.392910933527446</v>
      </c>
      <c r="Z46" s="74">
        <f>(SUM(X45:X46)/SUM(X41:X42)-1)*100</f>
        <v>52.225615286366931</v>
      </c>
      <c r="AA46" s="74">
        <f t="shared" si="14"/>
        <v>27.706384827249721</v>
      </c>
      <c r="AB46" s="74">
        <v>94.444299999999998</v>
      </c>
      <c r="AC46" s="57">
        <f t="shared" si="8"/>
        <v>-8.2919027884051388</v>
      </c>
      <c r="AD46" s="74">
        <f>(SUM(AB45:AB46)/SUM(AB41:AB42)-1)*100</f>
        <v>-12.193341085595311</v>
      </c>
      <c r="AE46" s="74">
        <f t="shared" si="15"/>
        <v>-0.58783997378588637</v>
      </c>
      <c r="AF46" s="4" t="s">
        <v>167</v>
      </c>
      <c r="AG46" s="57">
        <v>108.84</v>
      </c>
      <c r="AH46" s="34">
        <f>D46/AG46*100</f>
        <v>83.408213891951476</v>
      </c>
      <c r="AI46" s="71">
        <f t="shared" si="17"/>
        <v>6.1247239167433634</v>
      </c>
      <c r="AJ46" s="74">
        <f>(SUM(AH45:AH46)/SUM(AH41:AH42)-1)*100</f>
        <v>5.6078258277206583</v>
      </c>
      <c r="AK46" s="74">
        <f t="shared" si="18"/>
        <v>4.7332499803463213</v>
      </c>
    </row>
    <row r="47" spans="1:37" x14ac:dyDescent="0.3">
      <c r="A47" s="59">
        <v>2013</v>
      </c>
      <c r="B47" s="56" t="s">
        <v>7</v>
      </c>
      <c r="C47" s="4" t="s">
        <v>144</v>
      </c>
      <c r="D47" s="57">
        <v>94.672600000000003</v>
      </c>
      <c r="E47" s="63">
        <f t="shared" si="2"/>
        <v>7.0522265279145699</v>
      </c>
      <c r="F47" s="74">
        <f>(SUM(D45:D47)/SUM(D41:D43)-1)*100</f>
        <v>6.8112955094579375</v>
      </c>
      <c r="G47" s="74">
        <f t="shared" si="9"/>
        <v>6.2641838099093405</v>
      </c>
      <c r="H47" s="74">
        <v>94.786699999999996</v>
      </c>
      <c r="I47" s="57">
        <f t="shared" si="3"/>
        <v>6.4503594326792495</v>
      </c>
      <c r="J47" s="74">
        <f>(SUM(H45:H47)/SUM(H41:H43)-1)*100</f>
        <v>6.2787422824372996</v>
      </c>
      <c r="K47" s="74">
        <f t="shared" si="10"/>
        <v>5.7578892777750301</v>
      </c>
      <c r="L47" s="74">
        <v>175.62729999999999</v>
      </c>
      <c r="M47" s="57">
        <f t="shared" si="4"/>
        <v>299.05319124764259</v>
      </c>
      <c r="N47" s="74">
        <f>(SUM(L45:L47)/SUM(L41:L43)-1)*100</f>
        <v>625.47885778249463</v>
      </c>
      <c r="O47" s="74">
        <f t="shared" si="11"/>
        <v>229.60256163768582</v>
      </c>
      <c r="P47" s="57">
        <v>96.173100000000005</v>
      </c>
      <c r="Q47" s="63">
        <f t="shared" si="5"/>
        <v>8.1279414641605143</v>
      </c>
      <c r="R47" s="74">
        <f>(SUM(P45:P47)/SUM(P41:P43)-1)*100</f>
        <v>7.5589355543532299</v>
      </c>
      <c r="S47" s="74">
        <f t="shared" si="12"/>
        <v>7.9688470020376378</v>
      </c>
      <c r="T47" s="74">
        <v>98.156300000000002</v>
      </c>
      <c r="U47" s="57">
        <f t="shared" si="6"/>
        <v>10.32628182144137</v>
      </c>
      <c r="V47" s="74">
        <f>(SUM(T45:T47)/SUM(T41:T43)-1)*100</f>
        <v>11.170768808671294</v>
      </c>
      <c r="W47" s="74">
        <f t="shared" si="13"/>
        <v>11.490995946702975</v>
      </c>
      <c r="X47" s="74">
        <v>92.121799999999993</v>
      </c>
      <c r="Y47" s="57">
        <f t="shared" si="7"/>
        <v>60.509955883275381</v>
      </c>
      <c r="Z47" s="74">
        <f>(SUM(X45:X47)/SUM(X41:X43)-1)*100</f>
        <v>55.118733091806526</v>
      </c>
      <c r="AA47" s="74">
        <f t="shared" si="14"/>
        <v>42.919427477139863</v>
      </c>
      <c r="AB47" s="74">
        <v>93.360299999999995</v>
      </c>
      <c r="AC47" s="57">
        <f t="shared" si="8"/>
        <v>-10.454860225243294</v>
      </c>
      <c r="AD47" s="74">
        <f>(SUM(AB45:AB47)/SUM(AB41:AB43)-1)*100</f>
        <v>-11.604166009788663</v>
      </c>
      <c r="AE47" s="74">
        <f t="shared" si="15"/>
        <v>-7.7410417517807195</v>
      </c>
      <c r="AF47" s="4" t="s">
        <v>167</v>
      </c>
      <c r="AG47" s="57">
        <v>109.22</v>
      </c>
      <c r="AH47" s="34">
        <f t="shared" si="16"/>
        <v>86.680644570591468</v>
      </c>
      <c r="AI47" s="71">
        <f t="shared" si="17"/>
        <v>5.7094179732245465</v>
      </c>
      <c r="AJ47" s="74">
        <f>(SUM(AH45:AH47)/SUM(AH41:AH43)-1)*100</f>
        <v>5.643320665126339</v>
      </c>
      <c r="AK47" s="74">
        <f t="shared" si="18"/>
        <v>5.0042198232860269</v>
      </c>
    </row>
    <row r="48" spans="1:37" x14ac:dyDescent="0.3">
      <c r="A48" s="59">
        <v>2013</v>
      </c>
      <c r="B48" s="56" t="s">
        <v>8</v>
      </c>
      <c r="C48" s="4" t="s">
        <v>144</v>
      </c>
      <c r="D48" s="57">
        <v>98.521500000000003</v>
      </c>
      <c r="E48" s="63">
        <f t="shared" si="2"/>
        <v>5.0726762942715311</v>
      </c>
      <c r="F48" s="74">
        <f>(SUM(D45:D48)/SUM(D41:D44)-1)*100</f>
        <v>6.340957180701734</v>
      </c>
      <c r="G48" s="74">
        <f t="shared" si="9"/>
        <v>6.340957180701734</v>
      </c>
      <c r="H48" s="74">
        <v>98.570599999999999</v>
      </c>
      <c r="I48" s="57">
        <f t="shared" si="3"/>
        <v>4.5453677679376341</v>
      </c>
      <c r="J48" s="74">
        <f>(SUM(H45:H48)/SUM(H41:H44)-1)*100</f>
        <v>5.8107570234492201</v>
      </c>
      <c r="K48" s="74">
        <f t="shared" si="10"/>
        <v>5.8107570234492201</v>
      </c>
      <c r="L48" s="74">
        <v>120.78230000000001</v>
      </c>
      <c r="M48" s="57">
        <f t="shared" si="4"/>
        <v>12.097230755523555</v>
      </c>
      <c r="N48" s="74">
        <f>(SUM(L45:L48)/SUM(L41:L44)-1)*100</f>
        <v>268.79520237549764</v>
      </c>
      <c r="O48" s="74">
        <f t="shared" si="11"/>
        <v>268.79520237549764</v>
      </c>
      <c r="P48" s="57">
        <v>98.402500000000003</v>
      </c>
      <c r="Q48" s="63">
        <f t="shared" si="5"/>
        <v>7.6033386805585366</v>
      </c>
      <c r="R48" s="74">
        <f>(SUM(P45:P48)/SUM(P41:P44)-1)*100</f>
        <v>7.5704938461717886</v>
      </c>
      <c r="S48" s="74">
        <f t="shared" si="12"/>
        <v>7.5704938461717886</v>
      </c>
      <c r="T48" s="74">
        <v>99.255099999999999</v>
      </c>
      <c r="U48" s="57">
        <f t="shared" si="6"/>
        <v>7.6107520656408099</v>
      </c>
      <c r="V48" s="74">
        <f>(SUM(T45:T48)/SUM(T41:T44)-1)*100</f>
        <v>10.236285233894682</v>
      </c>
      <c r="W48" s="74">
        <f t="shared" si="13"/>
        <v>10.236285233894682</v>
      </c>
      <c r="X48" s="74">
        <v>98.096400000000003</v>
      </c>
      <c r="Y48" s="57">
        <f t="shared" si="7"/>
        <v>59.675363677649017</v>
      </c>
      <c r="Z48" s="74">
        <f>(SUM(X45:X48)/SUM(X41:X44)-1)*100</f>
        <v>56.358604879211157</v>
      </c>
      <c r="AA48" s="74">
        <f t="shared" si="14"/>
        <v>56.358604879211157</v>
      </c>
      <c r="AB48" s="74">
        <v>96.353200000000001</v>
      </c>
      <c r="AC48" s="57">
        <f t="shared" si="8"/>
        <v>-7.5983562931245245</v>
      </c>
      <c r="AD48" s="74">
        <f>(SUM(AB45:AB48)/SUM(AB41:AB44)-1)*100</f>
        <v>-10.590102025011749</v>
      </c>
      <c r="AE48" s="74">
        <f t="shared" si="15"/>
        <v>-10.590102025011749</v>
      </c>
      <c r="AF48" s="4" t="s">
        <v>167</v>
      </c>
      <c r="AG48" s="57">
        <v>109.33</v>
      </c>
      <c r="AH48" s="34">
        <f t="shared" si="16"/>
        <v>90.113875423031203</v>
      </c>
      <c r="AI48" s="71">
        <f t="shared" si="17"/>
        <v>3.6310864795692055</v>
      </c>
      <c r="AJ48" s="74">
        <f>(SUM(AH45:AH48)/SUM(AH41:AH44)-1)*100</f>
        <v>5.0993255490308309</v>
      </c>
      <c r="AK48" s="74">
        <f t="shared" si="18"/>
        <v>5.0993255490308309</v>
      </c>
    </row>
    <row r="49" spans="1:37" x14ac:dyDescent="0.3">
      <c r="A49" s="59">
        <v>2014</v>
      </c>
      <c r="B49" s="56" t="s">
        <v>5</v>
      </c>
      <c r="C49" s="4" t="s">
        <v>144</v>
      </c>
      <c r="D49" s="57">
        <v>91.497100000000003</v>
      </c>
      <c r="E49" s="63">
        <f t="shared" si="2"/>
        <v>8.1425020595003588</v>
      </c>
      <c r="F49" s="74">
        <f>((D49/D45)-1)*100</f>
        <v>8.1425020595003552</v>
      </c>
      <c r="G49" s="74">
        <f t="shared" si="9"/>
        <v>6.8576279695346631</v>
      </c>
      <c r="H49" s="74">
        <v>91.427999999999997</v>
      </c>
      <c r="I49" s="57">
        <f t="shared" si="3"/>
        <v>7.3733757997688656</v>
      </c>
      <c r="J49" s="74">
        <f>((H49/H45)-1)*100</f>
        <v>7.3733757997688665</v>
      </c>
      <c r="K49" s="74">
        <f t="shared" si="10"/>
        <v>6.2447360928952644</v>
      </c>
      <c r="L49" s="74">
        <v>91.668599999999998</v>
      </c>
      <c r="M49" s="57">
        <f t="shared" si="4"/>
        <v>-61.156121976809423</v>
      </c>
      <c r="N49" s="74">
        <f>((L49/L45)-1)*100</f>
        <v>-61.156121976809416</v>
      </c>
      <c r="O49" s="74">
        <f t="shared" si="11"/>
        <v>33.835854255772936</v>
      </c>
      <c r="P49" s="57">
        <v>96.707899999999995</v>
      </c>
      <c r="Q49" s="63">
        <f t="shared" si="5"/>
        <v>9.2000591687245787</v>
      </c>
      <c r="R49" s="74">
        <f>((P49/P45)-1)*100</f>
        <v>9.2000591687245716</v>
      </c>
      <c r="S49" s="74">
        <f t="shared" si="12"/>
        <v>8.5747021635800724</v>
      </c>
      <c r="T49" s="74">
        <v>98.0852</v>
      </c>
      <c r="U49" s="57">
        <f t="shared" si="6"/>
        <v>4.6312445529672885</v>
      </c>
      <c r="V49" s="74">
        <f>((T49/T45)-1)*100</f>
        <v>4.6312445529672841</v>
      </c>
      <c r="W49" s="74">
        <f t="shared" si="13"/>
        <v>8.3911876894195316</v>
      </c>
      <c r="X49" s="74">
        <v>93.205399999999997</v>
      </c>
      <c r="Y49" s="57">
        <f t="shared" si="7"/>
        <v>25.468156223034981</v>
      </c>
      <c r="Z49" s="74">
        <f>((X49/X45)-1)*100</f>
        <v>25.468156223034978</v>
      </c>
      <c r="AA49" s="74">
        <f t="shared" si="14"/>
        <v>50.608336150922931</v>
      </c>
      <c r="AB49" s="74">
        <v>95.5441</v>
      </c>
      <c r="AC49" s="57">
        <f t="shared" si="8"/>
        <v>13.556149287719492</v>
      </c>
      <c r="AD49" s="74">
        <f>((AB49/AB45)-1)*100</f>
        <v>13.556149287719489</v>
      </c>
      <c r="AE49" s="74">
        <f t="shared" si="15"/>
        <v>-4.0330193507589378</v>
      </c>
      <c r="AF49" s="4" t="s">
        <v>167</v>
      </c>
      <c r="AG49" s="57">
        <v>110.99</v>
      </c>
      <c r="AH49" s="34">
        <f t="shared" si="16"/>
        <v>82.437246598792697</v>
      </c>
      <c r="AI49" s="71">
        <f t="shared" si="17"/>
        <v>5.8917661395306027</v>
      </c>
      <c r="AJ49" s="74">
        <f>((AH49/AH45)-1)*100</f>
        <v>5.8917661395305965</v>
      </c>
      <c r="AK49" s="74">
        <f t="shared" si="18"/>
        <v>5.2979630567300484</v>
      </c>
    </row>
    <row r="50" spans="1:37" x14ac:dyDescent="0.3">
      <c r="A50" s="59">
        <v>2014</v>
      </c>
      <c r="B50" s="56" t="s">
        <v>6</v>
      </c>
      <c r="C50" s="4" t="s">
        <v>144</v>
      </c>
      <c r="D50" s="57">
        <v>95.360799999999998</v>
      </c>
      <c r="E50" s="63">
        <f t="shared" si="2"/>
        <v>5.0443096886480134</v>
      </c>
      <c r="F50" s="74">
        <f>(SUM(D49:D50)/SUM(D45:D46)-1)*100</f>
        <v>6.538878632346079</v>
      </c>
      <c r="G50" s="74">
        <f t="shared" si="9"/>
        <v>6.2813766812531924</v>
      </c>
      <c r="H50" s="74">
        <v>95.319199999999995</v>
      </c>
      <c r="I50" s="57">
        <f t="shared" si="3"/>
        <v>4.7364754539680689</v>
      </c>
      <c r="J50" s="74">
        <f>(SUM(H49:H50)/SUM(H45:H46)-1)*100</f>
        <v>6.0110741367702225</v>
      </c>
      <c r="K50" s="74">
        <f t="shared" si="10"/>
        <v>5.7354619633627202</v>
      </c>
      <c r="L50" s="74">
        <v>98.119</v>
      </c>
      <c r="M50" s="57">
        <f t="shared" si="4"/>
        <v>-34.996810094279425</v>
      </c>
      <c r="N50" s="74">
        <f>(SUM(L49:L50)/SUM(L45:L46)-1)*100</f>
        <v>-50.951329840777817</v>
      </c>
      <c r="O50" s="74">
        <f t="shared" si="11"/>
        <v>-9.7455504133035156</v>
      </c>
      <c r="P50" s="57">
        <v>99.799199999999999</v>
      </c>
      <c r="Q50" s="63">
        <f t="shared" si="5"/>
        <v>5.2972984379368739</v>
      </c>
      <c r="R50" s="74">
        <f>(SUM(P49:P50)/SUM(P45:P46)-1)*100</f>
        <v>7.1824949219695844</v>
      </c>
      <c r="S50" s="74">
        <f t="shared" si="12"/>
        <v>7.5194944408230269</v>
      </c>
      <c r="T50" s="74">
        <v>98.771500000000003</v>
      </c>
      <c r="U50" s="57">
        <f t="shared" si="6"/>
        <v>2.6799080188286979</v>
      </c>
      <c r="V50" s="74">
        <f>(SUM(T49:T50)/SUM(T45:T46)-1)*100</f>
        <v>3.6429916609323154</v>
      </c>
      <c r="W50" s="74">
        <f t="shared" si="13"/>
        <v>6.2311510670991721</v>
      </c>
      <c r="X50" s="74">
        <v>103.0898</v>
      </c>
      <c r="Y50" s="57">
        <f t="shared" si="7"/>
        <v>16.459989041962501</v>
      </c>
      <c r="Z50" s="74">
        <f>(SUM(X49:X50)/SUM(X45:X46)-1)*100</f>
        <v>20.5702997931275</v>
      </c>
      <c r="AA50" s="74">
        <f t="shared" si="14"/>
        <v>37.239755043519281</v>
      </c>
      <c r="AB50" s="74">
        <v>100.3044</v>
      </c>
      <c r="AC50" s="57">
        <f t="shared" si="8"/>
        <v>6.2048212544325168</v>
      </c>
      <c r="AD50" s="74">
        <f>(SUM(AB49:AB50)/SUM(AB45:AB46)-1)*100</f>
        <v>9.6683605616451942</v>
      </c>
      <c r="AE50" s="74">
        <f t="shared" si="15"/>
        <v>-0.40235627439167976</v>
      </c>
      <c r="AF50" s="4" t="s">
        <v>167</v>
      </c>
      <c r="AG50" s="57">
        <v>111.61</v>
      </c>
      <c r="AH50" s="34">
        <f t="shared" si="16"/>
        <v>85.44108950810859</v>
      </c>
      <c r="AI50" s="71">
        <f t="shared" si="17"/>
        <v>2.4372606980777078</v>
      </c>
      <c r="AJ50" s="74">
        <f>(SUM(AH49:AH50)/SUM(AH45:AH46)-1)*100</f>
        <v>4.1049841401649356</v>
      </c>
      <c r="AK50" s="74">
        <f t="shared" si="18"/>
        <v>4.3786051069299115</v>
      </c>
    </row>
    <row r="51" spans="1:37" x14ac:dyDescent="0.3">
      <c r="A51" s="59">
        <v>2014</v>
      </c>
      <c r="B51" s="56" t="s">
        <v>7</v>
      </c>
      <c r="C51" s="4" t="s">
        <v>144</v>
      </c>
      <c r="D51" s="57">
        <v>101.05200000000001</v>
      </c>
      <c r="E51" s="63">
        <f t="shared" si="2"/>
        <v>6.7383804817866917</v>
      </c>
      <c r="F51" s="74">
        <f>(SUM(D49:D51)/SUM(D45:D47)-1)*100</f>
        <v>6.6088157534195835</v>
      </c>
      <c r="G51" s="74">
        <f t="shared" si="9"/>
        <v>6.2129236662139764</v>
      </c>
      <c r="H51" s="74">
        <v>101.0746</v>
      </c>
      <c r="I51" s="57">
        <f t="shared" si="3"/>
        <v>6.63373658962702</v>
      </c>
      <c r="J51" s="74">
        <f>(SUM(H49:H51)/SUM(H45:H47)-1)*100</f>
        <v>6.2289048437523586</v>
      </c>
      <c r="K51" s="74">
        <f t="shared" si="10"/>
        <v>5.7942955929950024</v>
      </c>
      <c r="L51" s="74">
        <v>129.6533</v>
      </c>
      <c r="M51" s="57">
        <f t="shared" si="4"/>
        <v>-26.17702373150415</v>
      </c>
      <c r="N51" s="74">
        <f>(SUM(L49:L51)/SUM(L45:L47)-1)*100</f>
        <v>-43.217027875554194</v>
      </c>
      <c r="O51" s="74">
        <f t="shared" si="11"/>
        <v>-34.325666659306918</v>
      </c>
      <c r="P51" s="57">
        <v>101.2672</v>
      </c>
      <c r="Q51" s="63">
        <f t="shared" si="5"/>
        <v>5.2968033680935775</v>
      </c>
      <c r="R51" s="74">
        <f>(SUM(P49:P51)/SUM(P45:P47)-1)*100</f>
        <v>6.53367531042508</v>
      </c>
      <c r="S51" s="74">
        <f t="shared" si="12"/>
        <v>6.7973685657691574</v>
      </c>
      <c r="T51" s="74">
        <v>101.09690000000001</v>
      </c>
      <c r="U51" s="57">
        <f t="shared" si="6"/>
        <v>2.9958341950542291</v>
      </c>
      <c r="V51" s="74">
        <f>(SUM(T49:T51)/SUM(T45:T47)-1)*100</f>
        <v>3.4224987990014499</v>
      </c>
      <c r="W51" s="74">
        <f t="shared" si="13"/>
        <v>4.4382112429531606</v>
      </c>
      <c r="X51" s="74">
        <v>98.784599999999998</v>
      </c>
      <c r="Y51" s="57">
        <f t="shared" si="7"/>
        <v>7.2325985814432698</v>
      </c>
      <c r="Z51" s="74">
        <f>(SUM(X49:X51)/SUM(X45:X47)-1)*100</f>
        <v>15.750523482371847</v>
      </c>
      <c r="AA51" s="74">
        <f t="shared" si="14"/>
        <v>24.280358310708962</v>
      </c>
      <c r="AB51" s="74">
        <v>102.9752</v>
      </c>
      <c r="AC51" s="57">
        <f t="shared" si="8"/>
        <v>10.298702981888468</v>
      </c>
      <c r="AD51" s="74">
        <f>(SUM(AB49:AB51)/SUM(AB45:AB47)-1)*100</f>
        <v>9.8847625309440357</v>
      </c>
      <c r="AE51" s="74">
        <f t="shared" si="15"/>
        <v>5.0389759377044374</v>
      </c>
      <c r="AF51" s="4" t="s">
        <v>167</v>
      </c>
      <c r="AG51" s="57">
        <v>111.61</v>
      </c>
      <c r="AH51" s="34">
        <f t="shared" si="16"/>
        <v>90.540274168981284</v>
      </c>
      <c r="AI51" s="71">
        <f t="shared" si="17"/>
        <v>4.4527006202019948</v>
      </c>
      <c r="AJ51" s="74">
        <f>(SUM(AH49:AH51)/SUM(AH45:AH47)-1)*100</f>
        <v>4.2265472974696516</v>
      </c>
      <c r="AK51" s="74">
        <f t="shared" si="18"/>
        <v>4.0719345955739561</v>
      </c>
    </row>
    <row r="52" spans="1:37" x14ac:dyDescent="0.3">
      <c r="A52" s="59">
        <v>2014</v>
      </c>
      <c r="B52" s="56" t="s">
        <v>8</v>
      </c>
      <c r="C52" s="4" t="s">
        <v>144</v>
      </c>
      <c r="D52" s="57">
        <v>112.09010000000001</v>
      </c>
      <c r="E52" s="63">
        <f t="shared" si="2"/>
        <v>13.772222306806128</v>
      </c>
      <c r="F52" s="74">
        <f>(SUM(D49:D52)/SUM(D45:D48)-1)*100</f>
        <v>8.5235774254680319</v>
      </c>
      <c r="G52" s="74">
        <f t="shared" si="9"/>
        <v>8.5235774254680319</v>
      </c>
      <c r="H52" s="74">
        <v>112.1782</v>
      </c>
      <c r="I52" s="57">
        <f t="shared" si="3"/>
        <v>13.804927635623599</v>
      </c>
      <c r="J52" s="74">
        <f>(SUM(H49:H52)/SUM(H45:H48)-1)*100</f>
        <v>8.2498569072203978</v>
      </c>
      <c r="K52" s="74">
        <f t="shared" si="10"/>
        <v>8.2498569072203978</v>
      </c>
      <c r="L52" s="74">
        <v>80.559100000000001</v>
      </c>
      <c r="M52" s="57">
        <f t="shared" si="4"/>
        <v>-33.302230542057913</v>
      </c>
      <c r="N52" s="74">
        <f>(SUM(L49:L52)/SUM(L45:L48)-1)*100</f>
        <v>-41.46457677645131</v>
      </c>
      <c r="O52" s="74">
        <f t="shared" si="11"/>
        <v>-41.46457677645131</v>
      </c>
      <c r="P52" s="57">
        <v>102.2256</v>
      </c>
      <c r="Q52" s="63">
        <f t="shared" si="5"/>
        <v>3.8851655191687087</v>
      </c>
      <c r="R52" s="74">
        <f>(SUM(P49:P52)/SUM(P45:P48)-1)*100</f>
        <v>5.8440482818331363</v>
      </c>
      <c r="S52" s="74">
        <f t="shared" si="12"/>
        <v>5.8440482818331363</v>
      </c>
      <c r="T52" s="74">
        <v>102.0463</v>
      </c>
      <c r="U52" s="57">
        <f t="shared" si="6"/>
        <v>2.8121476881288743</v>
      </c>
      <c r="V52" s="74">
        <f>(SUM(T49:T52)/SUM(T45:T48)-1)*100</f>
        <v>3.2661010608787455</v>
      </c>
      <c r="W52" s="74">
        <f t="shared" si="13"/>
        <v>3.2661010608787455</v>
      </c>
      <c r="X52" s="74">
        <v>104.92019999999999</v>
      </c>
      <c r="Y52" s="57">
        <f t="shared" si="7"/>
        <v>6.9562185768284905</v>
      </c>
      <c r="Z52" s="74">
        <f>(SUM(X49:X52)/SUM(X45:X48)-1)*100</f>
        <v>13.306808209531473</v>
      </c>
      <c r="AA52" s="74">
        <f t="shared" si="14"/>
        <v>13.306808209531473</v>
      </c>
      <c r="AB52" s="74">
        <v>101.1763</v>
      </c>
      <c r="AC52" s="57">
        <f t="shared" si="8"/>
        <v>5.0056458944798976</v>
      </c>
      <c r="AD52" s="74">
        <f>(SUM(AB49:AB52)/SUM(AB45:AB48)-1)*100</f>
        <v>8.6082933292786166</v>
      </c>
      <c r="AE52" s="74">
        <f t="shared" si="15"/>
        <v>8.6082933292786166</v>
      </c>
      <c r="AF52" s="4" t="s">
        <v>167</v>
      </c>
      <c r="AG52" s="57">
        <v>112.87</v>
      </c>
      <c r="AH52" s="34">
        <f t="shared" si="16"/>
        <v>99.309028085407988</v>
      </c>
      <c r="AI52" s="71">
        <f t="shared" si="17"/>
        <v>10.203925443458076</v>
      </c>
      <c r="AJ52" s="74">
        <f>(SUM(AH49:AH52)/SUM(AH45:AH48)-1)*100</f>
        <v>5.8199198492415949</v>
      </c>
      <c r="AK52" s="74">
        <f t="shared" si="18"/>
        <v>5.8199198492415949</v>
      </c>
    </row>
    <row r="53" spans="1:37" x14ac:dyDescent="0.3">
      <c r="A53" s="59">
        <v>2015</v>
      </c>
      <c r="B53" s="56" t="s">
        <v>5</v>
      </c>
      <c r="C53" s="4" t="s">
        <v>144</v>
      </c>
      <c r="D53" s="57">
        <v>110.7739</v>
      </c>
      <c r="E53" s="63">
        <f t="shared" si="2"/>
        <v>21.068208719183446</v>
      </c>
      <c r="F53" s="74">
        <f>((D53/D49)-1)*100</f>
        <v>21.068208719183446</v>
      </c>
      <c r="G53" s="74">
        <f t="shared" si="9"/>
        <v>11.666387463056571</v>
      </c>
      <c r="H53" s="74">
        <v>111.01649999999999</v>
      </c>
      <c r="I53" s="57">
        <f t="shared" si="3"/>
        <v>21.42505578159863</v>
      </c>
      <c r="J53" s="74">
        <f>((H53/H49)-1)*100</f>
        <v>21.425055781598633</v>
      </c>
      <c r="K53" s="74">
        <f t="shared" si="10"/>
        <v>11.65388794230029</v>
      </c>
      <c r="L53" s="74">
        <v>45.354500000000002</v>
      </c>
      <c r="M53" s="57">
        <f t="shared" si="4"/>
        <v>-50.52340714268572</v>
      </c>
      <c r="N53" s="74">
        <f>((L53/L49)-1)*100</f>
        <v>-50.52340714268572</v>
      </c>
      <c r="O53" s="74">
        <f t="shared" si="11"/>
        <v>-34.383906737948699</v>
      </c>
      <c r="P53" s="57">
        <v>102.3599</v>
      </c>
      <c r="Q53" s="63">
        <f t="shared" si="5"/>
        <v>5.8444036112871913</v>
      </c>
      <c r="R53" s="74">
        <f>((P53/P49)-1)*100</f>
        <v>5.8444036112871967</v>
      </c>
      <c r="S53" s="74">
        <f t="shared" si="12"/>
        <v>5.0742885857711917</v>
      </c>
      <c r="T53" s="74">
        <v>101.8045</v>
      </c>
      <c r="U53" s="57">
        <f t="shared" si="6"/>
        <v>3.7919074437325833</v>
      </c>
      <c r="V53" s="74">
        <f>((T53/T49)-1)*100</f>
        <v>3.7919074437325895</v>
      </c>
      <c r="W53" s="74">
        <f t="shared" si="13"/>
        <v>3.0710495182161957</v>
      </c>
      <c r="X53" s="74">
        <v>97.759600000000006</v>
      </c>
      <c r="Y53" s="57">
        <f t="shared" si="7"/>
        <v>4.8861975808268738</v>
      </c>
      <c r="Z53" s="74">
        <f>((X53/X49)-1)*100</f>
        <v>4.8861975808268676</v>
      </c>
      <c r="AA53" s="74">
        <f t="shared" si="14"/>
        <v>8.7677658222453658</v>
      </c>
      <c r="AB53" s="74">
        <v>106.0545</v>
      </c>
      <c r="AC53" s="57">
        <f t="shared" si="8"/>
        <v>11.000574603769351</v>
      </c>
      <c r="AD53" s="74">
        <f>((AB53/AB49)-1)*100</f>
        <v>11.000574603769353</v>
      </c>
      <c r="AE53" s="74">
        <f t="shared" si="15"/>
        <v>8.1138651136589033</v>
      </c>
      <c r="AF53" s="4" t="s">
        <v>167</v>
      </c>
      <c r="AG53" s="57">
        <v>114.4</v>
      </c>
      <c r="AH53" s="34">
        <f t="shared" si="16"/>
        <v>96.830332167832154</v>
      </c>
      <c r="AI53" s="71">
        <f t="shared" si="17"/>
        <v>17.459444805438523</v>
      </c>
      <c r="AJ53" s="74">
        <f>((AH53/AH49)-1)*100</f>
        <v>17.45944480543853</v>
      </c>
      <c r="AK53" s="74">
        <f t="shared" si="18"/>
        <v>8.6039998613962609</v>
      </c>
    </row>
    <row r="54" spans="1:37" x14ac:dyDescent="0.3">
      <c r="A54" s="59">
        <v>2015</v>
      </c>
      <c r="B54" s="56" t="s">
        <v>6</v>
      </c>
      <c r="C54" s="4" t="s">
        <v>144</v>
      </c>
      <c r="D54" s="57">
        <v>116.86109999999999</v>
      </c>
      <c r="E54" s="63">
        <f t="shared" si="2"/>
        <v>22.546266390382613</v>
      </c>
      <c r="F54" s="74">
        <f>(SUM(D53:D54)/SUM(D49:D50)-1)*100</f>
        <v>21.82251860906068</v>
      </c>
      <c r="G54" s="74">
        <f t="shared" si="9"/>
        <v>15.978102996432074</v>
      </c>
      <c r="H54" s="74">
        <v>117.1371</v>
      </c>
      <c r="I54" s="57">
        <f t="shared" si="3"/>
        <v>22.889302470016545</v>
      </c>
      <c r="J54" s="74">
        <f>(SUM(H53:H54)/SUM(H49:H50)-1)*100</f>
        <v>22.172434178397317</v>
      </c>
      <c r="K54" s="74">
        <f t="shared" si="10"/>
        <v>16.127643845310935</v>
      </c>
      <c r="L54" s="74">
        <v>91.559899999999999</v>
      </c>
      <c r="M54" s="57">
        <f t="shared" si="4"/>
        <v>-6.6848418756815704</v>
      </c>
      <c r="N54" s="74">
        <f>(SUM(L53:L54)/SUM(L49:L50)-1)*100</f>
        <v>-27.859143589992176</v>
      </c>
      <c r="O54" s="74">
        <f t="shared" si="11"/>
        <v>-28.603702366035844</v>
      </c>
      <c r="P54" s="57">
        <v>103.40009999999999</v>
      </c>
      <c r="Q54" s="63">
        <f t="shared" si="5"/>
        <v>3.6081451554721866</v>
      </c>
      <c r="R54" s="74">
        <f>(SUM(P53:P54)/SUM(P49:P50)-1)*100</f>
        <v>4.7086848261462366</v>
      </c>
      <c r="S54" s="74">
        <f t="shared" si="12"/>
        <v>4.6461017068768262</v>
      </c>
      <c r="T54" s="74">
        <v>104.5034</v>
      </c>
      <c r="U54" s="57">
        <f t="shared" si="6"/>
        <v>5.8031922163781928</v>
      </c>
      <c r="V54" s="74">
        <f>(SUM(T53:T54)/SUM(T49:T50)-1)*100</f>
        <v>4.8010557933766185</v>
      </c>
      <c r="W54" s="74">
        <f t="shared" si="13"/>
        <v>3.8509329058069808</v>
      </c>
      <c r="X54" s="74">
        <v>96.646699999999996</v>
      </c>
      <c r="Y54" s="57">
        <f t="shared" si="7"/>
        <v>-6.2499878746490936</v>
      </c>
      <c r="Z54" s="74">
        <f>(SUM(X53:X54)/SUM(X49:X50)-1)*100</f>
        <v>-0.96227518553688718</v>
      </c>
      <c r="AA54" s="74">
        <f t="shared" si="14"/>
        <v>3.0005945460105821</v>
      </c>
      <c r="AB54" s="74">
        <v>104.5855</v>
      </c>
      <c r="AC54" s="57">
        <f t="shared" si="8"/>
        <v>4.2681078796144476</v>
      </c>
      <c r="AD54" s="74">
        <f>(SUM(AB53:AB54)/SUM(AB49:AB50)-1)*100</f>
        <v>7.5525214642951033</v>
      </c>
      <c r="AE54" s="74">
        <f t="shared" si="15"/>
        <v>7.5810116142150941</v>
      </c>
      <c r="AF54" s="4" t="s">
        <v>167</v>
      </c>
      <c r="AG54" s="57">
        <v>115.35</v>
      </c>
      <c r="AH54" s="34">
        <f t="shared" si="16"/>
        <v>101.31001300390116</v>
      </c>
      <c r="AI54" s="71">
        <f t="shared" si="17"/>
        <v>18.572941411622068</v>
      </c>
      <c r="AJ54" s="74">
        <f>(SUM(AH53:AH54)/SUM(AH49:AH50)-1)*100</f>
        <v>18.026154992125875</v>
      </c>
      <c r="AK54" s="74">
        <f t="shared" si="18"/>
        <v>12.567508743121136</v>
      </c>
    </row>
    <row r="55" spans="1:37" x14ac:dyDescent="0.3">
      <c r="A55" s="59">
        <v>2015</v>
      </c>
      <c r="B55" s="56" t="s">
        <v>7</v>
      </c>
      <c r="C55" s="4" t="s">
        <v>144</v>
      </c>
      <c r="D55" s="57">
        <v>126.4414</v>
      </c>
      <c r="E55" s="63">
        <f t="shared" si="2"/>
        <v>25.125084115109047</v>
      </c>
      <c r="F55" s="74">
        <f>(SUM(D53:D55)/SUM(D49:D51)-1)*100</f>
        <v>22.981668917949683</v>
      </c>
      <c r="G55" s="74">
        <f t="shared" si="9"/>
        <v>20.633701091577962</v>
      </c>
      <c r="H55" s="74">
        <v>126.7347</v>
      </c>
      <c r="I55" s="57">
        <f t="shared" si="3"/>
        <v>25.387288200992145</v>
      </c>
      <c r="J55" s="74">
        <f>(SUM(H53:H55)/SUM(H49:H51)-1)*100</f>
        <v>23.301396906002235</v>
      </c>
      <c r="K55" s="74">
        <f t="shared" si="10"/>
        <v>20.878800928796725</v>
      </c>
      <c r="L55" s="74">
        <v>77.0304</v>
      </c>
      <c r="M55" s="57">
        <f t="shared" si="4"/>
        <v>-40.587397312679272</v>
      </c>
      <c r="N55" s="74">
        <f>(SUM(L53:L55)/SUM(L49:L51)-1)*100</f>
        <v>-33.025232523449567</v>
      </c>
      <c r="O55" s="74">
        <f t="shared" si="11"/>
        <v>-33.101231375356868</v>
      </c>
      <c r="P55" s="57">
        <v>102.4815</v>
      </c>
      <c r="Q55" s="63">
        <f t="shared" si="5"/>
        <v>1.1991049421727951</v>
      </c>
      <c r="R55" s="74">
        <f>(SUM(P53:P55)/SUM(P49:P51)-1)*100</f>
        <v>3.5151455313638502</v>
      </c>
      <c r="S55" s="74">
        <f t="shared" si="12"/>
        <v>3.6070511953248952</v>
      </c>
      <c r="T55" s="74">
        <v>104.2118</v>
      </c>
      <c r="U55" s="57">
        <f t="shared" si="6"/>
        <v>3.0811033770570475</v>
      </c>
      <c r="V55" s="74">
        <f>(SUM(T53:T55)/SUM(T49:T51)-1)*100</f>
        <v>4.217468760236498</v>
      </c>
      <c r="W55" s="74">
        <f t="shared" si="13"/>
        <v>3.8663050431674728</v>
      </c>
      <c r="X55" s="74">
        <v>98.974999999999994</v>
      </c>
      <c r="Y55" s="57">
        <f t="shared" si="7"/>
        <v>0.19274259348117084</v>
      </c>
      <c r="Z55" s="74">
        <f>(SUM(X53:X55)/SUM(X49:X51)-1)*100</f>
        <v>-0.57560700529143416</v>
      </c>
      <c r="AA55" s="74">
        <f t="shared" si="14"/>
        <v>1.3035631353067512</v>
      </c>
      <c r="AB55" s="74">
        <v>100.5401</v>
      </c>
      <c r="AC55" s="57">
        <f t="shared" si="8"/>
        <v>-2.3647441325678358</v>
      </c>
      <c r="AD55" s="74">
        <f>(SUM(AB53:AB55)/SUM(AB49:AB51)-1)*100</f>
        <v>4.1350133874923367</v>
      </c>
      <c r="AE55" s="74">
        <f t="shared" si="15"/>
        <v>4.3472935791540213</v>
      </c>
      <c r="AF55" s="4" t="s">
        <v>167</v>
      </c>
      <c r="AG55" s="57">
        <v>117.44</v>
      </c>
      <c r="AH55" s="34">
        <f t="shared" si="16"/>
        <v>107.66467983651226</v>
      </c>
      <c r="AI55" s="71">
        <f t="shared" si="17"/>
        <v>18.913578321588219</v>
      </c>
      <c r="AJ55" s="74">
        <f>(SUM(AH53:AH55)/SUM(AH49:AH51)-1)*100</f>
        <v>18.337075136258285</v>
      </c>
      <c r="AK55" s="74">
        <f t="shared" si="18"/>
        <v>16.234230585787877</v>
      </c>
    </row>
    <row r="56" spans="1:37" x14ac:dyDescent="0.3">
      <c r="A56" s="59">
        <v>2015</v>
      </c>
      <c r="B56" s="56" t="s">
        <v>8</v>
      </c>
      <c r="C56" s="4" t="s">
        <v>144</v>
      </c>
      <c r="D56" s="57">
        <v>131.84039999999999</v>
      </c>
      <c r="E56" s="63">
        <f t="shared" si="2"/>
        <v>17.620021750359726</v>
      </c>
      <c r="F56" s="74">
        <f>(SUM(D53:D56)/SUM(D49:D52)-1)*100</f>
        <v>21.479199999999988</v>
      </c>
      <c r="G56" s="74">
        <f t="shared" si="9"/>
        <v>21.479199999999988</v>
      </c>
      <c r="H56" s="74">
        <v>132.05029999999999</v>
      </c>
      <c r="I56" s="57">
        <f t="shared" si="3"/>
        <v>17.714760978514519</v>
      </c>
      <c r="J56" s="74">
        <f>(SUM(H53:H56)/SUM(H49:H52)-1)*100</f>
        <v>21.734649999999988</v>
      </c>
      <c r="K56" s="74">
        <f>(SUM(H53:H56)/SUM(H49:H52)-1)*100</f>
        <v>21.734649999999988</v>
      </c>
      <c r="L56" s="74">
        <v>67.989800000000002</v>
      </c>
      <c r="M56" s="57">
        <f t="shared" si="4"/>
        <v>-15.602582451889361</v>
      </c>
      <c r="N56" s="74">
        <f>(SUM(L53:L56)/SUM(L49:L52)-1)*100</f>
        <v>-29.516350000000003</v>
      </c>
      <c r="O56" s="74">
        <f t="shared" si="11"/>
        <v>-29.516350000000003</v>
      </c>
      <c r="P56" s="57">
        <v>101.8104</v>
      </c>
      <c r="Q56" s="63">
        <f t="shared" si="5"/>
        <v>-0.40616049208807681</v>
      </c>
      <c r="R56" s="74">
        <f>(SUM(P53:P56)/SUM(P49:P52)-1)*100</f>
        <v>2.5130006282501727</v>
      </c>
      <c r="S56" s="74">
        <f t="shared" si="12"/>
        <v>2.5130006282501727</v>
      </c>
      <c r="T56" s="74">
        <v>107.0706</v>
      </c>
      <c r="U56" s="57">
        <f t="shared" si="6"/>
        <v>4.9235494084547895</v>
      </c>
      <c r="V56" s="74">
        <f>(SUM(T53:T56)/SUM(T49:T52)-1)*100</f>
        <v>4.3976010994002612</v>
      </c>
      <c r="W56" s="74">
        <f t="shared" si="13"/>
        <v>4.3976010994002612</v>
      </c>
      <c r="X56" s="74">
        <v>99.751099999999994</v>
      </c>
      <c r="Y56" s="57">
        <f t="shared" si="7"/>
        <v>-4.9266966704219044</v>
      </c>
      <c r="Z56" s="74">
        <f>(SUM(X53:X56)/SUM(X49:X52)-1)*100</f>
        <v>-1.716899999999999</v>
      </c>
      <c r="AA56" s="74">
        <f t="shared" si="14"/>
        <v>-1.716899999999999</v>
      </c>
      <c r="AB56" s="74">
        <v>91.294399999999996</v>
      </c>
      <c r="AC56" s="57">
        <f t="shared" si="8"/>
        <v>-9.7670106536807566</v>
      </c>
      <c r="AD56" s="74">
        <f>(SUM(AB53:AB56)/SUM(AB49:AB52)-1)*100</f>
        <v>0.61862499999998377</v>
      </c>
      <c r="AE56" s="74">
        <f t="shared" si="15"/>
        <v>0.61862499999998377</v>
      </c>
      <c r="AF56" s="4" t="s">
        <v>167</v>
      </c>
      <c r="AG56" s="57">
        <v>118.37</v>
      </c>
      <c r="AH56" s="34">
        <f t="shared" si="16"/>
        <v>111.37991045028299</v>
      </c>
      <c r="AI56" s="71">
        <f t="shared" si="17"/>
        <v>12.154869096587845</v>
      </c>
      <c r="AJ56" s="74">
        <f>(SUM(AH53:AH56)/SUM(AH49:AH52)-1)*100</f>
        <v>16.620828451948832</v>
      </c>
      <c r="AK56" s="74">
        <f t="shared" si="18"/>
        <v>16.620828451948832</v>
      </c>
    </row>
    <row r="57" spans="1:37" x14ac:dyDescent="0.3">
      <c r="A57" s="59">
        <v>2016</v>
      </c>
      <c r="B57" s="56" t="s">
        <v>5</v>
      </c>
      <c r="C57" s="4" t="s">
        <v>144</v>
      </c>
      <c r="D57" s="57">
        <v>125.16800000000001</v>
      </c>
      <c r="E57" s="63">
        <f t="shared" si="2"/>
        <v>12.994125872610795</v>
      </c>
      <c r="F57" s="74">
        <f>((D57/D53)-1)*100</f>
        <v>12.994125872610795</v>
      </c>
      <c r="G57" s="74">
        <f t="shared" si="9"/>
        <v>19.327112780864585</v>
      </c>
      <c r="H57" s="74">
        <v>125.3175</v>
      </c>
      <c r="I57" s="57">
        <f t="shared" si="3"/>
        <v>12.881868911378035</v>
      </c>
      <c r="J57" s="74">
        <f>((H57/H53)-1)*100</f>
        <v>12.881868911378035</v>
      </c>
      <c r="K57" s="74">
        <f t="shared" si="10"/>
        <v>19.459804069939945</v>
      </c>
      <c r="L57" s="74">
        <v>92.132999999999996</v>
      </c>
      <c r="M57" s="57">
        <f t="shared" si="4"/>
        <v>103.13971050281668</v>
      </c>
      <c r="N57" s="74">
        <f>((L57/L53)-1)*100</f>
        <v>103.13971050281667</v>
      </c>
      <c r="O57" s="74">
        <f t="shared" si="11"/>
        <v>-7.0607281771764345</v>
      </c>
      <c r="P57" s="57">
        <v>105.9335</v>
      </c>
      <c r="Q57" s="63">
        <f t="shared" si="5"/>
        <v>3.4912109136487857</v>
      </c>
      <c r="R57" s="74">
        <f>((P57/P53)-1)*100</f>
        <v>3.4912109136487901</v>
      </c>
      <c r="S57" s="74">
        <f t="shared" si="12"/>
        <v>1.9656261932953001</v>
      </c>
      <c r="T57" s="74">
        <v>111.47969999999999</v>
      </c>
      <c r="U57" s="57">
        <f t="shared" si="6"/>
        <v>9.5037056318728332</v>
      </c>
      <c r="V57" s="74">
        <f>((T57/T53)-1)*100</f>
        <v>9.5037056318728386</v>
      </c>
      <c r="W57" s="74">
        <f t="shared" si="13"/>
        <v>5.8323458483024559</v>
      </c>
      <c r="X57" s="74">
        <v>100.89319999999999</v>
      </c>
      <c r="Y57" s="57">
        <f t="shared" si="7"/>
        <v>3.205414097439018</v>
      </c>
      <c r="Z57" s="74">
        <f>((X57/X53)-1)*100</f>
        <v>3.2054140974390188</v>
      </c>
      <c r="AA57" s="74">
        <f t="shared" si="14"/>
        <v>-2.0487242500510372</v>
      </c>
      <c r="AB57" s="74">
        <v>96.384600000000006</v>
      </c>
      <c r="AC57" s="57">
        <f t="shared" si="8"/>
        <v>-9.1178592138947465</v>
      </c>
      <c r="AD57" s="74">
        <f>((AB57/AB53)-1)*100</f>
        <v>-9.1178592138947412</v>
      </c>
      <c r="AE57" s="74">
        <f t="shared" si="15"/>
        <v>-4.3131184983377091</v>
      </c>
      <c r="AF57" s="4" t="s">
        <v>167</v>
      </c>
      <c r="AG57" s="57">
        <v>120.52</v>
      </c>
      <c r="AH57" s="34">
        <f t="shared" si="16"/>
        <v>103.8566213076668</v>
      </c>
      <c r="AI57" s="71">
        <f t="shared" si="17"/>
        <v>7.2562894111075167</v>
      </c>
      <c r="AJ57" s="74">
        <f>((AH57/AH53)-1)*100</f>
        <v>7.2562894111075193</v>
      </c>
      <c r="AK57" s="74">
        <f t="shared" si="18"/>
        <v>13.99827994470575</v>
      </c>
    </row>
    <row r="58" spans="1:37" x14ac:dyDescent="0.3">
      <c r="A58" s="59">
        <v>2016</v>
      </c>
      <c r="B58" s="56" t="s">
        <v>6</v>
      </c>
      <c r="C58" s="4" t="s">
        <v>144</v>
      </c>
      <c r="D58" s="57">
        <v>124.25449999999999</v>
      </c>
      <c r="E58" s="63">
        <f t="shared" si="2"/>
        <v>6.3266561755793873</v>
      </c>
      <c r="F58" s="74">
        <f>(SUM(D57:D58)/SUM(D53:D54)-1)*100</f>
        <v>9.5712434379598967</v>
      </c>
      <c r="G58" s="74">
        <f t="shared" si="9"/>
        <v>15.18391041639866</v>
      </c>
      <c r="H58" s="74">
        <v>124.2304</v>
      </c>
      <c r="I58" s="57">
        <f t="shared" si="3"/>
        <v>6.0555537058711622</v>
      </c>
      <c r="J58" s="74">
        <f>(SUM(H57:H58)/SUM(H53:H54)-1)*100</f>
        <v>9.3771476759516581</v>
      </c>
      <c r="K58" s="74">
        <f t="shared" si="10"/>
        <v>15.162104582081293</v>
      </c>
      <c r="L58" s="74">
        <v>67.716099999999997</v>
      </c>
      <c r="M58" s="57">
        <f t="shared" si="4"/>
        <v>-26.041749717944214</v>
      </c>
      <c r="N58" s="74">
        <f>(SUM(L57:L58)/SUM(L53:L54)-1)*100</f>
        <v>16.751123329613236</v>
      </c>
      <c r="O58" s="74">
        <f t="shared" si="11"/>
        <v>-12.173505474080383</v>
      </c>
      <c r="P58" s="57">
        <v>104.413</v>
      </c>
      <c r="Q58" s="63">
        <f t="shared" si="5"/>
        <v>0.9795928630629902</v>
      </c>
      <c r="R58" s="74">
        <f>(SUM(P57:P58)/SUM(P53:P54)-1)*100</f>
        <v>2.2290532659408946</v>
      </c>
      <c r="S58" s="74">
        <f t="shared" si="12"/>
        <v>1.3159592310669543</v>
      </c>
      <c r="T58" s="74">
        <v>112.17310000000001</v>
      </c>
      <c r="U58" s="57">
        <f t="shared" si="6"/>
        <v>7.3391870503734822</v>
      </c>
      <c r="V58" s="74">
        <f>(SUM(T57:T58)/SUM(T53:T54)-1)*100</f>
        <v>8.4072883297246381</v>
      </c>
      <c r="W58" s="74">
        <f t="shared" si="13"/>
        <v>6.2239666714779984</v>
      </c>
      <c r="X58" s="74">
        <v>100.0586</v>
      </c>
      <c r="Y58" s="57">
        <f t="shared" si="7"/>
        <v>3.5302809097465371</v>
      </c>
      <c r="Z58" s="74">
        <f>(SUM(X57:X58)/SUM(X53:X54)-1)*100</f>
        <v>3.3669176358996689</v>
      </c>
      <c r="AA58" s="74">
        <f t="shared" si="14"/>
        <v>0.39355848153945772</v>
      </c>
      <c r="AB58" s="74">
        <v>89.605500000000006</v>
      </c>
      <c r="AC58" s="57">
        <f t="shared" si="8"/>
        <v>-14.323209240286644</v>
      </c>
      <c r="AD58" s="74">
        <f>(SUM(AB57:AB58)/SUM(AB53:AB54)-1)*100</f>
        <v>-11.702383213064937</v>
      </c>
      <c r="AE58" s="74">
        <f t="shared" si="15"/>
        <v>-8.912164304234782</v>
      </c>
      <c r="AF58" s="4" t="s">
        <v>167</v>
      </c>
      <c r="AG58" s="57">
        <v>122.16</v>
      </c>
      <c r="AH58" s="34">
        <f t="shared" si="16"/>
        <v>101.71455468238375</v>
      </c>
      <c r="AI58" s="71">
        <f t="shared" si="17"/>
        <v>0.39931065695057555</v>
      </c>
      <c r="AJ58" s="74">
        <f>(SUM(AH57:AH58)/SUM(AH53:AH54)-1)*100</f>
        <v>3.7502866020934666</v>
      </c>
      <c r="AK58" s="74">
        <f t="shared" si="18"/>
        <v>9.4399732296200476</v>
      </c>
    </row>
    <row r="59" spans="1:37" x14ac:dyDescent="0.3">
      <c r="A59" s="59">
        <v>2016</v>
      </c>
      <c r="B59" s="56" t="s">
        <v>7</v>
      </c>
      <c r="C59" s="4" t="s">
        <v>144</v>
      </c>
      <c r="D59" s="57">
        <v>127.94240000000001</v>
      </c>
      <c r="E59" s="63">
        <f t="shared" si="2"/>
        <v>1.1871111835205994</v>
      </c>
      <c r="F59" s="74">
        <f>(SUM(D57:D59)/SUM(D53:D55)-1)*100</f>
        <v>6.5772528188831725</v>
      </c>
      <c r="G59" s="74">
        <f t="shared" si="9"/>
        <v>9.2324952565231655</v>
      </c>
      <c r="H59" s="74">
        <v>127.8702</v>
      </c>
      <c r="I59" s="57">
        <f t="shared" si="3"/>
        <v>0.89596614029147759</v>
      </c>
      <c r="J59" s="74">
        <f>(SUM(H57:H59)/SUM(H53:H55)-1)*100</f>
        <v>6.3484200521685352</v>
      </c>
      <c r="K59" s="74">
        <f t="shared" si="10"/>
        <v>9.0783432337793393</v>
      </c>
      <c r="L59" s="74">
        <v>64.493700000000004</v>
      </c>
      <c r="M59" s="57">
        <f t="shared" si="4"/>
        <v>-16.275003115653035</v>
      </c>
      <c r="N59" s="74">
        <f>(SUM(L57:L59)/SUM(L53:L55)-1)*100</f>
        <v>4.8601321462358626</v>
      </c>
      <c r="O59" s="74">
        <f t="shared" si="11"/>
        <v>-0.73727376785164278</v>
      </c>
      <c r="P59" s="57">
        <v>105.9209</v>
      </c>
      <c r="Q59" s="63">
        <f t="shared" si="5"/>
        <v>3.3561179334806752</v>
      </c>
      <c r="R59" s="74">
        <f>(SUM(P57:P59)/SUM(P53:P55)-1)*100</f>
        <v>2.6037700958501775</v>
      </c>
      <c r="S59" s="74">
        <f t="shared" si="12"/>
        <v>1.8541559116431072</v>
      </c>
      <c r="T59" s="74">
        <v>113.5385</v>
      </c>
      <c r="U59" s="57">
        <f t="shared" si="6"/>
        <v>8.9497542504783496</v>
      </c>
      <c r="V59" s="74">
        <f>(SUM(T57:T59)/SUM(T53:T55)-1)*100</f>
        <v>8.5893423186999218</v>
      </c>
      <c r="W59" s="74">
        <f t="shared" si="13"/>
        <v>7.6826253254024701</v>
      </c>
      <c r="X59" s="74">
        <v>104.49550000000001</v>
      </c>
      <c r="Y59" s="57">
        <f t="shared" si="7"/>
        <v>5.5776711290730105</v>
      </c>
      <c r="Z59" s="74">
        <f>(SUM(X57:X59)/SUM(X53:X55)-1)*100</f>
        <v>4.1127365650094116</v>
      </c>
      <c r="AA59" s="74">
        <f t="shared" si="14"/>
        <v>1.731577711858967</v>
      </c>
      <c r="AB59" s="74">
        <v>89.856800000000007</v>
      </c>
      <c r="AC59" s="57">
        <f t="shared" si="8"/>
        <v>-10.625909462990379</v>
      </c>
      <c r="AD59" s="74">
        <f>(SUM(AB57:AB59)/SUM(AB53:AB55)-1)*100</f>
        <v>-11.35458212141457</v>
      </c>
      <c r="AE59" s="74">
        <f t="shared" si="15"/>
        <v>-10.965053531362667</v>
      </c>
      <c r="AF59" s="4" t="s">
        <v>167</v>
      </c>
      <c r="AG59" s="57">
        <v>123.05</v>
      </c>
      <c r="AH59" s="34">
        <f t="shared" si="16"/>
        <v>103.97594473791143</v>
      </c>
      <c r="AI59" s="71">
        <f t="shared" si="17"/>
        <v>-3.4261329752729921</v>
      </c>
      <c r="AJ59" s="74">
        <f>(SUM(AH57:AH59)/SUM(AH53:AH55)-1)*100</f>
        <v>1.2236867983498767</v>
      </c>
      <c r="AK59" s="74">
        <f t="shared" si="18"/>
        <v>3.9033398036517397</v>
      </c>
    </row>
    <row r="60" spans="1:37" x14ac:dyDescent="0.3">
      <c r="A60" s="59">
        <v>2016</v>
      </c>
      <c r="B60" s="56" t="s">
        <v>8</v>
      </c>
      <c r="C60" s="4" t="s">
        <v>144</v>
      </c>
      <c r="D60" s="58">
        <v>135.4092</v>
      </c>
      <c r="E60" s="63">
        <f t="shared" si="2"/>
        <v>2.7069092630180194</v>
      </c>
      <c r="F60" s="74">
        <f>(SUM(D57:D60)/SUM(D53:D56)-1)*100</f>
        <v>5.5271396255490934</v>
      </c>
      <c r="G60" s="74">
        <f t="shared" si="9"/>
        <v>5.5271396255490934</v>
      </c>
      <c r="H60" s="74">
        <v>135.3186</v>
      </c>
      <c r="I60" s="57">
        <f t="shared" si="3"/>
        <v>2.4750417075917426</v>
      </c>
      <c r="J60" s="74">
        <f>(SUM(H57:H60)/SUM(H53:H56)-1)*100</f>
        <v>5.2980190931669835</v>
      </c>
      <c r="K60" s="74">
        <f t="shared" si="10"/>
        <v>5.2980190931669835</v>
      </c>
      <c r="L60" s="74">
        <v>72.207599999999999</v>
      </c>
      <c r="M60" s="57">
        <f t="shared" si="4"/>
        <v>6.2035775954628321</v>
      </c>
      <c r="N60" s="74">
        <f>(SUM(L57:L60)/SUM(L53:L56)-1)*100</f>
        <v>5.1841100737546997</v>
      </c>
      <c r="O60" s="74">
        <f t="shared" si="11"/>
        <v>5.1841100737546997</v>
      </c>
      <c r="P60" s="57">
        <v>108.3578</v>
      </c>
      <c r="Q60" s="63">
        <f t="shared" si="5"/>
        <v>6.4309736529863244</v>
      </c>
      <c r="R60" s="74">
        <f>(SUM(P57:P60)/SUM(P53:P56)-1)*100</f>
        <v>3.5540135285313967</v>
      </c>
      <c r="S60" s="74">
        <f t="shared" si="12"/>
        <v>3.5540135285313967</v>
      </c>
      <c r="T60" s="74">
        <v>113.9367</v>
      </c>
      <c r="U60" s="57">
        <f t="shared" si="6"/>
        <v>6.4126847145714976</v>
      </c>
      <c r="V60" s="74">
        <f>(SUM(T57:T60)/SUM(T53:T56)-1)*100</f>
        <v>8.0312449786309692</v>
      </c>
      <c r="W60" s="74">
        <f t="shared" si="13"/>
        <v>8.0312449786309692</v>
      </c>
      <c r="X60" s="74">
        <v>106.97029999999999</v>
      </c>
      <c r="Y60" s="57">
        <f t="shared" si="7"/>
        <v>7.2372134242128681</v>
      </c>
      <c r="Z60" s="74">
        <f>(SUM(X57:X60)/SUM(X53:X56)-1)*100</f>
        <v>4.905522923066119</v>
      </c>
      <c r="AA60" s="74">
        <f t="shared" si="14"/>
        <v>4.905522923066119</v>
      </c>
      <c r="AB60" s="74">
        <v>96.7774</v>
      </c>
      <c r="AC60" s="57">
        <f t="shared" si="8"/>
        <v>6.0058448272840366</v>
      </c>
      <c r="AD60" s="74">
        <f>(SUM(AB57:AB60)/SUM(AB53:AB56)-1)*100</f>
        <v>-7.4166686336649796</v>
      </c>
      <c r="AE60" s="74">
        <f t="shared" si="15"/>
        <v>-7.4166686336649796</v>
      </c>
      <c r="AF60" s="4" t="s">
        <v>167</v>
      </c>
      <c r="AG60" s="57">
        <v>123.66</v>
      </c>
      <c r="AH60" s="34">
        <f t="shared" si="16"/>
        <v>109.50121300339642</v>
      </c>
      <c r="AI60" s="71">
        <f t="shared" si="17"/>
        <v>-1.6867471335642534</v>
      </c>
      <c r="AJ60" s="74">
        <f>(SUM(AH57:AH60)/SUM(AH53:AH56)-1)*100</f>
        <v>0.44666000961461894</v>
      </c>
      <c r="AK60" s="74">
        <f t="shared" si="18"/>
        <v>0.44666000961461894</v>
      </c>
    </row>
    <row r="61" spans="1:37" x14ac:dyDescent="0.3">
      <c r="A61" s="59">
        <v>2017</v>
      </c>
      <c r="B61" s="56" t="s">
        <v>5</v>
      </c>
      <c r="C61" s="4" t="s">
        <v>144</v>
      </c>
      <c r="D61" s="57">
        <v>123.76373333333333</v>
      </c>
      <c r="E61" s="63">
        <f t="shared" si="2"/>
        <v>-1.1219054923516154</v>
      </c>
      <c r="F61" s="74">
        <f>((D61/D57)-1)*100</f>
        <v>-1.1219054923516159</v>
      </c>
      <c r="G61" s="74">
        <f t="shared" si="9"/>
        <v>2.2104122323405972</v>
      </c>
      <c r="H61" s="74">
        <v>123.33399999999999</v>
      </c>
      <c r="I61" s="57">
        <f t="shared" si="3"/>
        <v>-1.5827797394617704</v>
      </c>
      <c r="J61" s="74">
        <f>((H61/H57)-1)*100</f>
        <v>-1.5827797394617704</v>
      </c>
      <c r="K61" s="74">
        <f t="shared" si="10"/>
        <v>1.8980144425939205</v>
      </c>
      <c r="L61" s="74">
        <v>63.644199999999991</v>
      </c>
      <c r="M61" s="57">
        <f t="shared" si="4"/>
        <v>-30.921385388514437</v>
      </c>
      <c r="N61" s="74">
        <f>((L61/L57)-1)*100</f>
        <v>-30.921385388514434</v>
      </c>
      <c r="O61" s="74">
        <f t="shared" si="11"/>
        <v>-18.451196499318101</v>
      </c>
      <c r="P61" s="57">
        <v>106.65726666666667</v>
      </c>
      <c r="Q61" s="63">
        <f t="shared" si="5"/>
        <v>0.68322737063033401</v>
      </c>
      <c r="R61" s="74">
        <f>((P61/P57)-1)*100</f>
        <v>0.6832273706303349</v>
      </c>
      <c r="S61" s="74">
        <f t="shared" si="12"/>
        <v>2.8343191284547542</v>
      </c>
      <c r="T61" s="74">
        <v>114.50113333333333</v>
      </c>
      <c r="U61" s="57">
        <f t="shared" si="6"/>
        <v>2.7102991247135861</v>
      </c>
      <c r="V61" s="74">
        <f>((T61/T57)-1)*100</f>
        <v>2.7102991247135888</v>
      </c>
      <c r="W61" s="74">
        <f t="shared" si="13"/>
        <v>6.292090827210095</v>
      </c>
      <c r="X61" s="74">
        <v>105.93793333333333</v>
      </c>
      <c r="Y61" s="57">
        <f t="shared" si="7"/>
        <v>5.0000726841187912</v>
      </c>
      <c r="Z61" s="74">
        <f>((X61/X57)-1)*100</f>
        <v>5.0000726841187948</v>
      </c>
      <c r="AA61" s="74">
        <f t="shared" si="14"/>
        <v>5.349016401440787</v>
      </c>
      <c r="AB61" s="74">
        <v>89.062999999999988</v>
      </c>
      <c r="AC61" s="57">
        <f t="shared" si="8"/>
        <v>-7.5962342531898344</v>
      </c>
      <c r="AD61" s="74">
        <f>((AB61/AB57)-1)*100</f>
        <v>-7.5962342531898379</v>
      </c>
      <c r="AE61" s="74">
        <f t="shared" si="15"/>
        <v>-7.0014200444699304</v>
      </c>
      <c r="AF61" s="4" t="s">
        <v>167</v>
      </c>
      <c r="AG61" s="57">
        <v>126.045603</v>
      </c>
      <c r="AH61" s="34">
        <f t="shared" si="16"/>
        <v>98.189647546319662</v>
      </c>
      <c r="AI61" s="71">
        <f t="shared" si="17"/>
        <v>-5.4565358375747479</v>
      </c>
      <c r="AJ61" s="74">
        <f>((AH61/AH57)-1)*100</f>
        <v>-5.4565358375747497</v>
      </c>
      <c r="AK61" s="74">
        <f t="shared" si="18"/>
        <v>-2.5529415537284605</v>
      </c>
    </row>
    <row r="62" spans="1:37" x14ac:dyDescent="0.3">
      <c r="A62" s="59">
        <v>2017</v>
      </c>
      <c r="B62" s="56" t="s">
        <v>6</v>
      </c>
      <c r="C62" s="4" t="s">
        <v>144</v>
      </c>
      <c r="D62" s="57">
        <v>129.52279999999999</v>
      </c>
      <c r="E62" s="63">
        <f t="shared" si="2"/>
        <v>4.2399269241757906</v>
      </c>
      <c r="F62" s="74">
        <f>(SUM(D61:D62)/SUM(D57:D58)-1)*100</f>
        <v>1.5491919667765863</v>
      </c>
      <c r="G62" s="74">
        <f t="shared" si="9"/>
        <v>1.7596528793105248</v>
      </c>
      <c r="H62" s="74">
        <v>129.14786666666666</v>
      </c>
      <c r="I62" s="57">
        <f t="shared" si="3"/>
        <v>3.9583440660793485</v>
      </c>
      <c r="J62" s="74">
        <f>(SUM(H61:H62)/SUM(H57:H58)-1)*100</f>
        <v>1.1757128257407157</v>
      </c>
      <c r="K62" s="74">
        <f t="shared" si="10"/>
        <v>1.4434963124886568</v>
      </c>
      <c r="L62" s="74">
        <v>64.511200000000002</v>
      </c>
      <c r="M62" s="57">
        <f t="shared" si="4"/>
        <v>-4.7328478751729648</v>
      </c>
      <c r="N62" s="74">
        <f>(SUM(L61:L62)/SUM(L57:L58)-1)*100</f>
        <v>-19.827262086555386</v>
      </c>
      <c r="O62" s="74">
        <f t="shared" si="11"/>
        <v>-13.124509420922337</v>
      </c>
      <c r="P62" s="57">
        <v>107.26373333333333</v>
      </c>
      <c r="Q62" s="63">
        <f t="shared" si="5"/>
        <v>2.7302475106867377</v>
      </c>
      <c r="R62" s="74">
        <f>(SUM(P61:P62)/SUM(P57:P58)-1)*100</f>
        <v>1.699338947878859</v>
      </c>
      <c r="S62" s="74">
        <f t="shared" si="12"/>
        <v>3.2706329177422999</v>
      </c>
      <c r="T62" s="74">
        <v>114.77433333333333</v>
      </c>
      <c r="U62" s="57">
        <f t="shared" si="6"/>
        <v>2.3189457484310623</v>
      </c>
      <c r="V62" s="74">
        <f>(SUM(T61:T62)/SUM(T57:T58)-1)*100</f>
        <v>2.5140157720657363</v>
      </c>
      <c r="W62" s="74">
        <f t="shared" si="13"/>
        <v>5.01579698922201</v>
      </c>
      <c r="X62" s="74">
        <v>111.03073333333333</v>
      </c>
      <c r="Y62" s="57">
        <f t="shared" si="7"/>
        <v>10.965707428780064</v>
      </c>
      <c r="Z62" s="74">
        <f>(SUM(X61:X62)/SUM(X57:X58)-1)*100</f>
        <v>7.9705017156684654</v>
      </c>
      <c r="AA62" s="74">
        <f t="shared" si="14"/>
        <v>7.1949353883881795</v>
      </c>
      <c r="AB62" s="74">
        <v>87.478166666666667</v>
      </c>
      <c r="AC62" s="57">
        <f t="shared" si="8"/>
        <v>-2.3741102201687738</v>
      </c>
      <c r="AD62" s="74">
        <f>(SUM(AB61:AB62)/SUM(AB57:AB58)-1)*100</f>
        <v>-5.0803420898926195</v>
      </c>
      <c r="AE62" s="74">
        <f t="shared" si="15"/>
        <v>-3.8772576834153694</v>
      </c>
      <c r="AF62" s="4" t="s">
        <v>167</v>
      </c>
      <c r="AG62" s="57">
        <v>127.58</v>
      </c>
      <c r="AH62" s="34">
        <f t="shared" si="16"/>
        <v>101.52280921774573</v>
      </c>
      <c r="AI62" s="71">
        <f t="shared" si="17"/>
        <v>-0.18851330100865482</v>
      </c>
      <c r="AJ62" s="74">
        <f>(SUM(AH61:AH62)/SUM(AH57:AH58)-1)*100</f>
        <v>-2.8499711585386445</v>
      </c>
      <c r="AK62" s="74">
        <f t="shared" si="18"/>
        <v>-2.6909391216582312</v>
      </c>
    </row>
    <row r="63" spans="1:37" x14ac:dyDescent="0.3">
      <c r="A63" s="59">
        <v>2017</v>
      </c>
      <c r="B63" s="56" t="s">
        <v>7</v>
      </c>
      <c r="C63" s="4" t="s">
        <v>144</v>
      </c>
      <c r="D63" s="57">
        <v>134.28639999999999</v>
      </c>
      <c r="E63" s="63">
        <f t="shared" si="2"/>
        <v>4.9584813165924402</v>
      </c>
      <c r="F63" s="74">
        <f>(SUM(D61:D63)/SUM(D57:D59)-1)*100</f>
        <v>2.7050828875004651</v>
      </c>
      <c r="G63" s="74">
        <f t="shared" si="9"/>
        <v>2.7055557617592152</v>
      </c>
      <c r="H63" s="74">
        <v>133.81049999999999</v>
      </c>
      <c r="I63" s="57">
        <f t="shared" si="3"/>
        <v>4.6455702736055713</v>
      </c>
      <c r="J63" s="74">
        <f>(SUM(H61:H63)/SUM(H57:H59)-1)*100</f>
        <v>2.3513092421022286</v>
      </c>
      <c r="K63" s="74">
        <f t="shared" si="10"/>
        <v>2.3833797477265772</v>
      </c>
      <c r="L63" s="74">
        <v>68.206233333333344</v>
      </c>
      <c r="M63" s="57">
        <f t="shared" si="4"/>
        <v>5.7564278888222304</v>
      </c>
      <c r="N63" s="74">
        <f>(SUM(L61:L63)/SUM(L57:L59)-1)*100</f>
        <v>-12.472504874980029</v>
      </c>
      <c r="O63" s="74">
        <f t="shared" si="11"/>
        <v>-8.1288801408623712</v>
      </c>
      <c r="P63" s="57">
        <v>106.93156666666668</v>
      </c>
      <c r="Q63" s="63">
        <f t="shared" si="5"/>
        <v>0.95417114721144003</v>
      </c>
      <c r="R63" s="74">
        <f>(SUM(P61:P63)/SUM(P57:P59)-1)*100</f>
        <v>1.4497753061702534</v>
      </c>
      <c r="S63" s="74">
        <f t="shared" si="12"/>
        <v>2.6627978492679283</v>
      </c>
      <c r="T63" s="74">
        <v>114.19003333333335</v>
      </c>
      <c r="U63" s="57">
        <f t="shared" si="6"/>
        <v>0.57384352737912536</v>
      </c>
      <c r="V63" s="74">
        <f>(SUM(T61:T63)/SUM(T57:T59)-1)*100</f>
        <v>1.860724164591443</v>
      </c>
      <c r="W63" s="74">
        <f t="shared" si="13"/>
        <v>2.957782335149628</v>
      </c>
      <c r="X63" s="74">
        <v>112.05213333333334</v>
      </c>
      <c r="Y63" s="57">
        <f t="shared" si="7"/>
        <v>7.2315394761816094</v>
      </c>
      <c r="Z63" s="74">
        <f>(SUM(X61:X63)/SUM(X57:X59)-1)*100</f>
        <v>7.7176979465852336</v>
      </c>
      <c r="AA63" s="74">
        <f t="shared" si="14"/>
        <v>7.5994130282844186</v>
      </c>
      <c r="AB63" s="74">
        <v>86.850533333333331</v>
      </c>
      <c r="AC63" s="57">
        <f t="shared" si="8"/>
        <v>-3.3456195487338505</v>
      </c>
      <c r="AD63" s="74">
        <f>(SUM(AB61:AB63)/SUM(AB57:AB59)-1)*100</f>
        <v>-4.5152582827648446</v>
      </c>
      <c r="AE63" s="74">
        <f t="shared" si="15"/>
        <v>-1.8990508558966335</v>
      </c>
      <c r="AF63" s="4" t="s">
        <v>167</v>
      </c>
      <c r="AG63" s="57">
        <v>127.8</v>
      </c>
      <c r="AH63" s="34">
        <f t="shared" si="16"/>
        <v>105.07543035993739</v>
      </c>
      <c r="AI63" s="71">
        <f t="shared" si="17"/>
        <v>1.0574423005218989</v>
      </c>
      <c r="AJ63" s="74">
        <f>(SUM(AH61:AH63)/SUM(AH57:AH59)-1)*100</f>
        <v>-1.5374827563464089</v>
      </c>
      <c r="AK63" s="74">
        <f t="shared" si="18"/>
        <v>-1.5769790389239313</v>
      </c>
    </row>
    <row r="64" spans="1:37" x14ac:dyDescent="0.3">
      <c r="A64" s="59">
        <v>2017</v>
      </c>
      <c r="B64" s="56" t="s">
        <v>8</v>
      </c>
      <c r="C64" s="4" t="s">
        <v>144</v>
      </c>
      <c r="D64" s="57">
        <v>140.46706666666668</v>
      </c>
      <c r="E64" s="63">
        <f t="shared" si="2"/>
        <v>3.7352459557154845</v>
      </c>
      <c r="F64" s="74">
        <f>(SUM(D61:D64)/SUM(D57:D60)-1)*100</f>
        <v>2.977119944240525</v>
      </c>
      <c r="G64" s="74">
        <f t="shared" si="9"/>
        <v>2.977119944240525</v>
      </c>
      <c r="H64" s="74">
        <v>139.60769999999999</v>
      </c>
      <c r="I64" s="57">
        <f t="shared" si="3"/>
        <v>3.1696307824644805</v>
      </c>
      <c r="J64" s="74">
        <f>(SUM(H61:H64)/SUM(H57:H60)-1)*100</f>
        <v>2.5672760827665897</v>
      </c>
      <c r="K64" s="74">
        <f t="shared" si="10"/>
        <v>2.5672760827665897</v>
      </c>
      <c r="L64" s="74">
        <v>76.180266666666668</v>
      </c>
      <c r="M64" s="57">
        <f t="shared" si="4"/>
        <v>5.5017292731882321</v>
      </c>
      <c r="N64" s="74">
        <f>(SUM(L61:L64)/SUM(L57:L60)-1)*100</f>
        <v>-8.0959256841332987</v>
      </c>
      <c r="O64" s="74">
        <f t="shared" si="11"/>
        <v>-8.0959256841332987</v>
      </c>
      <c r="P64" s="57">
        <v>108.8254</v>
      </c>
      <c r="Q64" s="63">
        <f t="shared" si="5"/>
        <v>0.4315333090926714</v>
      </c>
      <c r="R64" s="74">
        <f>(SUM(P61:P64)/SUM(P57:P60)-1)*100</f>
        <v>1.1899356577675269</v>
      </c>
      <c r="S64" s="74">
        <f t="shared" si="12"/>
        <v>1.1899356577675269</v>
      </c>
      <c r="T64" s="74">
        <v>115.18916666666667</v>
      </c>
      <c r="U64" s="57">
        <f t="shared" si="6"/>
        <v>1.0992653523111358</v>
      </c>
      <c r="V64" s="74">
        <f>(SUM(T61:T64)/SUM(T57:T60)-1)*100</f>
        <v>1.668410443746926</v>
      </c>
      <c r="W64" s="74">
        <f t="shared" si="13"/>
        <v>1.668410443746926</v>
      </c>
      <c r="X64" s="74">
        <v>125.78193333333333</v>
      </c>
      <c r="Y64" s="57">
        <f t="shared" si="7"/>
        <v>17.585847037292908</v>
      </c>
      <c r="Z64" s="74">
        <f>(SUM(X61:X64)/SUM(X57:X60)-1)*100</f>
        <v>10.277236794291355</v>
      </c>
      <c r="AA64" s="74">
        <f t="shared" si="14"/>
        <v>10.277236794291355</v>
      </c>
      <c r="AB64" s="74">
        <v>83.004333333333321</v>
      </c>
      <c r="AC64" s="57">
        <f t="shared" si="8"/>
        <v>-14.23169734531686</v>
      </c>
      <c r="AD64" s="74">
        <f>(SUM(AB61:AB64)/SUM(AB57:AB60)-1)*100</f>
        <v>-7.0387966288475434</v>
      </c>
      <c r="AE64" s="74">
        <f t="shared" si="15"/>
        <v>-7.0387966288475434</v>
      </c>
      <c r="AF64" s="4" t="s">
        <v>167</v>
      </c>
      <c r="AG64" s="57">
        <v>129.24</v>
      </c>
      <c r="AH64" s="34">
        <f t="shared" si="16"/>
        <v>108.68699061178171</v>
      </c>
      <c r="AI64" s="71">
        <f t="shared" si="17"/>
        <v>-0.74357385574299428</v>
      </c>
      <c r="AJ64" s="74">
        <f>(SUM(AH61:AH64)/SUM(AH57:AH60)-1)*100</f>
        <v>-1.3300270033162587</v>
      </c>
      <c r="AK64" s="74">
        <f t="shared" si="18"/>
        <v>-1.3300270033162587</v>
      </c>
    </row>
    <row r="65" spans="1:37" x14ac:dyDescent="0.3">
      <c r="A65" s="59">
        <v>2018</v>
      </c>
      <c r="B65" s="56" t="s">
        <v>5</v>
      </c>
      <c r="C65" s="4" t="s">
        <v>144</v>
      </c>
      <c r="D65" s="57">
        <v>128.93773333333334</v>
      </c>
      <c r="E65" s="63">
        <f t="shared" si="2"/>
        <v>4.1805461589178492</v>
      </c>
      <c r="F65" s="74">
        <f>((D65/D61)-1)*100</f>
        <v>4.1805461589178528</v>
      </c>
      <c r="G65" s="74">
        <f t="shared" si="9"/>
        <v>4.2716963815164322</v>
      </c>
      <c r="H65" s="74">
        <v>127.66716666666667</v>
      </c>
      <c r="I65" s="57">
        <f t="shared" si="3"/>
        <v>3.5133593872465667</v>
      </c>
      <c r="J65" s="74">
        <f>((H65/H61)-1)*100</f>
        <v>3.5133593872465729</v>
      </c>
      <c r="K65" s="74">
        <f t="shared" si="10"/>
        <v>3.8139816516731262</v>
      </c>
      <c r="L65" s="74">
        <v>70.862000000000009</v>
      </c>
      <c r="M65" s="57">
        <f t="shared" si="4"/>
        <v>11.340860596880816</v>
      </c>
      <c r="N65" s="74">
        <f>((L65/L61)-1)*100</f>
        <v>11.34086059688082</v>
      </c>
      <c r="O65" s="74">
        <f t="shared" si="11"/>
        <v>4.3639596271901837</v>
      </c>
      <c r="P65" s="57">
        <v>108.79759999999999</v>
      </c>
      <c r="Q65" s="63">
        <f t="shared" si="5"/>
        <v>2.0067393439046697</v>
      </c>
      <c r="R65" s="74">
        <f>((P65/P61)-1)*100</f>
        <v>2.0067393439046732</v>
      </c>
      <c r="S65" s="74">
        <f t="shared" si="12"/>
        <v>1.5209472316417338</v>
      </c>
      <c r="T65" s="74">
        <v>114.34059999999999</v>
      </c>
      <c r="U65" s="57">
        <f t="shared" si="6"/>
        <v>-0.14020239683216573</v>
      </c>
      <c r="V65" s="74">
        <f>((T65/T61)-1)*100</f>
        <v>-0.14020239683216751</v>
      </c>
      <c r="W65" s="74">
        <f t="shared" si="13"/>
        <v>0.95666749336471568</v>
      </c>
      <c r="X65" s="74">
        <v>133.80100000000002</v>
      </c>
      <c r="Y65" s="57">
        <f t="shared" si="7"/>
        <v>26.301312277818027</v>
      </c>
      <c r="Z65" s="74">
        <f>((X65/X61)-1)*100</f>
        <v>26.301312277818024</v>
      </c>
      <c r="AA65" s="74">
        <f t="shared" si="14"/>
        <v>15.619005946245057</v>
      </c>
      <c r="AB65" s="74">
        <v>79.580633333333324</v>
      </c>
      <c r="AC65" s="57">
        <f t="shared" si="8"/>
        <v>-10.646808064703265</v>
      </c>
      <c r="AD65" s="74">
        <f>((AB65/AB61)-1)*100</f>
        <v>-10.646808064703261</v>
      </c>
      <c r="AE65" s="74">
        <f t="shared" si="15"/>
        <v>-7.7713724353346887</v>
      </c>
      <c r="AF65" s="4" t="s">
        <v>167</v>
      </c>
      <c r="AG65" s="57">
        <v>131.94</v>
      </c>
      <c r="AH65" s="34">
        <f t="shared" si="16"/>
        <v>97.724521247031475</v>
      </c>
      <c r="AI65" s="71">
        <f t="shared" si="17"/>
        <v>-0.4737019746086446</v>
      </c>
      <c r="AJ65" s="74">
        <f>((AH65/AH61)-1)*100</f>
        <v>-0.47370197460864238</v>
      </c>
      <c r="AK65" s="74">
        <f t="shared" si="18"/>
        <v>-8.9894845171989424E-2</v>
      </c>
    </row>
    <row r="66" spans="1:37" x14ac:dyDescent="0.3">
      <c r="A66" s="59">
        <v>2018</v>
      </c>
      <c r="B66" s="56" t="s">
        <v>6</v>
      </c>
      <c r="C66" s="4" t="s">
        <v>144</v>
      </c>
      <c r="D66" s="57">
        <v>137.53323333333333</v>
      </c>
      <c r="E66" s="63">
        <f t="shared" si="2"/>
        <v>6.1845739385910008</v>
      </c>
      <c r="F66" s="74">
        <f>(SUM(D65:D66)/SUM(D61:D62)-1)*100</f>
        <v>5.205343197611767</v>
      </c>
      <c r="G66" s="74">
        <f t="shared" si="9"/>
        <v>4.7589015238518773</v>
      </c>
      <c r="H66" s="74">
        <v>135.77453333333335</v>
      </c>
      <c r="I66" s="57">
        <f t="shared" si="3"/>
        <v>5.1310693995203707</v>
      </c>
      <c r="J66" s="74">
        <f>(SUM(H65:H66)/SUM(H61:H62)-1)*100</f>
        <v>4.3408397910028373</v>
      </c>
      <c r="K66" s="74">
        <f t="shared" si="10"/>
        <v>4.1090631488314155</v>
      </c>
      <c r="L66" s="74">
        <v>82.877566666666667</v>
      </c>
      <c r="M66" s="57">
        <f t="shared" si="4"/>
        <v>28.470043444652504</v>
      </c>
      <c r="N66" s="74">
        <f>(SUM(L65:L66)/SUM(L61:L62)-1)*100</f>
        <v>19.963393401032413</v>
      </c>
      <c r="O66" s="74">
        <f t="shared" si="11"/>
        <v>12.561270553724601</v>
      </c>
      <c r="P66" s="57">
        <v>108.66699999999999</v>
      </c>
      <c r="Q66" s="63">
        <f t="shared" si="5"/>
        <v>1.3082396286784501</v>
      </c>
      <c r="R66" s="74">
        <f>(SUM(P65:P66)/SUM(P61:P62)-1)*100</f>
        <v>1.6564993619139656</v>
      </c>
      <c r="S66" s="74">
        <f t="shared" si="12"/>
        <v>1.1727861244803961</v>
      </c>
      <c r="T66" s="74">
        <v>114.92593333333333</v>
      </c>
      <c r="U66" s="57">
        <f t="shared" si="6"/>
        <v>0.13208528039079681</v>
      </c>
      <c r="V66" s="74">
        <f>(SUM(T65:T66)/SUM(T61:T62)-1)*100</f>
        <v>-3.8963319814455666E-3</v>
      </c>
      <c r="W66" s="74">
        <f t="shared" si="13"/>
        <v>0.41490178448926329</v>
      </c>
      <c r="X66" s="74">
        <v>133.66653333333332</v>
      </c>
      <c r="Y66" s="57">
        <f t="shared" si="7"/>
        <v>20.386967932602445</v>
      </c>
      <c r="Z66" s="74">
        <f>(SUM(X65:X66)/SUM(X61:X62)-1)*100</f>
        <v>23.274727840886399</v>
      </c>
      <c r="AA66" s="74">
        <f t="shared" si="14"/>
        <v>17.941398116584772</v>
      </c>
      <c r="AB66" s="74">
        <v>77.697833333333335</v>
      </c>
      <c r="AC66" s="57">
        <f t="shared" si="8"/>
        <v>-11.180313563955963</v>
      </c>
      <c r="AD66" s="74">
        <f>(SUM(AB65:AB66)/SUM(AB61:AB62)-1)*100</f>
        <v>-10.911166139720008</v>
      </c>
      <c r="AE66" s="74">
        <f t="shared" si="15"/>
        <v>-9.9241404129740474</v>
      </c>
      <c r="AF66" s="4" t="s">
        <v>167</v>
      </c>
      <c r="AG66" s="57">
        <v>133.01</v>
      </c>
      <c r="AH66" s="34">
        <f t="shared" si="16"/>
        <v>103.4006716286996</v>
      </c>
      <c r="AI66" s="71">
        <f t="shared" si="17"/>
        <v>1.8496950837188137</v>
      </c>
      <c r="AJ66" s="74">
        <f>(SUM(AH65:AH66)/SUM(AH61:AH62)-1)*100</f>
        <v>0.70738507480014867</v>
      </c>
      <c r="AK66" s="74">
        <f t="shared" si="18"/>
        <v>0.41094918228030686</v>
      </c>
    </row>
    <row r="67" spans="1:37" x14ac:dyDescent="0.3">
      <c r="A67" s="59">
        <v>2018</v>
      </c>
      <c r="B67" s="56" t="s">
        <v>7</v>
      </c>
      <c r="C67" t="s">
        <v>144</v>
      </c>
      <c r="D67" s="57">
        <v>141.64363333333333</v>
      </c>
      <c r="E67" s="63">
        <f t="shared" si="2"/>
        <v>5.4787628034807199</v>
      </c>
      <c r="F67" s="74">
        <f>(SUM(D65:D67)/SUM(D61:D63)-1)*100</f>
        <v>5.300077714405238</v>
      </c>
      <c r="G67" s="74">
        <f t="shared" si="9"/>
        <v>4.8949154668381345</v>
      </c>
      <c r="H67" s="74">
        <v>140.28363333333334</v>
      </c>
      <c r="I67" s="57">
        <f t="shared" si="3"/>
        <v>4.8375376620918047</v>
      </c>
      <c r="J67" s="74">
        <f>(SUM(H65:H67)/SUM(H61:H63)-1)*100</f>
        <v>4.5128944216777045</v>
      </c>
      <c r="K67" s="74">
        <f t="shared" si="10"/>
        <v>4.1644190890925303</v>
      </c>
      <c r="L67" s="74">
        <v>79.821833333333345</v>
      </c>
      <c r="M67" s="57">
        <f t="shared" si="4"/>
        <v>17.0301150383616</v>
      </c>
      <c r="N67" s="74">
        <f>(SUM(L65:L67)/SUM(L61:L63)-1)*100</f>
        <v>18.944518863070535</v>
      </c>
      <c r="O67" s="74">
        <f t="shared" si="11"/>
        <v>15.33028665358418</v>
      </c>
      <c r="P67" s="57">
        <v>107.82703333333332</v>
      </c>
      <c r="Q67" s="63">
        <f t="shared" si="5"/>
        <v>0.83742031897655522</v>
      </c>
      <c r="R67" s="74">
        <f>(SUM(P65:P67)/SUM(P61:P63)-1)*100</f>
        <v>1.3835222553411297</v>
      </c>
      <c r="S67" s="74">
        <f t="shared" si="12"/>
        <v>1.1431845658278705</v>
      </c>
      <c r="T67" s="74">
        <v>114.06140000000001</v>
      </c>
      <c r="U67" s="57">
        <f t="shared" si="6"/>
        <v>-0.11264847691028024</v>
      </c>
      <c r="V67" s="74">
        <f>(SUM(T65:T67)/SUM(T61:T63)-1)*100</f>
        <v>-4.0052542880353315E-2</v>
      </c>
      <c r="W67" s="74">
        <f t="shared" si="13"/>
        <v>0.24374609479358433</v>
      </c>
      <c r="X67" s="74">
        <v>136.41099999999997</v>
      </c>
      <c r="Y67" s="57">
        <f t="shared" si="7"/>
        <v>21.738869169231918</v>
      </c>
      <c r="Z67" s="74">
        <f>(SUM(X65:X67)/SUM(X61:X63)-1)*100</f>
        <v>22.751672032082237</v>
      </c>
      <c r="AA67" s="74">
        <f t="shared" si="14"/>
        <v>21.484238248594203</v>
      </c>
      <c r="AB67" s="74">
        <v>74.501233333333332</v>
      </c>
      <c r="AC67" s="57">
        <f t="shared" si="8"/>
        <v>-14.219026096942017</v>
      </c>
      <c r="AD67" s="74">
        <f>(SUM(AB65:AB67)/SUM(AB61:AB63)-1)*100</f>
        <v>-12.001896794773703</v>
      </c>
      <c r="AE67" s="74">
        <f t="shared" si="15"/>
        <v>-12.601043972585835</v>
      </c>
      <c r="AF67" s="4" t="s">
        <v>167</v>
      </c>
      <c r="AG67" s="57">
        <v>133.19</v>
      </c>
      <c r="AH67" s="34">
        <f t="shared" si="16"/>
        <v>106.34704807668243</v>
      </c>
      <c r="AI67" s="71">
        <f t="shared" si="17"/>
        <v>1.2101951068761707</v>
      </c>
      <c r="AJ67" s="74">
        <f>(SUM(AH65:AH67)/SUM(AH61:AH63)-1)*100</f>
        <v>0.88072851376752581</v>
      </c>
      <c r="AK67" s="74">
        <f t="shared" si="18"/>
        <v>0.4514073472415614</v>
      </c>
    </row>
    <row r="68" spans="1:37" x14ac:dyDescent="0.3">
      <c r="A68" s="59">
        <v>2018</v>
      </c>
      <c r="B68" s="56" t="s">
        <v>8</v>
      </c>
      <c r="C68" t="s">
        <v>144</v>
      </c>
      <c r="D68" s="57">
        <v>158.85393333333332</v>
      </c>
      <c r="E68" s="63">
        <f>D68/D64*100-100</f>
        <v>13.089806104016759</v>
      </c>
      <c r="F68" s="74">
        <f>(SUM(D65:D68)/SUM(D61:D64)-1)*100</f>
        <v>7.3722697775421064</v>
      </c>
      <c r="G68" s="74">
        <f t="shared" si="9"/>
        <v>7.3722697775421064</v>
      </c>
      <c r="H68" s="74">
        <v>157.73079999999999</v>
      </c>
      <c r="I68" s="57">
        <f t="shared" si="3"/>
        <v>12.981447298393988</v>
      </c>
      <c r="J68" s="74">
        <f>(SUM(H65:H68)/SUM(H61:H64)-1)*100</f>
        <v>6.7609929947400893</v>
      </c>
      <c r="K68" s="74">
        <f t="shared" si="10"/>
        <v>6.7609929947400893</v>
      </c>
      <c r="L68" s="74">
        <v>94.74666666666667</v>
      </c>
      <c r="M68" s="57">
        <f t="shared" si="4"/>
        <v>24.371665803217638</v>
      </c>
      <c r="N68" s="74">
        <f>(SUM(L65:L68)/SUM(L61:L64)-1)*100</f>
        <v>20.46150212744049</v>
      </c>
      <c r="O68" s="74">
        <f t="shared" si="11"/>
        <v>20.46150212744049</v>
      </c>
      <c r="P68" s="57">
        <v>109.57726666666666</v>
      </c>
      <c r="Q68" s="63">
        <f t="shared" si="5"/>
        <v>0.69089262862038936</v>
      </c>
      <c r="R68" s="74">
        <f>(SUM(P65:P68)/SUM(P61:P64)-1)*100</f>
        <v>1.2080985612558104</v>
      </c>
      <c r="S68" s="74">
        <f t="shared" si="12"/>
        <v>1.2080985612558104</v>
      </c>
      <c r="T68" s="74">
        <v>114.553</v>
      </c>
      <c r="U68" s="57">
        <f t="shared" si="6"/>
        <v>-0.55227994530736169</v>
      </c>
      <c r="V68" s="74">
        <f>(SUM(T65:T68)/SUM(T61:T64)-1)*100</f>
        <v>-0.16869627403043319</v>
      </c>
      <c r="W68" s="74">
        <f t="shared" si="13"/>
        <v>-0.16869627403043319</v>
      </c>
      <c r="X68" s="74">
        <v>142.89966666666666</v>
      </c>
      <c r="Y68" s="57">
        <f t="shared" si="7"/>
        <v>13.609055672542269</v>
      </c>
      <c r="Z68" s="74">
        <f>(SUM(X65:X68)/SUM(X61:X64)-1)*100</f>
        <v>20.223156090677264</v>
      </c>
      <c r="AA68" s="74">
        <f t="shared" si="14"/>
        <v>20.223156090677264</v>
      </c>
      <c r="AB68" s="74">
        <v>76.169133333333335</v>
      </c>
      <c r="AC68" s="57">
        <f t="shared" si="8"/>
        <v>-8.2347507961431461</v>
      </c>
      <c r="AD68" s="74">
        <f>(SUM(AB65:AB68)/SUM(AB61:AB64)-1)*100</f>
        <v>-11.099203310738437</v>
      </c>
      <c r="AE68" s="74">
        <f t="shared" si="15"/>
        <v>-11.099203310738437</v>
      </c>
      <c r="AF68" s="4" t="s">
        <v>167</v>
      </c>
      <c r="AG68" s="57">
        <v>134.06</v>
      </c>
      <c r="AH68" s="34">
        <f t="shared" si="16"/>
        <v>118.49465413496443</v>
      </c>
      <c r="AI68" s="71">
        <f t="shared" si="17"/>
        <v>9.0237695127788129</v>
      </c>
      <c r="AJ68" s="74">
        <f>(SUM(AH65:AH68)/SUM(AH61:AH64)-1)*100</f>
        <v>3.0212276547490591</v>
      </c>
      <c r="AK68" s="74">
        <f t="shared" si="18"/>
        <v>3.0212276547490591</v>
      </c>
    </row>
    <row r="69" spans="1:37" x14ac:dyDescent="0.3">
      <c r="A69" s="59">
        <v>2019</v>
      </c>
      <c r="B69" s="56" t="s">
        <v>5</v>
      </c>
      <c r="C69" t="s">
        <v>144</v>
      </c>
      <c r="D69" s="57">
        <v>143.73586666666665</v>
      </c>
      <c r="E69" s="63">
        <f>D69/D65*100-100</f>
        <v>11.476960972376318</v>
      </c>
      <c r="F69" s="74">
        <f>((D69/D65)-1)*100</f>
        <v>11.476960972376315</v>
      </c>
      <c r="G69" s="74">
        <f>(SUM(D66:D69)/SUM(D62:D65)-1)*100</f>
        <v>9.1056623919602018</v>
      </c>
      <c r="H69" s="74">
        <v>142.43686666666699</v>
      </c>
      <c r="I69" s="57">
        <f t="shared" ref="I69" si="19">H69/H65*100-100</f>
        <v>11.568910304529069</v>
      </c>
      <c r="J69" s="74">
        <f>((H69/H65)-1)*100</f>
        <v>11.568910304529068</v>
      </c>
      <c r="K69" s="74">
        <f t="shared" ref="K69" si="20">(SUM(H66:H69)/SUM(H62:H65)-1)*100</f>
        <v>8.6740319370149486</v>
      </c>
      <c r="L69" s="74">
        <v>111.6932</v>
      </c>
      <c r="M69" s="57">
        <f t="shared" ref="M69" si="21">L69/L65*100-100</f>
        <v>57.620727611413713</v>
      </c>
      <c r="N69" s="74">
        <f>((L69/L65)-1)*100</f>
        <v>57.620727611413727</v>
      </c>
      <c r="O69" s="74">
        <f t="shared" ref="O69" si="22">(SUM(L66:L69)/SUM(L62:L65)-1)*100</f>
        <v>31.948692633952149</v>
      </c>
      <c r="P69" s="57">
        <v>107.86136666666665</v>
      </c>
      <c r="Q69" s="63">
        <f t="shared" ref="Q69" si="23">P69/P65*100-100</f>
        <v>-0.86052756065697622</v>
      </c>
      <c r="R69" s="74">
        <f>((P69/P65)-1)*100</f>
        <v>-0.86052756065697622</v>
      </c>
      <c r="S69" s="74">
        <f t="shared" ref="S69" si="24">(SUM(P66:P69)/SUM(P62:P65)-1)*100</f>
        <v>0.48964267301006004</v>
      </c>
      <c r="T69" s="74">
        <v>114.6168</v>
      </c>
      <c r="U69" s="57">
        <f t="shared" ref="U69" si="25">T69/T65*100-100</f>
        <v>0.2415589912944256</v>
      </c>
      <c r="V69" s="74">
        <f>((T69/T65)-1)*100</f>
        <v>0.2415589912944327</v>
      </c>
      <c r="W69" s="74">
        <f t="shared" ref="W69" si="26">(SUM(T66:T69)/SUM(T62:T65)-1)*100</f>
        <v>-7.3501485733296068E-2</v>
      </c>
      <c r="X69" s="74">
        <v>141.93273333333335</v>
      </c>
      <c r="Y69" s="57">
        <f t="shared" ref="Y69" si="27">X69/X65*100-100</f>
        <v>6.0774832275792647</v>
      </c>
      <c r="Z69" s="74">
        <f>((X69/X65)-1)*100</f>
        <v>6.0774832275792612</v>
      </c>
      <c r="AA69" s="74">
        <f t="shared" ref="AA69" si="28">(SUM(X66:X69)/SUM(X62:X65)-1)*100</f>
        <v>14.967734058086002</v>
      </c>
      <c r="AB69" s="74">
        <v>69.573433333333341</v>
      </c>
      <c r="AC69" s="57">
        <f t="shared" ref="AC69" si="29">AB69/AB65*100-100</f>
        <v>-12.574918772113293</v>
      </c>
      <c r="AD69" s="74">
        <f>((AB69/AB65)-1)*100</f>
        <v>-12.574918772113296</v>
      </c>
      <c r="AE69" s="74">
        <f t="shared" ref="AE69" si="30">(SUM(AB66:AB69)/SUM(AB62:AB65)-1)*100</f>
        <v>-11.567364933251923</v>
      </c>
      <c r="AF69" s="4" t="s">
        <v>167</v>
      </c>
      <c r="AG69" s="57">
        <v>101.53</v>
      </c>
      <c r="AH69" s="34">
        <f t="shared" si="16"/>
        <v>141.56984799238319</v>
      </c>
      <c r="AI69" s="71">
        <f t="shared" si="17"/>
        <v>44.86624870181555</v>
      </c>
      <c r="AJ69" s="74">
        <f>((AH69/AH65)-1)*100</f>
        <v>44.86624870181555</v>
      </c>
      <c r="AK69" s="74">
        <f t="shared" si="18"/>
        <v>13.753300060995578</v>
      </c>
    </row>
    <row r="70" spans="1:37" x14ac:dyDescent="0.3">
      <c r="A70" s="59">
        <v>2007</v>
      </c>
      <c r="B70" s="56" t="s">
        <v>5</v>
      </c>
      <c r="C70" t="s">
        <v>142</v>
      </c>
      <c r="D70" s="57">
        <v>56.939799999999998</v>
      </c>
      <c r="E70" s="63"/>
      <c r="F70" s="58"/>
      <c r="G70" s="57"/>
      <c r="H70" s="57">
        <v>55.173299999999998</v>
      </c>
      <c r="I70" s="57"/>
      <c r="J70" s="57"/>
      <c r="K70" s="57"/>
      <c r="L70" s="57">
        <v>32.535499999999999</v>
      </c>
      <c r="M70" s="57"/>
      <c r="N70" s="57"/>
      <c r="O70" s="57"/>
      <c r="P70" s="57">
        <v>71.979900000000001</v>
      </c>
      <c r="Q70" s="63"/>
      <c r="R70" s="57"/>
      <c r="S70" s="57"/>
      <c r="T70" s="57">
        <v>106.2093</v>
      </c>
      <c r="U70" s="57"/>
      <c r="V70" s="57"/>
      <c r="W70" s="57"/>
      <c r="X70" s="57">
        <v>26.962299999999999</v>
      </c>
      <c r="Y70" s="57"/>
      <c r="Z70" s="57"/>
      <c r="AA70" s="57"/>
      <c r="AB70" s="57">
        <v>80.424800000000005</v>
      </c>
      <c r="AC70" s="57"/>
      <c r="AD70" s="57"/>
      <c r="AE70" s="57"/>
      <c r="AF70" s="4" t="s">
        <v>168</v>
      </c>
      <c r="AG70" s="57">
        <v>73.760991336145921</v>
      </c>
      <c r="AH70" s="60">
        <v>77.40270157136851</v>
      </c>
      <c r="AI70" s="63"/>
      <c r="AJ70" s="65"/>
      <c r="AK70" s="66"/>
    </row>
    <row r="71" spans="1:37" x14ac:dyDescent="0.3">
      <c r="A71" s="59">
        <v>2007</v>
      </c>
      <c r="B71" s="56" t="s">
        <v>6</v>
      </c>
      <c r="C71" t="s">
        <v>142</v>
      </c>
      <c r="D71" s="57">
        <v>58.310899999999997</v>
      </c>
      <c r="E71" s="63"/>
      <c r="F71" s="58"/>
      <c r="G71" s="57"/>
      <c r="H71" s="57">
        <v>56.540500000000002</v>
      </c>
      <c r="I71" s="57"/>
      <c r="J71" s="57"/>
      <c r="K71" s="57"/>
      <c r="L71" s="57">
        <v>8.1471999999999998</v>
      </c>
      <c r="M71" s="57"/>
      <c r="N71" s="57"/>
      <c r="O71" s="57"/>
      <c r="P71" s="57">
        <v>72.152500000000003</v>
      </c>
      <c r="Q71" s="63"/>
      <c r="R71" s="57"/>
      <c r="S71" s="57"/>
      <c r="T71" s="57">
        <v>105.517</v>
      </c>
      <c r="U71" s="57"/>
      <c r="V71" s="57"/>
      <c r="W71" s="57"/>
      <c r="X71" s="57">
        <v>26.587800000000001</v>
      </c>
      <c r="Y71" s="57"/>
      <c r="Z71" s="57"/>
      <c r="AA71" s="57"/>
      <c r="AB71" s="57">
        <v>81.244699999999995</v>
      </c>
      <c r="AC71" s="57"/>
      <c r="AD71" s="57"/>
      <c r="AE71" s="57"/>
      <c r="AF71" s="4" t="s">
        <v>168</v>
      </c>
      <c r="AG71" s="57">
        <v>73.799755783978654</v>
      </c>
      <c r="AH71" s="60">
        <v>79.224923414574349</v>
      </c>
      <c r="AI71" s="63"/>
      <c r="AJ71" s="66"/>
      <c r="AK71" s="66"/>
    </row>
    <row r="72" spans="1:37" x14ac:dyDescent="0.3">
      <c r="A72" s="59">
        <v>2007</v>
      </c>
      <c r="B72" s="56" t="s">
        <v>7</v>
      </c>
      <c r="C72" t="s">
        <v>142</v>
      </c>
      <c r="D72" s="57">
        <v>59.627299999999998</v>
      </c>
      <c r="E72" s="63"/>
      <c r="F72" s="58"/>
      <c r="G72" s="57"/>
      <c r="H72" s="57">
        <v>57.630899999999997</v>
      </c>
      <c r="I72" s="57"/>
      <c r="J72" s="57"/>
      <c r="K72" s="57"/>
      <c r="L72" s="57">
        <v>10.7553</v>
      </c>
      <c r="M72" s="57"/>
      <c r="N72" s="57"/>
      <c r="O72" s="57"/>
      <c r="P72" s="57">
        <v>72.821899999999999</v>
      </c>
      <c r="Q72" s="63"/>
      <c r="R72" s="57"/>
      <c r="S72" s="57"/>
      <c r="T72" s="57">
        <v>108.1669</v>
      </c>
      <c r="U72" s="57"/>
      <c r="V72" s="57"/>
      <c r="W72" s="57"/>
      <c r="X72" s="57">
        <v>29.583600000000001</v>
      </c>
      <c r="Y72" s="57"/>
      <c r="Z72" s="57"/>
      <c r="AA72" s="57"/>
      <c r="AB72" s="57">
        <v>79.878299999999996</v>
      </c>
      <c r="AC72" s="57"/>
      <c r="AD72" s="57"/>
      <c r="AE72" s="57"/>
      <c r="AF72" s="4" t="s">
        <v>168</v>
      </c>
      <c r="AG72" s="57">
        <v>73.959982168353989</v>
      </c>
      <c r="AH72" s="60">
        <v>80.837904833327528</v>
      </c>
      <c r="AI72" s="63"/>
      <c r="AJ72" s="66"/>
      <c r="AK72" s="66"/>
    </row>
    <row r="73" spans="1:37" x14ac:dyDescent="0.3">
      <c r="A73" s="59">
        <v>2007</v>
      </c>
      <c r="B73" s="56" t="s">
        <v>8</v>
      </c>
      <c r="C73" t="s">
        <v>142</v>
      </c>
      <c r="D73" s="57">
        <v>71.870400000000004</v>
      </c>
      <c r="E73" s="63"/>
      <c r="F73" s="58"/>
      <c r="G73" s="57"/>
      <c r="H73" s="57">
        <v>70.238200000000006</v>
      </c>
      <c r="I73" s="57"/>
      <c r="J73" s="57"/>
      <c r="K73" s="57"/>
      <c r="L73" s="57">
        <v>12.315099999999999</v>
      </c>
      <c r="M73" s="57"/>
      <c r="N73" s="57"/>
      <c r="O73" s="57"/>
      <c r="P73" s="57">
        <v>71.242500000000007</v>
      </c>
      <c r="Q73" s="63"/>
      <c r="R73" s="57"/>
      <c r="S73" s="57"/>
      <c r="T73" s="57">
        <v>108.52500000000001</v>
      </c>
      <c r="U73" s="57"/>
      <c r="V73" s="57"/>
      <c r="W73" s="57"/>
      <c r="X73" s="57">
        <v>28.9726</v>
      </c>
      <c r="Y73" s="57"/>
      <c r="Z73" s="57"/>
      <c r="AA73" s="57"/>
      <c r="AB73" s="57">
        <v>76.983599999999996</v>
      </c>
      <c r="AC73" s="57"/>
      <c r="AD73" s="57"/>
      <c r="AE73" s="57"/>
      <c r="AF73" s="4" t="s">
        <v>168</v>
      </c>
      <c r="AG73" s="57">
        <v>74.520774513667718</v>
      </c>
      <c r="AH73" s="60">
        <v>96.702832827888713</v>
      </c>
      <c r="AI73" s="63"/>
      <c r="AJ73" s="65"/>
      <c r="AK73" s="66"/>
    </row>
    <row r="74" spans="1:37" x14ac:dyDescent="0.3">
      <c r="A74" s="59">
        <v>2008</v>
      </c>
      <c r="B74" s="56" t="s">
        <v>5</v>
      </c>
      <c r="C74" t="s">
        <v>142</v>
      </c>
      <c r="D74" s="57">
        <v>54.683999999999997</v>
      </c>
      <c r="E74" s="63">
        <f>D74/D70*100-100</f>
        <v>-3.9617280004495967</v>
      </c>
      <c r="F74" s="74">
        <f>((D74/D70)-1)*100</f>
        <v>-3.9617280004495936</v>
      </c>
      <c r="G74" s="57"/>
      <c r="H74" s="57">
        <v>53.521299999999997</v>
      </c>
      <c r="I74" s="57">
        <f>H74/H70*100-100</f>
        <v>-2.9942019056318827</v>
      </c>
      <c r="J74" s="74">
        <f>((H74/H70)-1)*100</f>
        <v>-2.994201905631888</v>
      </c>
      <c r="K74" s="57"/>
      <c r="L74" s="57">
        <v>9.6622000000000003</v>
      </c>
      <c r="M74" s="57">
        <f>L74/L70*100-100</f>
        <v>-70.30259255275007</v>
      </c>
      <c r="N74" s="74">
        <f>((L74/L70)-1)*100</f>
        <v>-70.30259255275007</v>
      </c>
      <c r="O74" s="57"/>
      <c r="P74" s="57">
        <v>80.065399999999997</v>
      </c>
      <c r="Q74" s="63">
        <f>P74/P70*100-100</f>
        <v>11.232996989437311</v>
      </c>
      <c r="R74" s="74">
        <f>((P74/P70)-1)*100</f>
        <v>11.232996989437316</v>
      </c>
      <c r="S74" s="57"/>
      <c r="T74" s="57">
        <v>110.1006</v>
      </c>
      <c r="U74" s="57">
        <f>T74/T70*100-100</f>
        <v>3.6638034522400602</v>
      </c>
      <c r="V74" s="74">
        <f>((T74/T70)-1)*100</f>
        <v>3.6638034522400664</v>
      </c>
      <c r="W74" s="57"/>
      <c r="X74" s="57">
        <v>35.279600000000002</v>
      </c>
      <c r="Y74" s="57">
        <f>X74/X70*100-100</f>
        <v>30.847887606027683</v>
      </c>
      <c r="Z74" s="74">
        <f>((X74/X70)-1)*100</f>
        <v>30.84788760602768</v>
      </c>
      <c r="AA74" s="57"/>
      <c r="AB74" s="57">
        <v>90.151499999999999</v>
      </c>
      <c r="AC74" s="57">
        <f>AB74/AB70*100-100</f>
        <v>12.094155036754813</v>
      </c>
      <c r="AD74" s="74">
        <f>((AB74/AB70)-1)*100</f>
        <v>12.094155036754817</v>
      </c>
      <c r="AE74" s="57"/>
      <c r="AF74" s="4" t="s">
        <v>168</v>
      </c>
      <c r="AG74" s="57">
        <v>76.182477177431352</v>
      </c>
      <c r="AH74" s="34">
        <f t="shared" ref="AH74:AH76" si="31">D74/AG74*100</f>
        <v>71.780286000203517</v>
      </c>
      <c r="AI74" s="71">
        <f t="shared" ref="AI74:AI76" si="32">AH74/AH70*100-100</f>
        <v>-7.2638492675619233</v>
      </c>
      <c r="AJ74" s="74">
        <f>((AH74/AH70)-1)*100</f>
        <v>-7.2638492675619286</v>
      </c>
      <c r="AK74" s="61"/>
    </row>
    <row r="75" spans="1:37" x14ac:dyDescent="0.3">
      <c r="A75" s="59">
        <v>2008</v>
      </c>
      <c r="B75" s="56" t="s">
        <v>6</v>
      </c>
      <c r="C75" t="s">
        <v>142</v>
      </c>
      <c r="D75" s="57">
        <v>66.829800000000006</v>
      </c>
      <c r="E75" s="63">
        <f t="shared" ref="E75:E116" si="33">D75/D71*100-100</f>
        <v>14.609446947311739</v>
      </c>
      <c r="F75" s="74">
        <f>(SUM(D74:D75)/SUM(D70:D71)-1)*100</f>
        <v>5.4343270800090604</v>
      </c>
      <c r="G75" s="57"/>
      <c r="H75" s="57">
        <v>66.647599999999997</v>
      </c>
      <c r="I75" s="57">
        <f t="shared" ref="I75:I117" si="34">H75/H71*100-100</f>
        <v>17.875858897604374</v>
      </c>
      <c r="J75" s="74">
        <f>(SUM(H74:H75)/SUM(H70:H71)-1)*100</f>
        <v>7.5685367429986217</v>
      </c>
      <c r="K75" s="57"/>
      <c r="L75" s="57">
        <v>9.7113999999999994</v>
      </c>
      <c r="M75" s="57">
        <f t="shared" ref="M75:M117" si="35">L75/L71*100-100</f>
        <v>19.199234092694411</v>
      </c>
      <c r="N75" s="74">
        <f>(SUM(L74:L75)/SUM(L70:L71)-1)*100</f>
        <v>-52.378775253363216</v>
      </c>
      <c r="O75" s="57"/>
      <c r="P75" s="57">
        <v>82.633300000000006</v>
      </c>
      <c r="Q75" s="63">
        <f t="shared" ref="Q75:Q117" si="36">P75/P71*100-100</f>
        <v>14.525900003464869</v>
      </c>
      <c r="R75" s="74">
        <f>(SUM(P74:P75)/SUM(P70:P71)-1)*100</f>
        <v>12.88142013870579</v>
      </c>
      <c r="S75" s="57"/>
      <c r="T75" s="57">
        <v>113.51439999999999</v>
      </c>
      <c r="U75" s="57">
        <f t="shared" ref="U75:U117" si="37">T75/T71*100-100</f>
        <v>7.5792526322772602</v>
      </c>
      <c r="V75" s="74">
        <f>(SUM(T74:T75)/SUM(T70:T71)-1)*100</f>
        <v>5.6151266989505011</v>
      </c>
      <c r="W75" s="57"/>
      <c r="X75" s="57">
        <v>39.32</v>
      </c>
      <c r="Y75" s="57">
        <f t="shared" ref="Y75:Y117" si="38">X75/X71*100-100</f>
        <v>47.8873769172327</v>
      </c>
      <c r="Z75" s="74">
        <f>(SUM(X74:X75)/SUM(X70:X71)-1)*100</f>
        <v>39.308049844911608</v>
      </c>
      <c r="AA75" s="57"/>
      <c r="AB75" s="57">
        <v>91.5989</v>
      </c>
      <c r="AC75" s="57">
        <f t="shared" ref="AC75:AC117" si="39">AB75/AB71*100-100</f>
        <v>12.744462100297</v>
      </c>
      <c r="AD75" s="74">
        <f>(SUM(AB74:AB75)/SUM(AB70:AB71)-1)*100</f>
        <v>12.420957570846713</v>
      </c>
      <c r="AE75" s="57"/>
      <c r="AF75" s="4" t="s">
        <v>168</v>
      </c>
      <c r="AG75" s="57">
        <v>76.58045884184753</v>
      </c>
      <c r="AH75" s="34">
        <f t="shared" si="31"/>
        <v>87.267432202274478</v>
      </c>
      <c r="AI75" s="71">
        <f t="shared" si="32"/>
        <v>10.151488245201151</v>
      </c>
      <c r="AJ75" s="74">
        <f>(SUM(AH74:AH75)/SUM(AH70:AH71)-1)*100</f>
        <v>1.5451253996555891</v>
      </c>
      <c r="AK75" s="61"/>
    </row>
    <row r="76" spans="1:37" x14ac:dyDescent="0.3">
      <c r="A76" s="59">
        <v>2008</v>
      </c>
      <c r="B76" s="56" t="s">
        <v>7</v>
      </c>
      <c r="C76" t="s">
        <v>142</v>
      </c>
      <c r="D76" s="57">
        <v>69.266999999999996</v>
      </c>
      <c r="E76" s="63">
        <f t="shared" si="33"/>
        <v>16.166588123225424</v>
      </c>
      <c r="F76" s="74">
        <f>(SUM(D74:D76)/SUM(D70:D72)-1)*100</f>
        <v>9.0936538615492104</v>
      </c>
      <c r="G76" s="57"/>
      <c r="H76" s="57">
        <v>69.378299999999996</v>
      </c>
      <c r="I76" s="57">
        <f t="shared" si="34"/>
        <v>20.383856576940488</v>
      </c>
      <c r="J76" s="74">
        <f>(SUM(H74:H76)/SUM(H70:H72)-1)*100</f>
        <v>11.929809436020133</v>
      </c>
      <c r="K76" s="57"/>
      <c r="L76" s="57">
        <v>11.0345</v>
      </c>
      <c r="M76" s="57">
        <f t="shared" si="35"/>
        <v>2.5959294487368965</v>
      </c>
      <c r="N76" s="74">
        <f>(SUM(L74:L76)/SUM(L70:L72)-1)*100</f>
        <v>-40.8839768264707</v>
      </c>
      <c r="O76" s="57"/>
      <c r="P76" s="57">
        <v>81.179400000000001</v>
      </c>
      <c r="Q76" s="63">
        <f t="shared" si="36"/>
        <v>11.476629969830498</v>
      </c>
      <c r="R76" s="74">
        <f>(SUM(P74:P76)/SUM(P70:P72)-1)*100</f>
        <v>12.409894618359708</v>
      </c>
      <c r="S76" s="57"/>
      <c r="T76" s="57">
        <v>112.3207</v>
      </c>
      <c r="U76" s="57">
        <f t="shared" si="37"/>
        <v>3.8401766159518331</v>
      </c>
      <c r="V76" s="74">
        <f>(SUM(T74:T76)/SUM(T70:T72)-1)*100</f>
        <v>5.0149549912283264</v>
      </c>
      <c r="W76" s="57"/>
      <c r="X76" s="57">
        <v>39.911299999999997</v>
      </c>
      <c r="Y76" s="57">
        <f t="shared" si="38"/>
        <v>34.910220527589615</v>
      </c>
      <c r="Z76" s="74">
        <f>(SUM(X74:X76)/SUM(X70:X72)-1)*100</f>
        <v>37.743057267991212</v>
      </c>
      <c r="AA76" s="57"/>
      <c r="AB76" s="57">
        <v>88.9876</v>
      </c>
      <c r="AC76" s="57">
        <f t="shared" si="39"/>
        <v>11.403973294374083</v>
      </c>
      <c r="AD76" s="74">
        <f>(SUM(AB74:AB76)/SUM(AB70:AB72)-1)*100</f>
        <v>12.084647427962491</v>
      </c>
      <c r="AE76" s="57"/>
      <c r="AF76" s="4" t="s">
        <v>168</v>
      </c>
      <c r="AG76" s="57">
        <v>76.634729068813371</v>
      </c>
      <c r="AH76" s="34">
        <f t="shared" si="31"/>
        <v>90.385913595130489</v>
      </c>
      <c r="AI76" s="71">
        <f t="shared" si="32"/>
        <v>11.811301618330106</v>
      </c>
      <c r="AJ76" s="74">
        <f>(SUM(AH74:AH76)/SUM(AH70:AH72)-1)*100</f>
        <v>5.0399323166805399</v>
      </c>
      <c r="AK76" s="61"/>
    </row>
    <row r="77" spans="1:37" x14ac:dyDescent="0.3">
      <c r="A77" s="59">
        <v>2008</v>
      </c>
      <c r="B77" s="56" t="s">
        <v>8</v>
      </c>
      <c r="C77" t="s">
        <v>142</v>
      </c>
      <c r="D77" s="57">
        <v>70.521900000000002</v>
      </c>
      <c r="E77" s="63">
        <f t="shared" si="33"/>
        <v>-1.8762939958592142</v>
      </c>
      <c r="F77" s="74">
        <f>(SUM(D74:D77)/SUM(D70:D73)-1)*100</f>
        <v>5.8984374366763959</v>
      </c>
      <c r="G77" s="74">
        <f>(SUM(D74:D77)/SUM(D70:D73)-1)*100</f>
        <v>5.8984374366763959</v>
      </c>
      <c r="H77" s="74">
        <v>70.748900000000006</v>
      </c>
      <c r="I77" s="57">
        <f t="shared" si="34"/>
        <v>0.72709722060075421</v>
      </c>
      <c r="J77" s="74">
        <f>(SUM(H74:H77)/SUM(H70:H73)-1)*100</f>
        <v>8.645525202341231</v>
      </c>
      <c r="K77" s="74">
        <f>(SUM(H74:H77)/SUM(H70:H73)-1)*100</f>
        <v>8.645525202341231</v>
      </c>
      <c r="L77" s="74">
        <v>11.1937</v>
      </c>
      <c r="M77" s="57">
        <f t="shared" si="35"/>
        <v>-9.1058943898141251</v>
      </c>
      <c r="N77" s="74">
        <f>(SUM(L74:L77)/SUM(L70:L73)-1)*100</f>
        <v>-34.745447672348483</v>
      </c>
      <c r="O77" s="74">
        <f>(SUM(L74:L77)/SUM(L70:L73)-1)*100</f>
        <v>-34.745447672348483</v>
      </c>
      <c r="P77" s="57">
        <v>82.769300000000001</v>
      </c>
      <c r="Q77" s="63">
        <f t="shared" si="36"/>
        <v>16.179668035231771</v>
      </c>
      <c r="R77" s="74">
        <f>(SUM(P74:P77)/SUM(P70:P73)-1)*100</f>
        <v>13.341785890752412</v>
      </c>
      <c r="S77" s="74">
        <f>(SUM(P74:P77)/SUM(P70:P73)-1)*100</f>
        <v>13.341785890752412</v>
      </c>
      <c r="T77" s="74">
        <v>111.3897</v>
      </c>
      <c r="U77" s="57">
        <f t="shared" si="37"/>
        <v>2.6396682791983466</v>
      </c>
      <c r="V77" s="74">
        <f>(SUM(T74:T77)/SUM(T70:T73)-1)*100</f>
        <v>4.4132578868031347</v>
      </c>
      <c r="W77" s="74">
        <f>(SUM(T74:T77)/SUM(T70:T73)-1)*100</f>
        <v>4.4132578868031347</v>
      </c>
      <c r="X77" s="74">
        <v>39.5565</v>
      </c>
      <c r="Y77" s="57">
        <f t="shared" si="38"/>
        <v>36.530722130564754</v>
      </c>
      <c r="Z77" s="74">
        <f>(SUM(X74:X77)/SUM(X70:X73)-1)*100</f>
        <v>37.429743020686622</v>
      </c>
      <c r="AA77" s="74">
        <f>(SUM(X74:X77)/SUM(X70:X73)-1)*100</f>
        <v>37.429743020686622</v>
      </c>
      <c r="AB77" s="74">
        <v>92.641400000000004</v>
      </c>
      <c r="AC77" s="57">
        <f t="shared" si="39"/>
        <v>20.339137166877123</v>
      </c>
      <c r="AD77" s="74">
        <f>(SUM(AB74:AB77)/SUM(AB70:AB73)-1)*100</f>
        <v>14.079616640620074</v>
      </c>
      <c r="AE77" s="74">
        <f>(SUM(AB74:AB77)/SUM(AB70:AB73)-1)*100</f>
        <v>14.079616640620074</v>
      </c>
      <c r="AF77" s="4" t="s">
        <v>168</v>
      </c>
      <c r="AG77" s="57">
        <v>100</v>
      </c>
      <c r="AH77" s="34">
        <f>D77/AG77*100</f>
        <v>70.521900000000002</v>
      </c>
      <c r="AI77" s="71">
        <f>AH77/AH73*100-100</f>
        <v>-27.073594497986861</v>
      </c>
      <c r="AJ77" s="74">
        <f>(SUM(AH74:AH77)/SUM(AH70:AH73)-1)*100</f>
        <v>-4.2531946282890924</v>
      </c>
      <c r="AK77" s="74">
        <f>(SUM(AH74:AH77)/SUM(AH70:AH73)-1)*100</f>
        <v>-4.2531946282890924</v>
      </c>
    </row>
    <row r="78" spans="1:37" x14ac:dyDescent="0.3">
      <c r="A78" s="59">
        <v>2009</v>
      </c>
      <c r="B78" s="56" t="s">
        <v>5</v>
      </c>
      <c r="C78" t="s">
        <v>142</v>
      </c>
      <c r="D78" s="57">
        <v>60.903399999999998</v>
      </c>
      <c r="E78" s="63">
        <f t="shared" si="33"/>
        <v>11.373345036939497</v>
      </c>
      <c r="F78" s="74">
        <f>((D78/D74)-1)*100</f>
        <v>11.373345036939497</v>
      </c>
      <c r="G78" s="74">
        <f t="shared" ref="G78:G117" si="40">(SUM(D75:D78)/SUM(D71:D74)-1)*100</f>
        <v>9.4193034881219226</v>
      </c>
      <c r="H78" s="74">
        <v>60.956400000000002</v>
      </c>
      <c r="I78" s="57">
        <f t="shared" si="34"/>
        <v>13.891852402688286</v>
      </c>
      <c r="J78" s="74">
        <f>((H78/H74)-1)*100</f>
        <v>13.891852402688286</v>
      </c>
      <c r="K78" s="74">
        <f t="shared" ref="K78:K117" si="41">(SUM(H75:H78)/SUM(H71:H74)-1)*100</f>
        <v>12.52477084733421</v>
      </c>
      <c r="L78" s="74">
        <v>9.6562999999999999</v>
      </c>
      <c r="M78" s="57">
        <f t="shared" si="35"/>
        <v>-6.1062697936293375E-2</v>
      </c>
      <c r="N78" s="74">
        <f>((L78/L74)-1)*100</f>
        <v>-6.1062697936287158E-2</v>
      </c>
      <c r="O78" s="74">
        <f t="shared" ref="O78:O117" si="42">(SUM(L75:L78)/SUM(L71:L74)-1)*100</f>
        <v>1.7517208988302446</v>
      </c>
      <c r="P78" s="57">
        <v>81.8279</v>
      </c>
      <c r="Q78" s="63">
        <f t="shared" si="36"/>
        <v>2.201325416472045</v>
      </c>
      <c r="R78" s="74">
        <f>((P78/P74)-1)*100</f>
        <v>2.2013254164720442</v>
      </c>
      <c r="S78" s="74">
        <f t="shared" ref="S78:S117" si="43">(SUM(P75:P78)/SUM(P71:P74)-1)*100</f>
        <v>10.843577223479084</v>
      </c>
      <c r="T78" s="74">
        <v>103.08199999999999</v>
      </c>
      <c r="U78" s="57">
        <f t="shared" si="37"/>
        <v>-6.3747154874723719</v>
      </c>
      <c r="V78" s="74">
        <f>((T78/T74)-1)*100</f>
        <v>-6.374715487472371</v>
      </c>
      <c r="W78" s="74">
        <f t="shared" ref="W78:W117" si="44">(SUM(T75:T78)/SUM(T71:T74)-1)*100</f>
        <v>1.8499015173157218</v>
      </c>
      <c r="X78" s="74">
        <v>39.753599999999999</v>
      </c>
      <c r="Y78" s="57">
        <f t="shared" si="38"/>
        <v>12.681549677433978</v>
      </c>
      <c r="Z78" s="74">
        <f>((X78/X74)-1)*100</f>
        <v>12.681549677433978</v>
      </c>
      <c r="AA78" s="74">
        <f t="shared" ref="AA78:AA117" si="45">(SUM(X75:X78)/SUM(X71:X74)-1)*100</f>
        <v>31.653097897754257</v>
      </c>
      <c r="AB78" s="74">
        <v>94.240600000000001</v>
      </c>
      <c r="AC78" s="57">
        <f t="shared" si="39"/>
        <v>4.5358091656822097</v>
      </c>
      <c r="AD78" s="74">
        <f>((AB78/AB74)-1)*100</f>
        <v>4.5358091656822142</v>
      </c>
      <c r="AE78" s="74">
        <f>(SUM(AB75:AB78)/SUM(AB71:AB74)-1)*100</f>
        <v>11.944990847141291</v>
      </c>
      <c r="AF78" s="4" t="s">
        <v>168</v>
      </c>
      <c r="AG78" s="57">
        <v>101.86</v>
      </c>
      <c r="AH78" s="34">
        <f t="shared" ref="AH78:AH118" si="46">D78/AG78*100</f>
        <v>59.791282151973292</v>
      </c>
      <c r="AI78" s="71">
        <f t="shared" ref="AI78:AI118" si="47">AH78/AH74*100-100</f>
        <v>-16.702362885815518</v>
      </c>
      <c r="AJ78" s="74">
        <f>((AH78/AH74)-1)*100</f>
        <v>-16.702362885815525</v>
      </c>
      <c r="AK78" s="74">
        <f t="shared" ref="AK78:AK118" si="48">(SUM(AH75:AH78)/SUM(AH71:AH74)-1)*100</f>
        <v>-6.2637872449103131</v>
      </c>
    </row>
    <row r="79" spans="1:37" x14ac:dyDescent="0.3">
      <c r="A79" s="59">
        <v>2009</v>
      </c>
      <c r="B79" s="56" t="s">
        <v>6</v>
      </c>
      <c r="C79" t="s">
        <v>142</v>
      </c>
      <c r="D79" s="57">
        <v>62.0672</v>
      </c>
      <c r="E79" s="63">
        <f t="shared" si="33"/>
        <v>-7.126461548590612</v>
      </c>
      <c r="F79" s="74">
        <f>(SUM(D78:D79)/SUM(D74:D75)-1)*100</f>
        <v>1.1988761770267864</v>
      </c>
      <c r="G79" s="74">
        <f t="shared" si="40"/>
        <v>3.8527893000910973</v>
      </c>
      <c r="H79" s="74">
        <v>62.156599999999997</v>
      </c>
      <c r="I79" s="57">
        <f t="shared" si="34"/>
        <v>-6.7384271901763952</v>
      </c>
      <c r="J79" s="74">
        <f>(SUM(H78:H79)/SUM(H74:H75)-1)*100</f>
        <v>2.4499683362334324</v>
      </c>
      <c r="K79" s="74">
        <f t="shared" si="41"/>
        <v>6.1289802368991841</v>
      </c>
      <c r="L79" s="74">
        <v>10.4551</v>
      </c>
      <c r="M79" s="57">
        <f t="shared" si="35"/>
        <v>7.6580101736104069</v>
      </c>
      <c r="N79" s="74">
        <f>(SUM(L78:L79)/SUM(L74:L75)-1)*100</f>
        <v>3.8082751785935454</v>
      </c>
      <c r="O79" s="74">
        <f t="shared" si="42"/>
        <v>-0.24597116200167912</v>
      </c>
      <c r="P79" s="57">
        <v>82.118300000000005</v>
      </c>
      <c r="Q79" s="63">
        <f t="shared" si="36"/>
        <v>-0.62323542687995825</v>
      </c>
      <c r="R79" s="74">
        <f>(SUM(P78:P79)/SUM(P74:P75)-1)*100</f>
        <v>0.76675474358429696</v>
      </c>
      <c r="S79" s="74">
        <f t="shared" si="43"/>
        <v>6.8886381706274369</v>
      </c>
      <c r="T79" s="74">
        <v>98.001300000000001</v>
      </c>
      <c r="U79" s="57">
        <f t="shared" si="37"/>
        <v>-13.66619565447202</v>
      </c>
      <c r="V79" s="74">
        <f>(SUM(T78:T79)/SUM(T74:T75)-1)*100</f>
        <v>-10.076112962010598</v>
      </c>
      <c r="W79" s="74">
        <f t="shared" si="44"/>
        <v>-3.5232697920473233</v>
      </c>
      <c r="X79" s="74">
        <v>41.4666</v>
      </c>
      <c r="Y79" s="57">
        <f t="shared" si="38"/>
        <v>5.4593082400813842</v>
      </c>
      <c r="Z79" s="74">
        <f>(SUM(X78:X79)/SUM(X74:X75)-1)*100</f>
        <v>8.8748465139223178</v>
      </c>
      <c r="AA79" s="74">
        <f t="shared" si="45"/>
        <v>20.676681000752485</v>
      </c>
      <c r="AB79" s="74">
        <v>96.128</v>
      </c>
      <c r="AC79" s="57">
        <f t="shared" si="39"/>
        <v>4.9444916914941075</v>
      </c>
      <c r="AD79" s="74">
        <f>(SUM(AB78:AB79)/SUM(AB74:AB75)-1)*100</f>
        <v>4.7417777347395162</v>
      </c>
      <c r="AE79" s="74">
        <f>(SUM(AB76:AB79)/SUM(AB72:AB75)-1)*100</f>
        <v>9.8594469249935646</v>
      </c>
      <c r="AF79" s="4" t="s">
        <v>168</v>
      </c>
      <c r="AG79" s="57">
        <v>102.15</v>
      </c>
      <c r="AH79" s="34">
        <f t="shared" si="46"/>
        <v>60.760841899167886</v>
      </c>
      <c r="AI79" s="71">
        <f t="shared" si="47"/>
        <v>-30.37397759300147</v>
      </c>
      <c r="AJ79" s="74">
        <f>(SUM(AH78:AH79)/SUM(AH74:AH75)-1)*100</f>
        <v>-24.203801592632367</v>
      </c>
      <c r="AK79" s="74">
        <f t="shared" si="48"/>
        <v>-16.378612295529095</v>
      </c>
    </row>
    <row r="80" spans="1:37" x14ac:dyDescent="0.3">
      <c r="A80" s="59">
        <v>2009</v>
      </c>
      <c r="B80" s="56" t="s">
        <v>7</v>
      </c>
      <c r="C80" t="s">
        <v>142</v>
      </c>
      <c r="D80" s="57">
        <v>68.542199999999994</v>
      </c>
      <c r="E80" s="63">
        <f t="shared" si="33"/>
        <v>-1.0463857248040256</v>
      </c>
      <c r="F80" s="74">
        <f>(SUM(D78:D80)/SUM(D74:D76)-1)*100</f>
        <v>0.3836864086951941</v>
      </c>
      <c r="G80" s="74">
        <f t="shared" si="40"/>
        <v>-0.23472194301797922</v>
      </c>
      <c r="H80" s="74">
        <v>68.676900000000003</v>
      </c>
      <c r="I80" s="57">
        <f t="shared" si="34"/>
        <v>-1.0109789372181126</v>
      </c>
      <c r="J80" s="74">
        <f>(SUM(H78:H80)/SUM(H74:H76)-1)*100</f>
        <v>1.1831881452218918</v>
      </c>
      <c r="K80" s="74">
        <f t="shared" si="41"/>
        <v>1.0598748043577633</v>
      </c>
      <c r="L80" s="74">
        <v>10.2464</v>
      </c>
      <c r="M80" s="57">
        <f t="shared" si="35"/>
        <v>-7.1421450903983015</v>
      </c>
      <c r="N80" s="74">
        <f>(SUM(L78:L80)/SUM(L74:L76)-1)*100</f>
        <v>-0.16541645153758111</v>
      </c>
      <c r="O80" s="74">
        <f t="shared" si="42"/>
        <v>-2.7425380121339105</v>
      </c>
      <c r="P80" s="57">
        <v>82.492500000000007</v>
      </c>
      <c r="Q80" s="63">
        <f t="shared" si="36"/>
        <v>1.6175285848380412</v>
      </c>
      <c r="R80" s="74">
        <f>(SUM(P78:P80)/SUM(P74:P76)-1)*100</f>
        <v>1.0499507745878045</v>
      </c>
      <c r="S80" s="74">
        <f t="shared" si="43"/>
        <v>4.470478921403398</v>
      </c>
      <c r="T80" s="74">
        <v>96.090900000000005</v>
      </c>
      <c r="U80" s="57">
        <f t="shared" si="37"/>
        <v>-14.449518209911432</v>
      </c>
      <c r="V80" s="74">
        <f>(SUM(T78:T80)/SUM(T74:T76)-1)*100</f>
        <v>-11.538368800934219</v>
      </c>
      <c r="W80" s="74">
        <f t="shared" si="44"/>
        <v>-8.0764846025756611</v>
      </c>
      <c r="X80" s="74">
        <v>43.250900000000001</v>
      </c>
      <c r="Y80" s="57">
        <f t="shared" si="38"/>
        <v>8.3675550533307756</v>
      </c>
      <c r="Z80" s="74">
        <f>(SUM(X78:X80)/SUM(X74:X76)-1)*100</f>
        <v>8.698036606122205</v>
      </c>
      <c r="AA80" s="74">
        <f t="shared" si="45"/>
        <v>14.318092324204535</v>
      </c>
      <c r="AB80" s="74">
        <v>96.762600000000006</v>
      </c>
      <c r="AC80" s="57">
        <f t="shared" si="39"/>
        <v>8.7371723700830302</v>
      </c>
      <c r="AD80" s="74">
        <f>(SUM(AB78:AB80)/SUM(AB74:AB76)-1)*100</f>
        <v>6.0550052079870742</v>
      </c>
      <c r="AE80" s="74">
        <f t="shared" ref="AE80:AE117" si="49">(SUM(AB77:AB80)/SUM(AB73:AB76)-1)*100</f>
        <v>9.2174314163975026</v>
      </c>
      <c r="AF80" s="4" t="s">
        <v>168</v>
      </c>
      <c r="AG80" s="57">
        <v>102.85</v>
      </c>
      <c r="AH80" s="34">
        <f t="shared" si="46"/>
        <v>66.64287797763734</v>
      </c>
      <c r="AI80" s="71">
        <f t="shared" si="47"/>
        <v>-26.268513171030548</v>
      </c>
      <c r="AJ80" s="74">
        <f>(SUM(AH78:AH80)/SUM(AH74:AH76)-1)*100</f>
        <v>-24.951979939630064</v>
      </c>
      <c r="AK80" s="74">
        <f t="shared" si="48"/>
        <v>-25.54471187899383</v>
      </c>
    </row>
    <row r="81" spans="1:37" x14ac:dyDescent="0.3">
      <c r="A81" s="59">
        <v>2009</v>
      </c>
      <c r="B81" s="56" t="s">
        <v>8</v>
      </c>
      <c r="C81" t="s">
        <v>142</v>
      </c>
      <c r="D81" s="57">
        <v>76.183899999999994</v>
      </c>
      <c r="E81" s="63">
        <f t="shared" si="33"/>
        <v>8.028711648438275</v>
      </c>
      <c r="F81" s="74">
        <f>(SUM(D78:D81)/SUM(D74:D77)-1)*100</f>
        <v>2.4469705058539182</v>
      </c>
      <c r="G81" s="74">
        <f t="shared" si="40"/>
        <v>2.4469705058539182</v>
      </c>
      <c r="H81" s="74">
        <v>76.502600000000001</v>
      </c>
      <c r="I81" s="57">
        <f t="shared" si="34"/>
        <v>8.1325646052447382</v>
      </c>
      <c r="J81" s="74">
        <f>(SUM(H78:H81)/SUM(H74:H77)-1)*100</f>
        <v>3.0720398807358329</v>
      </c>
      <c r="K81" s="74">
        <f t="shared" si="41"/>
        <v>3.0720398807358329</v>
      </c>
      <c r="L81" s="74">
        <v>11.0657</v>
      </c>
      <c r="M81" s="57">
        <f t="shared" si="35"/>
        <v>-1.1435003618106663</v>
      </c>
      <c r="N81" s="74">
        <f>(SUM(L78:L81)/SUM(L74:L77)-1)*100</f>
        <v>-0.42858722459124809</v>
      </c>
      <c r="O81" s="74">
        <f t="shared" si="42"/>
        <v>-0.42858722459124809</v>
      </c>
      <c r="P81" s="57">
        <v>81.744100000000003</v>
      </c>
      <c r="Q81" s="63">
        <f t="shared" si="36"/>
        <v>-1.2386234992926148</v>
      </c>
      <c r="R81" s="74">
        <f>(SUM(P78:P81)/SUM(P74:P77)-1)*100</f>
        <v>0.47004813141020563</v>
      </c>
      <c r="S81" s="74">
        <f t="shared" si="43"/>
        <v>0.47004813141020563</v>
      </c>
      <c r="T81" s="74">
        <v>87.311899999999994</v>
      </c>
      <c r="U81" s="57">
        <f t="shared" si="37"/>
        <v>-21.615822647874992</v>
      </c>
      <c r="V81" s="74">
        <f>(SUM(T78:T81)/SUM(T74:T77)-1)*100</f>
        <v>-14.047782665594211</v>
      </c>
      <c r="W81" s="74">
        <f t="shared" si="44"/>
        <v>-14.047782665594211</v>
      </c>
      <c r="X81" s="74">
        <v>43.987900000000003</v>
      </c>
      <c r="Y81" s="57">
        <f t="shared" si="38"/>
        <v>11.202710047653369</v>
      </c>
      <c r="Z81" s="74">
        <f>(SUM(X78:X81)/SUM(X74:X77)-1)*100</f>
        <v>9.3411065546637353</v>
      </c>
      <c r="AA81" s="74">
        <f t="shared" si="45"/>
        <v>9.3411065546637353</v>
      </c>
      <c r="AB81" s="74">
        <v>98.546899999999994</v>
      </c>
      <c r="AC81" s="57">
        <f t="shared" si="39"/>
        <v>6.3745798314792239</v>
      </c>
      <c r="AD81" s="74">
        <f>(SUM(AB78:AB81)/SUM(AB74:AB77)-1)*100</f>
        <v>6.1364788427742401</v>
      </c>
      <c r="AE81" s="74">
        <f t="shared" si="49"/>
        <v>6.1364788427742401</v>
      </c>
      <c r="AF81" s="4" t="s">
        <v>168</v>
      </c>
      <c r="AG81" s="57">
        <v>103.42</v>
      </c>
      <c r="AH81" s="34">
        <f t="shared" si="46"/>
        <v>73.664571649584204</v>
      </c>
      <c r="AI81" s="71">
        <f t="shared" si="47"/>
        <v>4.4563059837925607</v>
      </c>
      <c r="AJ81" s="74">
        <f>(SUM(AH78:AH81)/SUM(AH74:AH77)-1)*100</f>
        <v>-18.470053568765177</v>
      </c>
      <c r="AK81" s="74">
        <f t="shared" si="48"/>
        <v>-18.470053568765177</v>
      </c>
    </row>
    <row r="82" spans="1:37" x14ac:dyDescent="0.3">
      <c r="A82" s="59">
        <v>2010</v>
      </c>
      <c r="B82" s="56" t="s">
        <v>5</v>
      </c>
      <c r="C82" t="s">
        <v>142</v>
      </c>
      <c r="D82" s="57">
        <v>65.285200000000003</v>
      </c>
      <c r="E82" s="63">
        <f t="shared" si="33"/>
        <v>7.1946722186281988</v>
      </c>
      <c r="F82" s="74">
        <f>((D82/D78)-1)*100</f>
        <v>7.1946722186281953</v>
      </c>
      <c r="G82" s="74">
        <f t="shared" si="40"/>
        <v>1.7031863909561018</v>
      </c>
      <c r="H82" s="74">
        <v>65.538499999999999</v>
      </c>
      <c r="I82" s="57">
        <f t="shared" si="34"/>
        <v>7.5170121595107275</v>
      </c>
      <c r="J82" s="74">
        <f>((H82/H78)-1)*100</f>
        <v>7.5170121595107275</v>
      </c>
      <c r="K82" s="74">
        <f t="shared" si="41"/>
        <v>1.921105945067314</v>
      </c>
      <c r="L82" s="74">
        <v>8.2788000000000004</v>
      </c>
      <c r="M82" s="57">
        <f t="shared" si="35"/>
        <v>-14.265298302662515</v>
      </c>
      <c r="N82" s="74">
        <f>((L82/L78)-1)*100</f>
        <v>-14.26529830266251</v>
      </c>
      <c r="O82" s="74">
        <f t="shared" si="42"/>
        <v>-3.7260883885190665</v>
      </c>
      <c r="P82" s="57">
        <v>78.400899999999993</v>
      </c>
      <c r="Q82" s="63">
        <f t="shared" si="36"/>
        <v>-4.1880581073203729</v>
      </c>
      <c r="R82" s="74">
        <f>((P82/P78)-1)*100</f>
        <v>-4.1880581073203693</v>
      </c>
      <c r="S82" s="74">
        <f t="shared" si="43"/>
        <v>-1.1126643867922281</v>
      </c>
      <c r="T82" s="74">
        <v>84.6965</v>
      </c>
      <c r="U82" s="57">
        <f t="shared" si="37"/>
        <v>-17.835800624745346</v>
      </c>
      <c r="V82" s="74">
        <f>((T82/T78)-1)*100</f>
        <v>-17.835800624745346</v>
      </c>
      <c r="W82" s="74">
        <f t="shared" si="44"/>
        <v>-16.853294112196316</v>
      </c>
      <c r="X82" s="74">
        <v>39.2943</v>
      </c>
      <c r="Y82" s="57">
        <f t="shared" si="38"/>
        <v>-1.1553670610963422</v>
      </c>
      <c r="Z82" s="74">
        <f>((X82/X78)-1)*100</f>
        <v>-1.1553670610963462</v>
      </c>
      <c r="AA82" s="74">
        <f t="shared" si="45"/>
        <v>5.9658234379158959</v>
      </c>
      <c r="AB82" s="74">
        <v>95.502600000000001</v>
      </c>
      <c r="AC82" s="57">
        <f t="shared" si="39"/>
        <v>1.3391255997945706</v>
      </c>
      <c r="AD82" s="74">
        <f>((AB82/AB78)-1)*100</f>
        <v>1.3391255997945661</v>
      </c>
      <c r="AE82" s="74">
        <f t="shared" si="49"/>
        <v>5.2988487448584198</v>
      </c>
      <c r="AF82" s="4" t="s">
        <v>168</v>
      </c>
      <c r="AG82" s="57">
        <v>105.79</v>
      </c>
      <c r="AH82" s="34">
        <f t="shared" si="46"/>
        <v>61.71207108422346</v>
      </c>
      <c r="AI82" s="71">
        <f t="shared" si="47"/>
        <v>3.2124899535822777</v>
      </c>
      <c r="AJ82" s="74">
        <f>((AH82/AH78)-1)*100</f>
        <v>3.212489953582276</v>
      </c>
      <c r="AK82" s="74">
        <f t="shared" si="48"/>
        <v>-14.672427435423375</v>
      </c>
    </row>
    <row r="83" spans="1:37" x14ac:dyDescent="0.3">
      <c r="A83" s="59">
        <v>2010</v>
      </c>
      <c r="B83" s="56" t="s">
        <v>6</v>
      </c>
      <c r="C83" t="s">
        <v>142</v>
      </c>
      <c r="D83" s="57">
        <v>67.461500000000001</v>
      </c>
      <c r="E83" s="63">
        <f t="shared" si="33"/>
        <v>8.6910638791503487</v>
      </c>
      <c r="F83" s="74">
        <f>(SUM(D82:D83)/SUM(D78:D79)-1)*100</f>
        <v>7.9499490122029393</v>
      </c>
      <c r="G83" s="74">
        <f t="shared" si="40"/>
        <v>5.5995311301779704</v>
      </c>
      <c r="H83" s="74">
        <v>67.677199999999999</v>
      </c>
      <c r="I83" s="57">
        <f t="shared" si="34"/>
        <v>8.881759941824356</v>
      </c>
      <c r="J83" s="74">
        <f>(SUM(H82:H83)/SUM(H78:H79)-1)*100</f>
        <v>8.2060383550071947</v>
      </c>
      <c r="K83" s="74">
        <f t="shared" si="41"/>
        <v>5.7570994095886618</v>
      </c>
      <c r="L83" s="74">
        <v>6.5606999999999998</v>
      </c>
      <c r="M83" s="57">
        <f t="shared" si="35"/>
        <v>-37.248806802421782</v>
      </c>
      <c r="N83" s="74">
        <f>(SUM(L82:L83)/SUM(L78:L79)-1)*100</f>
        <v>-26.213490855932452</v>
      </c>
      <c r="O83" s="74">
        <f t="shared" si="42"/>
        <v>-14.615159330744742</v>
      </c>
      <c r="P83" s="57">
        <v>79.207499999999996</v>
      </c>
      <c r="Q83" s="63">
        <f t="shared" si="36"/>
        <v>-3.5446423026292706</v>
      </c>
      <c r="R83" s="74">
        <f>(SUM(P82:P83)/SUM(P78:P79)-1)*100</f>
        <v>-3.8657803596545803</v>
      </c>
      <c r="S83" s="74">
        <f t="shared" si="43"/>
        <v>-1.8450729181820225</v>
      </c>
      <c r="T83" s="74">
        <v>86.766099999999994</v>
      </c>
      <c r="U83" s="57">
        <f t="shared" si="37"/>
        <v>-11.464337717969059</v>
      </c>
      <c r="V83" s="74">
        <f>(SUM(T82:T83)/SUM(T78:T79)-1)*100</f>
        <v>-14.730561911406859</v>
      </c>
      <c r="W83" s="74">
        <f t="shared" si="44"/>
        <v>-16.46170835396099</v>
      </c>
      <c r="X83" s="74">
        <v>43.115200000000002</v>
      </c>
      <c r="Y83" s="57">
        <f t="shared" si="38"/>
        <v>3.9757298645174615</v>
      </c>
      <c r="Z83" s="74">
        <f>(SUM(X82:X83)/SUM(X78:X79)-1)*100</f>
        <v>1.4642909030019746</v>
      </c>
      <c r="AA83" s="74">
        <f t="shared" si="45"/>
        <v>5.5762097978691694</v>
      </c>
      <c r="AB83" s="74">
        <v>94.380600000000001</v>
      </c>
      <c r="AC83" s="57">
        <f t="shared" si="39"/>
        <v>-1.8177846205059893</v>
      </c>
      <c r="AD83" s="74">
        <f>(SUM(AB82:AB83)/SUM(AB78:AB79)-1)*100</f>
        <v>-0.25497902490223545</v>
      </c>
      <c r="AE83" s="74">
        <f t="shared" si="49"/>
        <v>3.5470927769426508</v>
      </c>
      <c r="AF83" s="4" t="s">
        <v>168</v>
      </c>
      <c r="AG83" s="57">
        <v>105.72</v>
      </c>
      <c r="AH83" s="34">
        <f t="shared" si="46"/>
        <v>63.811483163072268</v>
      </c>
      <c r="AI83" s="71">
        <f t="shared" si="47"/>
        <v>5.02073567210752</v>
      </c>
      <c r="AJ83" s="74">
        <f>(SUM(AH82:AH83)/SUM(AH78:AH79)-1)*100</f>
        <v>4.1238843656089763</v>
      </c>
      <c r="AK83" s="74">
        <f t="shared" si="48"/>
        <v>-5.552809363368894</v>
      </c>
    </row>
    <row r="84" spans="1:37" x14ac:dyDescent="0.3">
      <c r="A84" s="59">
        <v>2010</v>
      </c>
      <c r="B84" s="56" t="s">
        <v>7</v>
      </c>
      <c r="C84" t="s">
        <v>142</v>
      </c>
      <c r="D84" s="57">
        <v>73.005300000000005</v>
      </c>
      <c r="E84" s="63">
        <f t="shared" si="33"/>
        <v>6.5114630111085035</v>
      </c>
      <c r="F84" s="74">
        <f>(SUM(D82:D84)/SUM(D78:D80)-1)*100</f>
        <v>7.4351166083938214</v>
      </c>
      <c r="G84" s="74">
        <f t="shared" si="40"/>
        <v>7.5948719768794026</v>
      </c>
      <c r="H84" s="74">
        <v>73.072599999999994</v>
      </c>
      <c r="I84" s="57">
        <f t="shared" si="34"/>
        <v>6.4005509858482128</v>
      </c>
      <c r="J84" s="74">
        <f>(SUM(H82:H84)/SUM(H78:H80)-1)*100</f>
        <v>7.5595221646186816</v>
      </c>
      <c r="K84" s="74">
        <f t="shared" si="41"/>
        <v>7.7139455196717277</v>
      </c>
      <c r="L84" s="74">
        <v>9.7891999999999992</v>
      </c>
      <c r="M84" s="57">
        <f t="shared" si="35"/>
        <v>-4.4620549656464732</v>
      </c>
      <c r="N84" s="74">
        <f>(SUM(L82:L84)/SUM(L78:L80)-1)*100</f>
        <v>-18.87192089018307</v>
      </c>
      <c r="O84" s="74">
        <f t="shared" si="42"/>
        <v>-14.096001347725117</v>
      </c>
      <c r="P84" s="57">
        <v>82.200900000000004</v>
      </c>
      <c r="Q84" s="63">
        <f t="shared" si="36"/>
        <v>-0.35348668060733246</v>
      </c>
      <c r="R84" s="74">
        <f>(SUM(P82:P84)/SUM(P78:P80)-1)*100</f>
        <v>-2.6900807381308178</v>
      </c>
      <c r="S84" s="74">
        <f t="shared" si="43"/>
        <v>-2.3251561322932712</v>
      </c>
      <c r="T84" s="74">
        <v>90.700699999999998</v>
      </c>
      <c r="U84" s="57">
        <f t="shared" si="37"/>
        <v>-5.609480190111654</v>
      </c>
      <c r="V84" s="74">
        <f>(SUM(T82:T84)/SUM(T78:T80)-1)*100</f>
        <v>-11.78127172547282</v>
      </c>
      <c r="W84" s="74">
        <f t="shared" si="44"/>
        <v>-14.462535725745717</v>
      </c>
      <c r="X84" s="74">
        <v>45.074100000000001</v>
      </c>
      <c r="Y84" s="57">
        <f t="shared" si="38"/>
        <v>4.2154036100982921</v>
      </c>
      <c r="Z84" s="74">
        <f>(SUM(X82:X84)/SUM(X78:X80)-1)*100</f>
        <v>2.4202405216954048</v>
      </c>
      <c r="AA84" s="74">
        <f t="shared" si="45"/>
        <v>4.5381996688362181</v>
      </c>
      <c r="AB84" s="74">
        <v>97.525999999999996</v>
      </c>
      <c r="AC84" s="57">
        <f t="shared" si="39"/>
        <v>0.78894118182024897</v>
      </c>
      <c r="AD84" s="74">
        <f>(SUM(AB82:AB84)/SUM(AB78:AB80)-1)*100</f>
        <v>9.6819850994922518E-2</v>
      </c>
      <c r="AE84" s="74">
        <f t="shared" si="49"/>
        <v>1.6282111979642577</v>
      </c>
      <c r="AF84" s="4" t="s">
        <v>168</v>
      </c>
      <c r="AG84" s="57">
        <v>106.52</v>
      </c>
      <c r="AH84" s="34">
        <f t="shared" si="46"/>
        <v>68.536706721742405</v>
      </c>
      <c r="AI84" s="71">
        <f t="shared" si="47"/>
        <v>2.841757141311561</v>
      </c>
      <c r="AJ84" s="74">
        <f>(SUM(AH82:AH84)/SUM(AH78:AH80)-1)*100</f>
        <v>3.667437092793846</v>
      </c>
      <c r="AK84" s="74">
        <f t="shared" si="48"/>
        <v>3.8833039319734919</v>
      </c>
    </row>
    <row r="85" spans="1:37" x14ac:dyDescent="0.3">
      <c r="A85" s="59">
        <v>2010</v>
      </c>
      <c r="B85" s="56" t="s">
        <v>8</v>
      </c>
      <c r="C85" t="s">
        <v>142</v>
      </c>
      <c r="D85" s="57">
        <v>76.168300000000002</v>
      </c>
      <c r="E85" s="63">
        <f t="shared" si="33"/>
        <v>-2.0476767400978702E-2</v>
      </c>
      <c r="F85" s="74">
        <f>(SUM(D82:D85)/SUM(D78:D81)-1)*100</f>
        <v>5.313326611796132</v>
      </c>
      <c r="G85" s="74">
        <f t="shared" si="40"/>
        <v>5.313326611796132</v>
      </c>
      <c r="H85" s="74">
        <v>76.144999999999996</v>
      </c>
      <c r="I85" s="57">
        <f t="shared" si="34"/>
        <v>-0.4674350937092413</v>
      </c>
      <c r="J85" s="74">
        <f>(SUM(H82:H85)/SUM(H78:H81)-1)*100</f>
        <v>5.2706654118173102</v>
      </c>
      <c r="K85" s="74">
        <f t="shared" si="41"/>
        <v>5.2706654118173102</v>
      </c>
      <c r="L85" s="74">
        <v>12.914</v>
      </c>
      <c r="M85" s="57">
        <f t="shared" si="35"/>
        <v>16.702965018028678</v>
      </c>
      <c r="N85" s="74">
        <f>(SUM(L82:L85)/SUM(L78:L81)-1)*100</f>
        <v>-9.3685951211268765</v>
      </c>
      <c r="O85" s="74">
        <f t="shared" si="42"/>
        <v>-9.3685951211268765</v>
      </c>
      <c r="P85" s="57">
        <v>85.821100000000001</v>
      </c>
      <c r="Q85" s="63">
        <f t="shared" si="36"/>
        <v>4.9875159185800442</v>
      </c>
      <c r="R85" s="74">
        <f>(SUM(P82:P85)/SUM(P78:P81)-1)*100</f>
        <v>-0.77773728543970577</v>
      </c>
      <c r="S85" s="74">
        <f t="shared" si="43"/>
        <v>-0.77773728543970577</v>
      </c>
      <c r="T85" s="74">
        <v>96.090900000000005</v>
      </c>
      <c r="U85" s="57">
        <f t="shared" si="37"/>
        <v>10.054757713438846</v>
      </c>
      <c r="V85" s="74">
        <f>(SUM(T82:T85)/SUM(T78:T81)-1)*100</f>
        <v>-6.8225873445100005</v>
      </c>
      <c r="W85" s="74">
        <f t="shared" si="44"/>
        <v>-6.8225873445100005</v>
      </c>
      <c r="X85" s="74">
        <v>45.384399999999999</v>
      </c>
      <c r="Y85" s="57">
        <f t="shared" si="38"/>
        <v>3.1747366889530895</v>
      </c>
      <c r="Z85" s="74">
        <f>(SUM(X82:X85)/SUM(X78:X81)-1)*100</f>
        <v>2.61725404994686</v>
      </c>
      <c r="AA85" s="74">
        <f t="shared" si="45"/>
        <v>2.61725404994686</v>
      </c>
      <c r="AB85" s="74">
        <v>102.051</v>
      </c>
      <c r="AC85" s="57">
        <f t="shared" si="39"/>
        <v>3.5557688775598422</v>
      </c>
      <c r="AD85" s="74">
        <f>(SUM(AB82:AB85)/SUM(AB78:AB81)-1)*100</f>
        <v>0.98063644267070149</v>
      </c>
      <c r="AE85" s="74">
        <f t="shared" si="49"/>
        <v>0.98063644267070149</v>
      </c>
      <c r="AF85" s="4" t="s">
        <v>168</v>
      </c>
      <c r="AG85" s="57">
        <v>107.44</v>
      </c>
      <c r="AH85" s="34">
        <f t="shared" si="46"/>
        <v>70.893801191362627</v>
      </c>
      <c r="AI85" s="71">
        <f t="shared" si="47"/>
        <v>-3.7613338354859138</v>
      </c>
      <c r="AJ85" s="74">
        <f>(SUM(AH82:AH85)/SUM(AH78:AH81)-1)*100</f>
        <v>1.5696140357442045</v>
      </c>
      <c r="AK85" s="74">
        <f t="shared" si="48"/>
        <v>1.5696140357442045</v>
      </c>
    </row>
    <row r="86" spans="1:37" x14ac:dyDescent="0.3">
      <c r="A86" s="59">
        <v>2011</v>
      </c>
      <c r="B86" s="56" t="s">
        <v>5</v>
      </c>
      <c r="C86" t="s">
        <v>142</v>
      </c>
      <c r="D86" s="57">
        <v>69.696600000000004</v>
      </c>
      <c r="E86" s="63">
        <f t="shared" si="33"/>
        <v>6.7571210626604454</v>
      </c>
      <c r="F86" s="74">
        <f>((D86/D82)-1)*100</f>
        <v>6.7571210626604428</v>
      </c>
      <c r="G86" s="74">
        <f t="shared" si="40"/>
        <v>5.2386351733047842</v>
      </c>
      <c r="H86" s="74">
        <v>69.872299999999996</v>
      </c>
      <c r="I86" s="57">
        <f t="shared" si="34"/>
        <v>6.6126017531679793</v>
      </c>
      <c r="J86" s="74">
        <f>((H86/H82)-1)*100</f>
        <v>6.6126017531679793</v>
      </c>
      <c r="K86" s="74">
        <f t="shared" si="41"/>
        <v>5.09116641856735</v>
      </c>
      <c r="L86" s="74">
        <v>11.500400000000001</v>
      </c>
      <c r="M86" s="57">
        <f t="shared" si="35"/>
        <v>38.913852249118236</v>
      </c>
      <c r="N86" s="74">
        <f>((L86/L82)-1)*100</f>
        <v>38.913852249118229</v>
      </c>
      <c r="O86" s="74">
        <f t="shared" si="42"/>
        <v>1.7936872596513886</v>
      </c>
      <c r="P86" s="57">
        <v>84.178700000000006</v>
      </c>
      <c r="Q86" s="63">
        <f t="shared" si="36"/>
        <v>7.3695582576220602</v>
      </c>
      <c r="R86" s="74">
        <f>((P86/P82)-1)*100</f>
        <v>7.3695582576220664</v>
      </c>
      <c r="S86" s="74">
        <f t="shared" si="43"/>
        <v>2.048431467582712</v>
      </c>
      <c r="T86" s="74">
        <v>87.221000000000004</v>
      </c>
      <c r="U86" s="57">
        <f t="shared" si="37"/>
        <v>2.980642647571031</v>
      </c>
      <c r="V86" s="74">
        <f>((T86/T82)-1)*100</f>
        <v>2.9806426475710301</v>
      </c>
      <c r="W86" s="74">
        <f t="shared" si="44"/>
        <v>-1.4536714771841486</v>
      </c>
      <c r="X86" s="74">
        <v>47.944499999999998</v>
      </c>
      <c r="Y86" s="57">
        <f t="shared" si="38"/>
        <v>22.013879875707147</v>
      </c>
      <c r="Z86" s="74">
        <f>((X86/X82)-1)*100</f>
        <v>22.013879875707154</v>
      </c>
      <c r="AA86" s="74">
        <f t="shared" si="45"/>
        <v>8.0467405596557739</v>
      </c>
      <c r="AB86" s="74">
        <v>101.3152</v>
      </c>
      <c r="AC86" s="57">
        <f t="shared" si="39"/>
        <v>6.0863264455627473</v>
      </c>
      <c r="AD86" s="74">
        <f>((AB86/AB82)-1)*100</f>
        <v>6.0863264455627508</v>
      </c>
      <c r="AE86" s="74">
        <f t="shared" si="49"/>
        <v>2.1534857720872047</v>
      </c>
      <c r="AF86" s="4" t="s">
        <v>168</v>
      </c>
      <c r="AG86" s="57">
        <v>108.45</v>
      </c>
      <c r="AH86" s="34">
        <f t="shared" si="46"/>
        <v>64.266113416320891</v>
      </c>
      <c r="AI86" s="71">
        <f t="shared" si="47"/>
        <v>4.1386430356740362</v>
      </c>
      <c r="AJ86" s="74">
        <f>((AH86/AH82)-1)*100</f>
        <v>4.1386430356740389</v>
      </c>
      <c r="AK86" s="74">
        <f t="shared" si="48"/>
        <v>1.7991229766627814</v>
      </c>
    </row>
    <row r="87" spans="1:37" x14ac:dyDescent="0.3">
      <c r="A87" s="59">
        <v>2011</v>
      </c>
      <c r="B87" s="56" t="s">
        <v>6</v>
      </c>
      <c r="C87" t="s">
        <v>142</v>
      </c>
      <c r="D87" s="57">
        <v>74.600300000000004</v>
      </c>
      <c r="E87" s="63">
        <f t="shared" si="33"/>
        <v>10.582035679609845</v>
      </c>
      <c r="F87" s="74">
        <f>(SUM(D86:D87)/SUM(D82:D83)-1)*100</f>
        <v>8.7009319252380646</v>
      </c>
      <c r="G87" s="74">
        <f t="shared" si="40"/>
        <v>5.7655020600217322</v>
      </c>
      <c r="H87" s="74">
        <v>74.902900000000002</v>
      </c>
      <c r="I87" s="57">
        <f t="shared" si="34"/>
        <v>10.676712393538736</v>
      </c>
      <c r="J87" s="74">
        <f>(SUM(H86:H87)/SUM(H82:H83)-1)*100</f>
        <v>8.6772805307482326</v>
      </c>
      <c r="K87" s="74">
        <f t="shared" si="41"/>
        <v>5.6026828048759247</v>
      </c>
      <c r="L87" s="74">
        <v>12.122400000000001</v>
      </c>
      <c r="M87" s="57">
        <f t="shared" si="35"/>
        <v>84.772966299327834</v>
      </c>
      <c r="N87" s="74">
        <f>(SUM(L86:L87)/SUM(L82:L83)-1)*100</f>
        <v>59.188651908757038</v>
      </c>
      <c r="O87" s="74">
        <f t="shared" si="42"/>
        <v>28.143705949390885</v>
      </c>
      <c r="P87" s="57">
        <v>86.938199999999995</v>
      </c>
      <c r="Q87" s="63">
        <f t="shared" si="36"/>
        <v>9.7600606003219355</v>
      </c>
      <c r="R87" s="74">
        <f>(SUM(P86:P87)/SUM(P82:P83)-1)*100</f>
        <v>8.5709264227033621</v>
      </c>
      <c r="S87" s="74">
        <f t="shared" si="43"/>
        <v>5.3733629542170869</v>
      </c>
      <c r="T87" s="74">
        <v>90.088099999999997</v>
      </c>
      <c r="U87" s="57">
        <f t="shared" si="37"/>
        <v>3.8286842441921323</v>
      </c>
      <c r="V87" s="74">
        <f>(SUM(T86:T87)/SUM(T82:T83)-1)*100</f>
        <v>3.4097814917072311</v>
      </c>
      <c r="W87" s="74">
        <f t="shared" si="44"/>
        <v>2.6024797007541345</v>
      </c>
      <c r="X87" s="74">
        <v>47.764400000000002</v>
      </c>
      <c r="Y87" s="57">
        <f t="shared" si="38"/>
        <v>10.783204067243119</v>
      </c>
      <c r="Z87" s="74">
        <f>(SUM(X86:X87)/SUM(X82:X83)-1)*100</f>
        <v>16.138187951631778</v>
      </c>
      <c r="AA87" s="74">
        <f t="shared" si="45"/>
        <v>9.7372623244677214</v>
      </c>
      <c r="AB87" s="74">
        <v>105.5275</v>
      </c>
      <c r="AC87" s="57">
        <f t="shared" si="39"/>
        <v>11.810583954753412</v>
      </c>
      <c r="AD87" s="74">
        <f>(SUM(AB86:AB87)/SUM(AB82:AB83)-1)*100</f>
        <v>8.931543180228708</v>
      </c>
      <c r="AE87" s="74">
        <f t="shared" si="49"/>
        <v>5.5107482566518096</v>
      </c>
      <c r="AF87" s="4" t="s">
        <v>168</v>
      </c>
      <c r="AG87" s="57">
        <v>109.36</v>
      </c>
      <c r="AH87" s="34">
        <f t="shared" si="46"/>
        <v>68.215343818580848</v>
      </c>
      <c r="AI87" s="71">
        <f t="shared" si="47"/>
        <v>6.901360753916947</v>
      </c>
      <c r="AJ87" s="74">
        <f>(SUM(AH86:AH87)/SUM(AH82:AH83)-1)*100</f>
        <v>5.5431054588353623</v>
      </c>
      <c r="AK87" s="74">
        <f t="shared" si="48"/>
        <v>2.2875289882891003</v>
      </c>
    </row>
    <row r="88" spans="1:37" x14ac:dyDescent="0.3">
      <c r="A88" s="59">
        <v>2011</v>
      </c>
      <c r="B88" s="56" t="s">
        <v>7</v>
      </c>
      <c r="C88" t="s">
        <v>142</v>
      </c>
      <c r="D88" s="57">
        <v>77.880799999999994</v>
      </c>
      <c r="E88" s="63">
        <f t="shared" si="33"/>
        <v>6.6782822616987971</v>
      </c>
      <c r="F88" s="74">
        <f>(SUM(D86:D88)/SUM(D82:D84)-1)*100</f>
        <v>7.9832516816361387</v>
      </c>
      <c r="G88" s="74">
        <f t="shared" si="40"/>
        <v>5.8205074273975033</v>
      </c>
      <c r="H88" s="74">
        <v>78.284800000000004</v>
      </c>
      <c r="I88" s="57">
        <f t="shared" si="34"/>
        <v>7.1329061782391818</v>
      </c>
      <c r="J88" s="74">
        <f>(SUM(H86:H88)/SUM(H82:H84)-1)*100</f>
        <v>8.1302235754524119</v>
      </c>
      <c r="K88" s="74">
        <f t="shared" si="41"/>
        <v>5.8043239722353146</v>
      </c>
      <c r="L88" s="74">
        <v>11.475199999999999</v>
      </c>
      <c r="M88" s="57">
        <f t="shared" si="35"/>
        <v>17.223062150124633</v>
      </c>
      <c r="N88" s="74">
        <f>(SUM(L86:L88)/SUM(L82:L84)-1)*100</f>
        <v>42.508536788381022</v>
      </c>
      <c r="O88" s="74">
        <f t="shared" si="42"/>
        <v>34.508494329642737</v>
      </c>
      <c r="P88" s="57">
        <v>88.463399999999993</v>
      </c>
      <c r="Q88" s="63">
        <f t="shared" si="36"/>
        <v>7.618529724127086</v>
      </c>
      <c r="R88" s="74">
        <f>(SUM(P86:P88)/SUM(P82:P84)-1)*100</f>
        <v>8.2444675832004766</v>
      </c>
      <c r="S88" s="74">
        <f t="shared" si="43"/>
        <v>7.4164975397554622</v>
      </c>
      <c r="T88" s="74">
        <v>96.027000000000001</v>
      </c>
      <c r="U88" s="57">
        <f t="shared" si="37"/>
        <v>5.8723912825369666</v>
      </c>
      <c r="V88" s="74">
        <f>(SUM(T86:T88)/SUM(T82:T84)-1)*100</f>
        <v>4.2617711937559477</v>
      </c>
      <c r="W88" s="74">
        <f t="shared" si="44"/>
        <v>5.7090746353389399</v>
      </c>
      <c r="X88" s="74">
        <v>47.3142</v>
      </c>
      <c r="Y88" s="57">
        <f t="shared" si="38"/>
        <v>4.9698163690456312</v>
      </c>
      <c r="Z88" s="74">
        <f>(SUM(X86:X88)/SUM(X82:X84)-1)*100</f>
        <v>12.189411030124653</v>
      </c>
      <c r="AA88" s="74">
        <f t="shared" si="45"/>
        <v>9.8768600029742526</v>
      </c>
      <c r="AB88" s="74">
        <v>106.0793</v>
      </c>
      <c r="AC88" s="57">
        <f t="shared" si="39"/>
        <v>8.7702766441769597</v>
      </c>
      <c r="AD88" s="74">
        <f>(SUM(AB86:AB88)/SUM(AB82:AB84)-1)*100</f>
        <v>8.8768209229210591</v>
      </c>
      <c r="AE88" s="74">
        <f t="shared" si="49"/>
        <v>7.5181866538707398</v>
      </c>
      <c r="AF88" s="4" t="s">
        <v>168</v>
      </c>
      <c r="AG88" s="57">
        <v>111.09</v>
      </c>
      <c r="AH88" s="34">
        <f t="shared" si="46"/>
        <v>70.10604014762805</v>
      </c>
      <c r="AI88" s="71">
        <f t="shared" si="47"/>
        <v>2.289770695077479</v>
      </c>
      <c r="AJ88" s="74">
        <f>(SUM(AH86:AH88)/SUM(AH82:AH84)-1)*100</f>
        <v>4.394117770898065</v>
      </c>
      <c r="AK88" s="74">
        <f t="shared" si="48"/>
        <v>2.1501427039718024</v>
      </c>
    </row>
    <row r="89" spans="1:37" x14ac:dyDescent="0.3">
      <c r="A89" s="59">
        <v>2011</v>
      </c>
      <c r="B89" s="56" t="s">
        <v>8</v>
      </c>
      <c r="C89" t="s">
        <v>142</v>
      </c>
      <c r="D89" s="57">
        <v>83.716899999999995</v>
      </c>
      <c r="E89" s="63">
        <f t="shared" si="33"/>
        <v>9.9104220522185642</v>
      </c>
      <c r="F89" s="74">
        <f>(SUM(D86:D89)/SUM(D82:D85)-1)*100</f>
        <v>8.5039282378743142</v>
      </c>
      <c r="G89" s="74">
        <f t="shared" si="40"/>
        <v>8.5039282378743142</v>
      </c>
      <c r="H89" s="74">
        <v>84.182599999999994</v>
      </c>
      <c r="I89" s="57">
        <f t="shared" si="34"/>
        <v>10.55565040383479</v>
      </c>
      <c r="J89" s="74">
        <f>(SUM(H86:H89)/SUM(H82:H85)-1)*100</f>
        <v>8.7841270841646502</v>
      </c>
      <c r="K89" s="74">
        <f t="shared" si="41"/>
        <v>8.7841270841646502</v>
      </c>
      <c r="L89" s="74">
        <v>14.4924</v>
      </c>
      <c r="M89" s="57">
        <f t="shared" si="35"/>
        <v>12.222394300758864</v>
      </c>
      <c r="N89" s="74">
        <f>(SUM(L86:L89)/SUM(L82:L85)-1)*100</f>
        <v>32.090659435789107</v>
      </c>
      <c r="O89" s="74">
        <f t="shared" si="42"/>
        <v>32.090659435789107</v>
      </c>
      <c r="P89" s="57">
        <v>87.951800000000006</v>
      </c>
      <c r="Q89" s="63">
        <f t="shared" si="36"/>
        <v>2.4827227802952905</v>
      </c>
      <c r="R89" s="74">
        <f>(SUM(P86:P89)/SUM(P82:P85)-1)*100</f>
        <v>6.7259383644770132</v>
      </c>
      <c r="S89" s="74">
        <f t="shared" si="43"/>
        <v>6.7259383644770132</v>
      </c>
      <c r="T89" s="74">
        <v>102.0274</v>
      </c>
      <c r="U89" s="57">
        <f t="shared" si="37"/>
        <v>6.1780043687799804</v>
      </c>
      <c r="V89" s="74">
        <f>(SUM(T86:T89)/SUM(T82:T85)-1)*100</f>
        <v>4.7757430338569717</v>
      </c>
      <c r="W89" s="74">
        <f t="shared" si="44"/>
        <v>4.7757430338569717</v>
      </c>
      <c r="X89" s="74">
        <v>46.503700000000002</v>
      </c>
      <c r="Y89" s="57">
        <f t="shared" si="38"/>
        <v>2.4662659416010797</v>
      </c>
      <c r="Z89" s="74">
        <f>(SUM(X86:X89)/SUM(X82:X85)-1)*100</f>
        <v>9.6367170326491891</v>
      </c>
      <c r="AA89" s="74">
        <f t="shared" si="45"/>
        <v>9.6367170326491891</v>
      </c>
      <c r="AB89" s="74">
        <v>102.7959</v>
      </c>
      <c r="AC89" s="57">
        <f t="shared" si="39"/>
        <v>0.72992915307052897</v>
      </c>
      <c r="AD89" s="74">
        <f>(SUM(AB86:AB89)/SUM(AB82:AB85)-1)*100</f>
        <v>6.742075313472351</v>
      </c>
      <c r="AE89" s="74">
        <f t="shared" si="49"/>
        <v>6.742075313472351</v>
      </c>
      <c r="AF89" s="4" t="s">
        <v>168</v>
      </c>
      <c r="AG89" s="57">
        <v>112.73</v>
      </c>
      <c r="AH89" s="34">
        <f t="shared" si="46"/>
        <v>74.263195245276307</v>
      </c>
      <c r="AI89" s="71">
        <f t="shared" si="47"/>
        <v>4.7527343678733303</v>
      </c>
      <c r="AJ89" s="74">
        <f>(SUM(AH86:AH89)/SUM(AH82:AH85)-1)*100</f>
        <v>4.4900728716524396</v>
      </c>
      <c r="AK89" s="74">
        <f t="shared" si="48"/>
        <v>4.4900728716524396</v>
      </c>
    </row>
    <row r="90" spans="1:37" x14ac:dyDescent="0.3">
      <c r="A90" s="59">
        <v>2012</v>
      </c>
      <c r="B90" s="56" t="s">
        <v>5</v>
      </c>
      <c r="C90" t="s">
        <v>142</v>
      </c>
      <c r="D90" s="57">
        <v>77.115899999999996</v>
      </c>
      <c r="E90" s="63">
        <f t="shared" si="33"/>
        <v>10.645139074215933</v>
      </c>
      <c r="F90" s="74">
        <f>((D90/D86)-1)*100</f>
        <v>10.645139074215937</v>
      </c>
      <c r="G90" s="74">
        <f t="shared" si="40"/>
        <v>9.4234064897459788</v>
      </c>
      <c r="H90" s="74">
        <v>77.605699999999999</v>
      </c>
      <c r="I90" s="57">
        <f t="shared" si="34"/>
        <v>11.067905307253383</v>
      </c>
      <c r="J90" s="74">
        <f>((H90/H86)-1)*100</f>
        <v>11.06790530725339</v>
      </c>
      <c r="K90" s="74">
        <f t="shared" si="41"/>
        <v>9.8368676183565142</v>
      </c>
      <c r="L90" s="74">
        <v>24.7807</v>
      </c>
      <c r="M90" s="57">
        <f t="shared" si="35"/>
        <v>115.4768529790268</v>
      </c>
      <c r="N90" s="74">
        <f>((L90/L86)-1)*100</f>
        <v>115.47685297902679</v>
      </c>
      <c r="O90" s="74">
        <f t="shared" si="42"/>
        <v>54.229804019693702</v>
      </c>
      <c r="P90" s="57">
        <v>85.849400000000003</v>
      </c>
      <c r="Q90" s="63">
        <f t="shared" si="36"/>
        <v>1.9847063449542475</v>
      </c>
      <c r="R90" s="74">
        <f>((P90/P86)-1)*100</f>
        <v>1.9847063449542457</v>
      </c>
      <c r="S90" s="74">
        <f t="shared" si="43"/>
        <v>5.3693903771843798</v>
      </c>
      <c r="T90" s="74">
        <v>105.5703</v>
      </c>
      <c r="U90" s="57">
        <f t="shared" si="37"/>
        <v>21.037708808658479</v>
      </c>
      <c r="V90" s="74">
        <f>((T90/T86)-1)*100</f>
        <v>21.037708808658472</v>
      </c>
      <c r="W90" s="74">
        <f t="shared" si="44"/>
        <v>9.1286154088365166</v>
      </c>
      <c r="X90" s="74">
        <v>49.835700000000003</v>
      </c>
      <c r="Y90" s="57">
        <f t="shared" si="38"/>
        <v>3.9445608985389384</v>
      </c>
      <c r="Z90" s="74">
        <f>((X90/X86)-1)*100</f>
        <v>3.9445608985389402</v>
      </c>
      <c r="AA90" s="74">
        <f t="shared" si="45"/>
        <v>5.4538883704223551</v>
      </c>
      <c r="AB90" s="74">
        <v>95.383099999999999</v>
      </c>
      <c r="AC90" s="57">
        <f t="shared" si="39"/>
        <v>-5.8550938062600721</v>
      </c>
      <c r="AD90" s="74">
        <f>((AB90/AB86)-1)*100</f>
        <v>-5.8550938062600704</v>
      </c>
      <c r="AE90" s="74">
        <f t="shared" si="49"/>
        <v>3.6716414587596224</v>
      </c>
      <c r="AF90" s="4" t="s">
        <v>168</v>
      </c>
      <c r="AG90" s="57">
        <v>115.69</v>
      </c>
      <c r="AH90" s="34">
        <f t="shared" si="46"/>
        <v>66.657360186705844</v>
      </c>
      <c r="AI90" s="71">
        <f t="shared" si="47"/>
        <v>3.7208516950360178</v>
      </c>
      <c r="AJ90" s="74">
        <f>((AH90/AH86)-1)*100</f>
        <v>3.7208516950360204</v>
      </c>
      <c r="AK90" s="74">
        <f t="shared" si="48"/>
        <v>4.3863474446703687</v>
      </c>
    </row>
    <row r="91" spans="1:37" x14ac:dyDescent="0.3">
      <c r="A91" s="59">
        <v>2012</v>
      </c>
      <c r="B91" s="56" t="s">
        <v>6</v>
      </c>
      <c r="C91" t="s">
        <v>142</v>
      </c>
      <c r="D91" s="57">
        <v>82.811899999999994</v>
      </c>
      <c r="E91" s="63">
        <f t="shared" si="33"/>
        <v>11.007462436478122</v>
      </c>
      <c r="F91" s="74">
        <f>(SUM(D90:D91)/SUM(D86:D87)-1)*100</f>
        <v>10.832457246136261</v>
      </c>
      <c r="G91" s="74">
        <f t="shared" si="40"/>
        <v>9.559734283343623</v>
      </c>
      <c r="H91" s="74">
        <v>82.962400000000002</v>
      </c>
      <c r="I91" s="57">
        <f t="shared" si="34"/>
        <v>10.75993052338427</v>
      </c>
      <c r="J91" s="74">
        <f>(SUM(H90:H91)/SUM(H86:H87)-1)*100</f>
        <v>10.908567213169128</v>
      </c>
      <c r="K91" s="74">
        <f t="shared" si="41"/>
        <v>9.8787113153791637</v>
      </c>
      <c r="L91" s="74">
        <v>27.5532</v>
      </c>
      <c r="M91" s="57">
        <f t="shared" si="35"/>
        <v>127.29162542070878</v>
      </c>
      <c r="N91" s="74">
        <f>(SUM(L90:L91)/SUM(L86:L87)-1)*100</f>
        <v>121.53978359889597</v>
      </c>
      <c r="O91" s="74">
        <f t="shared" si="42"/>
        <v>69.022794974744215</v>
      </c>
      <c r="P91" s="57">
        <v>87.449700000000007</v>
      </c>
      <c r="Q91" s="63">
        <f t="shared" si="36"/>
        <v>0.58834896512695423</v>
      </c>
      <c r="R91" s="74">
        <f>(SUM(P90:P91)/SUM(P86:P87)-1)*100</f>
        <v>1.2752685444862744</v>
      </c>
      <c r="S91" s="74">
        <f t="shared" si="43"/>
        <v>3.1183093416886187</v>
      </c>
      <c r="T91" s="74">
        <v>104.5873</v>
      </c>
      <c r="U91" s="57">
        <f t="shared" si="37"/>
        <v>16.094467526787668</v>
      </c>
      <c r="V91" s="74">
        <f>(SUM(T90:T91)/SUM(T86:T87)-1)*100</f>
        <v>18.526121896732882</v>
      </c>
      <c r="W91" s="74">
        <f t="shared" si="44"/>
        <v>12.115137378203332</v>
      </c>
      <c r="X91" s="74">
        <v>50.682200000000002</v>
      </c>
      <c r="Y91" s="57">
        <f t="shared" si="38"/>
        <v>6.1087337012503156</v>
      </c>
      <c r="Z91" s="74">
        <f>(SUM(X90:X91)/SUM(X86:X87)-1)*100</f>
        <v>5.0246110863253035</v>
      </c>
      <c r="AA91" s="74">
        <f t="shared" si="45"/>
        <v>4.3876640056207616</v>
      </c>
      <c r="AB91" s="74">
        <v>98.528499999999994</v>
      </c>
      <c r="AC91" s="57">
        <f t="shared" si="39"/>
        <v>-6.6323943995641059</v>
      </c>
      <c r="AD91" s="74">
        <f>(SUM(AB90:AB91)/SUM(AB86:AB87)-1)*100</f>
        <v>-6.2516588692760333</v>
      </c>
      <c r="AE91" s="74">
        <f t="shared" si="49"/>
        <v>-0.89387891384202778</v>
      </c>
      <c r="AF91" s="4" t="s">
        <v>168</v>
      </c>
      <c r="AG91" s="57">
        <v>116.16</v>
      </c>
      <c r="AH91" s="34">
        <f t="shared" si="46"/>
        <v>71.291236225895318</v>
      </c>
      <c r="AI91" s="71">
        <f t="shared" si="47"/>
        <v>4.5090917015603367</v>
      </c>
      <c r="AJ91" s="74">
        <f>(SUM(AH90:AH91)/SUM(AH86:AH87)-1)*100</f>
        <v>4.1267202911315026</v>
      </c>
      <c r="AK91" s="74">
        <f t="shared" si="48"/>
        <v>3.8269248842487169</v>
      </c>
    </row>
    <row r="92" spans="1:37" x14ac:dyDescent="0.3">
      <c r="A92" s="59">
        <v>2012</v>
      </c>
      <c r="B92" s="56" t="s">
        <v>7</v>
      </c>
      <c r="C92" t="s">
        <v>142</v>
      </c>
      <c r="D92" s="57">
        <v>80.866399999999999</v>
      </c>
      <c r="E92" s="63">
        <f t="shared" si="33"/>
        <v>3.8335507596223977</v>
      </c>
      <c r="F92" s="74">
        <f>(SUM(D90:D92)/SUM(D86:D88)-1)*100</f>
        <v>8.3791037534370005</v>
      </c>
      <c r="G92" s="74">
        <f t="shared" si="40"/>
        <v>8.7700522212464715</v>
      </c>
      <c r="H92" s="74">
        <v>81.408000000000001</v>
      </c>
      <c r="I92" s="57">
        <f t="shared" si="34"/>
        <v>3.9895356442118981</v>
      </c>
      <c r="J92" s="74">
        <f>(SUM(H90:H92)/SUM(H86:H88)-1)*100</f>
        <v>8.480274365641538</v>
      </c>
      <c r="K92" s="74">
        <f t="shared" si="41"/>
        <v>9.0084390300964259</v>
      </c>
      <c r="L92" s="74">
        <v>17.838999999999999</v>
      </c>
      <c r="M92" s="57">
        <f t="shared" si="35"/>
        <v>55.456985499163409</v>
      </c>
      <c r="N92" s="74">
        <f>(SUM(L90:L92)/SUM(L86:L88)-1)*100</f>
        <v>99.934184284004772</v>
      </c>
      <c r="O92" s="74">
        <f t="shared" si="42"/>
        <v>76.341956177622279</v>
      </c>
      <c r="P92" s="57">
        <v>87.801699999999997</v>
      </c>
      <c r="Q92" s="63">
        <f t="shared" si="36"/>
        <v>-0.74799295527867571</v>
      </c>
      <c r="R92" s="74">
        <f>(SUM(P90:P92)/SUM(P86:P88)-1)*100</f>
        <v>0.5857532331999149</v>
      </c>
      <c r="S92" s="74">
        <f t="shared" si="43"/>
        <v>1.0570889405775441</v>
      </c>
      <c r="T92" s="74">
        <v>104.3416</v>
      </c>
      <c r="U92" s="57">
        <f t="shared" si="37"/>
        <v>8.6586064336072042</v>
      </c>
      <c r="V92" s="74">
        <f>(SUM(T90:T92)/SUM(T86:T88)-1)*100</f>
        <v>15.059518299997698</v>
      </c>
      <c r="W92" s="74">
        <f t="shared" si="44"/>
        <v>12.749365909909137</v>
      </c>
      <c r="X92" s="74">
        <v>58.066499999999998</v>
      </c>
      <c r="Y92" s="57">
        <f t="shared" si="38"/>
        <v>22.725312908175567</v>
      </c>
      <c r="Z92" s="74">
        <f>(SUM(X90:X92)/SUM(X86:X88)-1)*100</f>
        <v>10.880270389888057</v>
      </c>
      <c r="AA92" s="74">
        <f t="shared" si="45"/>
        <v>8.8534692090282974</v>
      </c>
      <c r="AB92" s="74">
        <v>95.5578</v>
      </c>
      <c r="AC92" s="57">
        <f t="shared" si="39"/>
        <v>-9.9185232180076639</v>
      </c>
      <c r="AD92" s="74">
        <f>(SUM(AB90:AB92)/SUM(AB86:AB88)-1)*100</f>
        <v>-7.4947111420737507</v>
      </c>
      <c r="AE92" s="74">
        <f t="shared" si="49"/>
        <v>-5.4720909553151671</v>
      </c>
      <c r="AF92" s="4" t="s">
        <v>168</v>
      </c>
      <c r="AG92" s="57">
        <v>116.86</v>
      </c>
      <c r="AH92" s="34">
        <f t="shared" si="46"/>
        <v>69.199383878144801</v>
      </c>
      <c r="AI92" s="71">
        <f t="shared" si="47"/>
        <v>-1.2932641289880706</v>
      </c>
      <c r="AJ92" s="74">
        <f>(SUM(AH90:AH92)/SUM(AH86:AH88)-1)*100</f>
        <v>2.25111764898549</v>
      </c>
      <c r="AK92" s="74">
        <f t="shared" si="48"/>
        <v>2.8996048371429328</v>
      </c>
    </row>
    <row r="93" spans="1:37" x14ac:dyDescent="0.3">
      <c r="A93" s="59">
        <v>2012</v>
      </c>
      <c r="B93" s="56" t="s">
        <v>8</v>
      </c>
      <c r="C93" t="s">
        <v>142</v>
      </c>
      <c r="D93" s="57">
        <v>90.765500000000003</v>
      </c>
      <c r="E93" s="63">
        <f t="shared" si="33"/>
        <v>8.4195664196834912</v>
      </c>
      <c r="F93" s="74">
        <f>(SUM(D90:D93)/SUM(D86:D89)-1)*100</f>
        <v>8.3901775317380753</v>
      </c>
      <c r="G93" s="74">
        <f t="shared" si="40"/>
        <v>8.3901775317380753</v>
      </c>
      <c r="H93" s="74">
        <v>91.479600000000005</v>
      </c>
      <c r="I93" s="57">
        <f t="shared" si="34"/>
        <v>8.6680620460760451</v>
      </c>
      <c r="J93" s="74">
        <f>(SUM(H90:H93)/SUM(H86:H89)-1)*100</f>
        <v>8.5317270456636063</v>
      </c>
      <c r="K93" s="74">
        <f t="shared" si="41"/>
        <v>8.5317270456636063</v>
      </c>
      <c r="L93" s="74">
        <v>14.616099999999999</v>
      </c>
      <c r="M93" s="57">
        <f t="shared" si="35"/>
        <v>0.85355082664015924</v>
      </c>
      <c r="N93" s="74">
        <f>(SUM(L90:L93)/SUM(L86:L89)-1)*100</f>
        <v>70.978657159450222</v>
      </c>
      <c r="O93" s="74">
        <f t="shared" si="42"/>
        <v>70.978657159450222</v>
      </c>
      <c r="P93" s="57">
        <v>92.429000000000002</v>
      </c>
      <c r="Q93" s="63">
        <f t="shared" si="36"/>
        <v>5.0905154868916753</v>
      </c>
      <c r="R93" s="74">
        <f>(SUM(P90:P93)/SUM(P86:P89)-1)*100</f>
        <v>1.7257974155481026</v>
      </c>
      <c r="S93" s="74">
        <f t="shared" si="43"/>
        <v>1.7257974155481026</v>
      </c>
      <c r="T93" s="74">
        <v>90.968699999999998</v>
      </c>
      <c r="U93" s="57">
        <f t="shared" si="37"/>
        <v>-10.838951105291329</v>
      </c>
      <c r="V93" s="74">
        <f>(SUM(T90:T93)/SUM(T86:T89)-1)*100</f>
        <v>8.0200658828042606</v>
      </c>
      <c r="W93" s="74">
        <f t="shared" si="44"/>
        <v>8.0200658828042606</v>
      </c>
      <c r="X93" s="74">
        <v>81.570499999999996</v>
      </c>
      <c r="Y93" s="57">
        <f t="shared" si="38"/>
        <v>75.406473033328496</v>
      </c>
      <c r="Z93" s="74">
        <f>(SUM(X90:X93)/SUM(X86:X89)-1)*100</f>
        <v>26.712897595485163</v>
      </c>
      <c r="AA93" s="74">
        <f t="shared" si="45"/>
        <v>26.712897595485163</v>
      </c>
      <c r="AB93" s="74">
        <v>98.629599999999996</v>
      </c>
      <c r="AC93" s="57">
        <f t="shared" si="39"/>
        <v>-4.0529826578686539</v>
      </c>
      <c r="AD93" s="74">
        <f>(SUM(AB90:AB93)/SUM(AB86:AB89)-1)*100</f>
        <v>-6.6436638884205035</v>
      </c>
      <c r="AE93" s="74">
        <f t="shared" si="49"/>
        <v>-6.6436638884205035</v>
      </c>
      <c r="AF93" s="4" t="s">
        <v>168</v>
      </c>
      <c r="AG93" s="57">
        <v>118.33</v>
      </c>
      <c r="AH93" s="34">
        <f t="shared" si="46"/>
        <v>76.705400152116965</v>
      </c>
      <c r="AI93" s="71">
        <f t="shared" si="47"/>
        <v>3.2885804317664338</v>
      </c>
      <c r="AJ93" s="74">
        <f>(SUM(AH90:AH93)/SUM(AH86:AH89)-1)*100</f>
        <v>2.5294095342832001</v>
      </c>
      <c r="AK93" s="74">
        <f t="shared" si="48"/>
        <v>2.5294095342832001</v>
      </c>
    </row>
    <row r="94" spans="1:37" x14ac:dyDescent="0.3">
      <c r="A94" s="59">
        <v>2013</v>
      </c>
      <c r="B94" s="56" t="s">
        <v>5</v>
      </c>
      <c r="C94" t="s">
        <v>142</v>
      </c>
      <c r="D94" s="57">
        <v>78.716499999999996</v>
      </c>
      <c r="E94" s="63">
        <f t="shared" si="33"/>
        <v>2.0755771507561889</v>
      </c>
      <c r="F94" s="74">
        <f>((D94/D90)-1)*100</f>
        <v>2.0755771507561915</v>
      </c>
      <c r="G94" s="74">
        <f t="shared" si="40"/>
        <v>6.3343503113012289</v>
      </c>
      <c r="H94" s="74">
        <v>79.485500000000002</v>
      </c>
      <c r="I94" s="57">
        <f t="shared" si="34"/>
        <v>2.4222447577948714</v>
      </c>
      <c r="J94" s="74">
        <f>((H94/H90)-1)*100</f>
        <v>2.4222447577948669</v>
      </c>
      <c r="K94" s="74">
        <f t="shared" si="41"/>
        <v>6.4638258153002282</v>
      </c>
      <c r="L94" s="74">
        <v>11.6515</v>
      </c>
      <c r="M94" s="57">
        <f t="shared" si="35"/>
        <v>-52.981554193384369</v>
      </c>
      <c r="N94" s="74">
        <f>((L94/L90)-1)*100</f>
        <v>-52.981554193384369</v>
      </c>
      <c r="O94" s="74">
        <f t="shared" si="42"/>
        <v>13.979643935887465</v>
      </c>
      <c r="P94" s="57">
        <v>94.400099999999995</v>
      </c>
      <c r="Q94" s="63">
        <f t="shared" si="36"/>
        <v>9.960116203491225</v>
      </c>
      <c r="R94" s="74">
        <f>((P94/P90)-1)*100</f>
        <v>9.9601162034912214</v>
      </c>
      <c r="S94" s="74">
        <f t="shared" si="43"/>
        <v>3.6877424808735793</v>
      </c>
      <c r="T94" s="74">
        <v>93.385199999999998</v>
      </c>
      <c r="U94" s="57">
        <f t="shared" si="37"/>
        <v>-11.542166688926727</v>
      </c>
      <c r="V94" s="74">
        <f>((T94/T90)-1)*100</f>
        <v>-11.542166688926725</v>
      </c>
      <c r="W94" s="74">
        <f t="shared" si="44"/>
        <v>-0.10921666758103576</v>
      </c>
      <c r="X94" s="74">
        <v>85.784999999999997</v>
      </c>
      <c r="Y94" s="57">
        <f t="shared" si="38"/>
        <v>72.135637705500272</v>
      </c>
      <c r="Z94" s="74">
        <f>((X94/X90)-1)*100</f>
        <v>72.135637705500272</v>
      </c>
      <c r="AA94" s="74">
        <f t="shared" si="45"/>
        <v>44.241502888965513</v>
      </c>
      <c r="AB94" s="74">
        <v>99.254999999999995</v>
      </c>
      <c r="AC94" s="57">
        <f t="shared" si="39"/>
        <v>4.0593144907221443</v>
      </c>
      <c r="AD94" s="74">
        <f>((AB94/AB90)-1)*100</f>
        <v>4.0593144907221435</v>
      </c>
      <c r="AE94" s="74">
        <f t="shared" si="49"/>
        <v>-4.3473687960881247</v>
      </c>
      <c r="AF94" s="4" t="s">
        <v>168</v>
      </c>
      <c r="AG94" s="57">
        <v>121.02</v>
      </c>
      <c r="AH94" s="34">
        <f t="shared" si="46"/>
        <v>65.044207568996853</v>
      </c>
      <c r="AI94" s="71">
        <f t="shared" si="47"/>
        <v>-2.4200667611057298</v>
      </c>
      <c r="AJ94" s="74">
        <f>((AH94/AH90)-1)*100</f>
        <v>-2.4200667611057325</v>
      </c>
      <c r="AK94" s="74">
        <f t="shared" si="48"/>
        <v>1.0737242526766222</v>
      </c>
    </row>
    <row r="95" spans="1:37" x14ac:dyDescent="0.3">
      <c r="A95" s="59">
        <v>2013</v>
      </c>
      <c r="B95" s="56" t="s">
        <v>6</v>
      </c>
      <c r="C95" t="s">
        <v>142</v>
      </c>
      <c r="D95" s="57">
        <v>91.592299999999994</v>
      </c>
      <c r="E95" s="63">
        <f t="shared" si="33"/>
        <v>10.602823990271929</v>
      </c>
      <c r="F95" s="74">
        <f>(SUM(D94:D95)/SUM(D90:D91)-1)*100</f>
        <v>6.4910540881572887</v>
      </c>
      <c r="G95" s="74">
        <f t="shared" si="40"/>
        <v>6.3494808343350861</v>
      </c>
      <c r="H95" s="74">
        <v>91.957099999999997</v>
      </c>
      <c r="I95" s="57">
        <f t="shared" si="34"/>
        <v>10.841899462889202</v>
      </c>
      <c r="J95" s="74">
        <f>(SUM(H94:H95)/SUM(H90:H91)-1)*100</f>
        <v>6.7725158359599247</v>
      </c>
      <c r="K95" s="74">
        <f t="shared" si="41"/>
        <v>6.5920618631698291</v>
      </c>
      <c r="L95" s="74">
        <v>90.737700000000004</v>
      </c>
      <c r="M95" s="57">
        <f t="shared" si="35"/>
        <v>229.3181917163887</v>
      </c>
      <c r="N95" s="74">
        <f>(SUM(L94:L95)/SUM(L90:L91)-1)*100</f>
        <v>95.646034405996886</v>
      </c>
      <c r="O95" s="74">
        <f t="shared" si="42"/>
        <v>72.211643455106227</v>
      </c>
      <c r="P95" s="57">
        <v>94.362499999999997</v>
      </c>
      <c r="Q95" s="63">
        <f t="shared" si="36"/>
        <v>7.9048870379200764</v>
      </c>
      <c r="R95" s="74">
        <f>(SUM(P94:P95)/SUM(P90:P91)-1)*100</f>
        <v>8.9230122949282453</v>
      </c>
      <c r="S95" s="74">
        <f t="shared" si="43"/>
        <v>5.5127857225169441</v>
      </c>
      <c r="T95" s="74">
        <v>90.9482</v>
      </c>
      <c r="U95" s="57">
        <f t="shared" si="37"/>
        <v>-13.040875899846355</v>
      </c>
      <c r="V95" s="74">
        <f>(SUM(T94:T95)/SUM(T90:T91)-1)*100</f>
        <v>-12.288016231628085</v>
      </c>
      <c r="W95" s="74">
        <f t="shared" si="44"/>
        <v>-6.9983978912917859</v>
      </c>
      <c r="X95" s="74">
        <v>89.315100000000001</v>
      </c>
      <c r="Y95" s="57">
        <f t="shared" si="38"/>
        <v>76.225775518821195</v>
      </c>
      <c r="Z95" s="74">
        <f>(SUM(X94:X95)/SUM(X90:X91)-1)*100</f>
        <v>74.197928926091777</v>
      </c>
      <c r="AA95" s="74">
        <f t="shared" si="45"/>
        <v>61.955285644744819</v>
      </c>
      <c r="AB95" s="74">
        <v>98.473299999999995</v>
      </c>
      <c r="AC95" s="57">
        <f t="shared" si="39"/>
        <v>-5.6024399031755934E-2</v>
      </c>
      <c r="AD95" s="74">
        <f>(SUM(AB94:AB95)/SUM(AB90:AB91)-1)*100</f>
        <v>1.9682680149098797</v>
      </c>
      <c r="AE95" s="74">
        <f t="shared" si="49"/>
        <v>-2.6989712671815491</v>
      </c>
      <c r="AF95" s="4" t="s">
        <v>168</v>
      </c>
      <c r="AG95" s="57">
        <v>122.59</v>
      </c>
      <c r="AH95" s="34">
        <f t="shared" si="46"/>
        <v>74.714332327269744</v>
      </c>
      <c r="AI95" s="71">
        <f t="shared" si="47"/>
        <v>4.8015664794027515</v>
      </c>
      <c r="AJ95" s="74">
        <f>(SUM(AH94:AH95)/SUM(AH90:AH91)-1)*100</f>
        <v>1.3120419712368436</v>
      </c>
      <c r="AK95" s="74">
        <f t="shared" si="48"/>
        <v>1.185009143640503</v>
      </c>
    </row>
    <row r="96" spans="1:37" x14ac:dyDescent="0.3">
      <c r="A96" s="59">
        <v>2013</v>
      </c>
      <c r="B96" s="56" t="s">
        <v>7</v>
      </c>
      <c r="C96" t="s">
        <v>142</v>
      </c>
      <c r="D96" s="57">
        <v>91.998500000000007</v>
      </c>
      <c r="E96" s="63">
        <f t="shared" si="33"/>
        <v>13.766038799798181</v>
      </c>
      <c r="F96" s="74">
        <f>(SUM(D94:D96)/SUM(D90:D92)-1)*100</f>
        <v>8.9342268210779174</v>
      </c>
      <c r="G96" s="74">
        <f t="shared" si="40"/>
        <v>8.8014554818001791</v>
      </c>
      <c r="H96" s="74">
        <v>91.985500000000002</v>
      </c>
      <c r="I96" s="57">
        <f t="shared" si="34"/>
        <v>12.993194772012572</v>
      </c>
      <c r="J96" s="74">
        <f>(SUM(H94:H96)/SUM(H90:H92)-1)*100</f>
        <v>8.8653383536638319</v>
      </c>
      <c r="K96" s="74">
        <f t="shared" si="41"/>
        <v>8.8144207099182026</v>
      </c>
      <c r="L96" s="74">
        <v>107.3693</v>
      </c>
      <c r="M96" s="57">
        <f t="shared" si="35"/>
        <v>501.8795896630977</v>
      </c>
      <c r="N96" s="74">
        <f>(SUM(L94:L96)/SUM(L90:L92)-1)*100</f>
        <v>198.91667581074745</v>
      </c>
      <c r="O96" s="74">
        <f t="shared" si="42"/>
        <v>165.01364785809534</v>
      </c>
      <c r="P96" s="57">
        <v>97.755600000000001</v>
      </c>
      <c r="Q96" s="63">
        <f t="shared" si="36"/>
        <v>11.336796440160057</v>
      </c>
      <c r="R96" s="74">
        <f>(SUM(P94:P96)/SUM(P90:P92)-1)*100</f>
        <v>9.7347078216535543</v>
      </c>
      <c r="S96" s="74">
        <f t="shared" si="43"/>
        <v>8.5644971560160386</v>
      </c>
      <c r="T96" s="74">
        <v>92.606999999999999</v>
      </c>
      <c r="U96" s="57">
        <f t="shared" si="37"/>
        <v>-11.24632936431874</v>
      </c>
      <c r="V96" s="74">
        <f>(SUM(T94:T96)/SUM(T90:T92)-1)*100</f>
        <v>-11.942415115841321</v>
      </c>
      <c r="W96" s="74">
        <f t="shared" si="44"/>
        <v>-11.672123701103377</v>
      </c>
      <c r="X96" s="74">
        <v>98.482600000000005</v>
      </c>
      <c r="Y96" s="57">
        <f t="shared" si="38"/>
        <v>69.603127448701088</v>
      </c>
      <c r="Z96" s="74">
        <f>(SUM(X94:X96)/SUM(X90:X92)-1)*100</f>
        <v>72.515518550374438</v>
      </c>
      <c r="AA96" s="74">
        <f t="shared" si="45"/>
        <v>73.171042103369246</v>
      </c>
      <c r="AB96" s="74">
        <v>99.6965</v>
      </c>
      <c r="AC96" s="57">
        <f t="shared" si="39"/>
        <v>4.3310959440254919</v>
      </c>
      <c r="AD96" s="74">
        <f>(SUM(AB94:AB96)/SUM(AB90:AB92)-1)*100</f>
        <v>2.7482697653016253</v>
      </c>
      <c r="AE96" s="74">
        <f t="shared" si="49"/>
        <v>0.96595339939578029</v>
      </c>
      <c r="AF96" s="4" t="s">
        <v>168</v>
      </c>
      <c r="AG96" s="57">
        <v>123.53</v>
      </c>
      <c r="AH96" s="34">
        <f t="shared" si="46"/>
        <v>74.474621549421187</v>
      </c>
      <c r="AI96" s="71">
        <f t="shared" si="47"/>
        <v>7.6232436990562036</v>
      </c>
      <c r="AJ96" s="74">
        <f>(SUM(AH94:AH96)/SUM(AH90:AH92)-1)*100</f>
        <v>3.4203476881586425</v>
      </c>
      <c r="AK96" s="74">
        <f t="shared" si="48"/>
        <v>3.3855748776270511</v>
      </c>
    </row>
    <row r="97" spans="1:37" x14ac:dyDescent="0.3">
      <c r="A97" s="59">
        <v>2013</v>
      </c>
      <c r="B97" s="56" t="s">
        <v>8</v>
      </c>
      <c r="C97" t="s">
        <v>142</v>
      </c>
      <c r="D97" s="57">
        <v>103.4958</v>
      </c>
      <c r="E97" s="63">
        <f t="shared" si="33"/>
        <v>14.025483250794622</v>
      </c>
      <c r="F97" s="74">
        <f>(SUM(D94:D97)/SUM(D90:D93)-1)*100</f>
        <v>10.327974117481698</v>
      </c>
      <c r="G97" s="74">
        <f t="shared" si="40"/>
        <v>10.327974117481698</v>
      </c>
      <c r="H97" s="74">
        <v>102.9198</v>
      </c>
      <c r="I97" s="57">
        <f t="shared" si="34"/>
        <v>12.5057389844293</v>
      </c>
      <c r="J97" s="74">
        <f>(SUM(H94:H97)/SUM(H90:H93)-1)*100</f>
        <v>9.8640389113156424</v>
      </c>
      <c r="K97" s="74">
        <f t="shared" si="41"/>
        <v>9.8640389113156424</v>
      </c>
      <c r="L97" s="74">
        <v>125.2033</v>
      </c>
      <c r="M97" s="57">
        <f t="shared" si="35"/>
        <v>756.61222898037101</v>
      </c>
      <c r="N97" s="74">
        <f>(SUM(L94:L97)/SUM(L90:L93)-1)*100</f>
        <v>295.05336777176285</v>
      </c>
      <c r="O97" s="74">
        <f t="shared" si="42"/>
        <v>295.05336777176285</v>
      </c>
      <c r="P97" s="57">
        <v>105.3676</v>
      </c>
      <c r="Q97" s="63">
        <f t="shared" si="36"/>
        <v>13.998420409178934</v>
      </c>
      <c r="R97" s="74">
        <f>(SUM(P94:P97)/SUM(P90:P93)-1)*100</f>
        <v>10.849439000616057</v>
      </c>
      <c r="S97" s="74">
        <f t="shared" si="43"/>
        <v>10.849439000616057</v>
      </c>
      <c r="T97" s="74">
        <v>100.3686</v>
      </c>
      <c r="U97" s="57">
        <f t="shared" si="37"/>
        <v>10.333114576772019</v>
      </c>
      <c r="V97" s="74">
        <f>(SUM(T94:T97)/SUM(T90:T93)-1)*100</f>
        <v>-6.9447914372506521</v>
      </c>
      <c r="W97" s="74">
        <f t="shared" si="44"/>
        <v>-6.9447914372506521</v>
      </c>
      <c r="X97" s="74">
        <v>120.0955</v>
      </c>
      <c r="Y97" s="57">
        <f t="shared" si="38"/>
        <v>47.229084043863907</v>
      </c>
      <c r="Z97" s="74">
        <f>(SUM(X94:X97)/SUM(X90:X93)-1)*100</f>
        <v>63.926782255952297</v>
      </c>
      <c r="AA97" s="74">
        <f t="shared" si="45"/>
        <v>63.926782255952297</v>
      </c>
      <c r="AB97" s="74">
        <v>100.092</v>
      </c>
      <c r="AC97" s="57">
        <f t="shared" si="39"/>
        <v>1.4827191836933338</v>
      </c>
      <c r="AD97" s="74">
        <f>(SUM(AB94:AB97)/SUM(AB90:AB93)-1)*100</f>
        <v>2.4266488705201539</v>
      </c>
      <c r="AE97" s="74">
        <f t="shared" si="49"/>
        <v>2.4266488705201539</v>
      </c>
      <c r="AF97" s="4" t="s">
        <v>168</v>
      </c>
      <c r="AG97" s="57">
        <v>125.69</v>
      </c>
      <c r="AH97" s="34">
        <f t="shared" si="46"/>
        <v>82.342111544275596</v>
      </c>
      <c r="AI97" s="71">
        <f t="shared" si="47"/>
        <v>7.3485196361407219</v>
      </c>
      <c r="AJ97" s="74">
        <f>(SUM(AH94:AH97)/SUM(AH90:AH93)-1)*100</f>
        <v>4.4818534580254088</v>
      </c>
      <c r="AK97" s="74">
        <f t="shared" si="48"/>
        <v>4.4818534580254088</v>
      </c>
    </row>
    <row r="98" spans="1:37" x14ac:dyDescent="0.3">
      <c r="A98" s="59">
        <v>2014</v>
      </c>
      <c r="B98" s="56" t="s">
        <v>5</v>
      </c>
      <c r="C98" t="s">
        <v>142</v>
      </c>
      <c r="D98" s="57">
        <v>93.159099999999995</v>
      </c>
      <c r="E98" s="63">
        <f t="shared" si="33"/>
        <v>18.347614540788769</v>
      </c>
      <c r="F98" s="74">
        <f>((D98/D94)-1)*100</f>
        <v>18.347614540788769</v>
      </c>
      <c r="G98" s="74">
        <f t="shared" si="40"/>
        <v>14.1329564176764</v>
      </c>
      <c r="H98" s="74">
        <v>93.359800000000007</v>
      </c>
      <c r="I98" s="57">
        <f t="shared" si="34"/>
        <v>17.455133326204162</v>
      </c>
      <c r="J98" s="74">
        <f>((H98/H94)-1)*100</f>
        <v>17.455133326204162</v>
      </c>
      <c r="K98" s="74">
        <f t="shared" si="41"/>
        <v>13.385609337514204</v>
      </c>
      <c r="L98" s="74">
        <v>96.852099999999993</v>
      </c>
      <c r="M98" s="57">
        <f t="shared" si="35"/>
        <v>731.24147105522877</v>
      </c>
      <c r="N98" s="74">
        <f>((L98/L94)-1)*100</f>
        <v>731.24147105522877</v>
      </c>
      <c r="O98" s="74">
        <f t="shared" si="42"/>
        <v>486.32929480685118</v>
      </c>
      <c r="P98" s="57">
        <v>98.806799999999996</v>
      </c>
      <c r="Q98" s="63">
        <f t="shared" si="36"/>
        <v>4.6681094617484433</v>
      </c>
      <c r="R98" s="74">
        <f>((P98/P94)-1)*100</f>
        <v>4.6681094617484487</v>
      </c>
      <c r="S98" s="74">
        <f t="shared" si="43"/>
        <v>9.4487275619648194</v>
      </c>
      <c r="T98" s="74">
        <v>98.873599999999996</v>
      </c>
      <c r="U98" s="57">
        <f t="shared" si="37"/>
        <v>5.8771625482410457</v>
      </c>
      <c r="V98" s="74">
        <f>((T98/T94)-1)*100</f>
        <v>5.8771625482410439</v>
      </c>
      <c r="W98" s="74">
        <f t="shared" si="44"/>
        <v>-2.6661221899355825</v>
      </c>
      <c r="X98" s="74">
        <v>105.88500000000001</v>
      </c>
      <c r="Y98" s="57">
        <f t="shared" si="38"/>
        <v>23.430669697499582</v>
      </c>
      <c r="Z98" s="74">
        <f>((X98/X94)-1)*100</f>
        <v>23.430669697499585</v>
      </c>
      <c r="AA98" s="74">
        <f t="shared" si="45"/>
        <v>49.863058946586115</v>
      </c>
      <c r="AB98" s="74">
        <v>95.162300000000002</v>
      </c>
      <c r="AC98" s="57">
        <f t="shared" si="39"/>
        <v>-4.1234194750894062</v>
      </c>
      <c r="AD98" s="74">
        <f>((AB98/AB94)-1)*100</f>
        <v>-4.1234194750894071</v>
      </c>
      <c r="AE98" s="74">
        <f t="shared" si="49"/>
        <v>0.37074180761889064</v>
      </c>
      <c r="AF98" s="4" t="s">
        <v>168</v>
      </c>
      <c r="AG98" s="57">
        <v>127.56</v>
      </c>
      <c r="AH98" s="34">
        <f t="shared" si="46"/>
        <v>73.031592975854494</v>
      </c>
      <c r="AI98" s="71">
        <f t="shared" si="47"/>
        <v>12.279933456618537</v>
      </c>
      <c r="AJ98" s="74">
        <f>((AH98/AH94)-1)*100</f>
        <v>12.279933456618529</v>
      </c>
      <c r="AK98" s="74">
        <f t="shared" si="48"/>
        <v>7.9090180530521748</v>
      </c>
    </row>
    <row r="99" spans="1:37" x14ac:dyDescent="0.3">
      <c r="A99" s="59">
        <v>2014</v>
      </c>
      <c r="B99" s="56" t="s">
        <v>6</v>
      </c>
      <c r="C99" t="s">
        <v>142</v>
      </c>
      <c r="D99" s="57">
        <v>98.982100000000003</v>
      </c>
      <c r="E99" s="63">
        <f t="shared" si="33"/>
        <v>8.0681454663765493</v>
      </c>
      <c r="F99" s="74">
        <f>(SUM(D98:D99)/SUM(D94:D95)-1)*100</f>
        <v>12.819302349614347</v>
      </c>
      <c r="G99" s="74">
        <f t="shared" si="40"/>
        <v>13.363369730482511</v>
      </c>
      <c r="H99" s="74">
        <v>99.362499999999997</v>
      </c>
      <c r="I99" s="57">
        <f t="shared" si="34"/>
        <v>8.0531030230400944</v>
      </c>
      <c r="J99" s="74">
        <f>(SUM(H98:H99)/SUM(H94:H95)-1)*100</f>
        <v>12.412142606330058</v>
      </c>
      <c r="K99" s="74">
        <f t="shared" si="41"/>
        <v>12.574383542309109</v>
      </c>
      <c r="L99" s="74">
        <v>95.718699999999998</v>
      </c>
      <c r="M99" s="57">
        <f t="shared" si="35"/>
        <v>5.4894492586874009</v>
      </c>
      <c r="N99" s="74">
        <f>(SUM(L98:L99)/SUM(L94:L95)-1)*100</f>
        <v>88.077258148320325</v>
      </c>
      <c r="O99" s="74">
        <f t="shared" si="42"/>
        <v>215.28466535107523</v>
      </c>
      <c r="P99" s="57">
        <v>103.5608</v>
      </c>
      <c r="Q99" s="63">
        <f t="shared" si="36"/>
        <v>9.7478341502185799</v>
      </c>
      <c r="R99" s="74">
        <f>(SUM(P98:P99)/SUM(P94:P95)-1)*100</f>
        <v>7.2074658857210094</v>
      </c>
      <c r="S99" s="74">
        <f t="shared" si="43"/>
        <v>9.891101003730963</v>
      </c>
      <c r="T99" s="74">
        <v>100.2867</v>
      </c>
      <c r="U99" s="57">
        <f t="shared" si="37"/>
        <v>10.267932735337254</v>
      </c>
      <c r="V99" s="74">
        <f>(SUM(T98:T99)/SUM(T94:T95)-1)*100</f>
        <v>8.0435233115648153</v>
      </c>
      <c r="W99" s="74">
        <f t="shared" si="44"/>
        <v>3.2905063352822728</v>
      </c>
      <c r="X99" s="74">
        <v>103.1114</v>
      </c>
      <c r="Y99" s="57">
        <f t="shared" si="38"/>
        <v>15.446772158347244</v>
      </c>
      <c r="Z99" s="74">
        <f>(SUM(X98:X99)/SUM(X94:X95)-1)*100</f>
        <v>19.358241371649697</v>
      </c>
      <c r="AA99" s="74">
        <f t="shared" si="45"/>
        <v>35.851318449588554</v>
      </c>
      <c r="AB99" s="74">
        <v>105.2607</v>
      </c>
      <c r="AC99" s="57">
        <f t="shared" si="39"/>
        <v>6.8926297788334523</v>
      </c>
      <c r="AD99" s="74">
        <f>(SUM(AB98:AB99)/SUM(AB94:AB95)-1)*100</f>
        <v>1.3628297011606394</v>
      </c>
      <c r="AE99" s="74">
        <f t="shared" si="49"/>
        <v>2.116730715304338</v>
      </c>
      <c r="AF99" s="4" t="s">
        <v>168</v>
      </c>
      <c r="AG99" s="57">
        <v>128.13</v>
      </c>
      <c r="AH99" s="34">
        <f t="shared" si="46"/>
        <v>77.251307266057907</v>
      </c>
      <c r="AI99" s="71">
        <f t="shared" si="47"/>
        <v>3.3955666332873022</v>
      </c>
      <c r="AJ99" s="74">
        <f>(SUM(AH98:AH99)/SUM(AH94:AH95)-1)*100</f>
        <v>7.5303880202650442</v>
      </c>
      <c r="AK99" s="74">
        <f t="shared" si="48"/>
        <v>7.5040467619126749</v>
      </c>
    </row>
    <row r="100" spans="1:37" x14ac:dyDescent="0.3">
      <c r="A100" s="59">
        <v>2014</v>
      </c>
      <c r="B100" s="56" t="s">
        <v>7</v>
      </c>
      <c r="C100" t="s">
        <v>142</v>
      </c>
      <c r="D100" s="57">
        <v>99.464500000000001</v>
      </c>
      <c r="E100" s="63">
        <f t="shared" si="33"/>
        <v>8.1153497067886917</v>
      </c>
      <c r="F100" s="74">
        <f>(SUM(D98:D100)/SUM(D94:D96)-1)*100</f>
        <v>11.169494710974504</v>
      </c>
      <c r="G100" s="74">
        <f t="shared" si="40"/>
        <v>11.903692382987296</v>
      </c>
      <c r="H100" s="74">
        <v>99.392700000000005</v>
      </c>
      <c r="I100" s="57">
        <f t="shared" si="34"/>
        <v>8.0525735034325976</v>
      </c>
      <c r="J100" s="74">
        <f>(SUM(H98:H100)/SUM(H94:H96)-1)*100</f>
        <v>10.889840529541095</v>
      </c>
      <c r="K100" s="74">
        <f t="shared" si="41"/>
        <v>11.306348101210562</v>
      </c>
      <c r="L100" s="74">
        <v>96.226200000000006</v>
      </c>
      <c r="M100" s="57">
        <f t="shared" si="35"/>
        <v>-10.378292491429107</v>
      </c>
      <c r="N100" s="74">
        <f>(SUM(L98:L100)/SUM(L94:L96)-1)*100</f>
        <v>37.680713773220177</v>
      </c>
      <c r="O100" s="74">
        <f t="shared" si="42"/>
        <v>84.512997460496877</v>
      </c>
      <c r="P100" s="57">
        <v>97.2393</v>
      </c>
      <c r="Q100" s="63">
        <f t="shared" si="36"/>
        <v>-0.52815388581318246</v>
      </c>
      <c r="R100" s="74">
        <f>(SUM(P98:P100)/SUM(P94:P96)-1)*100</f>
        <v>4.5681914796337653</v>
      </c>
      <c r="S100" s="74">
        <f t="shared" si="43"/>
        <v>6.8683183303636985</v>
      </c>
      <c r="T100" s="74">
        <v>98.156899999999993</v>
      </c>
      <c r="U100" s="57">
        <f t="shared" si="37"/>
        <v>5.9929594955024896</v>
      </c>
      <c r="V100" s="74">
        <f>(SUM(T98:T100)/SUM(T94:T96)-1)*100</f>
        <v>7.3578286158321626</v>
      </c>
      <c r="W100" s="74">
        <f t="shared" si="44"/>
        <v>8.0934937461454748</v>
      </c>
      <c r="X100" s="74">
        <v>92.034800000000004</v>
      </c>
      <c r="Y100" s="57">
        <f t="shared" si="38"/>
        <v>-6.5471463994654897</v>
      </c>
      <c r="Z100" s="74">
        <f>(SUM(X98:X100)/SUM(X94:X96)-1)*100</f>
        <v>10.032980886583843</v>
      </c>
      <c r="AA100" s="74">
        <f t="shared" si="45"/>
        <v>18.576068017970826</v>
      </c>
      <c r="AB100" s="74">
        <v>99.484999999999999</v>
      </c>
      <c r="AC100" s="57">
        <f t="shared" si="39"/>
        <v>-0.21214385660479707</v>
      </c>
      <c r="AD100" s="74">
        <f>(SUM(AB98:AB100)/SUM(AB94:AB96)-1)*100</f>
        <v>0.83490011592846081</v>
      </c>
      <c r="AE100" s="74">
        <f t="shared" si="49"/>
        <v>0.99622678096746853</v>
      </c>
      <c r="AF100" s="4" t="s">
        <v>168</v>
      </c>
      <c r="AG100" s="57">
        <v>130.15</v>
      </c>
      <c r="AH100" s="34">
        <f t="shared" si="46"/>
        <v>76.42297349212447</v>
      </c>
      <c r="AI100" s="71">
        <f t="shared" si="47"/>
        <v>2.6161286921214639</v>
      </c>
      <c r="AJ100" s="74">
        <f>(SUM(AH98:AH100)/SUM(AH94:AH96)-1)*100</f>
        <v>5.8220269001216796</v>
      </c>
      <c r="AK100" s="74">
        <f t="shared" si="48"/>
        <v>6.2244838157762938</v>
      </c>
    </row>
    <row r="101" spans="1:37" x14ac:dyDescent="0.3">
      <c r="A101" s="59">
        <v>2014</v>
      </c>
      <c r="B101" s="56" t="s">
        <v>8</v>
      </c>
      <c r="C101" t="s">
        <v>142</v>
      </c>
      <c r="D101" s="57">
        <v>108.3943</v>
      </c>
      <c r="E101" s="63">
        <f t="shared" si="33"/>
        <v>4.7330423070308143</v>
      </c>
      <c r="F101" s="74">
        <f>(SUM(D98:D101)/SUM(D94:D97)-1)*100</f>
        <v>9.348444559381818</v>
      </c>
      <c r="G101" s="74">
        <f t="shared" si="40"/>
        <v>9.348444559381818</v>
      </c>
      <c r="H101" s="74">
        <v>107.88509999999999</v>
      </c>
      <c r="I101" s="57">
        <f t="shared" si="34"/>
        <v>4.8244361143336789</v>
      </c>
      <c r="J101" s="74">
        <f>(SUM(H98:H101)/SUM(H94:H97)-1)*100</f>
        <v>9.1858585786898104</v>
      </c>
      <c r="K101" s="74">
        <f t="shared" si="41"/>
        <v>9.1858585786898104</v>
      </c>
      <c r="L101" s="74">
        <v>111.203</v>
      </c>
      <c r="M101" s="57">
        <f t="shared" si="35"/>
        <v>-11.182053508174306</v>
      </c>
      <c r="N101" s="74">
        <f>(SUM(L98:L101)/SUM(L94:L97)-1)*100</f>
        <v>19.416602131944604</v>
      </c>
      <c r="O101" s="74">
        <f t="shared" si="42"/>
        <v>19.416602131944604</v>
      </c>
      <c r="P101" s="57">
        <v>100.393</v>
      </c>
      <c r="Q101" s="63">
        <f t="shared" si="36"/>
        <v>-4.7211856396083647</v>
      </c>
      <c r="R101" s="74">
        <f>(SUM(P98:P101)/SUM(P94:P97)-1)*100</f>
        <v>2.0705266687387258</v>
      </c>
      <c r="S101" s="74">
        <f t="shared" si="43"/>
        <v>2.0705266687387258</v>
      </c>
      <c r="T101" s="74">
        <v>102.6828</v>
      </c>
      <c r="U101" s="57">
        <f t="shared" si="37"/>
        <v>2.3057011854304932</v>
      </c>
      <c r="V101" s="74">
        <f>(SUM(T98:T101)/SUM(T94:T97)-1)*100</f>
        <v>6.0139037234733461</v>
      </c>
      <c r="W101" s="74">
        <f t="shared" si="44"/>
        <v>6.0139037234733461</v>
      </c>
      <c r="X101" s="74">
        <v>98.968900000000005</v>
      </c>
      <c r="Y101" s="57">
        <f t="shared" si="38"/>
        <v>-17.591500097838804</v>
      </c>
      <c r="Z101" s="74">
        <f>(SUM(X98:X101)/SUM(X94:X97)-1)*100</f>
        <v>1.6058547310976445</v>
      </c>
      <c r="AA101" s="74">
        <f t="shared" si="45"/>
        <v>1.6058547310976445</v>
      </c>
      <c r="AB101" s="74">
        <v>100.092</v>
      </c>
      <c r="AC101" s="57">
        <f t="shared" si="39"/>
        <v>0</v>
      </c>
      <c r="AD101" s="74">
        <f>(SUM(AB98:AB101)/SUM(AB94:AB97)-1)*100</f>
        <v>0.62467800103040982</v>
      </c>
      <c r="AE101" s="74">
        <f t="shared" si="49"/>
        <v>0.62467800103040982</v>
      </c>
      <c r="AF101" s="4" t="s">
        <v>168</v>
      </c>
      <c r="AG101" s="57">
        <v>132.16999999999999</v>
      </c>
      <c r="AH101" s="34">
        <f t="shared" si="46"/>
        <v>82.011273360066596</v>
      </c>
      <c r="AI101" s="71">
        <f t="shared" si="47"/>
        <v>-0.40178491661718851</v>
      </c>
      <c r="AJ101" s="74">
        <f>(SUM(AH98:AH101)/SUM(AH94:AH97)-1)*100</f>
        <v>4.0940277932580704</v>
      </c>
      <c r="AK101" s="74">
        <f t="shared" si="48"/>
        <v>4.0940277932580704</v>
      </c>
    </row>
    <row r="102" spans="1:37" x14ac:dyDescent="0.3">
      <c r="A102" s="59">
        <v>2015</v>
      </c>
      <c r="B102" s="56" t="s">
        <v>5</v>
      </c>
      <c r="C102" t="s">
        <v>142</v>
      </c>
      <c r="D102" s="57">
        <v>87.739000000000004</v>
      </c>
      <c r="E102" s="63">
        <f t="shared" si="33"/>
        <v>-5.8181111668103114</v>
      </c>
      <c r="F102" s="74">
        <f>((D102/D98)-1)*100</f>
        <v>-5.8181111668103132</v>
      </c>
      <c r="G102" s="74">
        <f t="shared" si="40"/>
        <v>3.7697204728416311</v>
      </c>
      <c r="H102" s="74">
        <v>87.302700000000002</v>
      </c>
      <c r="I102" s="57">
        <f t="shared" si="34"/>
        <v>-6.4879102140321692</v>
      </c>
      <c r="J102" s="74">
        <f>((H102/H98)-1)*100</f>
        <v>-6.4879102140321665</v>
      </c>
      <c r="K102" s="74">
        <f t="shared" si="41"/>
        <v>3.6086267450980092</v>
      </c>
      <c r="L102" s="74">
        <v>10.3962</v>
      </c>
      <c r="M102" s="57">
        <f t="shared" si="35"/>
        <v>-89.265901307250957</v>
      </c>
      <c r="N102" s="74">
        <f>((L102/L98)-1)*100</f>
        <v>-89.265901307250957</v>
      </c>
      <c r="O102" s="74">
        <f t="shared" si="42"/>
        <v>-25.375497664712487</v>
      </c>
      <c r="P102" s="57">
        <v>97.2346</v>
      </c>
      <c r="Q102" s="63">
        <f t="shared" si="36"/>
        <v>-1.5911860317306008</v>
      </c>
      <c r="R102" s="74">
        <f>((P102/P98)-1)*100</f>
        <v>-1.591186031730607</v>
      </c>
      <c r="S102" s="74">
        <f t="shared" si="43"/>
        <v>0.5387939463906033</v>
      </c>
      <c r="T102" s="74">
        <v>101.84310000000001</v>
      </c>
      <c r="U102" s="57">
        <f t="shared" si="37"/>
        <v>3.0033295035277519</v>
      </c>
      <c r="V102" s="74">
        <f>((T102/T98)-1)*100</f>
        <v>3.0033295035277519</v>
      </c>
      <c r="W102" s="74">
        <f t="shared" si="44"/>
        <v>5.2696543915919936</v>
      </c>
      <c r="X102" s="74">
        <v>110.7119</v>
      </c>
      <c r="Y102" s="57">
        <f t="shared" si="38"/>
        <v>4.5586249232657963</v>
      </c>
      <c r="Z102" s="74">
        <f>((X102/X98)-1)*100</f>
        <v>4.5586249232657972</v>
      </c>
      <c r="AA102" s="74">
        <f t="shared" si="45"/>
        <v>-2.1632845809663181</v>
      </c>
      <c r="AB102" s="74">
        <v>88.282899999999998</v>
      </c>
      <c r="AC102" s="57">
        <f t="shared" si="39"/>
        <v>-7.2291232977765389</v>
      </c>
      <c r="AD102" s="74">
        <f>((AB102/AB98)-1)*100</f>
        <v>-7.2291232977765407</v>
      </c>
      <c r="AE102" s="74">
        <f t="shared" si="49"/>
        <v>-7.71432151716267E-2</v>
      </c>
      <c r="AF102" s="4" t="s">
        <v>168</v>
      </c>
      <c r="AG102" s="57">
        <v>134.71</v>
      </c>
      <c r="AH102" s="34">
        <f t="shared" si="46"/>
        <v>65.131764531215197</v>
      </c>
      <c r="AI102" s="71">
        <f t="shared" si="47"/>
        <v>-10.817001413691088</v>
      </c>
      <c r="AJ102" s="74">
        <f>((AH102/AH98)-1)*100</f>
        <v>-10.817001413691084</v>
      </c>
      <c r="AK102" s="74">
        <f t="shared" si="48"/>
        <v>-1.2297435828383718</v>
      </c>
    </row>
    <row r="103" spans="1:37" x14ac:dyDescent="0.3">
      <c r="A103" s="59">
        <v>2015</v>
      </c>
      <c r="B103" s="56" t="s">
        <v>6</v>
      </c>
      <c r="C103" t="s">
        <v>142</v>
      </c>
      <c r="D103" s="57">
        <v>94.025099999999995</v>
      </c>
      <c r="E103" s="63">
        <f t="shared" si="33"/>
        <v>-5.0079761896343058</v>
      </c>
      <c r="F103" s="74">
        <f>(SUM(D102:D103)/SUM(D98:D99)-1)*100</f>
        <v>-5.4007677687034406</v>
      </c>
      <c r="G103" s="74">
        <f t="shared" si="40"/>
        <v>0.51269814039218709</v>
      </c>
      <c r="H103" s="74">
        <v>93.886399999999995</v>
      </c>
      <c r="I103" s="57">
        <f t="shared" si="34"/>
        <v>-5.5112341174990576</v>
      </c>
      <c r="J103" s="74">
        <f>(SUM(H102:H103)/SUM(H98:H99)-1)*100</f>
        <v>-5.9843619549995068</v>
      </c>
      <c r="K103" s="74">
        <f t="shared" si="41"/>
        <v>0.21652224970563072</v>
      </c>
      <c r="L103" s="74">
        <v>41.405000000000001</v>
      </c>
      <c r="M103" s="57">
        <f t="shared" si="35"/>
        <v>-56.743039761300558</v>
      </c>
      <c r="N103" s="74">
        <f>(SUM(L102:L103)/SUM(L98:L99)-1)*100</f>
        <v>-73.100179258745342</v>
      </c>
      <c r="O103" s="74">
        <f t="shared" si="42"/>
        <v>-39.0251853845079</v>
      </c>
      <c r="P103" s="57">
        <v>97.830699999999993</v>
      </c>
      <c r="Q103" s="63">
        <f t="shared" si="36"/>
        <v>-5.5330781531235829</v>
      </c>
      <c r="R103" s="74">
        <f>(SUM(P102:P103)/SUM(P98:P99)-1)*100</f>
        <v>-3.6084333658154777</v>
      </c>
      <c r="S103" s="74">
        <f t="shared" si="43"/>
        <v>-3.154991432604648</v>
      </c>
      <c r="T103" s="74">
        <v>96.108900000000006</v>
      </c>
      <c r="U103" s="57">
        <f t="shared" si="37"/>
        <v>-4.1658564894447494</v>
      </c>
      <c r="V103" s="74">
        <f>(SUM(T102:T103)/SUM(T98:T99)-1)*100</f>
        <v>-0.60669721827091294</v>
      </c>
      <c r="W103" s="74">
        <f t="shared" si="44"/>
        <v>1.6973197302261767</v>
      </c>
      <c r="X103" s="74">
        <v>99.6173</v>
      </c>
      <c r="Y103" s="57">
        <f t="shared" si="38"/>
        <v>-3.3886650748607821</v>
      </c>
      <c r="Z103" s="74">
        <f>(SUM(X102:X103)/SUM(X98:X99)-1)*100</f>
        <v>0.6377143338354152</v>
      </c>
      <c r="AA103" s="74">
        <f t="shared" si="45"/>
        <v>-6.1373164208810449</v>
      </c>
      <c r="AB103" s="74">
        <v>97.691500000000005</v>
      </c>
      <c r="AC103" s="57">
        <f t="shared" si="39"/>
        <v>-7.1909079076996392</v>
      </c>
      <c r="AD103" s="74">
        <f>(SUM(AB102:AB103)/SUM(AB98:AB99)-1)*100</f>
        <v>-7.2090528532154474</v>
      </c>
      <c r="AE103" s="74">
        <f t="shared" si="49"/>
        <v>-3.6630881421448436</v>
      </c>
      <c r="AF103" s="4" t="s">
        <v>168</v>
      </c>
      <c r="AG103" s="57">
        <v>136.11000000000001</v>
      </c>
      <c r="AH103" s="34">
        <f t="shared" si="46"/>
        <v>69.080229226361027</v>
      </c>
      <c r="AI103" s="71">
        <f t="shared" si="47"/>
        <v>-10.577268306354</v>
      </c>
      <c r="AJ103" s="74">
        <f>(SUM(AH102:AH103)/SUM(AH98:AH99)-1)*100</f>
        <v>-10.693769190284852</v>
      </c>
      <c r="AK103" s="74">
        <f t="shared" si="48"/>
        <v>-4.7064180991862941</v>
      </c>
    </row>
    <row r="104" spans="1:37" x14ac:dyDescent="0.3">
      <c r="A104" s="59">
        <v>2015</v>
      </c>
      <c r="B104" s="56" t="s">
        <v>7</v>
      </c>
      <c r="C104" t="s">
        <v>142</v>
      </c>
      <c r="D104" s="57">
        <v>99.034899999999993</v>
      </c>
      <c r="E104" s="63">
        <f t="shared" si="33"/>
        <v>-0.43191289354493279</v>
      </c>
      <c r="F104" s="74">
        <f>(SUM(D102:D104)/SUM(D98:D100)-1)*100</f>
        <v>-3.7059289307445065</v>
      </c>
      <c r="G104" s="74">
        <f t="shared" si="40"/>
        <v>-1.4953625840448459</v>
      </c>
      <c r="H104" s="74">
        <v>98.985100000000003</v>
      </c>
      <c r="I104" s="57">
        <f t="shared" si="34"/>
        <v>-0.41009047948189448</v>
      </c>
      <c r="J104" s="74">
        <f>(SUM(H102:H104)/SUM(H98:H100)-1)*100</f>
        <v>-4.0877051846019636</v>
      </c>
      <c r="K104" s="74">
        <f t="shared" si="41"/>
        <v>-1.7657937984198013</v>
      </c>
      <c r="L104" s="74">
        <v>44.125999999999998</v>
      </c>
      <c r="M104" s="57">
        <f t="shared" si="35"/>
        <v>-54.143466124610555</v>
      </c>
      <c r="N104" s="74">
        <f>(SUM(L102:L104)/SUM(L98:L100)-1)*100</f>
        <v>-66.783865483367208</v>
      </c>
      <c r="O104" s="74">
        <f t="shared" si="42"/>
        <v>-49.968586979284794</v>
      </c>
      <c r="P104" s="57">
        <v>98.675399999999996</v>
      </c>
      <c r="Q104" s="63">
        <f t="shared" si="36"/>
        <v>1.4768720054545952</v>
      </c>
      <c r="R104" s="74">
        <f>(SUM(P102:P104)/SUM(P98:P100)-1)*100</f>
        <v>-1.9579655875749391</v>
      </c>
      <c r="S104" s="74">
        <f t="shared" si="43"/>
        <v>-2.676909286881024</v>
      </c>
      <c r="T104" s="74">
        <v>97.358199999999997</v>
      </c>
      <c r="U104" s="57">
        <f t="shared" si="37"/>
        <v>-0.81369725409012972</v>
      </c>
      <c r="V104" s="74">
        <f>(SUM(T102:T104)/SUM(T98:T100)-1)*100</f>
        <v>-0.67503662754795357</v>
      </c>
      <c r="W104" s="74">
        <f t="shared" si="44"/>
        <v>7.7246912009432123E-2</v>
      </c>
      <c r="X104" s="74">
        <v>106.19119999999999</v>
      </c>
      <c r="Y104" s="57">
        <f t="shared" si="38"/>
        <v>15.381573057147932</v>
      </c>
      <c r="Z104" s="74">
        <f>(SUM(X102:X104)/SUM(X98:X100)-1)*100</f>
        <v>5.145380279519185</v>
      </c>
      <c r="AA104" s="74">
        <f t="shared" si="45"/>
        <v>-1.3386470152569441</v>
      </c>
      <c r="AB104" s="74">
        <v>95.429000000000002</v>
      </c>
      <c r="AC104" s="57">
        <f t="shared" si="39"/>
        <v>-4.0769965321405266</v>
      </c>
      <c r="AD104" s="74">
        <f>(SUM(AB102:AB104)/SUM(AB98:AB100)-1)*100</f>
        <v>-6.1700921615962194</v>
      </c>
      <c r="AE104" s="74">
        <f t="shared" si="49"/>
        <v>-4.6261499999999955</v>
      </c>
      <c r="AF104" s="4" t="s">
        <v>168</v>
      </c>
      <c r="AG104" s="57">
        <v>138.16999999999999</v>
      </c>
      <c r="AH104" s="34">
        <f t="shared" si="46"/>
        <v>71.676123615835564</v>
      </c>
      <c r="AI104" s="71">
        <f t="shared" si="47"/>
        <v>-6.2112865534839159</v>
      </c>
      <c r="AJ104" s="74">
        <f>(SUM(AH102:AH104)/SUM(AH98:AH100)-1)*100</f>
        <v>-9.182715920738648</v>
      </c>
      <c r="AK104" s="74">
        <f t="shared" si="48"/>
        <v>-6.8431426678898237</v>
      </c>
    </row>
    <row r="105" spans="1:37" x14ac:dyDescent="0.3">
      <c r="A105" s="59">
        <v>2015</v>
      </c>
      <c r="B105" s="56" t="s">
        <v>8</v>
      </c>
      <c r="C105" t="s">
        <v>142</v>
      </c>
      <c r="D105" s="57">
        <v>116.67789999999999</v>
      </c>
      <c r="E105" s="63">
        <f t="shared" si="33"/>
        <v>7.642099261677032</v>
      </c>
      <c r="F105" s="74">
        <f>(SUM(D102:D105)/SUM(D98:D101)-1)*100</f>
        <v>-0.63077499999999453</v>
      </c>
      <c r="G105" s="74">
        <f t="shared" si="40"/>
        <v>-0.63077499999999453</v>
      </c>
      <c r="H105" s="74">
        <v>115.52679999999999</v>
      </c>
      <c r="I105" s="57">
        <f t="shared" si="34"/>
        <v>7.0831838687640811</v>
      </c>
      <c r="J105" s="74">
        <f>(SUM(H102:H105)/SUM(H98:H101)-1)*100</f>
        <v>-1.0747747313063161</v>
      </c>
      <c r="K105" s="74">
        <f t="shared" si="41"/>
        <v>-1.0747747313063161</v>
      </c>
      <c r="L105" s="74">
        <v>58.427399999999999</v>
      </c>
      <c r="M105" s="57">
        <f t="shared" si="35"/>
        <v>-47.458791579363869</v>
      </c>
      <c r="N105" s="74">
        <f>(SUM(L102:L105)/SUM(L98:L101)-1)*100</f>
        <v>-61.411349999999999</v>
      </c>
      <c r="O105" s="74">
        <f t="shared" si="42"/>
        <v>-61.411349999999999</v>
      </c>
      <c r="P105" s="57">
        <v>103.4529</v>
      </c>
      <c r="Q105" s="63">
        <f t="shared" si="36"/>
        <v>3.0479216678453724</v>
      </c>
      <c r="R105" s="74">
        <f>(SUM(P102:P105)/SUM(P98:P101)-1)*100</f>
        <v>-0.70157517539380931</v>
      </c>
      <c r="S105" s="74">
        <f t="shared" si="43"/>
        <v>-0.70157517539380931</v>
      </c>
      <c r="T105" s="74">
        <v>100.2458</v>
      </c>
      <c r="U105" s="57">
        <f t="shared" si="37"/>
        <v>-2.3733283471038931</v>
      </c>
      <c r="V105" s="74">
        <f>(SUM(T102:T105)/SUM(T98:T101)-1)*100</f>
        <v>-1.1109999999999953</v>
      </c>
      <c r="W105" s="74">
        <f t="shared" si="44"/>
        <v>-1.1109999999999953</v>
      </c>
      <c r="X105" s="74">
        <v>112.7111</v>
      </c>
      <c r="Y105" s="57">
        <f t="shared" si="38"/>
        <v>13.885372071428506</v>
      </c>
      <c r="Z105" s="74">
        <f>(SUM(X102:X105)/SUM(X98:X101)-1)*100</f>
        <v>7.3078481730379341</v>
      </c>
      <c r="AA105" s="74">
        <f t="shared" si="45"/>
        <v>7.3078481730379341</v>
      </c>
      <c r="AB105" s="74">
        <v>100.16549999999999</v>
      </c>
      <c r="AC105" s="57">
        <f t="shared" si="39"/>
        <v>7.3432442153205102E-2</v>
      </c>
      <c r="AD105" s="74">
        <f>(SUM(AB102:AB105)/SUM(AB98:AB101)-1)*100</f>
        <v>-4.6077749999999913</v>
      </c>
      <c r="AE105" s="74">
        <f t="shared" si="49"/>
        <v>-4.6077749999999913</v>
      </c>
      <c r="AF105" s="4" t="s">
        <v>168</v>
      </c>
      <c r="AG105" s="57">
        <v>141.04</v>
      </c>
      <c r="AH105" s="34">
        <f t="shared" si="46"/>
        <v>82.726815087918325</v>
      </c>
      <c r="AI105" s="71">
        <f t="shared" si="47"/>
        <v>0.87249191304491092</v>
      </c>
      <c r="AJ105" s="74">
        <f>(SUM(AH102:AH105)/SUM(AH98:AH101)-1)*100</f>
        <v>-6.5115316146160618</v>
      </c>
      <c r="AK105" s="74">
        <f t="shared" si="48"/>
        <v>-6.5115316146160618</v>
      </c>
    </row>
    <row r="106" spans="1:37" x14ac:dyDescent="0.3">
      <c r="A106" s="59">
        <v>2016</v>
      </c>
      <c r="B106" s="56" t="s">
        <v>5</v>
      </c>
      <c r="C106" t="s">
        <v>142</v>
      </c>
      <c r="D106" s="57">
        <v>91.923000000000002</v>
      </c>
      <c r="E106" s="63">
        <f t="shared" si="33"/>
        <v>4.7686889524612752</v>
      </c>
      <c r="F106" s="74">
        <f>((D106/D102)-1)*100</f>
        <v>4.7686889524612752</v>
      </c>
      <c r="G106" s="74">
        <f t="shared" si="40"/>
        <v>1.7945668291770689</v>
      </c>
      <c r="H106" s="74">
        <v>92.029799999999994</v>
      </c>
      <c r="I106" s="57">
        <f t="shared" si="34"/>
        <v>5.4146091701631178</v>
      </c>
      <c r="J106" s="74">
        <f>((H106/H102)-1)*100</f>
        <v>5.4146091701631205</v>
      </c>
      <c r="K106" s="74">
        <f t="shared" si="41"/>
        <v>1.6462026232221261</v>
      </c>
      <c r="L106" s="74">
        <v>46.506599999999999</v>
      </c>
      <c r="M106" s="57">
        <f t="shared" si="35"/>
        <v>347.34229814740002</v>
      </c>
      <c r="N106" s="74">
        <f>((L106/L102)-1)*100</f>
        <v>347.34229814740002</v>
      </c>
      <c r="O106" s="74">
        <f t="shared" si="42"/>
        <v>-39.254159143801473</v>
      </c>
      <c r="P106" s="57">
        <v>98.985100000000003</v>
      </c>
      <c r="Q106" s="63">
        <f t="shared" si="36"/>
        <v>1.8002850837047788</v>
      </c>
      <c r="R106" s="74">
        <f>((P106/P102)-1)*100</f>
        <v>1.8002850837047779</v>
      </c>
      <c r="S106" s="74">
        <f t="shared" si="43"/>
        <v>0.12960946239430893</v>
      </c>
      <c r="T106" s="74">
        <v>96.211299999999994</v>
      </c>
      <c r="U106" s="57">
        <f t="shared" si="37"/>
        <v>-5.5298788037677724</v>
      </c>
      <c r="V106" s="74">
        <f>((T106/T102)-1)*100</f>
        <v>-5.5298788037677742</v>
      </c>
      <c r="W106" s="74">
        <f t="shared" si="44"/>
        <v>-3.2372921523837417</v>
      </c>
      <c r="X106" s="74">
        <v>107.41589999999999</v>
      </c>
      <c r="Y106" s="57">
        <f t="shared" si="38"/>
        <v>-2.9770964096903896</v>
      </c>
      <c r="Z106" s="74">
        <f>((X106/X102)-1)*100</f>
        <v>-2.9770964096903829</v>
      </c>
      <c r="AA106" s="74">
        <f t="shared" si="45"/>
        <v>5.2142026100037597</v>
      </c>
      <c r="AB106" s="74">
        <v>95.925700000000006</v>
      </c>
      <c r="AC106" s="57">
        <f t="shared" si="39"/>
        <v>8.6571691686612127</v>
      </c>
      <c r="AD106" s="74">
        <f>((AB106/AB102)-1)*100</f>
        <v>8.6571691686612162</v>
      </c>
      <c r="AE106" s="74">
        <f t="shared" si="49"/>
        <v>-0.99432591423598282</v>
      </c>
      <c r="AF106" s="4" t="s">
        <v>168</v>
      </c>
      <c r="AG106" s="57">
        <v>143.34</v>
      </c>
      <c r="AH106" s="34">
        <f t="shared" si="46"/>
        <v>64.129342821264117</v>
      </c>
      <c r="AI106" s="71">
        <f t="shared" si="47"/>
        <v>-1.5390673309190817</v>
      </c>
      <c r="AJ106" s="74">
        <f>((AH106/AH102)-1)*100</f>
        <v>-1.5390673309190861</v>
      </c>
      <c r="AK106" s="74">
        <f t="shared" si="48"/>
        <v>-4.389643507683938</v>
      </c>
    </row>
    <row r="107" spans="1:37" x14ac:dyDescent="0.3">
      <c r="A107" s="59">
        <v>2016</v>
      </c>
      <c r="B107" s="56" t="s">
        <v>6</v>
      </c>
      <c r="C107" t="s">
        <v>142</v>
      </c>
      <c r="D107" s="57">
        <v>108.4243</v>
      </c>
      <c r="E107" s="63">
        <f t="shared" si="33"/>
        <v>15.314208652795912</v>
      </c>
      <c r="F107" s="74">
        <f>(SUM(D106:D107)/SUM(D102:D103)-1)*100</f>
        <v>10.223801069628191</v>
      </c>
      <c r="G107" s="74">
        <f t="shared" si="40"/>
        <v>6.7853301230497598</v>
      </c>
      <c r="H107" s="74">
        <v>108.8699</v>
      </c>
      <c r="I107" s="57">
        <f t="shared" si="34"/>
        <v>15.959180456381333</v>
      </c>
      <c r="J107" s="74">
        <f>(SUM(H106:H107)/SUM(H102:H103)-1)*100</f>
        <v>10.878468958673571</v>
      </c>
      <c r="K107" s="74">
        <f t="shared" si="41"/>
        <v>6.9361636731469334</v>
      </c>
      <c r="L107" s="74">
        <v>46.3277</v>
      </c>
      <c r="M107" s="57">
        <f t="shared" si="35"/>
        <v>11.889143823209764</v>
      </c>
      <c r="N107" s="74">
        <f>(SUM(L106:L107)/SUM(L102:L103)-1)*100</f>
        <v>79.212643722539241</v>
      </c>
      <c r="O107" s="74">
        <f t="shared" si="42"/>
        <v>-24.62778285262841</v>
      </c>
      <c r="P107" s="57">
        <v>98.520499999999998</v>
      </c>
      <c r="Q107" s="63">
        <f t="shared" si="36"/>
        <v>0.70509563971228317</v>
      </c>
      <c r="R107" s="74">
        <f>(SUM(P106:P107)/SUM(P102:P103)-1)*100</f>
        <v>1.2510169671387183</v>
      </c>
      <c r="S107" s="74">
        <f t="shared" si="43"/>
        <v>1.7663209553610892</v>
      </c>
      <c r="T107" s="74">
        <v>96.395700000000005</v>
      </c>
      <c r="U107" s="57">
        <f t="shared" si="37"/>
        <v>0.29841148946663054</v>
      </c>
      <c r="V107" s="74">
        <f>(SUM(T106:T107)/SUM(T102:T103)-1)*100</f>
        <v>-2.7001495311994805</v>
      </c>
      <c r="W107" s="74">
        <f t="shared" si="44"/>
        <v>-2.1516746712632151</v>
      </c>
      <c r="X107" s="74">
        <v>106.2092</v>
      </c>
      <c r="Y107" s="57">
        <f t="shared" si="38"/>
        <v>6.6172241166945867</v>
      </c>
      <c r="Z107" s="74">
        <f>(SUM(X106:X107)/SUM(X102:X103)-1)*100</f>
        <v>1.5670197005456021</v>
      </c>
      <c r="AA107" s="74">
        <f t="shared" si="45"/>
        <v>7.7727243393203027</v>
      </c>
      <c r="AB107" s="74">
        <v>95.548599999999993</v>
      </c>
      <c r="AC107" s="57">
        <f t="shared" si="39"/>
        <v>-2.1935378205882898</v>
      </c>
      <c r="AD107" s="74">
        <f>(SUM(AB106:AB107)/SUM(AB102:AB103)-1)*100</f>
        <v>2.9573425159591826</v>
      </c>
      <c r="AE107" s="74">
        <f t="shared" si="49"/>
        <v>0.39356620154926691</v>
      </c>
      <c r="AF107" s="4" t="s">
        <v>168</v>
      </c>
      <c r="AG107" s="57">
        <v>143.74</v>
      </c>
      <c r="AH107" s="34">
        <f t="shared" si="46"/>
        <v>75.430847363294845</v>
      </c>
      <c r="AI107" s="71">
        <f t="shared" si="47"/>
        <v>9.1931051880621624</v>
      </c>
      <c r="AJ107" s="74">
        <f>(SUM(AH106:AH107)/SUM(AH102:AH103)-1)*100</f>
        <v>3.9848871008078657</v>
      </c>
      <c r="AK107" s="74">
        <f t="shared" si="48"/>
        <v>0.44999323271730507</v>
      </c>
    </row>
    <row r="108" spans="1:37" x14ac:dyDescent="0.3">
      <c r="A108" s="59">
        <v>2016</v>
      </c>
      <c r="B108" s="56" t="s">
        <v>7</v>
      </c>
      <c r="C108" t="s">
        <v>142</v>
      </c>
      <c r="D108" s="57">
        <v>102.4191</v>
      </c>
      <c r="E108" s="63">
        <f t="shared" si="33"/>
        <v>3.4171791964246978</v>
      </c>
      <c r="F108" s="74">
        <f>(SUM(D106:D108)/SUM(D102:D104)-1)*100</f>
        <v>7.8231760084615853</v>
      </c>
      <c r="G108" s="74">
        <f t="shared" si="40"/>
        <v>7.7727442892773224</v>
      </c>
      <c r="H108" s="74">
        <v>102.5925</v>
      </c>
      <c r="I108" s="57">
        <f t="shared" si="34"/>
        <v>3.6443868824702008</v>
      </c>
      <c r="J108" s="74">
        <f>(SUM(H106:H108)/SUM(H102:H104)-1)*100</f>
        <v>8.3226792474110809</v>
      </c>
      <c r="K108" s="74">
        <f t="shared" si="41"/>
        <v>7.9780847927108267</v>
      </c>
      <c r="L108" s="74">
        <v>50.282299999999999</v>
      </c>
      <c r="M108" s="57">
        <f t="shared" si="35"/>
        <v>13.95163848977927</v>
      </c>
      <c r="N108" s="74">
        <f>(SUM(L106:L108)/SUM(L102:L104)-1)*100</f>
        <v>49.19292963830906</v>
      </c>
      <c r="O108" s="74">
        <f t="shared" si="42"/>
        <v>-2.696950999902481</v>
      </c>
      <c r="P108" s="57">
        <v>101.0407</v>
      </c>
      <c r="Q108" s="63">
        <f t="shared" si="36"/>
        <v>2.3970513420771482</v>
      </c>
      <c r="R108" s="74">
        <f>(SUM(P106:P108)/SUM(P102:P104)-1)*100</f>
        <v>1.6360007312572256</v>
      </c>
      <c r="S108" s="74">
        <f t="shared" si="43"/>
        <v>1.9956425953933987</v>
      </c>
      <c r="T108" s="74">
        <v>99.467500000000001</v>
      </c>
      <c r="U108" s="57">
        <f t="shared" si="37"/>
        <v>2.1665355357843623</v>
      </c>
      <c r="V108" s="74">
        <f>(SUM(T106:T108)/SUM(T102:T104)-1)*100</f>
        <v>-1.0956953061560415</v>
      </c>
      <c r="W108" s="74">
        <f t="shared" si="44"/>
        <v>-1.4253265760955758</v>
      </c>
      <c r="X108" s="74">
        <v>116.6554</v>
      </c>
      <c r="Y108" s="57">
        <f t="shared" si="38"/>
        <v>9.8541122051544789</v>
      </c>
      <c r="Z108" s="74">
        <f>(SUM(X106:X108)/SUM(X102:X104)-1)*100</f>
        <v>4.3473027330939606</v>
      </c>
      <c r="AA108" s="74">
        <f t="shared" si="45"/>
        <v>6.6192558990087136</v>
      </c>
      <c r="AB108" s="74">
        <v>93.773600000000002</v>
      </c>
      <c r="AC108" s="57">
        <f t="shared" si="39"/>
        <v>-1.7346928082658337</v>
      </c>
      <c r="AD108" s="74">
        <f>(SUM(AB106:AB108)/SUM(AB102:AB104)-1)*100</f>
        <v>1.3661881839380774</v>
      </c>
      <c r="AE108" s="74">
        <f t="shared" si="49"/>
        <v>1.0270110727416348</v>
      </c>
      <c r="AF108" s="4" t="s">
        <v>168</v>
      </c>
      <c r="AG108" s="57">
        <v>148.41</v>
      </c>
      <c r="AH108" s="34">
        <f t="shared" si="46"/>
        <v>69.010915706488788</v>
      </c>
      <c r="AI108" s="71">
        <f t="shared" si="47"/>
        <v>-3.7184040861801577</v>
      </c>
      <c r="AJ108" s="74">
        <f>(SUM(AH106:AH108)/SUM(AH102:AH104)-1)*100</f>
        <v>1.3031293655329845</v>
      </c>
      <c r="AK108" s="74">
        <f t="shared" si="48"/>
        <v>1.1804576025080449</v>
      </c>
    </row>
    <row r="109" spans="1:37" x14ac:dyDescent="0.3">
      <c r="A109" s="59">
        <v>2016</v>
      </c>
      <c r="B109" s="56" t="s">
        <v>8</v>
      </c>
      <c r="C109" t="s">
        <v>142</v>
      </c>
      <c r="D109" s="57">
        <v>110.2193</v>
      </c>
      <c r="E109" s="63">
        <f t="shared" si="33"/>
        <v>-5.535409876249048</v>
      </c>
      <c r="F109" s="74">
        <f>(SUM(D106:D109)/SUM(D102:D105)-1)*100</f>
        <v>3.9018116524507596</v>
      </c>
      <c r="G109" s="74">
        <f t="shared" si="40"/>
        <v>3.9018116524507596</v>
      </c>
      <c r="H109" s="74">
        <v>110.25709999999999</v>
      </c>
      <c r="I109" s="57">
        <f t="shared" si="34"/>
        <v>-4.5614524075798926</v>
      </c>
      <c r="J109" s="74">
        <f>(SUM(H106:H109)/SUM(H102:H105)-1)*100</f>
        <v>4.5610953725161218</v>
      </c>
      <c r="K109" s="74">
        <f t="shared" si="41"/>
        <v>4.5610953725161218</v>
      </c>
      <c r="L109" s="74">
        <v>55.759399999999999</v>
      </c>
      <c r="M109" s="57">
        <f t="shared" si="35"/>
        <v>-4.5663507190119645</v>
      </c>
      <c r="N109" s="74">
        <f>(SUM(L106:L109)/SUM(L102:L105)-1)*100</f>
        <v>28.843584836473934</v>
      </c>
      <c r="O109" s="74">
        <f t="shared" si="42"/>
        <v>28.843584836473934</v>
      </c>
      <c r="P109" s="57">
        <v>101.98869999999999</v>
      </c>
      <c r="Q109" s="63">
        <f t="shared" si="36"/>
        <v>-1.4153300680792853</v>
      </c>
      <c r="R109" s="74">
        <f>(SUM(P106:P109)/SUM(P102:P105)-1)*100</f>
        <v>0.84125222561493018</v>
      </c>
      <c r="S109" s="74">
        <f t="shared" si="43"/>
        <v>0.84125222561493018</v>
      </c>
      <c r="T109" s="74">
        <v>96.190899999999999</v>
      </c>
      <c r="U109" s="57">
        <f t="shared" si="37"/>
        <v>-4.0449574944785809</v>
      </c>
      <c r="V109" s="74">
        <f>(SUM(T106:T109)/SUM(T102:T105)-1)*100</f>
        <v>-1.8431271425537799</v>
      </c>
      <c r="W109" s="74">
        <f t="shared" si="44"/>
        <v>-1.8431271425537799</v>
      </c>
      <c r="X109" s="74">
        <v>120.2756</v>
      </c>
      <c r="Y109" s="57">
        <f t="shared" si="38"/>
        <v>6.7114064187111921</v>
      </c>
      <c r="Z109" s="74">
        <f>(SUM(X106:X109)/SUM(X102:X105)-1)*100</f>
        <v>4.9680883159786582</v>
      </c>
      <c r="AA109" s="74">
        <f t="shared" si="45"/>
        <v>4.9680883159786582</v>
      </c>
      <c r="AB109" s="74">
        <v>95.254300000000001</v>
      </c>
      <c r="AC109" s="57">
        <f t="shared" si="39"/>
        <v>-4.9030853936734644</v>
      </c>
      <c r="AD109" s="74">
        <f>(SUM(AB106:AB109)/SUM(AB102:AB105)-1)*100</f>
        <v>-0.27955632652452156</v>
      </c>
      <c r="AE109" s="74">
        <f t="shared" si="49"/>
        <v>-0.27955632652452156</v>
      </c>
      <c r="AF109" s="4" t="s">
        <v>168</v>
      </c>
      <c r="AG109" s="57">
        <v>149.87</v>
      </c>
      <c r="AH109" s="34">
        <f t="shared" si="46"/>
        <v>73.54327083472343</v>
      </c>
      <c r="AI109" s="71">
        <f t="shared" si="47"/>
        <v>-11.101048968747364</v>
      </c>
      <c r="AJ109" s="74">
        <f>(SUM(AH106:AH109)/SUM(AH102:AH105)-1)*100</f>
        <v>-2.2523282770304687</v>
      </c>
      <c r="AK109" s="74">
        <f t="shared" si="48"/>
        <v>-2.2523282770304687</v>
      </c>
    </row>
    <row r="110" spans="1:37" x14ac:dyDescent="0.3">
      <c r="A110" s="59">
        <v>2017</v>
      </c>
      <c r="B110" s="56" t="s">
        <v>5</v>
      </c>
      <c r="C110" t="s">
        <v>142</v>
      </c>
      <c r="D110" s="57">
        <v>93.136066666666679</v>
      </c>
      <c r="E110" s="63">
        <f t="shared" si="33"/>
        <v>1.3196552186794008</v>
      </c>
      <c r="F110" s="74">
        <f>((D110/D106)-1)*100</f>
        <v>1.3196552186794053</v>
      </c>
      <c r="G110" s="74">
        <f t="shared" si="40"/>
        <v>3.1215053958866035</v>
      </c>
      <c r="H110" s="74">
        <v>93.455300000000008</v>
      </c>
      <c r="I110" s="57">
        <f t="shared" si="34"/>
        <v>1.5489547950772646</v>
      </c>
      <c r="J110" s="74">
        <f>((H110/H106)-1)*100</f>
        <v>1.548954795077262</v>
      </c>
      <c r="K110" s="74">
        <f t="shared" si="41"/>
        <v>3.6827335544133977</v>
      </c>
      <c r="L110" s="74">
        <v>48.645266666666664</v>
      </c>
      <c r="M110" s="57">
        <f t="shared" si="35"/>
        <v>4.5986304452844564</v>
      </c>
      <c r="N110" s="74">
        <f>((L110/L106)-1)*100</f>
        <v>4.5986304452844573</v>
      </c>
      <c r="O110" s="74">
        <f t="shared" si="42"/>
        <v>5.5389004103991057</v>
      </c>
      <c r="P110" s="57">
        <v>100.31383333333333</v>
      </c>
      <c r="Q110" s="63">
        <f t="shared" si="36"/>
        <v>1.3423569136499651</v>
      </c>
      <c r="R110" s="74">
        <f>((P110/P106)-1)*100</f>
        <v>1.3423569136499669</v>
      </c>
      <c r="S110" s="74">
        <f t="shared" si="43"/>
        <v>0.73184020852377074</v>
      </c>
      <c r="T110" s="74">
        <v>98.390266666666662</v>
      </c>
      <c r="U110" s="57">
        <f t="shared" si="37"/>
        <v>2.2647720867160785</v>
      </c>
      <c r="V110" s="74">
        <f>((T110/T106)-1)*100</f>
        <v>2.2647720867160714</v>
      </c>
      <c r="W110" s="74">
        <f t="shared" si="44"/>
        <v>0.13340199625124782</v>
      </c>
      <c r="X110" s="74">
        <v>123.07966666666665</v>
      </c>
      <c r="Y110" s="57">
        <f t="shared" si="38"/>
        <v>14.582353884915221</v>
      </c>
      <c r="Z110" s="74">
        <f>((X110/X106)-1)*100</f>
        <v>14.582353884915221</v>
      </c>
      <c r="AA110" s="74">
        <f t="shared" si="45"/>
        <v>9.4578560994955208</v>
      </c>
      <c r="AB110" s="74">
        <v>87.964699999999993</v>
      </c>
      <c r="AC110" s="57">
        <f t="shared" si="39"/>
        <v>-8.2991315153290657</v>
      </c>
      <c r="AD110" s="74">
        <f>((AB110/AB106)-1)*100</f>
        <v>-8.2991315153290621</v>
      </c>
      <c r="AE110" s="74">
        <f t="shared" si="49"/>
        <v>-4.2831446228363657</v>
      </c>
      <c r="AF110" s="4" t="s">
        <v>168</v>
      </c>
      <c r="AG110" s="57">
        <v>151.82030499999999</v>
      </c>
      <c r="AH110" s="34">
        <f t="shared" si="46"/>
        <v>61.346251851270281</v>
      </c>
      <c r="AI110" s="71">
        <f t="shared" si="47"/>
        <v>-4.3398089666233233</v>
      </c>
      <c r="AJ110" s="74">
        <f>((AH110/AH106)-1)*100</f>
        <v>-4.3398089666233268</v>
      </c>
      <c r="AK110" s="74">
        <f t="shared" si="48"/>
        <v>-2.8792992954191132</v>
      </c>
    </row>
    <row r="111" spans="1:37" x14ac:dyDescent="0.3">
      <c r="A111" s="59">
        <v>2017</v>
      </c>
      <c r="B111" s="56" t="s">
        <v>6</v>
      </c>
      <c r="C111" t="s">
        <v>142</v>
      </c>
      <c r="D111" s="57">
        <v>104.35433333333333</v>
      </c>
      <c r="E111" s="63">
        <f t="shared" si="33"/>
        <v>-3.7537403208198441</v>
      </c>
      <c r="F111" s="74">
        <f>(SUM(D110:D111)/SUM(D106:D107)-1)*100</f>
        <v>-1.4259737965023667</v>
      </c>
      <c r="G111" s="74">
        <f t="shared" si="40"/>
        <v>-1.4255873129867536</v>
      </c>
      <c r="H111" s="74">
        <v>104.87569999999999</v>
      </c>
      <c r="I111" s="57">
        <f t="shared" si="34"/>
        <v>-3.6687826479127921</v>
      </c>
      <c r="J111" s="74">
        <f>(SUM(H110:H111)/SUM(H106:H107)-1)*100</f>
        <v>-1.278598225880867</v>
      </c>
      <c r="K111" s="74">
        <f t="shared" si="41"/>
        <v>-1.0185079087825177</v>
      </c>
      <c r="L111" s="74">
        <v>46.708466666666673</v>
      </c>
      <c r="M111" s="57">
        <f t="shared" si="35"/>
        <v>0.82189848981639102</v>
      </c>
      <c r="N111" s="74">
        <f>(SUM(L110:L111)/SUM(L106:L107)-1)*100</f>
        <v>2.713903517701266</v>
      </c>
      <c r="O111" s="74">
        <f t="shared" si="42"/>
        <v>3.0747756042644125</v>
      </c>
      <c r="P111" s="57">
        <v>98.713133333333346</v>
      </c>
      <c r="Q111" s="63">
        <f t="shared" si="36"/>
        <v>0.19552614261331769</v>
      </c>
      <c r="R111" s="74">
        <f>(SUM(P110:P111)/SUM(P106:P107)-1)*100</f>
        <v>0.77029039514153741</v>
      </c>
      <c r="S111" s="74">
        <f t="shared" si="43"/>
        <v>0.60617146510009157</v>
      </c>
      <c r="T111" s="74">
        <v>96.48233333333333</v>
      </c>
      <c r="U111" s="57">
        <f t="shared" si="37"/>
        <v>8.9872611883450304E-2</v>
      </c>
      <c r="V111" s="74">
        <f>(SUM(T110:T111)/SUM(T106:T107)-1)*100</f>
        <v>1.1762812358844688</v>
      </c>
      <c r="W111" s="74">
        <f t="shared" si="44"/>
        <v>8.2006914207943815E-2</v>
      </c>
      <c r="X111" s="74">
        <v>124.61523333333332</v>
      </c>
      <c r="Y111" s="57">
        <f t="shared" si="38"/>
        <v>17.329980202593859</v>
      </c>
      <c r="Z111" s="74">
        <f>(SUM(X110:X111)/SUM(X106:X107)-1)*100</f>
        <v>15.948406811746363</v>
      </c>
      <c r="AA111" s="74">
        <f t="shared" si="45"/>
        <v>12.045132863259056</v>
      </c>
      <c r="AB111" s="74">
        <v>84.716300000000004</v>
      </c>
      <c r="AC111" s="57">
        <f t="shared" si="39"/>
        <v>-11.336953131704703</v>
      </c>
      <c r="AD111" s="74">
        <f>(SUM(AB110:AB111)/SUM(AB106:AB107)-1)*100</f>
        <v>-9.8150508971700194</v>
      </c>
      <c r="AE111" s="74">
        <f t="shared" si="49"/>
        <v>-6.5517809753718348</v>
      </c>
      <c r="AF111" s="4" t="s">
        <v>168</v>
      </c>
      <c r="AG111" s="57">
        <v>151.82</v>
      </c>
      <c r="AH111" s="34">
        <f t="shared" si="46"/>
        <v>68.735564045141174</v>
      </c>
      <c r="AI111" s="71">
        <f t="shared" si="47"/>
        <v>-8.8760547603388602</v>
      </c>
      <c r="AJ111" s="74">
        <f>(SUM(AH110:AH111)/SUM(AH106:AH107)-1)*100</f>
        <v>-6.7916031610540166</v>
      </c>
      <c r="AK111" s="74">
        <f t="shared" si="48"/>
        <v>-7.2550345110770964</v>
      </c>
    </row>
    <row r="112" spans="1:37" x14ac:dyDescent="0.3">
      <c r="A112" s="59">
        <v>2017</v>
      </c>
      <c r="B112" s="56" t="s">
        <v>7</v>
      </c>
      <c r="C112" t="s">
        <v>142</v>
      </c>
      <c r="D112" s="57">
        <v>103.0527</v>
      </c>
      <c r="E112" s="63">
        <f t="shared" si="33"/>
        <v>0.61863461014594634</v>
      </c>
      <c r="F112" s="74">
        <f>(SUM(D110:D112)/SUM(D106:D108)-1)*100</f>
        <v>-0.73432851201453708</v>
      </c>
      <c r="G112" s="74">
        <f t="shared" si="40"/>
        <v>-2.069857666441044</v>
      </c>
      <c r="H112" s="74">
        <v>103.64306666666666</v>
      </c>
      <c r="I112" s="57">
        <f t="shared" si="34"/>
        <v>1.0240189747463546</v>
      </c>
      <c r="J112" s="74">
        <f>(SUM(H110:H112)/SUM(H106:H108)-1)*100</f>
        <v>-0.50022153232714972</v>
      </c>
      <c r="K112" s="74">
        <f t="shared" si="41"/>
        <v>-1.6199344977992358</v>
      </c>
      <c r="L112" s="74">
        <v>50.012</v>
      </c>
      <c r="M112" s="57">
        <f t="shared" si="35"/>
        <v>-0.53756490852646266</v>
      </c>
      <c r="N112" s="74">
        <f>(SUM(L110:L112)/SUM(L106:L108)-1)*100</f>
        <v>1.5715391040126203</v>
      </c>
      <c r="O112" s="74">
        <f t="shared" si="42"/>
        <v>-0.2078288942695572</v>
      </c>
      <c r="P112" s="57">
        <v>98.048333333333332</v>
      </c>
      <c r="Q112" s="63">
        <f t="shared" si="36"/>
        <v>-2.961545858912956</v>
      </c>
      <c r="R112" s="74">
        <f>(SUM(P110:P112)/SUM(P106:P108)-1)*100</f>
        <v>-0.49272089454801549</v>
      </c>
      <c r="S112" s="74">
        <f t="shared" si="43"/>
        <v>-0.73015070676756277</v>
      </c>
      <c r="T112" s="74">
        <v>94.256466666666668</v>
      </c>
      <c r="U112" s="57">
        <f t="shared" si="37"/>
        <v>-5.2389306389859343</v>
      </c>
      <c r="V112" s="74">
        <f>(SUM(T110:T112)/SUM(T106:T108)-1)*100</f>
        <v>-1.0084527520661246</v>
      </c>
      <c r="W112" s="74">
        <f t="shared" si="44"/>
        <v>-1.7843413489776916</v>
      </c>
      <c r="X112" s="74">
        <v>123.96666666666668</v>
      </c>
      <c r="Y112" s="57">
        <f t="shared" si="38"/>
        <v>6.2674052522786639</v>
      </c>
      <c r="Z112" s="74">
        <f>(SUM(X110:X112)/SUM(X106:X108)-1)*100</f>
        <v>12.529067464372456</v>
      </c>
      <c r="AA112" s="74">
        <f t="shared" si="45"/>
        <v>11.04887015163869</v>
      </c>
      <c r="AB112" s="74">
        <v>85.222833333333327</v>
      </c>
      <c r="AC112" s="57">
        <f t="shared" si="39"/>
        <v>-9.1185223417536179</v>
      </c>
      <c r="AD112" s="74">
        <f>(SUM(AB110:AB112)/SUM(AB106:AB108)-1)*100</f>
        <v>-9.5860711565858061</v>
      </c>
      <c r="AE112" s="74">
        <f t="shared" si="49"/>
        <v>-8.369004987026063</v>
      </c>
      <c r="AF112" s="4" t="s">
        <v>168</v>
      </c>
      <c r="AG112" s="57">
        <v>155.21</v>
      </c>
      <c r="AH112" s="34">
        <f t="shared" si="46"/>
        <v>66.395657496295328</v>
      </c>
      <c r="AI112" s="71">
        <f t="shared" si="47"/>
        <v>-3.7896297758407513</v>
      </c>
      <c r="AJ112" s="74">
        <f>(SUM(AH110:AH112)/SUM(AH106:AH108)-1)*100</f>
        <v>-5.7983259218361667</v>
      </c>
      <c r="AK112" s="74">
        <f t="shared" si="48"/>
        <v>-7.3042666010212471</v>
      </c>
    </row>
    <row r="113" spans="1:37" x14ac:dyDescent="0.3">
      <c r="A113" s="59">
        <v>2017</v>
      </c>
      <c r="B113" s="56" t="s">
        <v>8</v>
      </c>
      <c r="C113" t="s">
        <v>142</v>
      </c>
      <c r="D113" s="57">
        <v>116.19893333333334</v>
      </c>
      <c r="E113" s="63">
        <f t="shared" si="33"/>
        <v>5.4252143983252807</v>
      </c>
      <c r="F113" s="74">
        <f>(SUM(D110:D113)/SUM(D106:D109)-1)*100</f>
        <v>0.90955530260086181</v>
      </c>
      <c r="G113" s="74">
        <f t="shared" si="40"/>
        <v>0.90955530260086181</v>
      </c>
      <c r="H113" s="74">
        <v>117.00813333333333</v>
      </c>
      <c r="I113" s="57">
        <f t="shared" si="34"/>
        <v>6.1229919282598075</v>
      </c>
      <c r="J113" s="74">
        <f>(SUM(H110:H113)/SUM(H106:H109)-1)*100</f>
        <v>1.2647513844736391</v>
      </c>
      <c r="K113" s="74">
        <f t="shared" si="41"/>
        <v>1.2647513844736391</v>
      </c>
      <c r="L113" s="74">
        <v>53.394366666666663</v>
      </c>
      <c r="M113" s="57">
        <f t="shared" si="35"/>
        <v>-4.2414970988449312</v>
      </c>
      <c r="N113" s="74">
        <f>(SUM(L110:L113)/SUM(L106:L109)-1)*100</f>
        <v>-5.8277519660498989E-2</v>
      </c>
      <c r="O113" s="74">
        <f t="shared" si="42"/>
        <v>-5.8277519660498989E-2</v>
      </c>
      <c r="P113" s="57">
        <v>100.41106666666667</v>
      </c>
      <c r="Q113" s="63">
        <f t="shared" si="36"/>
        <v>-1.5468707154158494</v>
      </c>
      <c r="R113" s="74">
        <f>(SUM(P110:P113)/SUM(P106:P109)-1)*100</f>
        <v>-0.76114030817114875</v>
      </c>
      <c r="S113" s="74">
        <f t="shared" si="43"/>
        <v>-0.76114030817114875</v>
      </c>
      <c r="T113" s="74">
        <v>99.052733333333322</v>
      </c>
      <c r="U113" s="57">
        <f t="shared" si="37"/>
        <v>2.9751601589478156</v>
      </c>
      <c r="V113" s="74">
        <f>(SUM(T110:T113)/SUM(T106:T109)-1)*100</f>
        <v>-2.1531663650697919E-2</v>
      </c>
      <c r="W113" s="74">
        <f t="shared" si="44"/>
        <v>-2.1531663650697919E-2</v>
      </c>
      <c r="X113" s="74">
        <v>128.88336666666666</v>
      </c>
      <c r="Y113" s="57">
        <f t="shared" si="38"/>
        <v>7.1567023292061265</v>
      </c>
      <c r="Z113" s="74">
        <f>(SUM(X110:X113)/SUM(X106:X109)-1)*100</f>
        <v>11.094918775560547</v>
      </c>
      <c r="AA113" s="74">
        <f t="shared" si="45"/>
        <v>11.094918775560547</v>
      </c>
      <c r="AB113" s="74">
        <v>84.209666666666664</v>
      </c>
      <c r="AC113" s="57">
        <f t="shared" si="39"/>
        <v>-11.594892129104238</v>
      </c>
      <c r="AD113" s="74">
        <f>(SUM(AB110:AB113)/SUM(AB106:AB109)-1)*100</f>
        <v>-10.08895612167291</v>
      </c>
      <c r="AE113" s="74">
        <f t="shared" si="49"/>
        <v>-10.08895612167291</v>
      </c>
      <c r="AF113" s="4" t="s">
        <v>168</v>
      </c>
      <c r="AG113" s="57">
        <v>155.33000000000001</v>
      </c>
      <c r="AH113" s="34">
        <f t="shared" si="46"/>
        <v>74.807785574797748</v>
      </c>
      <c r="AI113" s="71">
        <f t="shared" si="47"/>
        <v>1.7194159652160579</v>
      </c>
      <c r="AJ113" s="74">
        <f>(SUM(AH110:AH113)/SUM(AH106:AH109)-1)*100</f>
        <v>-3.8385557956846283</v>
      </c>
      <c r="AK113" s="74">
        <f t="shared" si="48"/>
        <v>-3.8385557956846283</v>
      </c>
    </row>
    <row r="114" spans="1:37" x14ac:dyDescent="0.3">
      <c r="A114" s="59">
        <v>2018</v>
      </c>
      <c r="B114" s="56" t="s">
        <v>5</v>
      </c>
      <c r="C114" t="s">
        <v>142</v>
      </c>
      <c r="D114" s="57">
        <v>100.90353333333333</v>
      </c>
      <c r="E114" s="63">
        <f t="shared" si="33"/>
        <v>8.3399127155179968</v>
      </c>
      <c r="F114" s="74">
        <f>((D114/D110)-1)*100</f>
        <v>8.3399127155179933</v>
      </c>
      <c r="G114" s="74">
        <f t="shared" si="40"/>
        <v>2.4893201436379631</v>
      </c>
      <c r="H114" s="74">
        <v>101.60033333333335</v>
      </c>
      <c r="I114" s="57">
        <f t="shared" si="34"/>
        <v>8.71543222624436</v>
      </c>
      <c r="J114" s="74">
        <f>((H114/H110)-1)*100</f>
        <v>8.7154322262443564</v>
      </c>
      <c r="K114" s="74">
        <f t="shared" si="41"/>
        <v>2.8788918145641995</v>
      </c>
      <c r="L114" s="74">
        <v>43.031300000000009</v>
      </c>
      <c r="M114" s="57">
        <f t="shared" si="35"/>
        <v>-11.540622657360274</v>
      </c>
      <c r="N114" s="74">
        <f>((L114/L110)-1)*100</f>
        <v>-11.540622657360267</v>
      </c>
      <c r="O114" s="74">
        <f t="shared" si="42"/>
        <v>-3.9144075722501004</v>
      </c>
      <c r="P114" s="57">
        <v>97.749333333333325</v>
      </c>
      <c r="Q114" s="63">
        <f t="shared" si="36"/>
        <v>-2.5564769232558575</v>
      </c>
      <c r="R114" s="74">
        <f>((P114/P110)-1)*100</f>
        <v>-2.5564769232558571</v>
      </c>
      <c r="S114" s="74">
        <f t="shared" si="43"/>
        <v>-1.7274180501649194</v>
      </c>
      <c r="T114" s="74">
        <v>106.40429999999999</v>
      </c>
      <c r="U114" s="57">
        <f t="shared" si="37"/>
        <v>8.1451485038492848</v>
      </c>
      <c r="V114" s="74">
        <f>((T114/T110)-1)*100</f>
        <v>8.1451485038492866</v>
      </c>
      <c r="W114" s="74">
        <f t="shared" si="44"/>
        <v>1.4730566394819622</v>
      </c>
      <c r="X114" s="74">
        <v>116.99936666666667</v>
      </c>
      <c r="Y114" s="57">
        <f t="shared" si="38"/>
        <v>-4.940133626187901</v>
      </c>
      <c r="Z114" s="74">
        <f>((X114/X110)-1)*100</f>
        <v>-4.9401336261879036</v>
      </c>
      <c r="AA114" s="74">
        <f t="shared" si="45"/>
        <v>6.0582503419702949</v>
      </c>
      <c r="AB114" s="74">
        <v>79.515966666666671</v>
      </c>
      <c r="AC114" s="57">
        <f t="shared" si="39"/>
        <v>-9.6046861221982454</v>
      </c>
      <c r="AD114" s="74">
        <f>((AB114/AB110)-1)*100</f>
        <v>-9.6046861221982471</v>
      </c>
      <c r="AE114" s="74">
        <f t="shared" si="49"/>
        <v>-10.435472192963713</v>
      </c>
      <c r="AF114" s="4" t="s">
        <v>168</v>
      </c>
      <c r="AG114" s="57">
        <v>157.49</v>
      </c>
      <c r="AH114" s="34">
        <f t="shared" si="46"/>
        <v>64.069803373759171</v>
      </c>
      <c r="AI114" s="71">
        <f t="shared" si="47"/>
        <v>4.4396380223716818</v>
      </c>
      <c r="AJ114" s="74">
        <f>((AH114/AH110)-1)*100</f>
        <v>4.4396380223716836</v>
      </c>
      <c r="AK114" s="74">
        <f t="shared" si="48"/>
        <v>-1.9054347068152677</v>
      </c>
    </row>
    <row r="115" spans="1:37" x14ac:dyDescent="0.3">
      <c r="A115" s="59">
        <v>2018</v>
      </c>
      <c r="B115" s="56" t="s">
        <v>6</v>
      </c>
      <c r="C115" s="4" t="s">
        <v>142</v>
      </c>
      <c r="D115" s="57">
        <v>114.9006</v>
      </c>
      <c r="E115" s="63">
        <f t="shared" si="33"/>
        <v>10.106208654488086</v>
      </c>
      <c r="F115" s="74">
        <f>(SUM(D114:D115)/SUM(D110:D111)-1)*100</f>
        <v>9.2732271205756334</v>
      </c>
      <c r="G115" s="74">
        <f t="shared" si="40"/>
        <v>6.077838636707944</v>
      </c>
      <c r="H115" s="74">
        <v>115.43953333333333</v>
      </c>
      <c r="I115" s="57">
        <f t="shared" si="34"/>
        <v>10.072717830091563</v>
      </c>
      <c r="J115" s="74">
        <f>(SUM(H114:H115)/SUM(H110:H111)-1)*100</f>
        <v>9.4331529950772541</v>
      </c>
      <c r="K115" s="74">
        <f t="shared" si="41"/>
        <v>6.4474021066817322</v>
      </c>
      <c r="L115" s="74">
        <v>82.807666666666663</v>
      </c>
      <c r="M115" s="57">
        <f t="shared" si="35"/>
        <v>77.286202216015056</v>
      </c>
      <c r="N115" s="74">
        <f>(SUM(L114:L115)/SUM(L110:L111)-1)*100</f>
        <v>31.970676204951932</v>
      </c>
      <c r="O115" s="74">
        <f t="shared" si="42"/>
        <v>13.828466484592594</v>
      </c>
      <c r="P115" s="57">
        <v>99.275833333333324</v>
      </c>
      <c r="Q115" s="63">
        <f t="shared" si="36"/>
        <v>0.57003559810007687</v>
      </c>
      <c r="R115" s="74">
        <f>(SUM(P114:P115)/SUM(P110:P111)-1)*100</f>
        <v>-1.00579335229114</v>
      </c>
      <c r="S115" s="74">
        <f t="shared" si="43"/>
        <v>-1.6345469304428484</v>
      </c>
      <c r="T115" s="74">
        <v>108.83839999999999</v>
      </c>
      <c r="U115" s="57">
        <f t="shared" si="37"/>
        <v>12.806558713685064</v>
      </c>
      <c r="V115" s="74">
        <f>(SUM(T114:T115)/SUM(T110:T111)-1)*100</f>
        <v>10.453034444041908</v>
      </c>
      <c r="W115" s="74">
        <f t="shared" si="44"/>
        <v>4.6144608238526397</v>
      </c>
      <c r="X115" s="74">
        <v>114.7389</v>
      </c>
      <c r="Y115" s="57">
        <f t="shared" si="38"/>
        <v>-7.9254622963431132</v>
      </c>
      <c r="Z115" s="74">
        <f>(SUM(X114:X115)/SUM(X110:X111)-1)*100</f>
        <v>-6.4420516261470384</v>
      </c>
      <c r="AA115" s="74">
        <f t="shared" si="45"/>
        <v>-7.7585618102449239E-3</v>
      </c>
      <c r="AB115" s="74">
        <v>82.626999999999995</v>
      </c>
      <c r="AC115" s="57">
        <f t="shared" si="39"/>
        <v>-2.4662314100120142</v>
      </c>
      <c r="AD115" s="74">
        <f>(SUM(AB114:AB115)/SUM(AB110:AB111)-1)*100</f>
        <v>-6.10260152149531</v>
      </c>
      <c r="AE115" s="74">
        <f t="shared" si="49"/>
        <v>-8.330852056262172</v>
      </c>
      <c r="AF115" s="4" t="s">
        <v>168</v>
      </c>
      <c r="AG115" s="57">
        <v>157.66</v>
      </c>
      <c r="AH115" s="34">
        <f t="shared" si="46"/>
        <v>72.878726373208167</v>
      </c>
      <c r="AI115" s="71">
        <f t="shared" si="47"/>
        <v>6.0276836098209969</v>
      </c>
      <c r="AJ115" s="74">
        <f>(SUM(AH114:AH115)/SUM(AH110:AH111)-1)*100</f>
        <v>5.2787653702682569</v>
      </c>
      <c r="AK115" s="74">
        <f t="shared" si="48"/>
        <v>2.0231995521936774</v>
      </c>
    </row>
    <row r="116" spans="1:37" x14ac:dyDescent="0.3">
      <c r="A116" s="59">
        <v>2018</v>
      </c>
      <c r="B116" s="56" t="s">
        <v>7</v>
      </c>
      <c r="C116" s="4" t="s">
        <v>142</v>
      </c>
      <c r="D116" s="57">
        <v>112.84533333333333</v>
      </c>
      <c r="E116" s="63">
        <f t="shared" si="33"/>
        <v>9.5025490194175575</v>
      </c>
      <c r="F116" s="74">
        <f>(SUM(D114:D116)/SUM(D110:D112)-1)*100</f>
        <v>9.3518589069809153</v>
      </c>
      <c r="G116" s="74">
        <f t="shared" si="40"/>
        <v>8.298227880643406</v>
      </c>
      <c r="H116" s="74">
        <v>113.4418</v>
      </c>
      <c r="I116" s="57">
        <f t="shared" si="34"/>
        <v>9.4543066395822706</v>
      </c>
      <c r="J116" s="74">
        <f>(SUM(H114:H116)/SUM(H110:H112)-1)*100</f>
        <v>9.4404133158454648</v>
      </c>
      <c r="K116" s="74">
        <f t="shared" si="41"/>
        <v>8.5531216910253107</v>
      </c>
      <c r="L116" s="74">
        <v>61.050700000000006</v>
      </c>
      <c r="M116" s="57">
        <f t="shared" si="35"/>
        <v>22.072102695353138</v>
      </c>
      <c r="N116" s="74">
        <f>(SUM(L114:L116)/SUM(L110:L112)-1)*100</f>
        <v>28.565145568465013</v>
      </c>
      <c r="O116" s="74">
        <f t="shared" si="42"/>
        <v>19.469918727213621</v>
      </c>
      <c r="P116" s="57">
        <v>100.83643333333333</v>
      </c>
      <c r="Q116" s="63">
        <f t="shared" si="36"/>
        <v>2.8435975454282669</v>
      </c>
      <c r="R116" s="74">
        <f>(SUM(P114:P116)/SUM(P110:P112)-1)*100</f>
        <v>0.26468036891653668</v>
      </c>
      <c r="S116" s="74">
        <f t="shared" si="43"/>
        <v>-0.19829734913031638</v>
      </c>
      <c r="T116" s="74">
        <v>110.25416666666668</v>
      </c>
      <c r="U116" s="57">
        <f t="shared" si="37"/>
        <v>16.97252248652083</v>
      </c>
      <c r="V116" s="74">
        <f>(SUM(T114:T116)/SUM(T110:T112)-1)*100</f>
        <v>12.578396360933164</v>
      </c>
      <c r="W116" s="74">
        <f t="shared" si="44"/>
        <v>10.181053858356147</v>
      </c>
      <c r="X116" s="74">
        <v>112.2257</v>
      </c>
      <c r="Y116" s="57">
        <f t="shared" si="38"/>
        <v>-9.4710674912610955</v>
      </c>
      <c r="Z116" s="74">
        <f>(SUM(X114:X116)/SUM(X110:X112)-1)*100</f>
        <v>-7.4523713195346897</v>
      </c>
      <c r="AA116" s="74">
        <f t="shared" si="45"/>
        <v>-3.8805430097271887</v>
      </c>
      <c r="AB116" s="74">
        <v>86.739733333333334</v>
      </c>
      <c r="AC116" s="57">
        <f t="shared" si="39"/>
        <v>1.7799220474951056</v>
      </c>
      <c r="AD116" s="74">
        <f>(SUM(AB114:AB116)/SUM(AB110:AB112)-1)*100</f>
        <v>-3.4978670990414296</v>
      </c>
      <c r="AE116" s="74">
        <f t="shared" si="49"/>
        <v>-5.6818078851173626</v>
      </c>
      <c r="AF116" s="4" t="s">
        <v>168</v>
      </c>
      <c r="AG116" s="57">
        <v>162.18</v>
      </c>
      <c r="AH116" s="34">
        <f t="shared" si="46"/>
        <v>69.580301722366087</v>
      </c>
      <c r="AI116" s="71">
        <f t="shared" si="47"/>
        <v>4.7964646275977572</v>
      </c>
      <c r="AJ116" s="74">
        <f>(SUM(AH114:AH116)/SUM(AH110:AH112)-1)*100</f>
        <v>5.1157814191434614</v>
      </c>
      <c r="AK116" s="74">
        <f t="shared" si="48"/>
        <v>4.1907420294975406</v>
      </c>
    </row>
    <row r="117" spans="1:37" x14ac:dyDescent="0.3">
      <c r="A117" s="59">
        <v>2018</v>
      </c>
      <c r="B117" s="56" t="s">
        <v>8</v>
      </c>
      <c r="C117" s="4" t="s">
        <v>142</v>
      </c>
      <c r="D117" s="57">
        <v>124.57723333333333</v>
      </c>
      <c r="E117" s="63">
        <f>D117/D113*100-100</f>
        <v>7.2103071514138861</v>
      </c>
      <c r="F117" s="74">
        <f>(SUM(D114:D117)/SUM(D110:D113)-1)*100</f>
        <v>8.7547364432721153</v>
      </c>
      <c r="G117" s="74">
        <f t="shared" si="40"/>
        <v>8.7547364432721153</v>
      </c>
      <c r="H117" s="74">
        <v>125.16646666666668</v>
      </c>
      <c r="I117" s="57">
        <f t="shared" si="34"/>
        <v>6.9724497784199713</v>
      </c>
      <c r="J117" s="74">
        <f>(SUM(H114:H117)/SUM(H110:H113)-1)*100</f>
        <v>8.7511911802776723</v>
      </c>
      <c r="K117" s="74">
        <f t="shared" si="41"/>
        <v>8.7511911802776723</v>
      </c>
      <c r="L117" s="74">
        <v>76.417266666666663</v>
      </c>
      <c r="M117" s="57">
        <f t="shared" si="35"/>
        <v>43.118593659381048</v>
      </c>
      <c r="N117" s="74">
        <f>(SUM(L114:L117)/SUM(L110:L113)-1)*100</f>
        <v>32.474743841109643</v>
      </c>
      <c r="O117" s="74">
        <f t="shared" si="42"/>
        <v>32.474743841109643</v>
      </c>
      <c r="P117" s="57">
        <v>101.86710000000001</v>
      </c>
      <c r="Q117" s="63">
        <f t="shared" si="36"/>
        <v>1.4500725683623159</v>
      </c>
      <c r="R117" s="74">
        <f>(SUM(P114:P117)/SUM(P110:P113)-1)*100</f>
        <v>0.56412836297694557</v>
      </c>
      <c r="S117" s="74">
        <f t="shared" si="43"/>
        <v>0.56412836297694557</v>
      </c>
      <c r="T117" s="74">
        <v>111.04536666666667</v>
      </c>
      <c r="U117" s="57">
        <f t="shared" si="37"/>
        <v>12.107321958471971</v>
      </c>
      <c r="V117" s="74">
        <f>(SUM(T114:T117)/SUM(T110:T113)-1)*100</f>
        <v>12.458191840352484</v>
      </c>
      <c r="W117" s="74">
        <f t="shared" si="44"/>
        <v>12.458191840352484</v>
      </c>
      <c r="X117" s="74">
        <v>112.07786666666668</v>
      </c>
      <c r="Y117" s="57">
        <f t="shared" si="38"/>
        <v>-13.03930866693166</v>
      </c>
      <c r="Z117" s="74">
        <f>(SUM(X114:X117)/SUM(X110:X113)-1)*100</f>
        <v>-8.8909300716792039</v>
      </c>
      <c r="AA117" s="74">
        <f t="shared" si="45"/>
        <v>-8.8909300716792039</v>
      </c>
      <c r="AB117" s="74">
        <v>88.657300000000006</v>
      </c>
      <c r="AC117" s="57">
        <f t="shared" si="39"/>
        <v>5.28161849985554</v>
      </c>
      <c r="AD117" s="74">
        <f>(SUM(AB114:AB117)/SUM(AB110:AB113)-1)*100</f>
        <v>-1.3368370438465282</v>
      </c>
      <c r="AE117" s="74">
        <f t="shared" si="49"/>
        <v>-1.3368370438465282</v>
      </c>
      <c r="AF117" s="4" t="s">
        <v>168</v>
      </c>
      <c r="AG117" s="57">
        <v>162.79</v>
      </c>
      <c r="AH117" s="34">
        <f t="shared" si="46"/>
        <v>76.526342731945036</v>
      </c>
      <c r="AI117" s="71">
        <f t="shared" si="47"/>
        <v>2.2972971916525466</v>
      </c>
      <c r="AJ117" s="74">
        <f>(SUM(AH114:AH117)/SUM(AH110:AH113)-1)*100</f>
        <v>4.3385752984034021</v>
      </c>
      <c r="AK117" s="74">
        <f t="shared" si="48"/>
        <v>4.3385752984034021</v>
      </c>
    </row>
    <row r="118" spans="1:37" x14ac:dyDescent="0.3">
      <c r="A118" s="59">
        <v>2019</v>
      </c>
      <c r="B118" s="56" t="s">
        <v>5</v>
      </c>
      <c r="C118" s="4" t="s">
        <v>142</v>
      </c>
      <c r="D118" s="57">
        <v>109.97286666666668</v>
      </c>
      <c r="E118" s="63">
        <f>D118/D114*100-100</f>
        <v>8.9881226491573329</v>
      </c>
      <c r="F118" s="74">
        <f>((D118/D114)-1)*100</f>
        <v>8.9881226491573365</v>
      </c>
      <c r="G118" s="74">
        <f t="shared" ref="G118" si="50">(SUM(D115:D118)/SUM(D111:D114)-1)*100</f>
        <v>8.9012220770873896</v>
      </c>
      <c r="H118" s="74">
        <v>110.73846666666668</v>
      </c>
      <c r="I118" s="57">
        <f t="shared" ref="I118" si="51">H118/H114*100-100</f>
        <v>8.9941962132670028</v>
      </c>
      <c r="J118" s="74">
        <f>((H118/H114)-1)*100</f>
        <v>8.9941962132670028</v>
      </c>
      <c r="K118" s="74">
        <f t="shared" ref="K118" si="52">(SUM(H115:H118)/SUM(H111:H114)-1)*100</f>
        <v>8.8168185951149614</v>
      </c>
      <c r="L118" s="74">
        <v>45.009066666666662</v>
      </c>
      <c r="M118" s="57">
        <f t="shared" ref="M118" si="53">L118/L114*100-100</f>
        <v>4.5961118224795712</v>
      </c>
      <c r="N118" s="74">
        <f>((L118/L114)-1)*100</f>
        <v>4.596111822479565</v>
      </c>
      <c r="O118" s="74">
        <f t="shared" ref="O118" si="54">(SUM(L115:L118)/SUM(L111:L114)-1)*100</f>
        <v>37.349216068524257</v>
      </c>
      <c r="P118" s="57">
        <v>96.864466666666672</v>
      </c>
      <c r="Q118" s="63">
        <f t="shared" ref="Q118" si="55">P118/P114*100-100</f>
        <v>-0.90524061545174561</v>
      </c>
      <c r="R118" s="74">
        <f>((P118/P114)-1)*100</f>
        <v>-0.90524061545175227</v>
      </c>
      <c r="S118" s="74">
        <f t="shared" ref="S118" si="56">(SUM(P115:P118)/SUM(P111:P114)-1)*100</f>
        <v>0.99309939451313056</v>
      </c>
      <c r="T118" s="74">
        <v>95.161200000000008</v>
      </c>
      <c r="U118" s="57">
        <f t="shared" ref="U118" si="57">T118/T114*100-100</f>
        <v>-10.566396282856971</v>
      </c>
      <c r="V118" s="74">
        <f>((T118/T114)-1)*100</f>
        <v>-10.566396282856971</v>
      </c>
      <c r="W118" s="74">
        <f t="shared" ref="W118" si="58">(SUM(T115:T118)/SUM(T111:T114)-1)*100</f>
        <v>7.3456855300935153</v>
      </c>
      <c r="X118" s="74">
        <v>131.55870000000002</v>
      </c>
      <c r="Y118" s="57">
        <f t="shared" ref="Y118" si="59">X118/X114*100-100</f>
        <v>12.443942004244477</v>
      </c>
      <c r="Z118" s="74">
        <f>((X118/X114)-1)*100</f>
        <v>12.44394200424448</v>
      </c>
      <c r="AA118" s="74">
        <f t="shared" ref="AA118" si="60">(SUM(X115:X118)/SUM(X111:X114)-1)*100</f>
        <v>-4.8261220435111714</v>
      </c>
      <c r="AB118" s="74">
        <v>77.19486666666667</v>
      </c>
      <c r="AC118" s="57">
        <f t="shared" ref="AC118" si="61">AB118/AB114*100-100</f>
        <v>-2.9190363864028939</v>
      </c>
      <c r="AD118" s="74">
        <f>((AB118/AB114)-1)*100</f>
        <v>-2.9190363864028956</v>
      </c>
      <c r="AE118" s="74">
        <f t="shared" ref="AE118" si="62">(SUM(AB115:AB118)/SUM(AB111:AB114)-1)*100</f>
        <v>0.46577687805016144</v>
      </c>
      <c r="AF118" s="4" t="s">
        <v>168</v>
      </c>
      <c r="AG118" s="57">
        <v>95.59</v>
      </c>
      <c r="AH118" s="34">
        <f t="shared" si="46"/>
        <v>115.04641350210971</v>
      </c>
      <c r="AI118" s="71">
        <f t="shared" si="47"/>
        <v>79.564174453559872</v>
      </c>
      <c r="AJ118" s="74">
        <f>((AH118/AH114)-1)*100</f>
        <v>79.564174453559872</v>
      </c>
      <c r="AK118" s="74">
        <f t="shared" si="48"/>
        <v>21.905490459339628</v>
      </c>
    </row>
    <row r="119" spans="1:37" x14ac:dyDescent="0.3">
      <c r="A119" s="59">
        <v>2007</v>
      </c>
      <c r="B119" s="56" t="s">
        <v>5</v>
      </c>
      <c r="C119" s="4" t="s">
        <v>97</v>
      </c>
      <c r="D119" s="57">
        <v>44.363500000000002</v>
      </c>
      <c r="E119" s="63"/>
      <c r="F119" s="58"/>
      <c r="G119" s="57"/>
      <c r="H119" s="57">
        <v>44.820900000000002</v>
      </c>
      <c r="I119" s="57"/>
      <c r="J119" s="57"/>
      <c r="K119" s="57"/>
      <c r="L119" s="57">
        <v>33.033700000000003</v>
      </c>
      <c r="M119" s="57"/>
      <c r="N119" s="57"/>
      <c r="O119" s="57"/>
      <c r="P119" s="57">
        <v>61.769799999999996</v>
      </c>
      <c r="Q119" s="63"/>
      <c r="R119" s="57"/>
      <c r="S119" s="57"/>
      <c r="T119" s="57">
        <v>64.956999999999994</v>
      </c>
      <c r="U119" s="57"/>
      <c r="V119" s="57"/>
      <c r="W119" s="57"/>
      <c r="X119" s="57">
        <v>48.839300000000001</v>
      </c>
      <c r="Y119" s="57"/>
      <c r="Z119" s="57"/>
      <c r="AA119" s="57"/>
      <c r="AB119" s="57">
        <v>108.95359999999999</v>
      </c>
      <c r="AC119" s="57"/>
      <c r="AD119" s="57"/>
      <c r="AE119" s="57"/>
      <c r="AF119" s="4" t="s">
        <v>169</v>
      </c>
      <c r="AG119" s="57">
        <v>68.55306130352281</v>
      </c>
      <c r="AH119" s="60">
        <v>64.68317994388579</v>
      </c>
      <c r="AI119" s="63"/>
      <c r="AJ119" s="66"/>
      <c r="AK119" s="66"/>
    </row>
    <row r="120" spans="1:37" x14ac:dyDescent="0.3">
      <c r="A120" s="59">
        <v>2007</v>
      </c>
      <c r="B120" s="56" t="s">
        <v>6</v>
      </c>
      <c r="C120" s="4" t="s">
        <v>97</v>
      </c>
      <c r="D120" s="57">
        <v>49.726300000000002</v>
      </c>
      <c r="E120" s="63"/>
      <c r="F120" s="58"/>
      <c r="G120" s="57"/>
      <c r="H120" s="57">
        <v>50.3506</v>
      </c>
      <c r="I120" s="57"/>
      <c r="J120" s="57"/>
      <c r="K120" s="57"/>
      <c r="L120" s="57">
        <v>33.247599999999998</v>
      </c>
      <c r="M120" s="57"/>
      <c r="N120" s="57"/>
      <c r="O120" s="57"/>
      <c r="P120" s="57">
        <v>65.043899999999994</v>
      </c>
      <c r="Q120" s="63"/>
      <c r="R120" s="57"/>
      <c r="S120" s="57"/>
      <c r="T120" s="57">
        <v>66.591399999999993</v>
      </c>
      <c r="U120" s="57"/>
      <c r="V120" s="57"/>
      <c r="W120" s="57"/>
      <c r="X120" s="57">
        <v>53.535299999999999</v>
      </c>
      <c r="Y120" s="57"/>
      <c r="Z120" s="57"/>
      <c r="AA120" s="57"/>
      <c r="AB120" s="57">
        <v>116.0424</v>
      </c>
      <c r="AC120" s="57"/>
      <c r="AD120" s="57"/>
      <c r="AE120" s="57"/>
      <c r="AF120" s="4" t="s">
        <v>169</v>
      </c>
      <c r="AG120" s="57">
        <v>69.843933545896974</v>
      </c>
      <c r="AH120" s="60">
        <v>71.162372272945689</v>
      </c>
      <c r="AI120" s="63"/>
      <c r="AJ120" s="66"/>
      <c r="AK120" s="66"/>
    </row>
    <row r="121" spans="1:37" x14ac:dyDescent="0.3">
      <c r="A121" s="59">
        <v>2007</v>
      </c>
      <c r="B121" s="56" t="s">
        <v>7</v>
      </c>
      <c r="C121" s="4" t="s">
        <v>97</v>
      </c>
      <c r="D121" s="57">
        <v>52.386200000000002</v>
      </c>
      <c r="E121" s="63"/>
      <c r="F121" s="58"/>
      <c r="G121" s="57"/>
      <c r="H121" s="57">
        <v>53.098100000000002</v>
      </c>
      <c r="I121" s="57"/>
      <c r="J121" s="57"/>
      <c r="K121" s="57"/>
      <c r="L121" s="57">
        <v>32.6678</v>
      </c>
      <c r="M121" s="57"/>
      <c r="N121" s="57"/>
      <c r="O121" s="57"/>
      <c r="P121" s="57">
        <v>67.672399999999996</v>
      </c>
      <c r="Q121" s="63"/>
      <c r="R121" s="57"/>
      <c r="S121" s="57"/>
      <c r="T121" s="57">
        <v>70.195899999999995</v>
      </c>
      <c r="U121" s="57"/>
      <c r="V121" s="57"/>
      <c r="W121" s="57"/>
      <c r="X121" s="57">
        <v>55.627000000000002</v>
      </c>
      <c r="Y121" s="57"/>
      <c r="Z121" s="57"/>
      <c r="AA121" s="57"/>
      <c r="AB121" s="57">
        <v>114.544</v>
      </c>
      <c r="AC121" s="57"/>
      <c r="AD121" s="57"/>
      <c r="AE121" s="57"/>
      <c r="AF121" s="4" t="s">
        <v>169</v>
      </c>
      <c r="AG121" s="57">
        <v>70.52035060090104</v>
      </c>
      <c r="AH121" s="60">
        <v>74.249772659710771</v>
      </c>
      <c r="AI121" s="63"/>
      <c r="AJ121" s="65"/>
      <c r="AK121" s="66"/>
    </row>
    <row r="122" spans="1:37" x14ac:dyDescent="0.3">
      <c r="A122" s="59">
        <v>2007</v>
      </c>
      <c r="B122" s="56" t="s">
        <v>8</v>
      </c>
      <c r="C122" s="4" t="s">
        <v>97</v>
      </c>
      <c r="D122" s="57">
        <v>57.420299999999997</v>
      </c>
      <c r="E122" s="63"/>
      <c r="F122" s="58"/>
      <c r="G122" s="57"/>
      <c r="H122" s="57">
        <v>58.292499999999997</v>
      </c>
      <c r="I122" s="57"/>
      <c r="J122" s="57"/>
      <c r="K122" s="57"/>
      <c r="L122" s="57">
        <v>31.313500000000001</v>
      </c>
      <c r="M122" s="57"/>
      <c r="N122" s="57"/>
      <c r="O122" s="57"/>
      <c r="P122" s="57">
        <v>69.816699999999997</v>
      </c>
      <c r="Q122" s="63"/>
      <c r="R122" s="57"/>
      <c r="S122" s="57"/>
      <c r="T122" s="74">
        <v>71.3108</v>
      </c>
      <c r="U122" s="57"/>
      <c r="V122" s="57"/>
      <c r="W122" s="57"/>
      <c r="X122" s="57">
        <v>56.838500000000003</v>
      </c>
      <c r="Y122" s="57"/>
      <c r="Z122" s="57"/>
      <c r="AA122" s="57"/>
      <c r="AB122" s="57">
        <v>129.24019999999999</v>
      </c>
      <c r="AC122" s="57"/>
      <c r="AD122" s="57"/>
      <c r="AE122" s="57"/>
      <c r="AF122" s="4" t="s">
        <v>169</v>
      </c>
      <c r="AG122" s="57">
        <v>71.214839867298338</v>
      </c>
      <c r="AH122" s="60">
        <v>80.591067966937345</v>
      </c>
      <c r="AI122" s="63"/>
      <c r="AJ122" s="65"/>
      <c r="AK122" s="66"/>
    </row>
    <row r="123" spans="1:37" x14ac:dyDescent="0.3">
      <c r="A123" s="59">
        <v>2008</v>
      </c>
      <c r="B123" s="56" t="s">
        <v>5</v>
      </c>
      <c r="C123" s="4" t="s">
        <v>97</v>
      </c>
      <c r="D123" s="57">
        <v>52.192700000000002</v>
      </c>
      <c r="E123" s="63">
        <f>D123/D119*100-100</f>
        <v>17.647841130659202</v>
      </c>
      <c r="F123" s="74">
        <f>((D123/D119)-1)*100</f>
        <v>17.647841130659202</v>
      </c>
      <c r="G123" s="57"/>
      <c r="H123" s="57">
        <v>52.619599999999998</v>
      </c>
      <c r="I123" s="57">
        <f>H123/H119*100-100</f>
        <v>17.399695231465671</v>
      </c>
      <c r="J123" s="74">
        <f>((H123/H119)-1)*100</f>
        <v>17.399695231465671</v>
      </c>
      <c r="K123" s="57"/>
      <c r="L123" s="57">
        <v>35.477899999999998</v>
      </c>
      <c r="M123" s="57">
        <f>L123/L119*100-100</f>
        <v>7.3991106052303905</v>
      </c>
      <c r="N123" s="74">
        <f>((L123/L119)-1)*100</f>
        <v>7.3991106052303968</v>
      </c>
      <c r="O123" s="57"/>
      <c r="P123" s="57">
        <v>69.196200000000005</v>
      </c>
      <c r="Q123" s="63">
        <f>P123/P119*100-100</f>
        <v>12.022703651298869</v>
      </c>
      <c r="R123" s="74">
        <f>((P123/P119)-1)*100</f>
        <v>12.022703651298873</v>
      </c>
      <c r="S123" s="57"/>
      <c r="T123" s="74">
        <v>71.4666</v>
      </c>
      <c r="U123" s="57">
        <f>T123/T119*100-100</f>
        <v>10.021398771495001</v>
      </c>
      <c r="V123" s="74">
        <f>((T123/T119)-1)*100</f>
        <v>10.021398771494994</v>
      </c>
      <c r="W123" s="57"/>
      <c r="X123" s="57">
        <v>54.503500000000003</v>
      </c>
      <c r="Y123" s="57">
        <f>X123/X119*100-100</f>
        <v>11.597627320620887</v>
      </c>
      <c r="Z123" s="74">
        <f>((X123/X119)-1)*100</f>
        <v>11.597627320620884</v>
      </c>
      <c r="AA123" s="57"/>
      <c r="AB123" s="57">
        <v>132.58279999999999</v>
      </c>
      <c r="AC123" s="57">
        <f>AB123/AB119*100-100</f>
        <v>21.68739720394737</v>
      </c>
      <c r="AD123" s="74">
        <f>((AB123/AB119)-1)*100</f>
        <v>21.687397203947366</v>
      </c>
      <c r="AE123" s="57"/>
      <c r="AF123" s="4" t="s">
        <v>169</v>
      </c>
      <c r="AG123" s="57">
        <v>73.783675629622948</v>
      </c>
      <c r="AH123" s="34">
        <f t="shared" ref="AH123:AH125" si="63">D123/AG123*100</f>
        <v>70.737462663144257</v>
      </c>
      <c r="AI123" s="71">
        <f t="shared" ref="AI123:AI125" si="64">AH123/AH119*100-100</f>
        <v>9.3599027204764838</v>
      </c>
      <c r="AJ123" s="74">
        <f>((AH123/AH119)-1)*100</f>
        <v>9.3599027204764873</v>
      </c>
      <c r="AK123" s="61"/>
    </row>
    <row r="124" spans="1:37" x14ac:dyDescent="0.3">
      <c r="A124" s="59">
        <v>2008</v>
      </c>
      <c r="B124" s="56" t="s">
        <v>6</v>
      </c>
      <c r="C124" s="4" t="s">
        <v>97</v>
      </c>
      <c r="D124" s="57">
        <v>54.817700000000002</v>
      </c>
      <c r="E124" s="63">
        <f t="shared" ref="E124:E165" si="65">D124/D120*100-100</f>
        <v>10.23884745094648</v>
      </c>
      <c r="F124" s="74">
        <f>(SUM(D123:D124)/SUM(D119:D120)-1)*100</f>
        <v>13.73220051482733</v>
      </c>
      <c r="G124" s="57"/>
      <c r="H124" s="57">
        <v>55.258000000000003</v>
      </c>
      <c r="I124" s="57">
        <f t="shared" ref="I124:I166" si="66">H124/H120*100-100</f>
        <v>9.7464578376424527</v>
      </c>
      <c r="J124" s="74">
        <f>(SUM(H123:H124)/SUM(H119:H120)-1)*100</f>
        <v>13.350740505298319</v>
      </c>
      <c r="K124" s="57"/>
      <c r="L124" s="57">
        <v>37.029800000000002</v>
      </c>
      <c r="M124" s="57">
        <f t="shared" ref="M124:M166" si="67">L124/L120*100-100</f>
        <v>11.375858708598514</v>
      </c>
      <c r="N124" s="74">
        <f>(SUM(L123:L124)/SUM(L119:L120)-1)*100</f>
        <v>9.3939014473161997</v>
      </c>
      <c r="O124" s="57"/>
      <c r="P124" s="57">
        <v>71.202200000000005</v>
      </c>
      <c r="Q124" s="63">
        <f t="shared" ref="Q124:Q166" si="68">P124/P120*100-100</f>
        <v>9.4679132093862961</v>
      </c>
      <c r="R124" s="74">
        <f>(SUM(P123:P124)/SUM(P119:P120)-1)*100</f>
        <v>10.712328399849568</v>
      </c>
      <c r="S124" s="57"/>
      <c r="T124" s="74">
        <v>73.724400000000003</v>
      </c>
      <c r="U124" s="57">
        <f t="shared" ref="U124:U166" si="69">T124/T120*100-100</f>
        <v>10.711593388936123</v>
      </c>
      <c r="V124" s="74">
        <f>(SUM(T123:T124)/SUM(T119:T120)-1)*100</f>
        <v>10.370783681139418</v>
      </c>
      <c r="W124" s="57"/>
      <c r="X124" s="57">
        <v>55.290500000000002</v>
      </c>
      <c r="Y124" s="57">
        <f t="shared" ref="Y124:Y167" si="70">X124/X120*100-100</f>
        <v>3.2785844106598887</v>
      </c>
      <c r="Z124" s="74">
        <f>(SUM(X123:X124)/SUM(X119:X120)-1)*100</f>
        <v>7.2473054839774731</v>
      </c>
      <c r="AA124" s="57"/>
      <c r="AB124" s="57">
        <v>139.49870000000001</v>
      </c>
      <c r="AC124" s="57">
        <f t="shared" ref="AC124:AC167" si="71">AB124/AB120*100-100</f>
        <v>20.213559871219488</v>
      </c>
      <c r="AD124" s="74">
        <f>(SUM(AB123:AB124)/SUM(AB119:AB120)-1)*100</f>
        <v>20.927260929083189</v>
      </c>
      <c r="AE124" s="57"/>
      <c r="AF124" s="4" t="s">
        <v>169</v>
      </c>
      <c r="AG124" s="57">
        <v>75.229452541082026</v>
      </c>
      <c r="AH124" s="34">
        <f t="shared" si="63"/>
        <v>72.867338719585419</v>
      </c>
      <c r="AI124" s="71">
        <f t="shared" si="64"/>
        <v>2.3958819698987526</v>
      </c>
      <c r="AJ124" s="74">
        <f>(SUM(AH123:AH124)/SUM(AH119:AH120)-1)*100</f>
        <v>5.7118168679627823</v>
      </c>
      <c r="AK124" s="61"/>
    </row>
    <row r="125" spans="1:37" x14ac:dyDescent="0.3">
      <c r="A125" s="59">
        <v>2008</v>
      </c>
      <c r="B125" s="56" t="s">
        <v>7</v>
      </c>
      <c r="C125" s="4" t="s">
        <v>97</v>
      </c>
      <c r="D125" s="57">
        <v>56.965000000000003</v>
      </c>
      <c r="E125" s="63">
        <f t="shared" si="65"/>
        <v>8.7404698183872966</v>
      </c>
      <c r="F125" s="74">
        <f>(SUM(D123:D125)/SUM(D119:D121)-1)*100</f>
        <v>11.946940113056058</v>
      </c>
      <c r="G125" s="57"/>
      <c r="H125" s="57">
        <v>57.318199999999997</v>
      </c>
      <c r="I125" s="57">
        <f t="shared" si="66"/>
        <v>7.947742009601086</v>
      </c>
      <c r="J125" s="74">
        <f>(SUM(H123:H125)/SUM(H119:H121)-1)*100</f>
        <v>11.415826305594656</v>
      </c>
      <c r="K125" s="57"/>
      <c r="L125" s="57">
        <v>44.3733</v>
      </c>
      <c r="M125" s="57">
        <f t="shared" si="67"/>
        <v>35.831920117057166</v>
      </c>
      <c r="N125" s="74">
        <f>(SUM(L123:L125)/SUM(L119:L121)-1)*100</f>
        <v>18.122347752531343</v>
      </c>
      <c r="O125" s="57"/>
      <c r="P125" s="57">
        <v>72.292100000000005</v>
      </c>
      <c r="Q125" s="63">
        <f t="shared" si="68"/>
        <v>6.8265644487265291</v>
      </c>
      <c r="R125" s="74">
        <f>(SUM(P123:P125)/SUM(P119:P121)-1)*100</f>
        <v>9.360257622524216</v>
      </c>
      <c r="S125" s="57"/>
      <c r="T125" s="74">
        <v>74.955200000000005</v>
      </c>
      <c r="U125" s="57">
        <f t="shared" si="69"/>
        <v>6.7800256140315867</v>
      </c>
      <c r="V125" s="74">
        <f>(SUM(T123:T125)/SUM(T119:T121)-1)*100</f>
        <v>9.1213977297004423</v>
      </c>
      <c r="W125" s="57"/>
      <c r="X125" s="57">
        <v>56.677999999999997</v>
      </c>
      <c r="Y125" s="57">
        <f t="shared" si="70"/>
        <v>1.8893702698329804</v>
      </c>
      <c r="Z125" s="74">
        <f>(SUM(X123:X125)/SUM(X119:X121)-1)*100</f>
        <v>5.360958370041824</v>
      </c>
      <c r="AA125" s="57"/>
      <c r="AB125" s="57">
        <v>137.88499999999999</v>
      </c>
      <c r="AC125" s="57">
        <f t="shared" si="71"/>
        <v>20.377322251711135</v>
      </c>
      <c r="AD125" s="74">
        <f>(SUM(AB123:AB125)/SUM(AB119:AB121)-1)*100</f>
        <v>20.741738823113632</v>
      </c>
      <c r="AE125" s="57"/>
      <c r="AF125" s="4" t="s">
        <v>169</v>
      </c>
      <c r="AG125" s="57">
        <v>76.133063110743947</v>
      </c>
      <c r="AH125" s="34">
        <f t="shared" si="63"/>
        <v>74.822945081216702</v>
      </c>
      <c r="AI125" s="71">
        <f t="shared" si="64"/>
        <v>0.77195175281249817</v>
      </c>
      <c r="AJ125" s="74">
        <f>(SUM(AH123:AH125)/SUM(AH119:AH121)-1)*100</f>
        <v>3.9660195162840806</v>
      </c>
      <c r="AK125" s="61"/>
    </row>
    <row r="126" spans="1:37" x14ac:dyDescent="0.3">
      <c r="A126" s="59">
        <v>2008</v>
      </c>
      <c r="B126" s="56" t="s">
        <v>8</v>
      </c>
      <c r="C126" s="4" t="s">
        <v>97</v>
      </c>
      <c r="D126" s="57">
        <v>62.716200000000001</v>
      </c>
      <c r="E126" s="63">
        <f t="shared" si="65"/>
        <v>9.2230448116781076</v>
      </c>
      <c r="F126" s="74">
        <f>(SUM(D123:D126)/SUM(D119:D122)-1)*100</f>
        <v>11.179849756959781</v>
      </c>
      <c r="G126" s="74">
        <f>(SUM(D123:D126)/SUM(D119:D122)-1)*100</f>
        <v>11.179849756959781</v>
      </c>
      <c r="H126" s="74">
        <v>63.049199999999999</v>
      </c>
      <c r="I126" s="57">
        <f t="shared" si="66"/>
        <v>8.1600548955697718</v>
      </c>
      <c r="J126" s="74">
        <f>(SUM(H123:H126)/SUM(H119:H122)-1)*100</f>
        <v>10.497036968543604</v>
      </c>
      <c r="K126" s="74">
        <f>(SUM(H123:H126)/SUM(H119:H122)-1)*100</f>
        <v>10.497036968543604</v>
      </c>
      <c r="L126" s="74">
        <v>50.257199999999997</v>
      </c>
      <c r="M126" s="57">
        <f t="shared" si="67"/>
        <v>60.496910278314459</v>
      </c>
      <c r="N126" s="74">
        <f>(SUM(L123:L126)/SUM(L119:L122)-1)*100</f>
        <v>28.308662655282468</v>
      </c>
      <c r="O126" s="74">
        <f>(SUM(L123:L126)/SUM(L119:L122)-1)*100</f>
        <v>28.308662655282468</v>
      </c>
      <c r="P126" s="57">
        <v>72.876999999999995</v>
      </c>
      <c r="Q126" s="63">
        <f t="shared" si="68"/>
        <v>4.3833352192240511</v>
      </c>
      <c r="R126" s="74">
        <f>(SUM(P123:P126)/SUM(P119:P122)-1)*100</f>
        <v>8.0455825666622118</v>
      </c>
      <c r="S126" s="74">
        <f>(SUM(P123:P126)/SUM(P119:P122)-1)*100</f>
        <v>8.0455825666622118</v>
      </c>
      <c r="T126" s="74">
        <v>75.318899999999999</v>
      </c>
      <c r="U126" s="57">
        <f t="shared" si="69"/>
        <v>5.6206072572457373</v>
      </c>
      <c r="V126" s="74">
        <f>(SUM(T123:T126)/SUM(T119:T122)-1)*100</f>
        <v>8.207134750458799</v>
      </c>
      <c r="W126" s="74">
        <f>(SUM(T123:T126)/SUM(T119:T122)-1)*100</f>
        <v>8.207134750458799</v>
      </c>
      <c r="X126" s="74">
        <v>57.656599999999997</v>
      </c>
      <c r="Y126" s="57">
        <f t="shared" si="70"/>
        <v>1.4393412915541148</v>
      </c>
      <c r="Z126" s="74">
        <f>(SUM(X123:X126)/SUM(X119:X122)-1)*100</f>
        <v>4.323447996905605</v>
      </c>
      <c r="AA126" s="74">
        <f>(SUM(X123:X126)/SUM(X119:X122)-1)*100</f>
        <v>4.323447996905605</v>
      </c>
      <c r="AB126" s="74">
        <v>137.8562</v>
      </c>
      <c r="AC126" s="57">
        <f t="shared" si="71"/>
        <v>6.6666563499592399</v>
      </c>
      <c r="AD126" s="74">
        <f>(SUM(AB123:AB126)/SUM(AB119:AB122)-1)*100</f>
        <v>16.861313681763868</v>
      </c>
      <c r="AE126" s="74">
        <f>(SUM(AB123:AB126)/SUM(AB119:AB122)-1)*100</f>
        <v>16.861313681763868</v>
      </c>
      <c r="AF126" s="4" t="s">
        <v>169</v>
      </c>
      <c r="AG126" s="57">
        <v>100</v>
      </c>
      <c r="AH126" s="34">
        <f>D126/AG126*100</f>
        <v>62.716200000000001</v>
      </c>
      <c r="AI126" s="71">
        <f>AH126/AH122*100-100</f>
        <v>-22.179713481735405</v>
      </c>
      <c r="AJ126" s="74">
        <f>(SUM(AH123:AH126)/SUM(AH119:AH122)-1)*100</f>
        <v>-3.2827289527347592</v>
      </c>
      <c r="AK126" s="74">
        <f>(SUM(AH123:AH126)/SUM(AH119:AH122)-1)*100</f>
        <v>-3.2827289527347592</v>
      </c>
    </row>
    <row r="127" spans="1:37" x14ac:dyDescent="0.3">
      <c r="A127" s="59">
        <v>2009</v>
      </c>
      <c r="B127" s="56" t="s">
        <v>5</v>
      </c>
      <c r="C127" s="4" t="s">
        <v>97</v>
      </c>
      <c r="D127" s="57">
        <v>54.839199999999998</v>
      </c>
      <c r="E127" s="63">
        <f t="shared" si="65"/>
        <v>5.0706324830866976</v>
      </c>
      <c r="F127" s="74">
        <f>((D127/D123)-1)*100</f>
        <v>5.0706324830867011</v>
      </c>
      <c r="G127" s="74">
        <f t="shared" ref="G127:G166" si="72">(SUM(D124:D127)/SUM(D120:D123)-1)*100</f>
        <v>8.3186012076958082</v>
      </c>
      <c r="H127" s="74">
        <v>55.0212</v>
      </c>
      <c r="I127" s="57">
        <f t="shared" si="66"/>
        <v>4.5640787843313149</v>
      </c>
      <c r="J127" s="74">
        <f>((H127/H123)-1)*100</f>
        <v>4.5640787843313158</v>
      </c>
      <c r="K127" s="74">
        <f t="shared" ref="K127:K166" si="73">(SUM(H124:H127)/SUM(H120:H123)-1)*100</f>
        <v>7.5973778787912893</v>
      </c>
      <c r="L127" s="74">
        <v>47.750900000000001</v>
      </c>
      <c r="M127" s="57">
        <f t="shared" si="67"/>
        <v>34.593366574684524</v>
      </c>
      <c r="N127" s="74">
        <f>((L127/L123)-1)*100</f>
        <v>34.593366574684524</v>
      </c>
      <c r="O127" s="74">
        <f t="shared" ref="O127:O166" si="74">(SUM(L124:L127)/SUM(L120:L123)-1)*100</f>
        <v>35.193675079197128</v>
      </c>
      <c r="P127" s="57">
        <v>70.313400000000001</v>
      </c>
      <c r="Q127" s="63">
        <f t="shared" si="68"/>
        <v>1.6145395267370048</v>
      </c>
      <c r="R127" s="74">
        <f>((P127/P123)-1)*100</f>
        <v>1.6145395267370022</v>
      </c>
      <c r="S127" s="74">
        <f t="shared" ref="S127:S166" si="75">(SUM(P124:P127)/SUM(P120:P123)-1)*100</f>
        <v>5.5038251317856224</v>
      </c>
      <c r="T127" s="74">
        <v>73.772400000000005</v>
      </c>
      <c r="U127" s="57">
        <f t="shared" si="69"/>
        <v>3.2264022634349629</v>
      </c>
      <c r="V127" s="74">
        <f>((T127/T123)-1)*100</f>
        <v>3.2264022634349576</v>
      </c>
      <c r="W127" s="74">
        <f t="shared" ref="W127:W166" si="76">(SUM(T124:T127)/SUM(T120:T123)-1)*100</f>
        <v>6.5123386464743138</v>
      </c>
      <c r="X127" s="74">
        <v>56.258699999999997</v>
      </c>
      <c r="Y127" s="57">
        <f t="shared" si="70"/>
        <v>3.2203436476556391</v>
      </c>
      <c r="Z127" s="74">
        <f>((X127/X123)-1)*100</f>
        <v>3.2203436476556435</v>
      </c>
      <c r="AA127" s="74">
        <f t="shared" ref="AA127:AA167" si="77">(SUM(X124:X127)/SUM(X120:X123)-1)*100</f>
        <v>2.4396349640347204</v>
      </c>
      <c r="AB127" s="74">
        <v>121.5463</v>
      </c>
      <c r="AC127" s="57">
        <f t="shared" si="71"/>
        <v>-8.3242321025049932</v>
      </c>
      <c r="AD127" s="74">
        <f>((AB127/AB123)-1)*100</f>
        <v>-8.3242321025049915</v>
      </c>
      <c r="AE127" s="74">
        <f t="shared" ref="AE127:AE167" si="78">(SUM(AB124:AB127)/SUM(AB120:AB123)-1)*100</f>
        <v>9.0121756408386933</v>
      </c>
      <c r="AF127" s="4" t="s">
        <v>169</v>
      </c>
      <c r="AG127" s="57">
        <v>102.97</v>
      </c>
      <c r="AH127" s="34">
        <f t="shared" ref="AH127:AH167" si="79">D127/AG127*100</f>
        <v>53.257453627270081</v>
      </c>
      <c r="AI127" s="71">
        <f t="shared" ref="AI127:AI167" si="80">AH127/AH123*100-100</f>
        <v>-24.711105512951391</v>
      </c>
      <c r="AJ127" s="74">
        <f>((AH127/AH123)-1)*100</f>
        <v>-24.711105512951391</v>
      </c>
      <c r="AK127" s="74">
        <f t="shared" ref="AK127:AK167" si="81">(SUM(AH124:AH127)/SUM(AH120:AH123)-1)*100</f>
        <v>-11.146681550124294</v>
      </c>
    </row>
    <row r="128" spans="1:37" x14ac:dyDescent="0.3">
      <c r="A128" s="59">
        <v>2009</v>
      </c>
      <c r="B128" s="56" t="s">
        <v>6</v>
      </c>
      <c r="C128" s="4" t="s">
        <v>97</v>
      </c>
      <c r="D128" s="57">
        <v>60.837699999999998</v>
      </c>
      <c r="E128" s="63">
        <f t="shared" si="65"/>
        <v>10.981854401042</v>
      </c>
      <c r="F128" s="74">
        <f>(SUM(D127:D128)/SUM(D123:D124)-1)*100</f>
        <v>8.0987455424893042</v>
      </c>
      <c r="G128" s="74">
        <f t="shared" si="72"/>
        <v>8.551547411663929</v>
      </c>
      <c r="H128" s="74">
        <v>61.042099999999998</v>
      </c>
      <c r="I128" s="57">
        <f t="shared" si="66"/>
        <v>10.467443628071948</v>
      </c>
      <c r="J128" s="74">
        <f>(SUM(H127:H128)/SUM(H123:H124)-1)*100</f>
        <v>7.5879515302528011</v>
      </c>
      <c r="K128" s="74">
        <f t="shared" si="73"/>
        <v>7.8271723852341601</v>
      </c>
      <c r="L128" s="74">
        <v>53.721400000000003</v>
      </c>
      <c r="M128" s="57">
        <f t="shared" si="67"/>
        <v>45.076127875386874</v>
      </c>
      <c r="N128" s="74">
        <f>(SUM(L127:L128)/SUM(L123:L124)-1)*100</f>
        <v>39.946929774355013</v>
      </c>
      <c r="O128" s="74">
        <f t="shared" si="74"/>
        <v>43.676633281802935</v>
      </c>
      <c r="P128" s="57">
        <v>70.463399999999993</v>
      </c>
      <c r="Q128" s="63">
        <f t="shared" si="68"/>
        <v>-1.0376083885048644</v>
      </c>
      <c r="R128" s="74">
        <f>(SUM(P127:P128)/SUM(P123:P124)-1)*100</f>
        <v>0.26951874095428874</v>
      </c>
      <c r="S128" s="74">
        <f t="shared" si="75"/>
        <v>2.8998785479735334</v>
      </c>
      <c r="T128" s="74">
        <v>71.436000000000007</v>
      </c>
      <c r="U128" s="57">
        <f t="shared" si="69"/>
        <v>-3.1039927079772838</v>
      </c>
      <c r="V128" s="74">
        <f>(SUM(T127:T128)/SUM(T123:T124)-1)*100</f>
        <v>1.1984213897564544E-2</v>
      </c>
      <c r="W128" s="74">
        <f t="shared" si="76"/>
        <v>3.0641334060231395</v>
      </c>
      <c r="X128" s="74">
        <v>59.235199999999999</v>
      </c>
      <c r="Y128" s="57">
        <f t="shared" si="70"/>
        <v>7.1344986932655701</v>
      </c>
      <c r="Z128" s="74">
        <f>(SUM(X127:X128)/SUM(X123:X124)-1)*100</f>
        <v>5.1914494416816837</v>
      </c>
      <c r="AA128" s="74">
        <f t="shared" si="77"/>
        <v>3.4054787309428791</v>
      </c>
      <c r="AB128" s="74">
        <v>122.4089</v>
      </c>
      <c r="AC128" s="57">
        <f t="shared" si="71"/>
        <v>-12.250866853956353</v>
      </c>
      <c r="AD128" s="74">
        <f>(SUM(AB127:AB128)/SUM(AB123:AB124)-1)*100</f>
        <v>-10.337454034912341</v>
      </c>
      <c r="AE128" s="74">
        <f t="shared" si="78"/>
        <v>0.74257699242266106</v>
      </c>
      <c r="AF128" s="4" t="s">
        <v>169</v>
      </c>
      <c r="AG128" s="57">
        <v>103.67</v>
      </c>
      <c r="AH128" s="34">
        <f t="shared" si="79"/>
        <v>58.683997299122211</v>
      </c>
      <c r="AI128" s="71">
        <f t="shared" si="80"/>
        <v>-19.464607421776165</v>
      </c>
      <c r="AJ128" s="74">
        <f>(SUM(AH127:AH128)/SUM(AH123:AH124)-1)*100</f>
        <v>-22.048949722753008</v>
      </c>
      <c r="AK128" s="74">
        <f t="shared" si="81"/>
        <v>-16.406688223723563</v>
      </c>
    </row>
    <row r="129" spans="1:37" x14ac:dyDescent="0.3">
      <c r="A129" s="59">
        <v>2009</v>
      </c>
      <c r="B129" s="56" t="s">
        <v>7</v>
      </c>
      <c r="C129" s="4" t="s">
        <v>97</v>
      </c>
      <c r="D129" s="57">
        <v>61.174799999999998</v>
      </c>
      <c r="E129" s="63">
        <f t="shared" si="65"/>
        <v>7.3901518476257309</v>
      </c>
      <c r="F129" s="74">
        <f>(SUM(D127:D129)/SUM(D123:D125)-1)*100</f>
        <v>7.8525803260732996</v>
      </c>
      <c r="G129" s="74">
        <f t="shared" si="72"/>
        <v>8.2080184935841238</v>
      </c>
      <c r="H129" s="74">
        <v>61.418500000000002</v>
      </c>
      <c r="I129" s="57">
        <f t="shared" si="66"/>
        <v>7.1535742573911989</v>
      </c>
      <c r="J129" s="74">
        <f>(SUM(H127:H129)/SUM(H123:H125)-1)*100</f>
        <v>7.437235087090599</v>
      </c>
      <c r="K129" s="74">
        <f t="shared" si="73"/>
        <v>7.625768328811855</v>
      </c>
      <c r="L129" s="74">
        <v>50.5139</v>
      </c>
      <c r="M129" s="57">
        <f t="shared" si="67"/>
        <v>13.838501982047774</v>
      </c>
      <c r="N129" s="74">
        <f>(SUM(L127:L129)/SUM(L123:L125)-1)*100</f>
        <v>30.034992855981724</v>
      </c>
      <c r="O129" s="74">
        <f t="shared" si="74"/>
        <v>36.471596449260943</v>
      </c>
      <c r="P129" s="57">
        <v>70.391999999999996</v>
      </c>
      <c r="Q129" s="63">
        <f t="shared" si="68"/>
        <v>-2.6283646484194065</v>
      </c>
      <c r="R129" s="74">
        <f>(SUM(P127:P129)/SUM(P123:P125)-1)*100</f>
        <v>-0.7154527353125939</v>
      </c>
      <c r="S129" s="74">
        <f t="shared" si="75"/>
        <v>0.54462328747726385</v>
      </c>
      <c r="T129" s="74">
        <v>71.893100000000004</v>
      </c>
      <c r="U129" s="57">
        <f t="shared" si="69"/>
        <v>-4.0852402501760992</v>
      </c>
      <c r="V129" s="74">
        <f>(SUM(T127:T129)/SUM(T123:T125)-1)*100</f>
        <v>-1.3830354555291025</v>
      </c>
      <c r="W129" s="74">
        <f t="shared" si="76"/>
        <v>0.33054618691608084</v>
      </c>
      <c r="X129" s="74">
        <v>59.5229</v>
      </c>
      <c r="Y129" s="57">
        <f t="shared" si="70"/>
        <v>5.0194078831292614</v>
      </c>
      <c r="Z129" s="74">
        <f>(SUM(X127:X129)/SUM(X123:X125)-1)*100</f>
        <v>5.1328751982315124</v>
      </c>
      <c r="AA129" s="74">
        <f t="shared" si="77"/>
        <v>4.1927719475796987</v>
      </c>
      <c r="AB129" s="74">
        <v>116.7903</v>
      </c>
      <c r="AC129" s="57">
        <f t="shared" si="71"/>
        <v>-15.298763462305544</v>
      </c>
      <c r="AD129" s="74">
        <f>(SUM(AB127:AB129)/SUM(AB123:AB125)-1)*100</f>
        <v>-12.006102937679053</v>
      </c>
      <c r="AE129" s="74">
        <f t="shared" si="78"/>
        <v>-7.5305073175092048</v>
      </c>
      <c r="AF129" s="4" t="s">
        <v>169</v>
      </c>
      <c r="AG129" s="57">
        <v>103.97</v>
      </c>
      <c r="AH129" s="34">
        <f t="shared" si="79"/>
        <v>58.838895835337112</v>
      </c>
      <c r="AI129" s="71">
        <f t="shared" si="80"/>
        <v>-21.362496796309841</v>
      </c>
      <c r="AJ129" s="74">
        <f>(SUM(AH127:AH129)/SUM(AH123:AH125)-1)*100</f>
        <v>-21.813803636930196</v>
      </c>
      <c r="AK129" s="74">
        <f t="shared" si="81"/>
        <v>-21.912423067378374</v>
      </c>
    </row>
    <row r="130" spans="1:37" x14ac:dyDescent="0.3">
      <c r="A130" s="59">
        <v>2009</v>
      </c>
      <c r="B130" s="56" t="s">
        <v>8</v>
      </c>
      <c r="C130" s="4" t="s">
        <v>97</v>
      </c>
      <c r="D130" s="57">
        <v>66.223299999999995</v>
      </c>
      <c r="E130" s="63">
        <f t="shared" si="65"/>
        <v>5.5920160979140832</v>
      </c>
      <c r="F130" s="74">
        <f>(SUM(D127:D130)/SUM(D123:D126)-1)*100</f>
        <v>7.2271755989194109</v>
      </c>
      <c r="G130" s="74">
        <f t="shared" si="72"/>
        <v>7.2271755989194109</v>
      </c>
      <c r="H130" s="74">
        <v>66.258799999999994</v>
      </c>
      <c r="I130" s="57">
        <f t="shared" si="66"/>
        <v>5.0906276368296375</v>
      </c>
      <c r="J130" s="74">
        <f>(SUM(H127:H130)/SUM(H123:H126)-1)*100</f>
        <v>6.7890205700015249</v>
      </c>
      <c r="K130" s="74">
        <f t="shared" si="73"/>
        <v>6.7890205700015249</v>
      </c>
      <c r="L130" s="74">
        <v>62.914900000000003</v>
      </c>
      <c r="M130" s="57">
        <f t="shared" si="67"/>
        <v>25.185844018369522</v>
      </c>
      <c r="N130" s="74">
        <f>(SUM(L127:L130)/SUM(L123:L126)-1)*100</f>
        <v>28.576890262070552</v>
      </c>
      <c r="O130" s="74">
        <f t="shared" si="74"/>
        <v>28.576890262070552</v>
      </c>
      <c r="P130" s="57">
        <v>72.153800000000004</v>
      </c>
      <c r="Q130" s="63">
        <f t="shared" si="68"/>
        <v>-0.99235698505700043</v>
      </c>
      <c r="R130" s="74">
        <f>(SUM(P127:P130)/SUM(P123:P126)-1)*100</f>
        <v>-0.78611886856874147</v>
      </c>
      <c r="S130" s="74">
        <f t="shared" si="75"/>
        <v>-0.78611886856874147</v>
      </c>
      <c r="T130" s="74">
        <v>71.302700000000002</v>
      </c>
      <c r="U130" s="57">
        <f t="shared" si="69"/>
        <v>-5.3322605614261533</v>
      </c>
      <c r="V130" s="74">
        <f>(SUM(T127:T130)/SUM(T123:T126)-1)*100</f>
        <v>-2.3897577074246668</v>
      </c>
      <c r="W130" s="74">
        <f t="shared" si="76"/>
        <v>-2.3897577074246668</v>
      </c>
      <c r="X130" s="74">
        <v>63.345599999999997</v>
      </c>
      <c r="Y130" s="57">
        <f t="shared" si="70"/>
        <v>9.8670403735218599</v>
      </c>
      <c r="Z130" s="74">
        <f>(SUM(X127:X130)/SUM(X123:X126)-1)*100</f>
        <v>6.350729001118105</v>
      </c>
      <c r="AA130" s="74">
        <f t="shared" si="77"/>
        <v>6.350729001118105</v>
      </c>
      <c r="AB130" s="74">
        <v>122.68980000000001</v>
      </c>
      <c r="AC130" s="57">
        <f t="shared" si="71"/>
        <v>-11.001608922921122</v>
      </c>
      <c r="AD130" s="74">
        <f>(SUM(AB127:AB130)/SUM(AB123:AB126)-1)*100</f>
        <v>-11.75332822097368</v>
      </c>
      <c r="AE130" s="74">
        <f t="shared" si="78"/>
        <v>-11.75332822097368</v>
      </c>
      <c r="AF130" s="4" t="s">
        <v>169</v>
      </c>
      <c r="AG130" s="57">
        <v>104.46</v>
      </c>
      <c r="AH130" s="34">
        <f t="shared" si="79"/>
        <v>63.395845299636221</v>
      </c>
      <c r="AI130" s="71">
        <f t="shared" si="80"/>
        <v>1.0836838004155425</v>
      </c>
      <c r="AJ130" s="74">
        <f>(SUM(AH127:AH130)/SUM(AH123:AH126)-1)*100</f>
        <v>-16.705945475018037</v>
      </c>
      <c r="AK130" s="74">
        <f t="shared" si="81"/>
        <v>-16.705945475018037</v>
      </c>
    </row>
    <row r="131" spans="1:37" x14ac:dyDescent="0.3">
      <c r="A131" s="59">
        <v>2010</v>
      </c>
      <c r="B131" s="56" t="s">
        <v>5</v>
      </c>
      <c r="C131" s="4" t="s">
        <v>97</v>
      </c>
      <c r="D131" s="57">
        <v>61.285699999999999</v>
      </c>
      <c r="E131" s="63">
        <f t="shared" si="65"/>
        <v>11.755277246932863</v>
      </c>
      <c r="F131" s="74">
        <f>((D131/D127)-1)*100</f>
        <v>11.755277246932859</v>
      </c>
      <c r="G131" s="74">
        <f t="shared" si="72"/>
        <v>8.8007182408853968</v>
      </c>
      <c r="H131" s="74">
        <v>61.494199999999999</v>
      </c>
      <c r="I131" s="57">
        <f t="shared" si="66"/>
        <v>11.764556207425485</v>
      </c>
      <c r="J131" s="74">
        <f>((H131/H127)-1)*100</f>
        <v>11.764556207425493</v>
      </c>
      <c r="K131" s="74">
        <f t="shared" si="73"/>
        <v>8.4835414872796768</v>
      </c>
      <c r="L131" s="74">
        <v>51.854799999999997</v>
      </c>
      <c r="M131" s="57">
        <f t="shared" si="67"/>
        <v>8.5943929852630987</v>
      </c>
      <c r="N131" s="74">
        <f>((L131/L127)-1)*100</f>
        <v>8.5943929852630987</v>
      </c>
      <c r="O131" s="74">
        <f t="shared" si="74"/>
        <v>22.068744872115008</v>
      </c>
      <c r="P131" s="57">
        <v>73.7303</v>
      </c>
      <c r="Q131" s="63">
        <f t="shared" si="68"/>
        <v>4.8595289091410763</v>
      </c>
      <c r="R131" s="74">
        <f>((P131/P127)-1)*100</f>
        <v>4.8595289091410754</v>
      </c>
      <c r="S131" s="74">
        <f t="shared" si="75"/>
        <v>1.9115076598064107E-2</v>
      </c>
      <c r="T131" s="74">
        <v>74.799400000000006</v>
      </c>
      <c r="U131" s="57">
        <f t="shared" si="69"/>
        <v>1.3921195460633129</v>
      </c>
      <c r="V131" s="74">
        <f>((T131/T127)-1)*100</f>
        <v>1.3921195460633085</v>
      </c>
      <c r="W131" s="74">
        <f t="shared" si="76"/>
        <v>-2.8007102104335879</v>
      </c>
      <c r="X131" s="74">
        <v>62.797499999999999</v>
      </c>
      <c r="Y131" s="57">
        <f t="shared" si="70"/>
        <v>11.622735683547617</v>
      </c>
      <c r="Z131" s="74">
        <f>((X131/X127)-1)*100</f>
        <v>11.622735683547614</v>
      </c>
      <c r="AA131" s="74">
        <f t="shared" si="77"/>
        <v>8.4191075234257617</v>
      </c>
      <c r="AB131" s="74">
        <v>123.175</v>
      </c>
      <c r="AC131" s="57">
        <f t="shared" si="71"/>
        <v>1.3399831998176808</v>
      </c>
      <c r="AD131" s="74">
        <f>((AB131/AB127)-1)*100</f>
        <v>1.3399831998176737</v>
      </c>
      <c r="AE131" s="74">
        <f t="shared" si="78"/>
        <v>-9.6355308687145822</v>
      </c>
      <c r="AF131" s="4" t="s">
        <v>169</v>
      </c>
      <c r="AG131" s="57">
        <v>106.66</v>
      </c>
      <c r="AH131" s="34">
        <f t="shared" si="79"/>
        <v>57.458934933433333</v>
      </c>
      <c r="AI131" s="71">
        <f t="shared" si="80"/>
        <v>7.8890014824364698</v>
      </c>
      <c r="AJ131" s="74">
        <f>((AH131/AH127)-1)*100</f>
        <v>7.8890014824364751</v>
      </c>
      <c r="AK131" s="74">
        <f t="shared" si="81"/>
        <v>-9.5903384843600179</v>
      </c>
    </row>
    <row r="132" spans="1:37" x14ac:dyDescent="0.3">
      <c r="A132" s="59">
        <v>2010</v>
      </c>
      <c r="B132" s="56" t="s">
        <v>6</v>
      </c>
      <c r="C132" s="4" t="s">
        <v>97</v>
      </c>
      <c r="D132" s="57">
        <v>64.995800000000003</v>
      </c>
      <c r="E132" s="63">
        <f t="shared" si="65"/>
        <v>6.834742273294367</v>
      </c>
      <c r="F132" s="74">
        <f>(SUM(D131:D132)/SUM(D127:D128)-1)*100</f>
        <v>9.1674310082652699</v>
      </c>
      <c r="G132" s="74">
        <f t="shared" si="72"/>
        <v>7.7845206942102285</v>
      </c>
      <c r="H132" s="74">
        <v>65.236500000000007</v>
      </c>
      <c r="I132" s="57">
        <f t="shared" si="66"/>
        <v>6.8713232342924044</v>
      </c>
      <c r="J132" s="74">
        <f>(SUM(H131:H132)/SUM(H127:H128)-1)*100</f>
        <v>9.1910190387487045</v>
      </c>
      <c r="K132" s="74">
        <f t="shared" si="73"/>
        <v>7.603623387318148</v>
      </c>
      <c r="L132" s="74">
        <v>52.543999999999997</v>
      </c>
      <c r="M132" s="57">
        <f t="shared" si="67"/>
        <v>-2.191677804375928</v>
      </c>
      <c r="N132" s="74">
        <f>(SUM(L131:L132)/SUM(L127:L128)-1)*100</f>
        <v>2.8840383040494633</v>
      </c>
      <c r="O132" s="74">
        <f t="shared" si="74"/>
        <v>11.078271192456191</v>
      </c>
      <c r="P132" s="57">
        <v>76.207899999999995</v>
      </c>
      <c r="Q132" s="63">
        <f t="shared" si="68"/>
        <v>8.1524592909226783</v>
      </c>
      <c r="R132" s="74">
        <f>(SUM(P131:P132)/SUM(P127:P128)-1)*100</f>
        <v>6.5077484358218252</v>
      </c>
      <c r="S132" s="74">
        <f t="shared" si="75"/>
        <v>2.2864814638013709</v>
      </c>
      <c r="T132" s="74">
        <v>78.143799999999999</v>
      </c>
      <c r="U132" s="57">
        <f t="shared" si="69"/>
        <v>9.3899434458816273</v>
      </c>
      <c r="V132" s="74">
        <f>(SUM(T131:T132)/SUM(T127:T128)-1)*100</f>
        <v>5.3266890896118912</v>
      </c>
      <c r="W132" s="74">
        <f t="shared" si="76"/>
        <v>0.2221789784504935</v>
      </c>
      <c r="X132" s="74">
        <v>64.528499999999994</v>
      </c>
      <c r="Y132" s="57">
        <f t="shared" si="70"/>
        <v>8.9360717951488198</v>
      </c>
      <c r="Z132" s="74">
        <f>(SUM(X131:X132)/SUM(X127:X128)-1)*100</f>
        <v>10.244783490729814</v>
      </c>
      <c r="AA132" s="74">
        <f t="shared" si="77"/>
        <v>8.8613901235051316</v>
      </c>
      <c r="AB132" s="74">
        <v>123.8646</v>
      </c>
      <c r="AC132" s="57">
        <f t="shared" si="71"/>
        <v>1.189210915219391</v>
      </c>
      <c r="AD132" s="74">
        <f>(SUM(AB131:AB132)/SUM(AB127:AB128)-1)*100</f>
        <v>1.2643305000262339</v>
      </c>
      <c r="AE132" s="74">
        <f t="shared" si="78"/>
        <v>-6.3838618085482306</v>
      </c>
      <c r="AF132" s="4" t="s">
        <v>169</v>
      </c>
      <c r="AG132" s="57">
        <v>108.16</v>
      </c>
      <c r="AH132" s="34">
        <f t="shared" si="79"/>
        <v>60.092270710059182</v>
      </c>
      <c r="AI132" s="71">
        <f t="shared" si="80"/>
        <v>2.3997571326962657</v>
      </c>
      <c r="AJ132" s="74">
        <f>(SUM(AH131:AH132)/SUM(AH127:AH128)-1)*100</f>
        <v>5.0113292892629779</v>
      </c>
      <c r="AK132" s="74">
        <f t="shared" si="81"/>
        <v>-3.8859331684647169</v>
      </c>
    </row>
    <row r="133" spans="1:37" x14ac:dyDescent="0.3">
      <c r="A133" s="59">
        <v>2010</v>
      </c>
      <c r="B133" s="56" t="s">
        <v>7</v>
      </c>
      <c r="C133" s="4" t="s">
        <v>97</v>
      </c>
      <c r="D133" s="57">
        <v>68.8142</v>
      </c>
      <c r="E133" s="63">
        <f t="shared" si="65"/>
        <v>12.48782178282562</v>
      </c>
      <c r="F133" s="74">
        <f>(SUM(D131:D133)/SUM(D127:D129)-1)*100</f>
        <v>10.31598791529853</v>
      </c>
      <c r="G133" s="74">
        <f t="shared" si="72"/>
        <v>9.0793048651342403</v>
      </c>
      <c r="H133" s="74">
        <v>69.192499999999995</v>
      </c>
      <c r="I133" s="57">
        <f t="shared" si="66"/>
        <v>12.657424066038715</v>
      </c>
      <c r="J133" s="74">
        <f>(SUM(H131:H133)/SUM(H127:H129)-1)*100</f>
        <v>10.390586527745382</v>
      </c>
      <c r="K133" s="74">
        <f t="shared" si="73"/>
        <v>9.001334547314066</v>
      </c>
      <c r="L133" s="74">
        <v>52.651800000000001</v>
      </c>
      <c r="M133" s="57">
        <f t="shared" si="67"/>
        <v>4.2323004163210527</v>
      </c>
      <c r="N133" s="74">
        <f>(SUM(L131:L133)/SUM(L127:L129)-1)*100</f>
        <v>3.3321446289202639</v>
      </c>
      <c r="O133" s="74">
        <f t="shared" si="74"/>
        <v>8.7627581419220455</v>
      </c>
      <c r="P133" s="57">
        <v>77.288399999999996</v>
      </c>
      <c r="Q133" s="63">
        <f t="shared" si="68"/>
        <v>9.797136038186153</v>
      </c>
      <c r="R133" s="74">
        <f>(SUM(P131:P133)/SUM(P127:P129)-1)*100</f>
        <v>7.604248354870613</v>
      </c>
      <c r="S133" s="74">
        <f t="shared" si="75"/>
        <v>5.3986364170848677</v>
      </c>
      <c r="T133" s="74">
        <v>81.869100000000003</v>
      </c>
      <c r="U133" s="57">
        <f t="shared" si="69"/>
        <v>13.876157795393439</v>
      </c>
      <c r="V133" s="74">
        <f>(SUM(T131:T133)/SUM(T127:T129)-1)*100</f>
        <v>8.1578432207976448</v>
      </c>
      <c r="W133" s="74">
        <f t="shared" si="76"/>
        <v>4.6831889977580365</v>
      </c>
      <c r="X133" s="74">
        <v>62.313400000000001</v>
      </c>
      <c r="Y133" s="57">
        <f t="shared" si="70"/>
        <v>4.6881116343457734</v>
      </c>
      <c r="Z133" s="74">
        <f>(SUM(X131:X133)/SUM(X127:X129)-1)*100</f>
        <v>8.3549693515136969</v>
      </c>
      <c r="AA133" s="74">
        <f t="shared" si="77"/>
        <v>8.7296614052143617</v>
      </c>
      <c r="AB133" s="74">
        <v>125.5757</v>
      </c>
      <c r="AC133" s="57">
        <f t="shared" si="71"/>
        <v>7.5223712928214042</v>
      </c>
      <c r="AD133" s="74">
        <f>(SUM(AB131:AB133)/SUM(AB127:AB129)-1)*100</f>
        <v>3.2903528942148874</v>
      </c>
      <c r="AE133" s="74">
        <f t="shared" si="78"/>
        <v>-0.66116902529615995</v>
      </c>
      <c r="AF133" s="4" t="s">
        <v>169</v>
      </c>
      <c r="AG133" s="57">
        <v>108.55</v>
      </c>
      <c r="AH133" s="34">
        <f t="shared" si="79"/>
        <v>63.394011976047906</v>
      </c>
      <c r="AI133" s="71">
        <f t="shared" si="80"/>
        <v>7.7416750876129043</v>
      </c>
      <c r="AJ133" s="74">
        <f>(SUM(AH131:AH133)/SUM(AH127:AH129)-1)*100</f>
        <v>5.9520144153313748</v>
      </c>
      <c r="AK133" s="74">
        <f t="shared" si="81"/>
        <v>4.6444010876586894</v>
      </c>
    </row>
    <row r="134" spans="1:37" x14ac:dyDescent="0.3">
      <c r="A134" s="59">
        <v>2010</v>
      </c>
      <c r="B134" s="56" t="s">
        <v>8</v>
      </c>
      <c r="C134" s="4" t="s">
        <v>97</v>
      </c>
      <c r="D134" s="57">
        <v>78.5578</v>
      </c>
      <c r="E134" s="63">
        <f t="shared" si="65"/>
        <v>18.625619683706503</v>
      </c>
      <c r="F134" s="74">
        <f>(SUM(D131:D134)/SUM(D127:D130)-1)*100</f>
        <v>12.579862182453994</v>
      </c>
      <c r="G134" s="74">
        <f t="shared" si="72"/>
        <v>12.579862182453994</v>
      </c>
      <c r="H134" s="74">
        <v>78.557199999999995</v>
      </c>
      <c r="I134" s="57">
        <f t="shared" si="66"/>
        <v>18.561157159501846</v>
      </c>
      <c r="J134" s="74">
        <f>(SUM(H131:H134)/SUM(H127:H130)-1)*100</f>
        <v>12.611686358366248</v>
      </c>
      <c r="K134" s="74">
        <f t="shared" si="73"/>
        <v>12.611686358366248</v>
      </c>
      <c r="L134" s="74">
        <v>65.689599999999999</v>
      </c>
      <c r="M134" s="57">
        <f t="shared" si="67"/>
        <v>4.4102430425860746</v>
      </c>
      <c r="N134" s="74">
        <f>(SUM(L131:L134)/SUM(L127:L130)-1)*100</f>
        <v>3.6477709979148676</v>
      </c>
      <c r="O134" s="74">
        <f t="shared" si="74"/>
        <v>3.6477709979148676</v>
      </c>
      <c r="P134" s="57">
        <v>79.658000000000001</v>
      </c>
      <c r="Q134" s="63">
        <f t="shared" si="68"/>
        <v>10.400283838134655</v>
      </c>
      <c r="R134" s="74">
        <f>(SUM(P131:P134)/SUM(P127:P130)-1)*100</f>
        <v>8.3163150415815892</v>
      </c>
      <c r="S134" s="74">
        <f t="shared" si="75"/>
        <v>8.3163150415815892</v>
      </c>
      <c r="T134" s="74">
        <v>83.766099999999994</v>
      </c>
      <c r="U134" s="57">
        <f t="shared" si="69"/>
        <v>17.479562485011087</v>
      </c>
      <c r="V134" s="74">
        <f>(SUM(T131:T134)/SUM(T127:T130)-1)*100</f>
        <v>10.462468993170004</v>
      </c>
      <c r="W134" s="74">
        <f t="shared" si="76"/>
        <v>10.462468993170004</v>
      </c>
      <c r="X134" s="74">
        <v>65.706800000000001</v>
      </c>
      <c r="Y134" s="57">
        <f t="shared" si="70"/>
        <v>3.7274885706347334</v>
      </c>
      <c r="Z134" s="74">
        <f>(SUM(X131:X134)/SUM(X127:X130)-1)*100</f>
        <v>7.1252009545129669</v>
      </c>
      <c r="AA134" s="74">
        <f t="shared" si="77"/>
        <v>7.1252009545129669</v>
      </c>
      <c r="AB134" s="74">
        <v>125.2437</v>
      </c>
      <c r="AC134" s="57">
        <f t="shared" si="71"/>
        <v>2.0815911347153531</v>
      </c>
      <c r="AD134" s="74">
        <f>(SUM(AB131:AB134)/SUM(AB127:AB130)-1)*100</f>
        <v>2.9835843596857758</v>
      </c>
      <c r="AE134" s="74">
        <f t="shared" si="78"/>
        <v>2.9835843596857758</v>
      </c>
      <c r="AF134" s="4" t="s">
        <v>169</v>
      </c>
      <c r="AG134" s="57">
        <v>109.36</v>
      </c>
      <c r="AH134" s="34">
        <f t="shared" si="79"/>
        <v>71.834125822970009</v>
      </c>
      <c r="AI134" s="71">
        <f t="shared" si="80"/>
        <v>13.310462986100774</v>
      </c>
      <c r="AJ134" s="74">
        <f>(SUM(AH131:AH134)/SUM(AH127:AH130)-1)*100</f>
        <v>7.9440831356032415</v>
      </c>
      <c r="AK134" s="74">
        <f t="shared" si="81"/>
        <v>7.9440831356032415</v>
      </c>
    </row>
    <row r="135" spans="1:37" x14ac:dyDescent="0.3">
      <c r="A135" s="59">
        <v>2011</v>
      </c>
      <c r="B135" s="56" t="s">
        <v>5</v>
      </c>
      <c r="C135" s="4" t="s">
        <v>97</v>
      </c>
      <c r="D135" s="57">
        <v>69.929699999999997</v>
      </c>
      <c r="E135" s="63">
        <f t="shared" si="65"/>
        <v>14.104432192175338</v>
      </c>
      <c r="F135" s="74">
        <f>((D135/D131)-1)*100</f>
        <v>14.104432192175341</v>
      </c>
      <c r="G135" s="74">
        <f t="shared" si="72"/>
        <v>13.135541426289944</v>
      </c>
      <c r="H135" s="74">
        <v>69.915499999999994</v>
      </c>
      <c r="I135" s="57">
        <f t="shared" si="66"/>
        <v>13.694462241967528</v>
      </c>
      <c r="J135" s="74">
        <f>((H135/H131)-1)*100</f>
        <v>13.694462241967532</v>
      </c>
      <c r="K135" s="74">
        <f t="shared" si="73"/>
        <v>13.064078051712613</v>
      </c>
      <c r="L135" s="74">
        <v>75.540300000000002</v>
      </c>
      <c r="M135" s="57">
        <f t="shared" si="67"/>
        <v>45.676581531507225</v>
      </c>
      <c r="N135" s="74">
        <f>((L135/L131)-1)*100</f>
        <v>45.676581531507225</v>
      </c>
      <c r="O135" s="74">
        <f t="shared" si="74"/>
        <v>12.520581721878511</v>
      </c>
      <c r="P135" s="57">
        <v>78.259</v>
      </c>
      <c r="Q135" s="63">
        <f t="shared" si="68"/>
        <v>6.1422508792179116</v>
      </c>
      <c r="R135" s="74">
        <f>((P135/P131)-1)*100</f>
        <v>6.1422508792179142</v>
      </c>
      <c r="S135" s="74">
        <f t="shared" si="75"/>
        <v>8.6049532764059578</v>
      </c>
      <c r="T135" s="74">
        <v>80.890199999999993</v>
      </c>
      <c r="U135" s="57">
        <f t="shared" si="69"/>
        <v>8.1428460656101294</v>
      </c>
      <c r="V135" s="74">
        <f>((T135/T131)-1)*100</f>
        <v>8.1428460656101329</v>
      </c>
      <c r="W135" s="74">
        <f t="shared" si="76"/>
        <v>12.174914107394086</v>
      </c>
      <c r="X135" s="74">
        <v>67.456000000000003</v>
      </c>
      <c r="Y135" s="57">
        <f t="shared" si="70"/>
        <v>7.4182889446235976</v>
      </c>
      <c r="Z135" s="74">
        <f>((X135/X131)-1)*100</f>
        <v>7.4182889446235967</v>
      </c>
      <c r="AA135" s="74">
        <f t="shared" si="77"/>
        <v>6.1671808876395895</v>
      </c>
      <c r="AB135" s="74">
        <v>116.22839999999999</v>
      </c>
      <c r="AC135" s="57">
        <f t="shared" si="71"/>
        <v>-5.6396184290643419</v>
      </c>
      <c r="AD135" s="74">
        <f>((AB135/AB131)-1)*100</f>
        <v>-5.6396184290643419</v>
      </c>
      <c r="AE135" s="74">
        <f t="shared" si="78"/>
        <v>1.2056965678755693</v>
      </c>
      <c r="AF135" s="4" t="s">
        <v>169</v>
      </c>
      <c r="AG135" s="57">
        <v>112.4</v>
      </c>
      <c r="AH135" s="34">
        <f t="shared" si="79"/>
        <v>62.215035587188602</v>
      </c>
      <c r="AI135" s="71">
        <f t="shared" si="80"/>
        <v>8.277390904069577</v>
      </c>
      <c r="AJ135" s="74">
        <f>((AH135/AH131)-1)*100</f>
        <v>8.2773909040695806</v>
      </c>
      <c r="AK135" s="74">
        <f t="shared" si="81"/>
        <v>8.0367303103925813</v>
      </c>
    </row>
    <row r="136" spans="1:37" x14ac:dyDescent="0.3">
      <c r="A136" s="59">
        <v>2011</v>
      </c>
      <c r="B136" s="56" t="s">
        <v>6</v>
      </c>
      <c r="C136" s="4" t="s">
        <v>97</v>
      </c>
      <c r="D136" s="57">
        <v>74.299800000000005</v>
      </c>
      <c r="E136" s="63">
        <f t="shared" si="65"/>
        <v>14.314771108287005</v>
      </c>
      <c r="F136" s="74">
        <f>(SUM(D135:D136)/SUM(D131:D132)-1)*100</f>
        <v>14.212691486876539</v>
      </c>
      <c r="G136" s="74">
        <f t="shared" si="72"/>
        <v>14.948738487446377</v>
      </c>
      <c r="H136" s="74">
        <v>74.783600000000007</v>
      </c>
      <c r="I136" s="57">
        <f t="shared" si="66"/>
        <v>14.634598729239002</v>
      </c>
      <c r="J136" s="74">
        <f>(SUM(H135:H136)/SUM(H131:H132)-1)*100</f>
        <v>14.17841138729603</v>
      </c>
      <c r="K136" s="74">
        <f t="shared" si="73"/>
        <v>14.952674444199854</v>
      </c>
      <c r="L136" s="74">
        <v>59.1539</v>
      </c>
      <c r="M136" s="57">
        <f t="shared" si="67"/>
        <v>12.579742691839229</v>
      </c>
      <c r="N136" s="74">
        <f>(SUM(L135:L136)/SUM(L131:L132)-1)*100</f>
        <v>29.018915926236708</v>
      </c>
      <c r="O136" s="74">
        <f t="shared" si="74"/>
        <v>16.163241021798914</v>
      </c>
      <c r="P136" s="57">
        <v>80.439300000000003</v>
      </c>
      <c r="Q136" s="63">
        <f t="shared" si="68"/>
        <v>5.552442725754176</v>
      </c>
      <c r="R136" s="74">
        <f>(SUM(P135:P136)/SUM(P131:P132)-1)*100</f>
        <v>5.8424737658582249</v>
      </c>
      <c r="S136" s="74">
        <f t="shared" si="75"/>
        <v>7.9186211895351688</v>
      </c>
      <c r="T136" s="74">
        <v>81.981099999999998</v>
      </c>
      <c r="U136" s="57">
        <f t="shared" si="69"/>
        <v>4.9105623222827717</v>
      </c>
      <c r="V136" s="74">
        <f>(SUM(T135:T136)/SUM(T131:T132)-1)*100</f>
        <v>6.4913641142594125</v>
      </c>
      <c r="W136" s="74">
        <f t="shared" si="76"/>
        <v>10.929833625425879</v>
      </c>
      <c r="X136" s="74">
        <v>71.006699999999995</v>
      </c>
      <c r="Y136" s="57">
        <f t="shared" si="70"/>
        <v>10.039284967107548</v>
      </c>
      <c r="Z136" s="74">
        <f>(SUM(X135:X136)/SUM(X131:X132)-1)*100</f>
        <v>8.7466032075145694</v>
      </c>
      <c r="AA136" s="74">
        <f t="shared" si="77"/>
        <v>6.5102949904973784</v>
      </c>
      <c r="AB136" s="74">
        <v>118.1163</v>
      </c>
      <c r="AC136" s="57">
        <f t="shared" si="71"/>
        <v>-4.6407932532781757</v>
      </c>
      <c r="AD136" s="74">
        <f>(SUM(AB135:AB136)/SUM(AB131:AB132)-1)*100</f>
        <v>-5.1388117532573769</v>
      </c>
      <c r="AE136" s="74">
        <f t="shared" si="78"/>
        <v>-0.27863208827927366</v>
      </c>
      <c r="AF136" s="4" t="s">
        <v>169</v>
      </c>
      <c r="AG136" s="57">
        <v>113.71</v>
      </c>
      <c r="AH136" s="34">
        <f t="shared" si="79"/>
        <v>65.34148271919797</v>
      </c>
      <c r="AI136" s="71">
        <f t="shared" si="80"/>
        <v>8.735253214953147</v>
      </c>
      <c r="AJ136" s="74">
        <f>(SUM(AH135:AH136)/SUM(AH131:AH132)-1)*100</f>
        <v>8.5114504850235306</v>
      </c>
      <c r="AK136" s="74">
        <f t="shared" si="81"/>
        <v>9.5913499668880853</v>
      </c>
    </row>
    <row r="137" spans="1:37" x14ac:dyDescent="0.3">
      <c r="A137" s="59">
        <v>2011</v>
      </c>
      <c r="B137" s="56" t="s">
        <v>7</v>
      </c>
      <c r="C137" s="4" t="s">
        <v>97</v>
      </c>
      <c r="D137" s="57">
        <v>78.609099999999998</v>
      </c>
      <c r="E137" s="63">
        <f t="shared" si="65"/>
        <v>14.233835458379218</v>
      </c>
      <c r="F137" s="74">
        <f>(SUM(D135:D137)/SUM(D131:D133)-1)*100</f>
        <v>14.220149393349013</v>
      </c>
      <c r="G137" s="74">
        <f t="shared" si="72"/>
        <v>15.336580960435352</v>
      </c>
      <c r="H137" s="74">
        <v>79.063900000000004</v>
      </c>
      <c r="I137" s="57">
        <f t="shared" si="66"/>
        <v>14.266575134588294</v>
      </c>
      <c r="J137" s="74">
        <f>(SUM(H135:H137)/SUM(H131:H133)-1)*100</f>
        <v>14.209547414497091</v>
      </c>
      <c r="K137" s="74">
        <f t="shared" si="73"/>
        <v>15.30928896720598</v>
      </c>
      <c r="L137" s="74">
        <v>66.9024</v>
      </c>
      <c r="M137" s="57">
        <f t="shared" si="67"/>
        <v>27.065741342176338</v>
      </c>
      <c r="N137" s="74">
        <f>(SUM(L135:L137)/SUM(L131:L133)-1)*100</f>
        <v>28.364106854733429</v>
      </c>
      <c r="O137" s="74">
        <f t="shared" si="74"/>
        <v>21.512782686375822</v>
      </c>
      <c r="P137" s="57">
        <v>83.224100000000007</v>
      </c>
      <c r="Q137" s="63">
        <f t="shared" si="68"/>
        <v>7.6799364458314727</v>
      </c>
      <c r="R137" s="74">
        <f>(SUM(P135:P137)/SUM(P131:P133)-1)*100</f>
        <v>6.4674646366226662</v>
      </c>
      <c r="S137" s="74">
        <f t="shared" si="75"/>
        <v>7.4153150974479276</v>
      </c>
      <c r="T137" s="74">
        <v>83.400300000000001</v>
      </c>
      <c r="U137" s="57">
        <f t="shared" si="69"/>
        <v>1.8703027149437332</v>
      </c>
      <c r="V137" s="74">
        <f>(SUM(T135:T137)/SUM(T131:T133)-1)*100</f>
        <v>4.8801957989423883</v>
      </c>
      <c r="W137" s="74">
        <f t="shared" si="76"/>
        <v>7.8149388301781864</v>
      </c>
      <c r="X137" s="74">
        <v>75.982699999999994</v>
      </c>
      <c r="Y137" s="57">
        <f t="shared" si="70"/>
        <v>21.936373235933189</v>
      </c>
      <c r="Z137" s="74">
        <f>(SUM(X135:X137)/SUM(X131:X133)-1)*100</f>
        <v>13.080615104245208</v>
      </c>
      <c r="AA137" s="74">
        <f t="shared" si="77"/>
        <v>10.73866039488507</v>
      </c>
      <c r="AB137" s="74">
        <v>118.17789999999999</v>
      </c>
      <c r="AC137" s="57">
        <f t="shared" si="71"/>
        <v>-5.8911079133940802</v>
      </c>
      <c r="AD137" s="74">
        <f>(SUM(AB135:AB137)/SUM(AB131:AB133)-1)*100</f>
        <v>-5.3923443293928059</v>
      </c>
      <c r="AE137" s="74">
        <f t="shared" si="78"/>
        <v>-3.5410093697803569</v>
      </c>
      <c r="AF137" s="4" t="s">
        <v>169</v>
      </c>
      <c r="AG137" s="57">
        <v>114.48</v>
      </c>
      <c r="AH137" s="34">
        <f t="shared" si="79"/>
        <v>68.666229909154424</v>
      </c>
      <c r="AI137" s="71">
        <f t="shared" si="80"/>
        <v>8.3165866440169793</v>
      </c>
      <c r="AJ137" s="74">
        <f>(SUM(AH135:AH137)/SUM(AH131:AH133)-1)*100</f>
        <v>8.4431800944988034</v>
      </c>
      <c r="AK137" s="74">
        <f t="shared" si="81"/>
        <v>9.7060276467648485</v>
      </c>
    </row>
    <row r="138" spans="1:37" x14ac:dyDescent="0.3">
      <c r="A138" s="59">
        <v>2011</v>
      </c>
      <c r="B138" s="56" t="s">
        <v>8</v>
      </c>
      <c r="C138" s="4" t="s">
        <v>97</v>
      </c>
      <c r="D138" s="57">
        <v>84.968100000000007</v>
      </c>
      <c r="E138" s="63">
        <f t="shared" si="65"/>
        <v>8.1599790218158006</v>
      </c>
      <c r="F138" s="74">
        <f>(SUM(D135:D138)/SUM(D131:D134)-1)*100</f>
        <v>12.480454297131205</v>
      </c>
      <c r="G138" s="74">
        <f t="shared" si="72"/>
        <v>12.480454297131205</v>
      </c>
      <c r="H138" s="74">
        <v>85.451099999999997</v>
      </c>
      <c r="I138" s="57">
        <f t="shared" si="66"/>
        <v>8.7756437347563434</v>
      </c>
      <c r="J138" s="74">
        <f>(SUM(H135:H138)/SUM(H131:H134)-1)*100</f>
        <v>12.654346175537468</v>
      </c>
      <c r="K138" s="74">
        <f t="shared" si="73"/>
        <v>12.654346175537468</v>
      </c>
      <c r="L138" s="74">
        <v>75.041700000000006</v>
      </c>
      <c r="M138" s="57">
        <f t="shared" si="67"/>
        <v>14.236804608339853</v>
      </c>
      <c r="N138" s="74">
        <f>(SUM(L135:L138)/SUM(L131:L134)-1)*100</f>
        <v>24.1977424820486</v>
      </c>
      <c r="O138" s="74">
        <f t="shared" si="74"/>
        <v>24.1977424820486</v>
      </c>
      <c r="P138" s="57">
        <v>85.349500000000006</v>
      </c>
      <c r="Q138" s="63">
        <f t="shared" si="68"/>
        <v>7.1449195309950113</v>
      </c>
      <c r="R138" s="74">
        <f>(SUM(P135:P138)/SUM(P131:P134)-1)*100</f>
        <v>6.6433115249185271</v>
      </c>
      <c r="S138" s="74">
        <f t="shared" si="75"/>
        <v>6.6433115249185271</v>
      </c>
      <c r="T138" s="74">
        <v>85.274299999999997</v>
      </c>
      <c r="U138" s="57">
        <f t="shared" si="69"/>
        <v>1.8004896969060269</v>
      </c>
      <c r="V138" s="74">
        <f>(SUM(T135:T138)/SUM(T131:T134)-1)*100</f>
        <v>4.0704266202604922</v>
      </c>
      <c r="W138" s="74">
        <f t="shared" si="76"/>
        <v>4.0704266202604922</v>
      </c>
      <c r="X138" s="74">
        <v>80.900999999999996</v>
      </c>
      <c r="Y138" s="57">
        <f t="shared" si="70"/>
        <v>23.124242848533186</v>
      </c>
      <c r="Z138" s="74">
        <f>(SUM(X135:X138)/SUM(X131:X134)-1)*100</f>
        <v>15.665085284214108</v>
      </c>
      <c r="AA138" s="74">
        <f t="shared" si="77"/>
        <v>15.665085284214108</v>
      </c>
      <c r="AB138" s="74">
        <v>107.89709999999999</v>
      </c>
      <c r="AC138" s="57">
        <f t="shared" si="71"/>
        <v>-13.850277498987978</v>
      </c>
      <c r="AD138" s="74">
        <f>(SUM(AB135:AB138)/SUM(AB131:AB134)-1)*100</f>
        <v>-7.5200609007771142</v>
      </c>
      <c r="AE138" s="74">
        <f t="shared" si="78"/>
        <v>-7.5200609007771142</v>
      </c>
      <c r="AF138" s="4" t="s">
        <v>169</v>
      </c>
      <c r="AG138" s="57">
        <v>115.88</v>
      </c>
      <c r="AH138" s="34">
        <f t="shared" si="79"/>
        <v>73.324214704867103</v>
      </c>
      <c r="AI138" s="71">
        <f t="shared" si="80"/>
        <v>2.0743467882790299</v>
      </c>
      <c r="AJ138" s="74">
        <f>(SUM(AH135:AH138)/SUM(AH131:AH134)-1)*100</f>
        <v>6.6333028836713881</v>
      </c>
      <c r="AK138" s="74">
        <f t="shared" si="81"/>
        <v>6.6333028836713881</v>
      </c>
    </row>
    <row r="139" spans="1:37" x14ac:dyDescent="0.3">
      <c r="A139" s="59">
        <v>2012</v>
      </c>
      <c r="B139" s="56" t="s">
        <v>5</v>
      </c>
      <c r="C139" s="4" t="s">
        <v>97</v>
      </c>
      <c r="D139" s="57">
        <v>77.889799999999994</v>
      </c>
      <c r="E139" s="63">
        <f t="shared" si="65"/>
        <v>11.383003216087005</v>
      </c>
      <c r="F139" s="74">
        <f>((D139/D135)-1)*100</f>
        <v>11.383003216087006</v>
      </c>
      <c r="G139" s="74">
        <f t="shared" si="72"/>
        <v>11.856038399206504</v>
      </c>
      <c r="H139" s="74">
        <v>78.549000000000007</v>
      </c>
      <c r="I139" s="57">
        <f t="shared" si="66"/>
        <v>12.348477805350754</v>
      </c>
      <c r="J139" s="74">
        <f>((H139/H135)-1)*100</f>
        <v>12.348477805350754</v>
      </c>
      <c r="K139" s="74">
        <f t="shared" si="73"/>
        <v>12.352665254397577</v>
      </c>
      <c r="L139" s="74">
        <v>68.054100000000005</v>
      </c>
      <c r="M139" s="57">
        <f t="shared" si="67"/>
        <v>-9.9102068697106063</v>
      </c>
      <c r="N139" s="74">
        <f>((L139/L135)-1)*100</f>
        <v>-9.9102068697106027</v>
      </c>
      <c r="O139" s="74">
        <f t="shared" si="74"/>
        <v>9.2224147075568919</v>
      </c>
      <c r="P139" s="57">
        <v>84.904200000000003</v>
      </c>
      <c r="Q139" s="63">
        <f t="shared" si="68"/>
        <v>8.4912917364137002</v>
      </c>
      <c r="R139" s="74">
        <f>((P139/P135)-1)*100</f>
        <v>8.4912917364136966</v>
      </c>
      <c r="S139" s="74">
        <f t="shared" si="75"/>
        <v>7.2263451817889734</v>
      </c>
      <c r="T139" s="74">
        <v>81.498900000000006</v>
      </c>
      <c r="U139" s="57">
        <f t="shared" si="69"/>
        <v>0.7525015391234291</v>
      </c>
      <c r="V139" s="74">
        <f>((T139/T135)-1)*100</f>
        <v>0.7525015391234291</v>
      </c>
      <c r="W139" s="74">
        <f t="shared" si="76"/>
        <v>2.3055466918327827</v>
      </c>
      <c r="X139" s="74">
        <v>86.618499999999997</v>
      </c>
      <c r="Y139" s="57">
        <f t="shared" si="70"/>
        <v>28.407406309297897</v>
      </c>
      <c r="Z139" s="74">
        <f>((X139/X135)-1)*100</f>
        <v>28.407406309297901</v>
      </c>
      <c r="AA139" s="74">
        <f t="shared" si="77"/>
        <v>20.962774903684412</v>
      </c>
      <c r="AB139" s="74">
        <v>96.733900000000006</v>
      </c>
      <c r="AC139" s="57">
        <f t="shared" si="71"/>
        <v>-16.772578818946144</v>
      </c>
      <c r="AD139" s="74">
        <f>((AB139/AB135)-1)*100</f>
        <v>-16.772578818946137</v>
      </c>
      <c r="AE139" s="74">
        <f t="shared" si="78"/>
        <v>-10.182509140123575</v>
      </c>
      <c r="AF139" s="4" t="s">
        <v>169</v>
      </c>
      <c r="AG139" s="57">
        <v>119.47</v>
      </c>
      <c r="AH139" s="34">
        <f t="shared" si="79"/>
        <v>65.196116179794089</v>
      </c>
      <c r="AI139" s="71">
        <f t="shared" si="80"/>
        <v>4.7915758055426636</v>
      </c>
      <c r="AJ139" s="74">
        <f>((AH139/AH135)-1)*100</f>
        <v>4.7915758055426583</v>
      </c>
      <c r="AK139" s="74">
        <f t="shared" si="81"/>
        <v>5.8215673843883486</v>
      </c>
    </row>
    <row r="140" spans="1:37" x14ac:dyDescent="0.3">
      <c r="A140" s="59">
        <v>2012</v>
      </c>
      <c r="B140" s="56" t="s">
        <v>6</v>
      </c>
      <c r="C140" s="4" t="s">
        <v>97</v>
      </c>
      <c r="D140" s="57">
        <v>82.795000000000002</v>
      </c>
      <c r="E140" s="63">
        <f t="shared" si="65"/>
        <v>11.43367815256569</v>
      </c>
      <c r="F140" s="74">
        <f>(SUM(D139:D140)/SUM(D135:D136)-1)*100</f>
        <v>11.409108400153922</v>
      </c>
      <c r="G140" s="74">
        <f t="shared" si="72"/>
        <v>11.200388201020917</v>
      </c>
      <c r="H140" s="74">
        <v>83.860699999999994</v>
      </c>
      <c r="I140" s="57">
        <f t="shared" si="66"/>
        <v>12.137821661433776</v>
      </c>
      <c r="J140" s="74">
        <f>(SUM(H139:H140)/SUM(H135:H136)-1)*100</f>
        <v>12.239606189672214</v>
      </c>
      <c r="K140" s="74">
        <f t="shared" si="73"/>
        <v>11.788696004223631</v>
      </c>
      <c r="L140" s="74">
        <v>57.740600000000001</v>
      </c>
      <c r="M140" s="57">
        <f t="shared" si="67"/>
        <v>-2.3891915833106623</v>
      </c>
      <c r="N140" s="74">
        <f>(SUM(L139:L140)/SUM(L135:L136)-1)*100</f>
        <v>-6.6071887282451609</v>
      </c>
      <c r="O140" s="74">
        <f t="shared" si="74"/>
        <v>5.8107238665231264</v>
      </c>
      <c r="P140" s="57">
        <v>88.284999999999997</v>
      </c>
      <c r="Q140" s="63">
        <f t="shared" si="68"/>
        <v>9.7535657321731861</v>
      </c>
      <c r="R140" s="74">
        <f>(SUM(P139:P140)/SUM(P135:P136)-1)*100</f>
        <v>9.1310997030213734</v>
      </c>
      <c r="S140" s="74">
        <f t="shared" si="75"/>
        <v>8.2745251227091643</v>
      </c>
      <c r="T140" s="74">
        <v>84.446700000000007</v>
      </c>
      <c r="U140" s="57">
        <f t="shared" si="69"/>
        <v>3.0075224655439001</v>
      </c>
      <c r="V140" s="74">
        <f>(SUM(T139:T140)/SUM(T135:T136)-1)*100</f>
        <v>1.8875639845694181</v>
      </c>
      <c r="W140" s="74">
        <f t="shared" si="76"/>
        <v>1.8610590658023618</v>
      </c>
      <c r="X140" s="74">
        <v>89.460700000000003</v>
      </c>
      <c r="Y140" s="57">
        <f t="shared" si="70"/>
        <v>25.989096803541088</v>
      </c>
      <c r="Z140" s="74">
        <f>(SUM(X139:X140)/SUM(X135:X136)-1)*100</f>
        <v>27.167244319228235</v>
      </c>
      <c r="AA140" s="74">
        <f t="shared" si="77"/>
        <v>24.947191733503349</v>
      </c>
      <c r="AB140" s="74">
        <v>105.39360000000001</v>
      </c>
      <c r="AC140" s="57">
        <f t="shared" si="71"/>
        <v>-10.771332999763786</v>
      </c>
      <c r="AD140" s="74">
        <f>(SUM(AB139:AB140)/SUM(AB135:AB136)-1)*100</f>
        <v>-13.74778264667389</v>
      </c>
      <c r="AE140" s="74">
        <f t="shared" si="78"/>
        <v>-11.740687326205702</v>
      </c>
      <c r="AF140" s="4" t="s">
        <v>169</v>
      </c>
      <c r="AG140" s="57">
        <v>120.17</v>
      </c>
      <c r="AH140" s="34">
        <f t="shared" si="79"/>
        <v>68.89822751102605</v>
      </c>
      <c r="AI140" s="71">
        <f t="shared" si="80"/>
        <v>5.4433181553486207</v>
      </c>
      <c r="AJ140" s="74">
        <f>(SUM(AH139:AH140)/SUM(AH135:AH136)-1)*100</f>
        <v>5.1254341771307388</v>
      </c>
      <c r="AK140" s="74">
        <f t="shared" si="81"/>
        <v>5.0612286107383664</v>
      </c>
    </row>
    <row r="141" spans="1:37" x14ac:dyDescent="0.3">
      <c r="A141" s="59">
        <v>2012</v>
      </c>
      <c r="B141" s="56" t="s">
        <v>7</v>
      </c>
      <c r="C141" s="4" t="s">
        <v>97</v>
      </c>
      <c r="D141" s="57">
        <v>86.621399999999994</v>
      </c>
      <c r="E141" s="63">
        <f t="shared" si="65"/>
        <v>10.192585845659096</v>
      </c>
      <c r="F141" s="74">
        <f>(SUM(D139:D141)/SUM(D135:D137)-1)*100</f>
        <v>10.97996487143611</v>
      </c>
      <c r="G141" s="74">
        <f t="shared" si="72"/>
        <v>10.244946522254406</v>
      </c>
      <c r="H141" s="74">
        <v>87.333699999999993</v>
      </c>
      <c r="I141" s="57">
        <f t="shared" si="66"/>
        <v>10.459640872762392</v>
      </c>
      <c r="J141" s="74">
        <f>(SUM(H139:H141)/SUM(H135:H137)-1)*100</f>
        <v>11.610677368465749</v>
      </c>
      <c r="K141" s="74">
        <f t="shared" si="73"/>
        <v>10.874000480285462</v>
      </c>
      <c r="L141" s="74">
        <v>72.534099999999995</v>
      </c>
      <c r="M141" s="57">
        <f t="shared" si="67"/>
        <v>8.4177847132539227</v>
      </c>
      <c r="N141" s="74">
        <f>(SUM(L139:L141)/SUM(L135:L137)-1)*100</f>
        <v>-1.6209598772995104</v>
      </c>
      <c r="O141" s="74">
        <f t="shared" si="74"/>
        <v>2.2763240301968413</v>
      </c>
      <c r="P141" s="57">
        <v>90.5886</v>
      </c>
      <c r="Q141" s="63">
        <f t="shared" si="68"/>
        <v>8.848999268240803</v>
      </c>
      <c r="R141" s="74">
        <f>(SUM(P139:P141)/SUM(P135:P137)-1)*100</f>
        <v>9.0340538949679647</v>
      </c>
      <c r="S141" s="74">
        <f t="shared" si="75"/>
        <v>8.5661004215431102</v>
      </c>
      <c r="T141" s="74">
        <v>86.491699999999994</v>
      </c>
      <c r="U141" s="57">
        <f t="shared" si="69"/>
        <v>3.7067012948394478</v>
      </c>
      <c r="V141" s="74">
        <f>(SUM(T139:T141)/SUM(T135:T137)-1)*100</f>
        <v>2.5036179567599515</v>
      </c>
      <c r="W141" s="74">
        <f t="shared" si="76"/>
        <v>2.3251586106678213</v>
      </c>
      <c r="X141" s="74">
        <v>93.188599999999994</v>
      </c>
      <c r="Y141" s="57">
        <f t="shared" si="70"/>
        <v>22.644496707803214</v>
      </c>
      <c r="Z141" s="74">
        <f>(SUM(X139:X141)/SUM(X135:X137)-1)*100</f>
        <v>25.564735825529517</v>
      </c>
      <c r="AA141" s="74">
        <f t="shared" si="77"/>
        <v>24.992343447597399</v>
      </c>
      <c r="AB141" s="74">
        <v>102.15130000000001</v>
      </c>
      <c r="AC141" s="57">
        <f t="shared" si="71"/>
        <v>-13.561418843963196</v>
      </c>
      <c r="AD141" s="74">
        <f>(SUM(AB139:AB141)/SUM(AB135:AB137)-1)*100</f>
        <v>-13.685306984573476</v>
      </c>
      <c r="AE141" s="74">
        <f t="shared" si="78"/>
        <v>-13.728553060356074</v>
      </c>
      <c r="AF141" s="4" t="s">
        <v>169</v>
      </c>
      <c r="AG141" s="57">
        <v>120.63</v>
      </c>
      <c r="AH141" s="34">
        <f t="shared" si="79"/>
        <v>71.807510569510072</v>
      </c>
      <c r="AI141" s="71">
        <f t="shared" si="80"/>
        <v>4.5747096709861239</v>
      </c>
      <c r="AJ141" s="74">
        <f>(SUM(AH139:AH141)/SUM(AH135:AH137)-1)*100</f>
        <v>4.9327135272599465</v>
      </c>
      <c r="AK141" s="74">
        <f t="shared" si="81"/>
        <v>4.166725799048776</v>
      </c>
    </row>
    <row r="142" spans="1:37" x14ac:dyDescent="0.3">
      <c r="A142" s="59">
        <v>2012</v>
      </c>
      <c r="B142" s="56" t="s">
        <v>8</v>
      </c>
      <c r="C142" s="4" t="s">
        <v>97</v>
      </c>
      <c r="D142" s="57">
        <v>92.284099999999995</v>
      </c>
      <c r="E142" s="63">
        <f t="shared" si="65"/>
        <v>8.6102902147982405</v>
      </c>
      <c r="F142" s="74">
        <f>(SUM(D139:D142)/SUM(D135:D138)-1)*100</f>
        <v>10.325831114137539</v>
      </c>
      <c r="G142" s="74">
        <f t="shared" si="72"/>
        <v>10.325831114137539</v>
      </c>
      <c r="H142" s="74">
        <v>93.226699999999994</v>
      </c>
      <c r="I142" s="57">
        <f t="shared" si="66"/>
        <v>9.0994732659965791</v>
      </c>
      <c r="J142" s="74">
        <f>(SUM(H139:H142)/SUM(H135:H138)-1)*100</f>
        <v>10.916707873282627</v>
      </c>
      <c r="K142" s="74">
        <f t="shared" si="73"/>
        <v>10.916707873282627</v>
      </c>
      <c r="L142" s="74">
        <v>59.915900000000001</v>
      </c>
      <c r="M142" s="57">
        <f t="shared" si="67"/>
        <v>-20.156526304707924</v>
      </c>
      <c r="N142" s="74">
        <f>(SUM(L139:L142)/SUM(L135:L138)-1)*100</f>
        <v>-6.6489708764115418</v>
      </c>
      <c r="O142" s="74">
        <f t="shared" si="74"/>
        <v>-6.6489708764115418</v>
      </c>
      <c r="P142" s="57">
        <v>94.058499999999995</v>
      </c>
      <c r="Q142" s="63">
        <f t="shared" si="68"/>
        <v>10.203926209292362</v>
      </c>
      <c r="R142" s="74">
        <f>(SUM(P139:P142)/SUM(P135:P138)-1)*100</f>
        <v>9.3391458295074781</v>
      </c>
      <c r="S142" s="74">
        <f t="shared" si="75"/>
        <v>9.3391458295074781</v>
      </c>
      <c r="T142" s="74">
        <v>90.612499999999997</v>
      </c>
      <c r="U142" s="57">
        <f t="shared" si="69"/>
        <v>6.2600337968180355</v>
      </c>
      <c r="V142" s="74">
        <f>(SUM(T139:T142)/SUM(T135:T138)-1)*100</f>
        <v>3.4697759797361449</v>
      </c>
      <c r="W142" s="74">
        <f t="shared" si="76"/>
        <v>3.4697759797361449</v>
      </c>
      <c r="X142" s="74">
        <v>94.173100000000005</v>
      </c>
      <c r="Y142" s="57">
        <f t="shared" si="70"/>
        <v>16.405359637087315</v>
      </c>
      <c r="Z142" s="74">
        <f>(SUM(X139:X142)/SUM(X135:X138)-1)*100</f>
        <v>23.055808366040729</v>
      </c>
      <c r="AA142" s="74">
        <f t="shared" si="77"/>
        <v>23.055808366040729</v>
      </c>
      <c r="AB142" s="74">
        <v>114.0943</v>
      </c>
      <c r="AC142" s="57">
        <f t="shared" si="71"/>
        <v>5.7436205421647344</v>
      </c>
      <c r="AD142" s="74">
        <f>(SUM(AB139:AB142)/SUM(AB135:AB138)-1)*100</f>
        <v>-9.1322330473696098</v>
      </c>
      <c r="AE142" s="74">
        <f t="shared" si="78"/>
        <v>-9.1322330473696098</v>
      </c>
      <c r="AF142" s="4" t="s">
        <v>169</v>
      </c>
      <c r="AG142" s="57">
        <v>121.63</v>
      </c>
      <c r="AH142" s="34">
        <f t="shared" si="79"/>
        <v>75.872810984132201</v>
      </c>
      <c r="AI142" s="71">
        <f t="shared" si="80"/>
        <v>3.4757907596055304</v>
      </c>
      <c r="AJ142" s="74">
        <f>(SUM(AH139:AH142)/SUM(AH135:AH138)-1)*100</f>
        <v>4.5363903163935682</v>
      </c>
      <c r="AK142" s="74">
        <f t="shared" si="81"/>
        <v>4.5363903163935682</v>
      </c>
    </row>
    <row r="143" spans="1:37" x14ac:dyDescent="0.3">
      <c r="A143" s="59">
        <v>2013</v>
      </c>
      <c r="B143" s="56" t="s">
        <v>5</v>
      </c>
      <c r="C143" s="4" t="s">
        <v>97</v>
      </c>
      <c r="D143" s="57">
        <v>84.457599999999999</v>
      </c>
      <c r="E143" s="63">
        <f t="shared" si="65"/>
        <v>8.4321695523675828</v>
      </c>
      <c r="F143" s="74">
        <f>((D143/D139)-1)*100</f>
        <v>8.4321695523675864</v>
      </c>
      <c r="G143" s="74">
        <f t="shared" si="72"/>
        <v>9.6246027131414955</v>
      </c>
      <c r="H143" s="74">
        <v>85.395099999999999</v>
      </c>
      <c r="I143" s="57">
        <f t="shared" si="66"/>
        <v>8.7157061197468977</v>
      </c>
      <c r="J143" s="74">
        <f>((H143/H139)-1)*100</f>
        <v>8.7157061197469012</v>
      </c>
      <c r="K143" s="74">
        <f t="shared" si="73"/>
        <v>10.057839039841721</v>
      </c>
      <c r="L143" s="74">
        <v>52.727499999999999</v>
      </c>
      <c r="M143" s="57">
        <f t="shared" si="67"/>
        <v>-22.521200045258112</v>
      </c>
      <c r="N143" s="74">
        <f>((L143/L139)-1)*100</f>
        <v>-22.521200045258116</v>
      </c>
      <c r="O143" s="74">
        <f t="shared" si="74"/>
        <v>-9.7469051885532565</v>
      </c>
      <c r="P143" s="57">
        <v>92.9863</v>
      </c>
      <c r="Q143" s="63">
        <f t="shared" si="68"/>
        <v>9.5190815059796847</v>
      </c>
      <c r="R143" s="74">
        <f>((P143/P139)-1)*100</f>
        <v>9.5190815059796883</v>
      </c>
      <c r="S143" s="74">
        <f t="shared" si="75"/>
        <v>9.5836062304086802</v>
      </c>
      <c r="T143" s="74">
        <v>92.660899999999998</v>
      </c>
      <c r="U143" s="57">
        <f t="shared" si="69"/>
        <v>13.69589037398049</v>
      </c>
      <c r="V143" s="74">
        <f>((T143/T139)-1)*100</f>
        <v>13.69589037398049</v>
      </c>
      <c r="W143" s="74">
        <f t="shared" si="76"/>
        <v>6.6406426405053898</v>
      </c>
      <c r="X143" s="74">
        <v>93.048500000000004</v>
      </c>
      <c r="Y143" s="57">
        <f t="shared" si="70"/>
        <v>7.4233564423304585</v>
      </c>
      <c r="Z143" s="74">
        <f>((X143/X139)-1)*100</f>
        <v>7.4233564423304532</v>
      </c>
      <c r="AA143" s="74">
        <f t="shared" si="77"/>
        <v>17.602681513941263</v>
      </c>
      <c r="AB143" s="74">
        <v>94.558700000000002</v>
      </c>
      <c r="AC143" s="57">
        <f t="shared" si="71"/>
        <v>-2.2486429266265588</v>
      </c>
      <c r="AD143" s="74">
        <f>((AB143/AB139)-1)*100</f>
        <v>-2.248642926626554</v>
      </c>
      <c r="AE143" s="74">
        <f t="shared" si="78"/>
        <v>-5.6080487121171529</v>
      </c>
      <c r="AF143" s="4" t="s">
        <v>169</v>
      </c>
      <c r="AG143" s="57">
        <v>123.15</v>
      </c>
      <c r="AH143" s="34">
        <f t="shared" si="79"/>
        <v>68.581079983759636</v>
      </c>
      <c r="AI143" s="71">
        <f t="shared" si="80"/>
        <v>5.1919715503155004</v>
      </c>
      <c r="AJ143" s="74">
        <f>((AH143/AH139)-1)*100</f>
        <v>5.1919715503154995</v>
      </c>
      <c r="AK143" s="74">
        <f t="shared" si="81"/>
        <v>4.6349672395498587</v>
      </c>
    </row>
    <row r="144" spans="1:37" x14ac:dyDescent="0.3">
      <c r="A144" s="59">
        <v>2013</v>
      </c>
      <c r="B144" s="56" t="s">
        <v>6</v>
      </c>
      <c r="C144" s="4" t="s">
        <v>97</v>
      </c>
      <c r="D144" s="57">
        <v>92.916499999999999</v>
      </c>
      <c r="E144" s="63">
        <f t="shared" si="65"/>
        <v>12.224772027296325</v>
      </c>
      <c r="F144" s="74">
        <f>(SUM(D143:D144)/SUM(D139:D140)-1)*100</f>
        <v>10.386358883976587</v>
      </c>
      <c r="G144" s="74">
        <f t="shared" si="72"/>
        <v>9.8739907852292141</v>
      </c>
      <c r="H144" s="74">
        <v>93.753799999999998</v>
      </c>
      <c r="I144" s="57">
        <f t="shared" si="66"/>
        <v>11.797063463577089</v>
      </c>
      <c r="J144" s="74">
        <f>(SUM(H143:H144)/SUM(H139:H140)-1)*100</f>
        <v>10.30677354862426</v>
      </c>
      <c r="K144" s="74">
        <f t="shared" si="73"/>
        <v>10.028180801267084</v>
      </c>
      <c r="L144" s="74">
        <v>54.114600000000003</v>
      </c>
      <c r="M144" s="57">
        <f t="shared" si="67"/>
        <v>-6.2798100470033233</v>
      </c>
      <c r="N144" s="74">
        <f>(SUM(L143:L144)/SUM(L139:L140)-1)*100</f>
        <v>-15.066294525921997</v>
      </c>
      <c r="O144" s="74">
        <f t="shared" si="74"/>
        <v>-10.62479550965344</v>
      </c>
      <c r="P144" s="57">
        <v>93.6995</v>
      </c>
      <c r="Q144" s="63">
        <f t="shared" si="68"/>
        <v>6.1329784221555173</v>
      </c>
      <c r="R144" s="74">
        <f>(SUM(P143:P144)/SUM(P139:P140)-1)*100</f>
        <v>7.7929801627353301</v>
      </c>
      <c r="S144" s="74">
        <f t="shared" si="75"/>
        <v>8.6522289728431687</v>
      </c>
      <c r="T144" s="74">
        <v>96.125100000000003</v>
      </c>
      <c r="U144" s="57">
        <f t="shared" si="69"/>
        <v>13.829314822248833</v>
      </c>
      <c r="V144" s="74">
        <f>(SUM(T143:T144)/SUM(T139:T140)-1)*100</f>
        <v>13.763787650892812</v>
      </c>
      <c r="W144" s="74">
        <f t="shared" si="76"/>
        <v>9.3449229903036048</v>
      </c>
      <c r="X144" s="74">
        <v>91.569800000000001</v>
      </c>
      <c r="Y144" s="57">
        <f t="shared" si="70"/>
        <v>2.3575715369989183</v>
      </c>
      <c r="Z144" s="74">
        <f>(SUM(X143:X144)/SUM(X139:X140)-1)*100</f>
        <v>4.8495790530624694</v>
      </c>
      <c r="AA144" s="74">
        <f t="shared" si="77"/>
        <v>11.718152382742941</v>
      </c>
      <c r="AB144" s="74">
        <v>90.148099999999999</v>
      </c>
      <c r="AC144" s="57">
        <f t="shared" si="71"/>
        <v>-14.465299600734767</v>
      </c>
      <c r="AD144" s="74">
        <f>(SUM(AB143:AB144)/SUM(AB139:AB140)-1)*100</f>
        <v>-8.6186689094754581</v>
      </c>
      <c r="AE144" s="74">
        <f t="shared" si="78"/>
        <v>-6.3638348678487393</v>
      </c>
      <c r="AF144" s="4" t="s">
        <v>169</v>
      </c>
      <c r="AG144" s="57">
        <v>124.37</v>
      </c>
      <c r="AH144" s="34">
        <f t="shared" si="79"/>
        <v>74.709737074857273</v>
      </c>
      <c r="AI144" s="71">
        <f t="shared" si="80"/>
        <v>8.4349188270499269</v>
      </c>
      <c r="AJ144" s="74">
        <f>(SUM(AH143:AH144)/SUM(AH139:AH140)-1)*100</f>
        <v>6.858211252370916</v>
      </c>
      <c r="AK144" s="74">
        <f t="shared" si="81"/>
        <v>5.3919487556049805</v>
      </c>
    </row>
    <row r="145" spans="1:37" x14ac:dyDescent="0.3">
      <c r="A145" s="59">
        <v>2013</v>
      </c>
      <c r="B145" s="56" t="s">
        <v>7</v>
      </c>
      <c r="C145" s="4" t="s">
        <v>97</v>
      </c>
      <c r="D145" s="57">
        <v>97.255499999999998</v>
      </c>
      <c r="E145" s="63">
        <f t="shared" si="65"/>
        <v>12.276527509368364</v>
      </c>
      <c r="F145" s="74">
        <f>(SUM(D143:D145)/SUM(D139:D141)-1)*100</f>
        <v>11.048408814659716</v>
      </c>
      <c r="G145" s="74">
        <f t="shared" si="72"/>
        <v>10.424941080306226</v>
      </c>
      <c r="H145" s="74">
        <v>97.718400000000003</v>
      </c>
      <c r="I145" s="57">
        <f t="shared" si="66"/>
        <v>11.890827939272029</v>
      </c>
      <c r="J145" s="74">
        <f>(SUM(H143:H145)/SUM(H139:H141)-1)*100</f>
        <v>10.860707430106276</v>
      </c>
      <c r="K145" s="74">
        <f t="shared" si="73"/>
        <v>10.411716182693965</v>
      </c>
      <c r="L145" s="74">
        <v>71.191400000000002</v>
      </c>
      <c r="M145" s="57">
        <f t="shared" si="67"/>
        <v>-1.8511293308940111</v>
      </c>
      <c r="N145" s="74">
        <f>(SUM(L143:L145)/SUM(L139:L141)-1)*100</f>
        <v>-10.233158270508369</v>
      </c>
      <c r="O145" s="74">
        <f t="shared" si="74"/>
        <v>-12.957177164324596</v>
      </c>
      <c r="P145" s="57">
        <v>95.520200000000003</v>
      </c>
      <c r="Q145" s="63">
        <f t="shared" si="68"/>
        <v>5.4439521087642504</v>
      </c>
      <c r="R145" s="74">
        <f>(SUM(P143:P145)/SUM(P139:P141)-1)*100</f>
        <v>6.9862588891104638</v>
      </c>
      <c r="S145" s="74">
        <f t="shared" si="75"/>
        <v>7.7728668024528602</v>
      </c>
      <c r="T145" s="74">
        <v>96.131799999999998</v>
      </c>
      <c r="U145" s="57">
        <f t="shared" si="69"/>
        <v>11.145693748648711</v>
      </c>
      <c r="V145" s="74">
        <f>(SUM(T143:T145)/SUM(T139:T141)-1)*100</f>
        <v>12.866759389361238</v>
      </c>
      <c r="W145" s="74">
        <f t="shared" si="76"/>
        <v>11.198519683659081</v>
      </c>
      <c r="X145" s="74">
        <v>95.262699999999995</v>
      </c>
      <c r="Y145" s="57">
        <f t="shared" si="70"/>
        <v>2.2257014269985831</v>
      </c>
      <c r="Z145" s="74">
        <f>(SUM(X143:X145)/SUM(X139:X141)-1)*100</f>
        <v>3.9415035886206873</v>
      </c>
      <c r="AA145" s="74">
        <f t="shared" si="77"/>
        <v>6.821081718302735</v>
      </c>
      <c r="AB145" s="74">
        <v>93.2547</v>
      </c>
      <c r="AC145" s="57">
        <f t="shared" si="71"/>
        <v>-8.7092381594752197</v>
      </c>
      <c r="AD145" s="74">
        <f>(SUM(AB143:AB145)/SUM(AB139:AB141)-1)*100</f>
        <v>-8.6490744672320208</v>
      </c>
      <c r="AE145" s="74">
        <f t="shared" si="78"/>
        <v>-4.8814353289457157</v>
      </c>
      <c r="AF145" s="4" t="s">
        <v>169</v>
      </c>
      <c r="AG145" s="57">
        <v>125.25</v>
      </c>
      <c r="AH145" s="34">
        <f t="shared" si="79"/>
        <v>77.64910179640718</v>
      </c>
      <c r="AI145" s="71">
        <f t="shared" si="80"/>
        <v>8.1350699677054052</v>
      </c>
      <c r="AJ145" s="74">
        <f>(SUM(AH143:AH145)/SUM(AH139:AH141)-1)*100</f>
        <v>7.303511009512631</v>
      </c>
      <c r="AK145" s="74">
        <f t="shared" si="81"/>
        <v>6.2983592252451759</v>
      </c>
    </row>
    <row r="146" spans="1:37" x14ac:dyDescent="0.3">
      <c r="A146" s="59">
        <v>2013</v>
      </c>
      <c r="B146" s="56" t="s">
        <v>8</v>
      </c>
      <c r="C146" s="4" t="s">
        <v>97</v>
      </c>
      <c r="D146" s="57">
        <v>105.2236</v>
      </c>
      <c r="E146" s="63">
        <f t="shared" si="65"/>
        <v>14.021375296502868</v>
      </c>
      <c r="F146" s="74">
        <f>(SUM(D143:D146)/SUM(D139:D142)-1)*100</f>
        <v>11.856316272873535</v>
      </c>
      <c r="G146" s="74">
        <f t="shared" si="72"/>
        <v>11.856316272873535</v>
      </c>
      <c r="H146" s="74">
        <v>105.60299999999999</v>
      </c>
      <c r="I146" s="57">
        <f t="shared" si="66"/>
        <v>13.275488674381904</v>
      </c>
      <c r="J146" s="74">
        <f>(SUM(H143:H146)/SUM(H139:H142)-1)*100</f>
        <v>11.517097262997567</v>
      </c>
      <c r="K146" s="74">
        <f t="shared" si="73"/>
        <v>11.517097262997567</v>
      </c>
      <c r="L146" s="74">
        <v>83.7774</v>
      </c>
      <c r="M146" s="57">
        <f t="shared" si="67"/>
        <v>39.824988024881549</v>
      </c>
      <c r="N146" s="74">
        <f>(SUM(L143:L146)/SUM(L139:L142)-1)*100</f>
        <v>1.3809383116091034</v>
      </c>
      <c r="O146" s="74">
        <f t="shared" si="74"/>
        <v>1.3809383116091034</v>
      </c>
      <c r="P146" s="57">
        <v>99.445800000000006</v>
      </c>
      <c r="Q146" s="63">
        <f t="shared" si="68"/>
        <v>5.7276056922022036</v>
      </c>
      <c r="R146" s="74">
        <f>(SUM(P143:P146)/SUM(P139:P142)-1)*100</f>
        <v>6.6554175750196398</v>
      </c>
      <c r="S146" s="74">
        <f t="shared" si="75"/>
        <v>6.6554175750196398</v>
      </c>
      <c r="T146" s="74">
        <v>101.51439999999999</v>
      </c>
      <c r="U146" s="57">
        <f t="shared" si="69"/>
        <v>12.031342254104004</v>
      </c>
      <c r="V146" s="74">
        <f>(SUM(T143:T146)/SUM(T139:T142)-1)*100</f>
        <v>12.646093949041791</v>
      </c>
      <c r="W146" s="74">
        <f t="shared" si="76"/>
        <v>12.646093949041791</v>
      </c>
      <c r="X146" s="74">
        <v>98.243600000000001</v>
      </c>
      <c r="Y146" s="57">
        <f t="shared" si="70"/>
        <v>4.3223595697709811</v>
      </c>
      <c r="Z146" s="74">
        <f>(SUM(X143:X146)/SUM(X139:X142)-1)*100</f>
        <v>4.0401892027011721</v>
      </c>
      <c r="AA146" s="74">
        <f t="shared" si="77"/>
        <v>4.0401892027011721</v>
      </c>
      <c r="AB146" s="74">
        <v>93.408100000000005</v>
      </c>
      <c r="AC146" s="57">
        <f t="shared" si="71"/>
        <v>-18.13079180993266</v>
      </c>
      <c r="AD146" s="74">
        <f>(SUM(AB143:AB146)/SUM(AB139:AB142)-1)*100</f>
        <v>-11.234828434237299</v>
      </c>
      <c r="AE146" s="74">
        <f t="shared" si="78"/>
        <v>-11.234828434237299</v>
      </c>
      <c r="AF146" s="4" t="s">
        <v>169</v>
      </c>
      <c r="AG146" s="57">
        <v>125.98</v>
      </c>
      <c r="AH146" s="34">
        <f t="shared" si="79"/>
        <v>83.524051436735988</v>
      </c>
      <c r="AI146" s="71">
        <f t="shared" si="80"/>
        <v>10.084298121238632</v>
      </c>
      <c r="AJ146" s="74">
        <f>(SUM(AH143:AH146)/SUM(AH139:AH142)-1)*100</f>
        <v>8.0522871094932604</v>
      </c>
      <c r="AK146" s="74">
        <f t="shared" si="81"/>
        <v>8.0522871094932604</v>
      </c>
    </row>
    <row r="147" spans="1:37" x14ac:dyDescent="0.3">
      <c r="A147" s="59">
        <v>2014</v>
      </c>
      <c r="B147" s="56" t="s">
        <v>5</v>
      </c>
      <c r="C147" s="4" t="s">
        <v>97</v>
      </c>
      <c r="D147" s="57">
        <v>91.726799999999997</v>
      </c>
      <c r="E147" s="63">
        <f t="shared" si="65"/>
        <v>8.6069222900011226</v>
      </c>
      <c r="F147" s="74">
        <f>((D147/D143)-1)*100</f>
        <v>8.6069222900011297</v>
      </c>
      <c r="G147" s="74">
        <f t="shared" si="72"/>
        <v>11.833985684575898</v>
      </c>
      <c r="H147" s="74">
        <v>92.213099999999997</v>
      </c>
      <c r="I147" s="57">
        <f t="shared" si="66"/>
        <v>7.9840646594476823</v>
      </c>
      <c r="J147" s="74">
        <f>((H147/H143)-1)*100</f>
        <v>7.9840646594476761</v>
      </c>
      <c r="K147" s="74">
        <f t="shared" si="73"/>
        <v>11.283668395002856</v>
      </c>
      <c r="L147" s="74">
        <v>82.671499999999995</v>
      </c>
      <c r="M147" s="57">
        <f t="shared" si="67"/>
        <v>56.790100042672208</v>
      </c>
      <c r="N147" s="74">
        <f>((L147/L143)-1)*100</f>
        <v>56.790100042672222</v>
      </c>
      <c r="O147" s="74">
        <f t="shared" si="74"/>
        <v>20.104224427903915</v>
      </c>
      <c r="P147" s="57">
        <v>97.192999999999998</v>
      </c>
      <c r="Q147" s="63">
        <f t="shared" si="68"/>
        <v>4.5239997720094181</v>
      </c>
      <c r="R147" s="74">
        <f>((P147/P143)-1)*100</f>
        <v>4.5239997720094127</v>
      </c>
      <c r="S147" s="74">
        <f t="shared" si="75"/>
        <v>5.4493296866186425</v>
      </c>
      <c r="T147" s="74">
        <v>98.721699999999998</v>
      </c>
      <c r="U147" s="57">
        <f t="shared" si="69"/>
        <v>6.5408386924797952</v>
      </c>
      <c r="V147" s="74">
        <f>((T147/T143)-1)*100</f>
        <v>6.540838692479789</v>
      </c>
      <c r="W147" s="74">
        <f t="shared" si="76"/>
        <v>10.807432163468288</v>
      </c>
      <c r="X147" s="74">
        <v>95.020099999999999</v>
      </c>
      <c r="Y147" s="57">
        <f t="shared" si="70"/>
        <v>2.1188949848734779</v>
      </c>
      <c r="Z147" s="74">
        <f>((X147/X143)-1)*100</f>
        <v>2.1188949848734762</v>
      </c>
      <c r="AA147" s="74">
        <f t="shared" si="77"/>
        <v>2.7645592016025011</v>
      </c>
      <c r="AB147" s="74">
        <v>99.026799999999994</v>
      </c>
      <c r="AC147" s="57">
        <f t="shared" si="71"/>
        <v>4.7252130158303771</v>
      </c>
      <c r="AD147" s="74">
        <f>((AB147/AB143)-1)*100</f>
        <v>4.7252130158303762</v>
      </c>
      <c r="AE147" s="74">
        <f t="shared" si="78"/>
        <v>-9.6973579155493095</v>
      </c>
      <c r="AF147" s="4" t="s">
        <v>169</v>
      </c>
      <c r="AG147" s="57">
        <v>128.71</v>
      </c>
      <c r="AH147" s="34">
        <f t="shared" si="79"/>
        <v>71.266257478051429</v>
      </c>
      <c r="AI147" s="71">
        <f t="shared" si="80"/>
        <v>3.9153327636830113</v>
      </c>
      <c r="AJ147" s="74">
        <f>((AH147/AH143)-1)*100</f>
        <v>3.9153327636830104</v>
      </c>
      <c r="AK147" s="74">
        <f t="shared" si="81"/>
        <v>7.711301494886369</v>
      </c>
    </row>
    <row r="148" spans="1:37" x14ac:dyDescent="0.3">
      <c r="A148" s="59">
        <v>2014</v>
      </c>
      <c r="B148" s="56" t="s">
        <v>6</v>
      </c>
      <c r="C148" s="4" t="s">
        <v>97</v>
      </c>
      <c r="D148" s="57">
        <v>97.560400000000001</v>
      </c>
      <c r="E148" s="63">
        <f t="shared" si="65"/>
        <v>4.9979282474049285</v>
      </c>
      <c r="F148" s="74">
        <f>(SUM(D147:D148)/SUM(D143:D144)-1)*100</f>
        <v>6.7163695263288137</v>
      </c>
      <c r="G148" s="74">
        <f t="shared" si="72"/>
        <v>9.9603513644901618</v>
      </c>
      <c r="H148" s="74">
        <v>97.493600000000001</v>
      </c>
      <c r="I148" s="57">
        <f t="shared" si="66"/>
        <v>3.9889583142229839</v>
      </c>
      <c r="J148" s="74">
        <f>(SUM(H147:H148)/SUM(H143:H144)-1)*100</f>
        <v>5.8933099784592713</v>
      </c>
      <c r="K148" s="74">
        <f t="shared" si="73"/>
        <v>9.2627018539693129</v>
      </c>
      <c r="L148" s="74">
        <v>104.1994</v>
      </c>
      <c r="M148" s="57">
        <f t="shared" si="67"/>
        <v>92.553211148192901</v>
      </c>
      <c r="N148" s="74">
        <f>(SUM(L147:L148)/SUM(L143:L144)-1)*100</f>
        <v>74.903806645507714</v>
      </c>
      <c r="O148" s="74">
        <f t="shared" si="74"/>
        <v>42.854569791480792</v>
      </c>
      <c r="P148" s="57">
        <v>98.734300000000005</v>
      </c>
      <c r="Q148" s="63">
        <f t="shared" si="68"/>
        <v>5.3733477766690498</v>
      </c>
      <c r="R148" s="74">
        <f>(SUM(P147:P148)/SUM(P143:P144)-1)*100</f>
        <v>4.9502961660715439</v>
      </c>
      <c r="S148" s="74">
        <f t="shared" si="75"/>
        <v>5.2676183553894695</v>
      </c>
      <c r="T148" s="74">
        <v>99.572800000000001</v>
      </c>
      <c r="U148" s="57">
        <f t="shared" si="69"/>
        <v>3.5866802739346895</v>
      </c>
      <c r="V148" s="74">
        <f>(SUM(T147:T148)/SUM(T143:T144)-1)*100</f>
        <v>5.0366552604536263</v>
      </c>
      <c r="W148" s="74">
        <f t="shared" si="76"/>
        <v>8.2129830205892596</v>
      </c>
      <c r="X148" s="74">
        <v>97.895399999999995</v>
      </c>
      <c r="Y148" s="57">
        <f t="shared" si="70"/>
        <v>6.9079543692352559</v>
      </c>
      <c r="Z148" s="74">
        <f>(SUM(X147:X148)/SUM(X143:X144)-1)*100</f>
        <v>4.494245695036736</v>
      </c>
      <c r="AA148" s="74">
        <f t="shared" si="77"/>
        <v>3.8824130329587758</v>
      </c>
      <c r="AB148" s="74">
        <v>98.010499999999993</v>
      </c>
      <c r="AC148" s="57">
        <f t="shared" si="71"/>
        <v>8.7216480436082406</v>
      </c>
      <c r="AD148" s="74">
        <f>(SUM(AB147:AB148)/SUM(AB143:AB144)-1)*100</f>
        <v>6.6757152416694998</v>
      </c>
      <c r="AE148" s="74">
        <f t="shared" si="78"/>
        <v>-4.3028299618608212</v>
      </c>
      <c r="AF148" s="4" t="s">
        <v>169</v>
      </c>
      <c r="AG148" s="57">
        <v>129.22</v>
      </c>
      <c r="AH148" s="34">
        <f t="shared" si="79"/>
        <v>75.499458288190681</v>
      </c>
      <c r="AI148" s="71">
        <f t="shared" si="80"/>
        <v>1.0570525934820552</v>
      </c>
      <c r="AJ148" s="74">
        <f>(SUM(AH147:AH148)/SUM(AH143:AH144)-1)*100</f>
        <v>2.4250672715500743</v>
      </c>
      <c r="AK148" s="74">
        <f t="shared" si="81"/>
        <v>5.8314135443298554</v>
      </c>
    </row>
    <row r="149" spans="1:37" x14ac:dyDescent="0.3">
      <c r="A149" s="59">
        <v>2014</v>
      </c>
      <c r="B149" s="56" t="s">
        <v>7</v>
      </c>
      <c r="C149" s="4" t="s">
        <v>97</v>
      </c>
      <c r="D149" s="57">
        <v>99.087699999999998</v>
      </c>
      <c r="E149" s="63">
        <f t="shared" si="65"/>
        <v>1.8839037380919308</v>
      </c>
      <c r="F149" s="74">
        <f>(SUM(D147:D149)/SUM(D143:D145)-1)*100</f>
        <v>5.0050322325051688</v>
      </c>
      <c r="G149" s="74">
        <f t="shared" si="72"/>
        <v>7.2727728618473542</v>
      </c>
      <c r="H149" s="74">
        <v>99.212900000000005</v>
      </c>
      <c r="I149" s="57">
        <f t="shared" si="66"/>
        <v>1.5293946687624924</v>
      </c>
      <c r="J149" s="74">
        <f>(SUM(H147:H149)/SUM(H143:H145)-1)*100</f>
        <v>4.3530962305768917</v>
      </c>
      <c r="K149" s="74">
        <f t="shared" si="73"/>
        <v>6.6006474030921858</v>
      </c>
      <c r="L149" s="74">
        <v>95.912199999999999</v>
      </c>
      <c r="M149" s="57">
        <f t="shared" si="67"/>
        <v>34.724418960717173</v>
      </c>
      <c r="N149" s="74">
        <f>(SUM(L147:L149)/SUM(L143:L145)-1)*100</f>
        <v>58.837016628892869</v>
      </c>
      <c r="O149" s="74">
        <f t="shared" si="74"/>
        <v>54.049768564240928</v>
      </c>
      <c r="P149" s="57">
        <v>102.11279999999999</v>
      </c>
      <c r="Q149" s="63">
        <f t="shared" si="68"/>
        <v>6.9017862190405594</v>
      </c>
      <c r="R149" s="74">
        <f>(SUM(P147:P149)/SUM(P143:P145)-1)*100</f>
        <v>5.6108303863135367</v>
      </c>
      <c r="S149" s="74">
        <f t="shared" si="75"/>
        <v>5.6400218463341645</v>
      </c>
      <c r="T149" s="74">
        <v>100.1446</v>
      </c>
      <c r="U149" s="57">
        <f t="shared" si="69"/>
        <v>4.1742690764138217</v>
      </c>
      <c r="V149" s="74">
        <f>(SUM(T147:T149)/SUM(T143:T145)-1)*100</f>
        <v>4.7456845448055507</v>
      </c>
      <c r="W149" s="74">
        <f t="shared" si="76"/>
        <v>6.5036562961763522</v>
      </c>
      <c r="X149" s="74">
        <v>104.0253</v>
      </c>
      <c r="Y149" s="57">
        <f t="shared" si="70"/>
        <v>9.198353605346071</v>
      </c>
      <c r="Z149" s="74">
        <f>(SUM(X147:X149)/SUM(X143:X145)-1)*100</f>
        <v>6.0953762491916308</v>
      </c>
      <c r="AA149" s="74">
        <f t="shared" si="77"/>
        <v>5.6489956934036911</v>
      </c>
      <c r="AB149" s="74">
        <v>104.0894</v>
      </c>
      <c r="AC149" s="57">
        <f t="shared" si="71"/>
        <v>11.618395641184833</v>
      </c>
      <c r="AD149" s="74">
        <f>(SUM(AB147:AB149)/SUM(AB143:AB145)-1)*100</f>
        <v>8.333959918909617</v>
      </c>
      <c r="AE149" s="74">
        <f t="shared" si="78"/>
        <v>0.63230795208233381</v>
      </c>
      <c r="AF149" s="4" t="s">
        <v>169</v>
      </c>
      <c r="AG149" s="57">
        <v>129.58000000000001</v>
      </c>
      <c r="AH149" s="34">
        <f t="shared" si="79"/>
        <v>76.468359314709062</v>
      </c>
      <c r="AI149" s="71">
        <f t="shared" si="80"/>
        <v>-1.5206131872510014</v>
      </c>
      <c r="AJ149" s="74">
        <f>(SUM(AH147:AH149)/SUM(AH143:AH145)-1)*100</f>
        <v>1.0383620297391705</v>
      </c>
      <c r="AK149" s="74">
        <f t="shared" si="81"/>
        <v>3.350731177844124</v>
      </c>
    </row>
    <row r="150" spans="1:37" x14ac:dyDescent="0.3">
      <c r="A150" s="59">
        <v>2014</v>
      </c>
      <c r="B150" s="56" t="s">
        <v>8</v>
      </c>
      <c r="C150" s="4" t="s">
        <v>97</v>
      </c>
      <c r="D150" s="57">
        <v>111.625</v>
      </c>
      <c r="E150" s="63">
        <f t="shared" si="65"/>
        <v>6.0836162229766018</v>
      </c>
      <c r="F150" s="74">
        <f>(SUM(D147:D150)/SUM(D143:D146)-1)*100</f>
        <v>5.3038121042549902</v>
      </c>
      <c r="G150" s="74">
        <f t="shared" si="72"/>
        <v>5.3038121042549902</v>
      </c>
      <c r="H150" s="74">
        <v>111.08029999999999</v>
      </c>
      <c r="I150" s="57">
        <f t="shared" si="66"/>
        <v>5.1866897720708636</v>
      </c>
      <c r="J150" s="74">
        <f>(SUM(H147:H150)/SUM(H143:H146)-1)*100</f>
        <v>4.5832578372752231</v>
      </c>
      <c r="K150" s="74">
        <f t="shared" si="73"/>
        <v>4.5832578372752231</v>
      </c>
      <c r="L150" s="74">
        <v>117.2169</v>
      </c>
      <c r="M150" s="57">
        <f t="shared" si="67"/>
        <v>39.914702533141394</v>
      </c>
      <c r="N150" s="74">
        <f>(SUM(L147:L150)/SUM(L143:L146)-1)*100</f>
        <v>52.782027027904491</v>
      </c>
      <c r="O150" s="74">
        <f t="shared" si="74"/>
        <v>52.782027027904491</v>
      </c>
      <c r="P150" s="57">
        <v>101.9599</v>
      </c>
      <c r="Q150" s="63">
        <f t="shared" si="68"/>
        <v>2.5281107899981663</v>
      </c>
      <c r="R150" s="74">
        <f>(SUM(P147:P150)/SUM(P143:P146)-1)*100</f>
        <v>4.8075759108171301</v>
      </c>
      <c r="S150" s="74">
        <f t="shared" si="75"/>
        <v>4.8075759108171301</v>
      </c>
      <c r="T150" s="74">
        <v>101.5609</v>
      </c>
      <c r="U150" s="57">
        <f t="shared" si="69"/>
        <v>4.5806309252682809E-2</v>
      </c>
      <c r="V150" s="74">
        <f>(SUM(T147:T150)/SUM(T143:T146)-1)*100</f>
        <v>3.5110428168253049</v>
      </c>
      <c r="W150" s="74">
        <f t="shared" si="76"/>
        <v>3.5110428168253049</v>
      </c>
      <c r="X150" s="74">
        <v>103.0591</v>
      </c>
      <c r="Y150" s="57">
        <f t="shared" si="70"/>
        <v>4.9015915540554289</v>
      </c>
      <c r="Z150" s="74">
        <f>(SUM(X147:X150)/SUM(X143:X146)-1)*100</f>
        <v>5.7852094256761077</v>
      </c>
      <c r="AA150" s="74">
        <f t="shared" si="77"/>
        <v>5.7852094256761077</v>
      </c>
      <c r="AB150" s="74">
        <v>98.873400000000004</v>
      </c>
      <c r="AC150" s="57">
        <f t="shared" si="71"/>
        <v>5.8509915093016645</v>
      </c>
      <c r="AD150" s="74">
        <f>(SUM(AB147:AB150)/SUM(AB143:AB146)-1)*100</f>
        <v>7.7094355596150077</v>
      </c>
      <c r="AE150" s="74">
        <f t="shared" si="78"/>
        <v>7.7094355596150077</v>
      </c>
      <c r="AF150" s="4" t="s">
        <v>169</v>
      </c>
      <c r="AG150" s="57">
        <v>130.5</v>
      </c>
      <c r="AH150" s="34">
        <f t="shared" si="79"/>
        <v>85.536398467432946</v>
      </c>
      <c r="AI150" s="71">
        <f t="shared" si="80"/>
        <v>2.4093024656750401</v>
      </c>
      <c r="AJ150" s="74">
        <f>(SUM(AH147:AH150)/SUM(AH143:AH146)-1)*100</f>
        <v>1.4144541478905648</v>
      </c>
      <c r="AK150" s="74">
        <f t="shared" si="81"/>
        <v>1.4144541478905648</v>
      </c>
    </row>
    <row r="151" spans="1:37" x14ac:dyDescent="0.3">
      <c r="A151" s="59">
        <v>2015</v>
      </c>
      <c r="B151" s="56" t="s">
        <v>5</v>
      </c>
      <c r="C151" s="4" t="s">
        <v>97</v>
      </c>
      <c r="D151" s="57">
        <v>95.730099999999993</v>
      </c>
      <c r="E151" s="63">
        <f t="shared" si="65"/>
        <v>4.3643733347287679</v>
      </c>
      <c r="F151" s="74">
        <f>((D151/D147)-1)*100</f>
        <v>4.3643733347287661</v>
      </c>
      <c r="G151" s="74">
        <f t="shared" si="72"/>
        <v>4.3605846626286748</v>
      </c>
      <c r="H151" s="74">
        <v>95.735900000000001</v>
      </c>
      <c r="I151" s="57">
        <f t="shared" si="66"/>
        <v>3.8202815001339445</v>
      </c>
      <c r="J151" s="74">
        <f>((H151/H147)-1)*100</f>
        <v>3.8202815001339374</v>
      </c>
      <c r="K151" s="74">
        <f t="shared" si="73"/>
        <v>3.6565188319299669</v>
      </c>
      <c r="L151" s="74">
        <v>100.00879999999999</v>
      </c>
      <c r="M151" s="57">
        <f t="shared" si="67"/>
        <v>20.971314177195282</v>
      </c>
      <c r="N151" s="74">
        <f>((L151/L147)-1)*100</f>
        <v>20.971314177195289</v>
      </c>
      <c r="O151" s="74">
        <f t="shared" si="74"/>
        <v>43.043801492279997</v>
      </c>
      <c r="P151" s="57">
        <v>98.949600000000004</v>
      </c>
      <c r="Q151" s="63">
        <f t="shared" si="68"/>
        <v>1.8073318037307331</v>
      </c>
      <c r="R151" s="74">
        <f>((P151/P147)-1)*100</f>
        <v>1.8073318037307384</v>
      </c>
      <c r="S151" s="74">
        <f t="shared" si="75"/>
        <v>4.1201891366913213</v>
      </c>
      <c r="T151" s="74">
        <v>102.39870000000001</v>
      </c>
      <c r="U151" s="57">
        <f t="shared" si="69"/>
        <v>3.7246117115082171</v>
      </c>
      <c r="V151" s="74">
        <f>((T151/T147)-1)*100</f>
        <v>3.7246117115082189</v>
      </c>
      <c r="W151" s="74">
        <f t="shared" si="76"/>
        <v>2.8494775703006292</v>
      </c>
      <c r="X151" s="74">
        <v>94.108699999999999</v>
      </c>
      <c r="Y151" s="57">
        <f t="shared" si="70"/>
        <v>-0.95916548182964334</v>
      </c>
      <c r="Z151" s="74">
        <f>((X151/X147)-1)*100</f>
        <v>-0.95916548182963801</v>
      </c>
      <c r="AA151" s="74">
        <f t="shared" si="77"/>
        <v>4.9967087279483513</v>
      </c>
      <c r="AB151" s="74">
        <v>102.7854</v>
      </c>
      <c r="AC151" s="57">
        <f t="shared" si="71"/>
        <v>3.795538177543861</v>
      </c>
      <c r="AD151" s="74">
        <f>((AB151/AB147)-1)*100</f>
        <v>3.7955381775438557</v>
      </c>
      <c r="AE151" s="74">
        <f t="shared" si="78"/>
        <v>7.4290045942703387</v>
      </c>
      <c r="AF151" s="4" t="s">
        <v>169</v>
      </c>
      <c r="AG151" s="57">
        <v>133.75</v>
      </c>
      <c r="AH151" s="34">
        <f t="shared" si="79"/>
        <v>71.573906542056065</v>
      </c>
      <c r="AI151" s="71">
        <f t="shared" si="80"/>
        <v>0.43168965916218838</v>
      </c>
      <c r="AJ151" s="74">
        <f>((AH151/AH147)-1)*100</f>
        <v>0.43168965916218216</v>
      </c>
      <c r="AK151" s="74">
        <f t="shared" si="81"/>
        <v>0.62802545285931544</v>
      </c>
    </row>
    <row r="152" spans="1:37" x14ac:dyDescent="0.3">
      <c r="A152" s="59">
        <v>2015</v>
      </c>
      <c r="B152" s="56" t="s">
        <v>6</v>
      </c>
      <c r="C152" s="4" t="s">
        <v>97</v>
      </c>
      <c r="D152" s="57">
        <v>104.84059999999999</v>
      </c>
      <c r="E152" s="63">
        <f t="shared" si="65"/>
        <v>7.4622490272692659</v>
      </c>
      <c r="F152" s="74">
        <f>(SUM(D151:D152)/SUM(D147:D148)-1)*100</f>
        <v>5.9610475510230021</v>
      </c>
      <c r="G152" s="74">
        <f t="shared" si="72"/>
        <v>4.9818220709642258</v>
      </c>
      <c r="H152" s="74">
        <v>103.96729999999999</v>
      </c>
      <c r="I152" s="57">
        <f t="shared" si="66"/>
        <v>6.6401281725159294</v>
      </c>
      <c r="J152" s="74">
        <f>(SUM(H151:H152)/SUM(H147:H148)-1)*100</f>
        <v>5.2694501564783724</v>
      </c>
      <c r="K152" s="74">
        <f t="shared" si="73"/>
        <v>4.3173248935635788</v>
      </c>
      <c r="L152" s="74">
        <v>138.69589999999999</v>
      </c>
      <c r="M152" s="57">
        <f t="shared" si="67"/>
        <v>33.106236696180588</v>
      </c>
      <c r="N152" s="74">
        <f>(SUM(L151:L152)/SUM(L147:L148)-1)*100</f>
        <v>27.737759062539968</v>
      </c>
      <c r="O152" s="74">
        <f t="shared" si="74"/>
        <v>32.17709938313191</v>
      </c>
      <c r="P152" s="57">
        <v>99.751499999999993</v>
      </c>
      <c r="Q152" s="63">
        <f t="shared" si="68"/>
        <v>1.0302397444454243</v>
      </c>
      <c r="R152" s="74">
        <f>(SUM(P151:P152)/SUM(P147:P148)-1)*100</f>
        <v>1.415729201596716</v>
      </c>
      <c r="S152" s="74">
        <f t="shared" si="75"/>
        <v>3.0393204488283532</v>
      </c>
      <c r="T152" s="74">
        <v>103.47920000000001</v>
      </c>
      <c r="U152" s="57">
        <f t="shared" si="69"/>
        <v>3.9231597384024752</v>
      </c>
      <c r="V152" s="74">
        <f>(SUM(T151:T152)/SUM(T147:T148)-1)*100</f>
        <v>3.8243118190368408</v>
      </c>
      <c r="W152" s="74">
        <f t="shared" si="76"/>
        <v>2.9405160924350415</v>
      </c>
      <c r="X152" s="74">
        <v>94.151700000000005</v>
      </c>
      <c r="Y152" s="57">
        <f t="shared" si="70"/>
        <v>-3.824183771658312</v>
      </c>
      <c r="Z152" s="74">
        <f>(SUM(X151:X152)/SUM(X147:X148)-1)*100</f>
        <v>-2.4130253919462219</v>
      </c>
      <c r="AA152" s="74">
        <f t="shared" si="77"/>
        <v>2.3091347330818301</v>
      </c>
      <c r="AB152" s="74">
        <v>105.7002</v>
      </c>
      <c r="AC152" s="57">
        <f t="shared" si="71"/>
        <v>7.8457920324863153</v>
      </c>
      <c r="AD152" s="74">
        <f>(SUM(AB151:AB152)/SUM(AB147:AB148)-1)*100</f>
        <v>5.8102196893684566</v>
      </c>
      <c r="AE152" s="74">
        <f t="shared" si="78"/>
        <v>7.2317677269305047</v>
      </c>
      <c r="AF152" s="4" t="s">
        <v>169</v>
      </c>
      <c r="AG152" s="57">
        <v>135.34</v>
      </c>
      <c r="AH152" s="34">
        <f t="shared" si="79"/>
        <v>77.46460765479533</v>
      </c>
      <c r="AI152" s="71">
        <f t="shared" si="80"/>
        <v>2.6028655187212451</v>
      </c>
      <c r="AJ152" s="74">
        <f>(SUM(AH151:AH152)/SUM(AH147:AH148)-1)*100</f>
        <v>1.5485894772790276</v>
      </c>
      <c r="AK152" s="74">
        <f t="shared" si="81"/>
        <v>1.0081231348596953</v>
      </c>
    </row>
    <row r="153" spans="1:37" x14ac:dyDescent="0.3">
      <c r="A153" s="59">
        <v>2015</v>
      </c>
      <c r="B153" s="56" t="s">
        <v>7</v>
      </c>
      <c r="C153" s="4" t="s">
        <v>97</v>
      </c>
      <c r="D153" s="57">
        <v>106.3206</v>
      </c>
      <c r="E153" s="63">
        <f t="shared" si="65"/>
        <v>7.2994932771675849</v>
      </c>
      <c r="F153" s="74">
        <f>(SUM(D151:D153)/SUM(D147:D149)-1)*100</f>
        <v>6.4209471767480597</v>
      </c>
      <c r="G153" s="74">
        <f t="shared" si="72"/>
        <v>6.3307659963135032</v>
      </c>
      <c r="H153" s="74">
        <v>105.98090000000001</v>
      </c>
      <c r="I153" s="57">
        <f t="shared" si="66"/>
        <v>6.8216935499315241</v>
      </c>
      <c r="J153" s="74">
        <f>(SUM(H151:H153)/SUM(H147:H149)-1)*100</f>
        <v>5.802479305661512</v>
      </c>
      <c r="K153" s="74">
        <f t="shared" si="73"/>
        <v>5.6376491486165747</v>
      </c>
      <c r="L153" s="74">
        <v>118.0967</v>
      </c>
      <c r="M153" s="57">
        <f t="shared" si="67"/>
        <v>23.130008486928674</v>
      </c>
      <c r="N153" s="74">
        <f>(SUM(L151:L153)/SUM(L147:L149)-1)*100</f>
        <v>26.174937611193894</v>
      </c>
      <c r="O153" s="74">
        <f t="shared" si="74"/>
        <v>29.315160798831318</v>
      </c>
      <c r="P153" s="57">
        <v>101.0989</v>
      </c>
      <c r="Q153" s="63">
        <f t="shared" si="68"/>
        <v>-0.99292155341935029</v>
      </c>
      <c r="R153" s="74">
        <f>(SUM(P151:P153)/SUM(P147:P149)-1)*100</f>
        <v>0.59049101110890678</v>
      </c>
      <c r="S153" s="74">
        <f t="shared" si="75"/>
        <v>1.0752582670228161</v>
      </c>
      <c r="T153" s="74">
        <v>105.2945</v>
      </c>
      <c r="U153" s="57">
        <f t="shared" si="69"/>
        <v>5.142463997060247</v>
      </c>
      <c r="V153" s="74">
        <f>(SUM(T151:T153)/SUM(T147:T149)-1)*100</f>
        <v>4.2666326228701479</v>
      </c>
      <c r="W153" s="74">
        <f t="shared" si="76"/>
        <v>3.1953214561192711</v>
      </c>
      <c r="X153" s="74">
        <v>94.793300000000002</v>
      </c>
      <c r="Y153" s="57">
        <f t="shared" si="70"/>
        <v>-8.8747641198823715</v>
      </c>
      <c r="Z153" s="74">
        <f>(SUM(X151:X153)/SUM(X147:X149)-1)*100</f>
        <v>-4.6767234411707719</v>
      </c>
      <c r="AA153" s="74">
        <f t="shared" si="77"/>
        <v>-2.2955359573910261</v>
      </c>
      <c r="AB153" s="74">
        <v>107.8096</v>
      </c>
      <c r="AC153" s="57">
        <f t="shared" si="71"/>
        <v>3.5740430821966669</v>
      </c>
      <c r="AD153" s="74">
        <f>(SUM(AB151:AB153)/SUM(AB147:AB149)-1)*100</f>
        <v>5.0372484406065565</v>
      </c>
      <c r="AE153" s="74">
        <f t="shared" si="78"/>
        <v>5.229906208527102</v>
      </c>
      <c r="AF153" s="4" t="s">
        <v>169</v>
      </c>
      <c r="AG153" s="57">
        <v>135.94</v>
      </c>
      <c r="AH153" s="34">
        <f t="shared" si="79"/>
        <v>78.211416801530092</v>
      </c>
      <c r="AI153" s="71">
        <f t="shared" si="80"/>
        <v>2.2794493074546125</v>
      </c>
      <c r="AJ153" s="74">
        <f>(SUM(AH151:AH153)/SUM(AH147:AH149)-1)*100</f>
        <v>1.7989439631803661</v>
      </c>
      <c r="AK153" s="74">
        <f t="shared" si="81"/>
        <v>1.965132274264203</v>
      </c>
    </row>
    <row r="154" spans="1:37" x14ac:dyDescent="0.3">
      <c r="A154" s="59">
        <v>2015</v>
      </c>
      <c r="B154" s="56" t="s">
        <v>8</v>
      </c>
      <c r="C154" s="4" t="s">
        <v>97</v>
      </c>
      <c r="D154" s="57">
        <v>118.143</v>
      </c>
      <c r="E154" s="63">
        <f t="shared" si="65"/>
        <v>5.8391937290033695</v>
      </c>
      <c r="F154" s="74">
        <f>(SUM(D151:D154)/SUM(D147:D150)-1)*100</f>
        <v>6.2586015646504123</v>
      </c>
      <c r="G154" s="74">
        <f t="shared" si="72"/>
        <v>6.2586015646504123</v>
      </c>
      <c r="H154" s="74">
        <v>117.0916</v>
      </c>
      <c r="I154" s="57">
        <f t="shared" si="66"/>
        <v>5.4116706562729888</v>
      </c>
      <c r="J154" s="74">
        <f>(SUM(H151:H154)/SUM(H147:H150)-1)*100</f>
        <v>5.693951423487853</v>
      </c>
      <c r="K154" s="74">
        <f t="shared" si="73"/>
        <v>5.693951423487853</v>
      </c>
      <c r="L154" s="74">
        <v>141.32390000000001</v>
      </c>
      <c r="M154" s="57">
        <f t="shared" si="67"/>
        <v>20.566147031699373</v>
      </c>
      <c r="N154" s="74">
        <f>(SUM(L151:L154)/SUM(L147:L150)-1)*100</f>
        <v>24.531325000000017</v>
      </c>
      <c r="O154" s="74">
        <f t="shared" si="74"/>
        <v>24.531325000000017</v>
      </c>
      <c r="P154" s="57">
        <v>102.1144</v>
      </c>
      <c r="Q154" s="63">
        <f t="shared" si="68"/>
        <v>0.15153016038658507</v>
      </c>
      <c r="R154" s="74">
        <f>(SUM(P151:P154)/SUM(P147:P150)-1)*100</f>
        <v>0.4785999999999957</v>
      </c>
      <c r="S154" s="74">
        <f t="shared" si="75"/>
        <v>0.4785999999999957</v>
      </c>
      <c r="T154" s="74">
        <v>106.7008</v>
      </c>
      <c r="U154" s="57">
        <f t="shared" si="69"/>
        <v>5.0609043440930463</v>
      </c>
      <c r="V154" s="74">
        <f>(SUM(T151:T154)/SUM(T147:T150)-1)*100</f>
        <v>4.4683000000000028</v>
      </c>
      <c r="W154" s="74">
        <f t="shared" si="76"/>
        <v>4.4683000000000028</v>
      </c>
      <c r="X154" s="74">
        <v>96.135000000000005</v>
      </c>
      <c r="Y154" s="57">
        <f t="shared" si="70"/>
        <v>-6.7185721590815319</v>
      </c>
      <c r="Z154" s="74">
        <f>(SUM(X151:X154)/SUM(X147:X150)-1)*100</f>
        <v>-5.2028013007003331</v>
      </c>
      <c r="AA154" s="74">
        <f t="shared" si="77"/>
        <v>-5.2028013007003331</v>
      </c>
      <c r="AB154" s="74">
        <v>104.97150000000001</v>
      </c>
      <c r="AC154" s="57">
        <f t="shared" si="71"/>
        <v>6.1675840013593017</v>
      </c>
      <c r="AD154" s="74">
        <f>(SUM(AB151:AB154)/SUM(AB147:AB150)-1)*100</f>
        <v>5.3166486708378313</v>
      </c>
      <c r="AE154" s="74">
        <f t="shared" si="78"/>
        <v>5.3166486708378313</v>
      </c>
      <c r="AF154" s="4" t="s">
        <v>169</v>
      </c>
      <c r="AG154" s="57">
        <v>138.36000000000001</v>
      </c>
      <c r="AH154" s="34">
        <f t="shared" si="79"/>
        <v>85.388117953165647</v>
      </c>
      <c r="AI154" s="71">
        <f t="shared" si="80"/>
        <v>-0.1733537031299619</v>
      </c>
      <c r="AJ154" s="74">
        <f>(SUM(AH151:AH154)/SUM(AH147:AH150)-1)*100</f>
        <v>1.2525729415500564</v>
      </c>
      <c r="AK154" s="74">
        <f t="shared" si="81"/>
        <v>1.2525729415500564</v>
      </c>
    </row>
    <row r="155" spans="1:37" x14ac:dyDescent="0.3">
      <c r="A155" s="59">
        <v>2016</v>
      </c>
      <c r="B155" s="56" t="s">
        <v>5</v>
      </c>
      <c r="C155" s="4" t="s">
        <v>97</v>
      </c>
      <c r="D155" s="57">
        <v>103.6497</v>
      </c>
      <c r="E155" s="63">
        <f t="shared" si="65"/>
        <v>8.2728420841511792</v>
      </c>
      <c r="F155" s="74">
        <f>((D155/D151)-1)*100</f>
        <v>8.2728420841511774</v>
      </c>
      <c r="G155" s="74">
        <f t="shared" si="72"/>
        <v>7.1659580914210652</v>
      </c>
      <c r="H155" s="74">
        <v>103.0378</v>
      </c>
      <c r="I155" s="57">
        <f t="shared" si="66"/>
        <v>7.6271283813073296</v>
      </c>
      <c r="J155" s="74">
        <f>((H155/H151)-1)*100</f>
        <v>7.6271283813073243</v>
      </c>
      <c r="K155" s="74">
        <f t="shared" si="73"/>
        <v>6.5807698055152963</v>
      </c>
      <c r="L155" s="74">
        <v>127.0624</v>
      </c>
      <c r="M155" s="57">
        <f t="shared" si="67"/>
        <v>27.051219492684652</v>
      </c>
      <c r="N155" s="74">
        <f>((L155/L151)-1)*100</f>
        <v>27.051219492684652</v>
      </c>
      <c r="O155" s="74">
        <f t="shared" si="74"/>
        <v>25.840393370063008</v>
      </c>
      <c r="P155" s="57">
        <v>101.5146</v>
      </c>
      <c r="Q155" s="63">
        <f t="shared" si="68"/>
        <v>2.5922287710106815</v>
      </c>
      <c r="R155" s="74">
        <f>((P155/P151)-1)*100</f>
        <v>2.5922287710106851</v>
      </c>
      <c r="S155" s="74">
        <f t="shared" si="75"/>
        <v>0.67772377603749767</v>
      </c>
      <c r="T155" s="74">
        <v>106.0857</v>
      </c>
      <c r="U155" s="57">
        <f t="shared" si="69"/>
        <v>3.6006316486439687</v>
      </c>
      <c r="V155" s="74">
        <f>((T155/T151)-1)*100</f>
        <v>3.6006316486439705</v>
      </c>
      <c r="W155" s="74">
        <f t="shared" si="76"/>
        <v>4.4300765215754101</v>
      </c>
      <c r="X155" s="74">
        <v>99.929599999999994</v>
      </c>
      <c r="Y155" s="57">
        <f t="shared" si="70"/>
        <v>6.185294239533647</v>
      </c>
      <c r="Z155" s="74">
        <f>((X155/X151)-1)*100</f>
        <v>6.1852942395336452</v>
      </c>
      <c r="AA155" s="74">
        <f t="shared" si="77"/>
        <v>-3.527763891968827</v>
      </c>
      <c r="AB155" s="74">
        <v>82.918599999999998</v>
      </c>
      <c r="AC155" s="57">
        <f t="shared" si="71"/>
        <v>-19.32842602159451</v>
      </c>
      <c r="AD155" s="74">
        <f>((AB155/AB151)-1)*100</f>
        <v>-19.328426021594503</v>
      </c>
      <c r="AE155" s="74">
        <f t="shared" si="78"/>
        <v>-0.58421032165993925</v>
      </c>
      <c r="AF155" s="4" t="s">
        <v>169</v>
      </c>
      <c r="AG155" s="57">
        <v>143.69999999999999</v>
      </c>
      <c r="AH155" s="34">
        <f t="shared" si="79"/>
        <v>72.129227557411284</v>
      </c>
      <c r="AI155" s="71">
        <f t="shared" si="80"/>
        <v>0.77587076378024733</v>
      </c>
      <c r="AJ155" s="74">
        <f>((AH155/AH151)-1)*100</f>
        <v>0.77587076378025088</v>
      </c>
      <c r="AK155" s="74">
        <f t="shared" si="81"/>
        <v>1.3314586356778513</v>
      </c>
    </row>
    <row r="156" spans="1:37" x14ac:dyDescent="0.3">
      <c r="A156" s="59">
        <v>2016</v>
      </c>
      <c r="B156" s="56" t="s">
        <v>6</v>
      </c>
      <c r="C156" s="4" t="s">
        <v>97</v>
      </c>
      <c r="D156" s="57">
        <v>110.47150000000001</v>
      </c>
      <c r="E156" s="63">
        <f t="shared" si="65"/>
        <v>5.3709154659549796</v>
      </c>
      <c r="F156" s="74">
        <f>(SUM(D155:D156)/SUM(D151:D152)-1)*100</f>
        <v>6.7559718343706221</v>
      </c>
      <c r="G156" s="74">
        <f t="shared" si="72"/>
        <v>6.6380991793006938</v>
      </c>
      <c r="H156" s="74">
        <v>109.6204</v>
      </c>
      <c r="I156" s="57">
        <f t="shared" si="66"/>
        <v>5.4373827155269225</v>
      </c>
      <c r="J156" s="74">
        <f>(SUM(H155:H156)/SUM(H151:H152)-1)*100</f>
        <v>6.4871268963141437</v>
      </c>
      <c r="K156" s="74">
        <f t="shared" si="73"/>
        <v>6.276713649193022</v>
      </c>
      <c r="L156" s="74">
        <v>142.33840000000001</v>
      </c>
      <c r="M156" s="57">
        <f t="shared" si="67"/>
        <v>2.6262492258242816</v>
      </c>
      <c r="N156" s="74">
        <f>(SUM(L155:L156)/SUM(L151:L152)-1)*100</f>
        <v>12.859445163836325</v>
      </c>
      <c r="O156" s="74">
        <f t="shared" si="74"/>
        <v>17.038920063085161</v>
      </c>
      <c r="P156" s="57">
        <v>102.5466</v>
      </c>
      <c r="Q156" s="63">
        <f t="shared" si="68"/>
        <v>2.80206312687028</v>
      </c>
      <c r="R156" s="74">
        <f>(SUM(P155:P156)/SUM(P151:P152)-1)*100</f>
        <v>2.6975693642360188</v>
      </c>
      <c r="S156" s="74">
        <f t="shared" si="75"/>
        <v>1.1174262079609143</v>
      </c>
      <c r="T156" s="74">
        <v>106.0192</v>
      </c>
      <c r="U156" s="57">
        <f t="shared" si="69"/>
        <v>2.4545995717013511</v>
      </c>
      <c r="V156" s="74">
        <f>(SUM(T155:T156)/SUM(T151:T152)-1)*100</f>
        <v>3.0246082750989611</v>
      </c>
      <c r="W156" s="74">
        <f t="shared" si="76"/>
        <v>4.0523730848704975</v>
      </c>
      <c r="X156" s="74">
        <v>102.75790000000001</v>
      </c>
      <c r="Y156" s="57">
        <f t="shared" si="70"/>
        <v>9.1407802514452641</v>
      </c>
      <c r="Z156" s="74">
        <f>(SUM(X155:X156)/SUM(X151:X152)-1)*100</f>
        <v>7.6633747723897194</v>
      </c>
      <c r="AA156" s="74">
        <f t="shared" si="77"/>
        <v>-0.43733976012838571</v>
      </c>
      <c r="AB156" s="74">
        <v>81.480400000000003</v>
      </c>
      <c r="AC156" s="57">
        <f t="shared" si="71"/>
        <v>-22.913674713955118</v>
      </c>
      <c r="AD156" s="74">
        <f>(SUM(AB155:AB156)/SUM(AB151:AB152)-1)*100</f>
        <v>-21.146112729128529</v>
      </c>
      <c r="AE156" s="74">
        <f t="shared" si="78"/>
        <v>-8.3286992974088481</v>
      </c>
      <c r="AF156" s="4" t="s">
        <v>169</v>
      </c>
      <c r="AG156" s="57">
        <v>146.13</v>
      </c>
      <c r="AH156" s="34">
        <f t="shared" si="79"/>
        <v>75.59809758434271</v>
      </c>
      <c r="AI156" s="71">
        <f t="shared" si="80"/>
        <v>-2.4095004505416568</v>
      </c>
      <c r="AJ156" s="74">
        <f>(SUM(AH155:AH156)/SUM(AH151:AH152)-1)*100</f>
        <v>-0.87976524870985173</v>
      </c>
      <c r="AK156" s="74">
        <f t="shared" si="81"/>
        <v>9.1173139882450016E-2</v>
      </c>
    </row>
    <row r="157" spans="1:37" x14ac:dyDescent="0.3">
      <c r="A157" s="59">
        <v>2016</v>
      </c>
      <c r="B157" s="56" t="s">
        <v>7</v>
      </c>
      <c r="C157" s="4" t="s">
        <v>97</v>
      </c>
      <c r="D157" s="57">
        <v>113.7285</v>
      </c>
      <c r="E157" s="63">
        <f t="shared" si="65"/>
        <v>6.9675114700255705</v>
      </c>
      <c r="F157" s="74">
        <f>(SUM(D155:D157)/SUM(D151:D153)-1)*100</f>
        <v>6.8292584377595444</v>
      </c>
      <c r="G157" s="74">
        <f t="shared" si="72"/>
        <v>6.5651923234531173</v>
      </c>
      <c r="H157" s="74">
        <v>112.5076</v>
      </c>
      <c r="I157" s="57">
        <f t="shared" si="66"/>
        <v>6.1583738201883591</v>
      </c>
      <c r="J157" s="74">
        <f>(SUM(H155:H157)/SUM(H151:H153)-1)*100</f>
        <v>6.3731479654977052</v>
      </c>
      <c r="K157" s="74">
        <f t="shared" si="73"/>
        <v>6.116885223401991</v>
      </c>
      <c r="L157" s="74">
        <v>153.05709999999999</v>
      </c>
      <c r="M157" s="57">
        <f t="shared" si="67"/>
        <v>29.603198057185352</v>
      </c>
      <c r="N157" s="74">
        <f>(SUM(L155:L157)/SUM(L151:L153)-1)*100</f>
        <v>18.401413223154385</v>
      </c>
      <c r="O157" s="74">
        <f t="shared" si="74"/>
        <v>18.936716156317157</v>
      </c>
      <c r="P157" s="57">
        <v>105.09520000000001</v>
      </c>
      <c r="Q157" s="63">
        <f t="shared" si="68"/>
        <v>3.9528619994876379</v>
      </c>
      <c r="R157" s="74">
        <f>(SUM(P155:P157)/SUM(P151:P153)-1)*100</f>
        <v>3.120880587058017</v>
      </c>
      <c r="S157" s="74">
        <f t="shared" si="75"/>
        <v>2.3673094303338971</v>
      </c>
      <c r="T157" s="74">
        <v>108.1071</v>
      </c>
      <c r="U157" s="57">
        <f t="shared" si="69"/>
        <v>2.6711746577456665</v>
      </c>
      <c r="V157" s="74">
        <f>(SUM(T155:T157)/SUM(T151:T153)-1)*100</f>
        <v>2.9050134266406458</v>
      </c>
      <c r="W157" s="74">
        <f t="shared" si="76"/>
        <v>3.4355115034333306</v>
      </c>
      <c r="X157" s="74">
        <v>105.9226</v>
      </c>
      <c r="Y157" s="57">
        <f t="shared" si="70"/>
        <v>11.740597700470403</v>
      </c>
      <c r="Z157" s="74">
        <f>(SUM(X155:X157)/SUM(X151:X153)-1)*100</f>
        <v>9.0288167934211785</v>
      </c>
      <c r="AA157" s="74">
        <f t="shared" si="77"/>
        <v>4.8256105469696831</v>
      </c>
      <c r="AB157" s="74">
        <v>83.666499999999999</v>
      </c>
      <c r="AC157" s="57">
        <f t="shared" si="71"/>
        <v>-22.394202371588435</v>
      </c>
      <c r="AD157" s="74">
        <f>(SUM(AB155:AB157)/SUM(AB151:AB153)-1)*100</f>
        <v>-21.571525587489148</v>
      </c>
      <c r="AE157" s="74">
        <f t="shared" si="78"/>
        <v>-14.965389964462627</v>
      </c>
      <c r="AF157" s="4" t="s">
        <v>169</v>
      </c>
      <c r="AG157" s="57">
        <v>148.51</v>
      </c>
      <c r="AH157" s="34">
        <f t="shared" si="79"/>
        <v>76.579691603259036</v>
      </c>
      <c r="AI157" s="71">
        <f t="shared" si="80"/>
        <v>-2.0863005236329286</v>
      </c>
      <c r="AJ157" s="74">
        <f>(SUM(AH155:AH157)/SUM(AH151:AH153)-1)*100</f>
        <v>-1.2950121658736324</v>
      </c>
      <c r="AK157" s="74">
        <f t="shared" si="81"/>
        <v>-0.98827681277342538</v>
      </c>
    </row>
    <row r="158" spans="1:37" x14ac:dyDescent="0.3">
      <c r="A158" s="59">
        <v>2016</v>
      </c>
      <c r="B158" s="56" t="s">
        <v>8</v>
      </c>
      <c r="C158" s="4" t="s">
        <v>97</v>
      </c>
      <c r="D158" s="57">
        <v>128.65979999999999</v>
      </c>
      <c r="E158" s="63">
        <f t="shared" si="65"/>
        <v>8.9017546532591751</v>
      </c>
      <c r="F158" s="74">
        <f>(SUM(D155:D158)/SUM(D151:D154)-1)*100</f>
        <v>7.4053317579310551</v>
      </c>
      <c r="G158" s="74">
        <f t="shared" si="72"/>
        <v>7.4053317579310551</v>
      </c>
      <c r="H158" s="74">
        <v>127.038</v>
      </c>
      <c r="I158" s="57">
        <f t="shared" si="66"/>
        <v>8.4945461501935142</v>
      </c>
      <c r="J158" s="74">
        <f>(SUM(H155:H158)/SUM(H151:H154)-1)*100</f>
        <v>6.9606886110057831</v>
      </c>
      <c r="K158" s="74">
        <f t="shared" si="73"/>
        <v>6.9606886110057831</v>
      </c>
      <c r="L158" s="74">
        <v>173.91839999999999</v>
      </c>
      <c r="M158" s="57">
        <f t="shared" si="67"/>
        <v>23.06368561863917</v>
      </c>
      <c r="N158" s="74">
        <f>(SUM(L155:L158)/SUM(L151:L154)-1)*100</f>
        <v>19.724153742040397</v>
      </c>
      <c r="O158" s="74">
        <f t="shared" si="74"/>
        <v>19.724153742040397</v>
      </c>
      <c r="P158" s="57">
        <v>106.31780000000001</v>
      </c>
      <c r="Q158" s="63">
        <f t="shared" si="68"/>
        <v>4.1163636078750869</v>
      </c>
      <c r="R158" s="74">
        <f>(SUM(P155:P158)/SUM(P151:P154)-1)*100</f>
        <v>3.3738029789427859</v>
      </c>
      <c r="S158" s="74">
        <f t="shared" si="75"/>
        <v>3.3738029789427859</v>
      </c>
      <c r="T158" s="74">
        <v>112.0834</v>
      </c>
      <c r="U158" s="57">
        <f t="shared" si="69"/>
        <v>5.0445732365642897</v>
      </c>
      <c r="V158" s="74">
        <f>(SUM(T155:T158)/SUM(T151:T154)-1)*100</f>
        <v>3.4513340410440074</v>
      </c>
      <c r="W158" s="74">
        <f t="shared" si="76"/>
        <v>3.4513340410440074</v>
      </c>
      <c r="X158" s="74">
        <v>106.4312</v>
      </c>
      <c r="Y158" s="57">
        <f t="shared" si="70"/>
        <v>10.710147188849021</v>
      </c>
      <c r="Z158" s="74">
        <f>(SUM(X155:X158)/SUM(X151:X154)-1)*100</f>
        <v>9.4550813354933751</v>
      </c>
      <c r="AA158" s="74">
        <f t="shared" si="77"/>
        <v>9.4550813354933751</v>
      </c>
      <c r="AB158" s="74">
        <v>72.505899999999997</v>
      </c>
      <c r="AC158" s="57">
        <f t="shared" si="71"/>
        <v>-30.928013794220348</v>
      </c>
      <c r="AD158" s="74">
        <f>(SUM(AB155:AB158)/SUM(AB151:AB154)-1)*100</f>
        <v>-23.902981175583061</v>
      </c>
      <c r="AE158" s="74">
        <f t="shared" si="78"/>
        <v>-23.902981175583061</v>
      </c>
      <c r="AF158" s="4" t="s">
        <v>169</v>
      </c>
      <c r="AG158" s="57">
        <v>150.13999999999999</v>
      </c>
      <c r="AH158" s="34">
        <f t="shared" si="79"/>
        <v>85.693219661649138</v>
      </c>
      <c r="AI158" s="71">
        <f t="shared" si="80"/>
        <v>0.35731166794288072</v>
      </c>
      <c r="AJ158" s="74">
        <f>(SUM(AH155:AH158)/SUM(AH151:AH154)-1)*100</f>
        <v>-0.84372729222532694</v>
      </c>
      <c r="AK158" s="74">
        <f t="shared" si="81"/>
        <v>-0.84372729222532694</v>
      </c>
    </row>
    <row r="159" spans="1:37" x14ac:dyDescent="0.3">
      <c r="A159" s="59">
        <v>2017</v>
      </c>
      <c r="B159" s="56" t="s">
        <v>5</v>
      </c>
      <c r="C159" s="4" t="s">
        <v>97</v>
      </c>
      <c r="D159" s="57">
        <v>113.58693333333333</v>
      </c>
      <c r="E159" s="63">
        <f t="shared" si="65"/>
        <v>9.5873247422166656</v>
      </c>
      <c r="F159" s="74">
        <f>((D159/D155)-1)*100</f>
        <v>9.5873247422166621</v>
      </c>
      <c r="G159" s="74">
        <f t="shared" si="72"/>
        <v>7.7358890480795361</v>
      </c>
      <c r="H159" s="74">
        <v>112.65156666666667</v>
      </c>
      <c r="I159" s="57">
        <f t="shared" si="66"/>
        <v>9.3303299048181003</v>
      </c>
      <c r="J159" s="74">
        <f>((H159/H155)-1)*100</f>
        <v>9.3303299048181021</v>
      </c>
      <c r="K159" s="74">
        <f t="shared" si="73"/>
        <v>7.3800557542793799</v>
      </c>
      <c r="L159" s="74">
        <v>135.91666666666666</v>
      </c>
      <c r="M159" s="57">
        <f t="shared" si="67"/>
        <v>6.9684396537973896</v>
      </c>
      <c r="N159" s="74">
        <f>((L159/L155)-1)*100</f>
        <v>6.9684396537973869</v>
      </c>
      <c r="O159" s="74">
        <f t="shared" si="74"/>
        <v>15.242742362015417</v>
      </c>
      <c r="P159" s="57">
        <v>103.66736666666668</v>
      </c>
      <c r="Q159" s="63">
        <f t="shared" si="68"/>
        <v>2.1206473420243697</v>
      </c>
      <c r="R159" s="74">
        <f>((P159/P155)-1)*100</f>
        <v>2.1206473420243732</v>
      </c>
      <c r="S159" s="74">
        <f t="shared" si="75"/>
        <v>3.2504910427247458</v>
      </c>
      <c r="T159" s="91">
        <v>103.2589</v>
      </c>
      <c r="U159" s="57">
        <f t="shared" si="69"/>
        <v>-2.6646381180498508</v>
      </c>
      <c r="V159" s="74">
        <f>((T159/T155)-1)*100</f>
        <v>-2.6646381180498446</v>
      </c>
      <c r="W159" s="74">
        <f t="shared" si="76"/>
        <v>1.8759835487315968</v>
      </c>
      <c r="X159" s="74">
        <v>112.46423333333333</v>
      </c>
      <c r="Y159" s="57">
        <f t="shared" si="70"/>
        <v>12.543463931941417</v>
      </c>
      <c r="Z159" s="74">
        <f>((X159/X155)-1)*100</f>
        <v>12.543463931941412</v>
      </c>
      <c r="AA159" s="74">
        <f t="shared" si="77"/>
        <v>11.05591479623711</v>
      </c>
      <c r="AB159" s="74">
        <v>66.252966666666666</v>
      </c>
      <c r="AC159" s="57">
        <f t="shared" si="71"/>
        <v>-20.098787646358403</v>
      </c>
      <c r="AD159" s="74">
        <f>((AB159/AB155)-1)*100</f>
        <v>-20.098787646358396</v>
      </c>
      <c r="AE159" s="74">
        <f t="shared" si="78"/>
        <v>-24.288529552033602</v>
      </c>
      <c r="AF159" s="4" t="s">
        <v>169</v>
      </c>
      <c r="AG159" s="57">
        <v>156.58149599999999</v>
      </c>
      <c r="AH159" s="34">
        <f t="shared" si="79"/>
        <v>72.541734646176408</v>
      </c>
      <c r="AI159" s="71">
        <f t="shared" si="80"/>
        <v>0.5719000504154792</v>
      </c>
      <c r="AJ159" s="74">
        <f>((AH159/AH155)-1)*100</f>
        <v>0.57190005041547476</v>
      </c>
      <c r="AK159" s="74">
        <f t="shared" si="81"/>
        <v>-0.8878305667099351</v>
      </c>
    </row>
    <row r="160" spans="1:37" x14ac:dyDescent="0.3">
      <c r="A160" s="59">
        <v>2017</v>
      </c>
      <c r="B160" s="56" t="s">
        <v>6</v>
      </c>
      <c r="C160" s="4" t="s">
        <v>97</v>
      </c>
      <c r="D160" s="57">
        <v>123.35886666666666</v>
      </c>
      <c r="E160" s="63">
        <f t="shared" si="65"/>
        <v>11.665784086091577</v>
      </c>
      <c r="F160" s="74">
        <f>(SUM(D159:D160)/SUM(D155:D156)-1)*100</f>
        <v>10.65966377920542</v>
      </c>
      <c r="G160" s="74">
        <f t="shared" si="72"/>
        <v>9.2910880632434143</v>
      </c>
      <c r="H160" s="74">
        <v>121.58943333333333</v>
      </c>
      <c r="I160" s="57">
        <f t="shared" si="66"/>
        <v>10.918618553967448</v>
      </c>
      <c r="J160" s="74">
        <f>(SUM(H159:H160)/SUM(H155:H156)-1)*100</f>
        <v>10.149056090947806</v>
      </c>
      <c r="K160" s="74">
        <f t="shared" si="73"/>
        <v>8.733811962296878</v>
      </c>
      <c r="L160" s="74">
        <v>158.20973333333336</v>
      </c>
      <c r="M160" s="57">
        <f t="shared" si="67"/>
        <v>11.150422748417398</v>
      </c>
      <c r="N160" s="74">
        <f>(SUM(L159:L160)/SUM(L155:L156)-1)*100</f>
        <v>9.1779979866429393</v>
      </c>
      <c r="O160" s="74">
        <f t="shared" si="74"/>
        <v>17.450220433590612</v>
      </c>
      <c r="P160" s="57">
        <v>105.9028</v>
      </c>
      <c r="Q160" s="63">
        <f t="shared" si="68"/>
        <v>3.2728535124519027</v>
      </c>
      <c r="R160" s="74">
        <f>(SUM(P159:P160)/SUM(P155:P156)-1)*100</f>
        <v>2.6996639570220582</v>
      </c>
      <c r="S160" s="74">
        <f t="shared" si="75"/>
        <v>3.3659526109949711</v>
      </c>
      <c r="T160" s="91">
        <v>105.70553333333334</v>
      </c>
      <c r="U160" s="57">
        <f t="shared" si="69"/>
        <v>-0.29585836024669732</v>
      </c>
      <c r="V160" s="74">
        <f>(SUM(T159:T160)/SUM(T155:T156)-1)*100</f>
        <v>-1.4806195739309524</v>
      </c>
      <c r="W160" s="74">
        <f t="shared" si="76"/>
        <v>1.1918724238595635</v>
      </c>
      <c r="X160" s="74">
        <v>117.02560000000001</v>
      </c>
      <c r="Y160" s="57">
        <f t="shared" si="70"/>
        <v>13.884771876420217</v>
      </c>
      <c r="Z160" s="74">
        <f>(SUM(X159:X160)/SUM(X155:X156)-1)*100</f>
        <v>13.223476205159823</v>
      </c>
      <c r="AA160" s="74">
        <f t="shared" si="77"/>
        <v>12.25251459248673</v>
      </c>
      <c r="AB160" s="74">
        <v>56.052900000000001</v>
      </c>
      <c r="AC160" s="57">
        <f t="shared" si="71"/>
        <v>-31.206891473286831</v>
      </c>
      <c r="AD160" s="74">
        <f>(SUM(AB159:AB160)/SUM(AB155:AB156)-1)*100</f>
        <v>-25.604251445162884</v>
      </c>
      <c r="AE160" s="74">
        <f t="shared" si="78"/>
        <v>-26.168356531358185</v>
      </c>
      <c r="AF160" s="4" t="s">
        <v>169</v>
      </c>
      <c r="AG160" s="57">
        <v>157.32</v>
      </c>
      <c r="AH160" s="34">
        <f t="shared" si="79"/>
        <v>78.412704466480207</v>
      </c>
      <c r="AI160" s="71">
        <f t="shared" si="80"/>
        <v>3.7231186657803477</v>
      </c>
      <c r="AJ160" s="74">
        <f>(SUM(AH159:AH160)/SUM(AH155:AH156)-1)*100</f>
        <v>2.1845071436892294</v>
      </c>
      <c r="AK160" s="74">
        <f t="shared" si="81"/>
        <v>0.61044860753329822</v>
      </c>
    </row>
    <row r="161" spans="1:37" x14ac:dyDescent="0.3">
      <c r="A161" s="59">
        <v>2017</v>
      </c>
      <c r="B161" s="56" t="s">
        <v>7</v>
      </c>
      <c r="C161" s="4" t="s">
        <v>97</v>
      </c>
      <c r="D161" s="57">
        <v>126.13723333333333</v>
      </c>
      <c r="E161" s="63">
        <f t="shared" si="65"/>
        <v>10.910838825213844</v>
      </c>
      <c r="F161" s="74">
        <f>(SUM(D159:D161)/SUM(D155:D157)-1)*100</f>
        <v>10.746794440663932</v>
      </c>
      <c r="G161" s="74">
        <f t="shared" si="72"/>
        <v>10.25804532974044</v>
      </c>
      <c r="H161" s="74">
        <v>124.83956666666666</v>
      </c>
      <c r="I161" s="57">
        <f t="shared" si="66"/>
        <v>10.961007671185456</v>
      </c>
      <c r="J161" s="74">
        <f>(SUM(H159:H161)/SUM(H155:H157)-1)*100</f>
        <v>10.429991920019454</v>
      </c>
      <c r="K161" s="74">
        <f t="shared" si="73"/>
        <v>9.9175653514597339</v>
      </c>
      <c r="L161" s="74">
        <v>151.12123333333332</v>
      </c>
      <c r="M161" s="57">
        <f t="shared" si="67"/>
        <v>-1.2648003043744183</v>
      </c>
      <c r="N161" s="74">
        <f>(SUM(L159:L161)/SUM(L155:L157)-1)*100</f>
        <v>5.3945572643648632</v>
      </c>
      <c r="O161" s="74">
        <f t="shared" si="74"/>
        <v>9.8237001147134073</v>
      </c>
      <c r="P161" s="57">
        <v>108.30323333333332</v>
      </c>
      <c r="Q161" s="63">
        <f t="shared" si="68"/>
        <v>3.0525022392395869</v>
      </c>
      <c r="R161" s="74">
        <f>(SUM(P159:P161)/SUM(P155:P157)-1)*100</f>
        <v>2.8196084570786928</v>
      </c>
      <c r="S161" s="74">
        <f t="shared" si="75"/>
        <v>3.1415797085521113</v>
      </c>
      <c r="T161" s="91">
        <v>109.16563333333333</v>
      </c>
      <c r="U161" s="57">
        <f t="shared" si="69"/>
        <v>0.97915246393004907</v>
      </c>
      <c r="V161" s="74">
        <f>(SUM(T159:T161)/SUM(T155:T157)-1)*100</f>
        <v>-0.65017342677142764</v>
      </c>
      <c r="W161" s="74">
        <f t="shared" si="76"/>
        <v>0.77314774039725087</v>
      </c>
      <c r="X161" s="74">
        <v>118.75170000000001</v>
      </c>
      <c r="Y161" s="57">
        <f t="shared" si="70"/>
        <v>12.111768404476493</v>
      </c>
      <c r="Z161" s="74">
        <f>(SUM(X159:X161)/SUM(X155:X157)-1)*100</f>
        <v>12.841910661165446</v>
      </c>
      <c r="AA161" s="74">
        <f t="shared" si="77"/>
        <v>12.335574496969425</v>
      </c>
      <c r="AB161" s="74">
        <v>55.193133333333328</v>
      </c>
      <c r="AC161" s="57">
        <f t="shared" si="71"/>
        <v>-34.031980143386747</v>
      </c>
      <c r="AD161" s="74">
        <f>(SUM(AB159:AB161)/SUM(AB155:AB157)-1)*100</f>
        <v>-28.446720724969808</v>
      </c>
      <c r="AE161" s="74">
        <f t="shared" si="78"/>
        <v>-29.184504740296337</v>
      </c>
      <c r="AF161" s="4" t="s">
        <v>169</v>
      </c>
      <c r="AG161" s="57">
        <v>157.31</v>
      </c>
      <c r="AH161" s="34">
        <f t="shared" si="79"/>
        <v>80.183862013434194</v>
      </c>
      <c r="AI161" s="71">
        <f t="shared" si="80"/>
        <v>4.7064310846895268</v>
      </c>
      <c r="AJ161" s="74">
        <f>(SUM(AH159:AH161)/SUM(AH155:AH157)-1)*100</f>
        <v>3.0455063244158032</v>
      </c>
      <c r="AK161" s="74">
        <f t="shared" si="81"/>
        <v>2.304326187273209</v>
      </c>
    </row>
    <row r="162" spans="1:37" x14ac:dyDescent="0.3">
      <c r="A162" s="59">
        <v>2017</v>
      </c>
      <c r="B162" s="56" t="s">
        <v>8</v>
      </c>
      <c r="C162" s="4" t="s">
        <v>97</v>
      </c>
      <c r="D162" s="57">
        <v>140.89243333333334</v>
      </c>
      <c r="E162" s="63">
        <f t="shared" si="65"/>
        <v>9.5077353869144474</v>
      </c>
      <c r="F162" s="74">
        <f>(SUM(D159:D162)/SUM(D155:D158)-1)*100</f>
        <v>10.397585738449401</v>
      </c>
      <c r="G162" s="74">
        <f t="shared" si="72"/>
        <v>10.397585738449401</v>
      </c>
      <c r="H162" s="74">
        <v>138.83303333333333</v>
      </c>
      <c r="I162" s="57">
        <f t="shared" si="66"/>
        <v>9.2846497373489285</v>
      </c>
      <c r="J162" s="74">
        <f>(SUM(H159:H162)/SUM(H155:H158)-1)*100</f>
        <v>10.108229961800408</v>
      </c>
      <c r="K162" s="74">
        <f t="shared" si="73"/>
        <v>10.108229961800408</v>
      </c>
      <c r="L162" s="74">
        <v>172.82576666666668</v>
      </c>
      <c r="M162" s="57">
        <f t="shared" si="67"/>
        <v>-0.62824481672629418</v>
      </c>
      <c r="N162" s="74">
        <f>(SUM(L159:L162)/SUM(L155:L158)-1)*100</f>
        <v>3.6381559763525084</v>
      </c>
      <c r="O162" s="74">
        <f t="shared" si="74"/>
        <v>3.6381559763525084</v>
      </c>
      <c r="P162" s="57">
        <v>110.59073333333333</v>
      </c>
      <c r="Q162" s="63">
        <f t="shared" si="68"/>
        <v>4.0190197063270148</v>
      </c>
      <c r="R162" s="74">
        <f>(SUM(P159:P162)/SUM(P155:P158)-1)*100</f>
        <v>3.1265318841298351</v>
      </c>
      <c r="S162" s="74">
        <f t="shared" si="75"/>
        <v>3.1265318841298351</v>
      </c>
      <c r="T162" s="91">
        <v>111.5545</v>
      </c>
      <c r="U162" s="57">
        <f t="shared" si="69"/>
        <v>-0.47188076021960512</v>
      </c>
      <c r="V162" s="74">
        <f>(SUM(T159:T162)/SUM(T155:T158)-1)*100</f>
        <v>-0.60394659145882601</v>
      </c>
      <c r="W162" s="74">
        <f t="shared" si="76"/>
        <v>-0.60394659145882601</v>
      </c>
      <c r="X162" s="74">
        <v>120.49746666666668</v>
      </c>
      <c r="Y162" s="57">
        <f t="shared" si="70"/>
        <v>13.216299982210742</v>
      </c>
      <c r="Z162" s="74">
        <f>(SUM(X159:X162)/SUM(X155:X158)-1)*100</f>
        <v>12.937917262691712</v>
      </c>
      <c r="AA162" s="74">
        <f t="shared" si="77"/>
        <v>12.937917262691712</v>
      </c>
      <c r="AB162" s="74">
        <v>59.508733333333332</v>
      </c>
      <c r="AC162" s="57">
        <f t="shared" si="71"/>
        <v>-17.925667658310104</v>
      </c>
      <c r="AD162" s="74">
        <f>(SUM(AB159:AB162)/SUM(AB155:AB158)-1)*100</f>
        <v>-26.067099768309543</v>
      </c>
      <c r="AE162" s="74">
        <f t="shared" si="78"/>
        <v>-26.067099768309543</v>
      </c>
      <c r="AF162" s="4" t="s">
        <v>169</v>
      </c>
      <c r="AG162" s="57">
        <v>157.86000000000001</v>
      </c>
      <c r="AH162" s="34">
        <f t="shared" si="79"/>
        <v>89.251509776595299</v>
      </c>
      <c r="AI162" s="71">
        <f t="shared" si="80"/>
        <v>4.1523589952573872</v>
      </c>
      <c r="AJ162" s="74">
        <f>(SUM(AH159:AH162)/SUM(AH155:AH158)-1)*100</f>
        <v>3.3514730880381594</v>
      </c>
      <c r="AK162" s="74">
        <f t="shared" si="81"/>
        <v>3.3514730880381594</v>
      </c>
    </row>
    <row r="163" spans="1:37" x14ac:dyDescent="0.3">
      <c r="A163" s="59">
        <v>2018</v>
      </c>
      <c r="B163" s="56" t="s">
        <v>5</v>
      </c>
      <c r="C163" t="s">
        <v>97</v>
      </c>
      <c r="D163" s="57">
        <v>124.04220000000002</v>
      </c>
      <c r="E163" s="63">
        <f t="shared" si="65"/>
        <v>9.2046385617125139</v>
      </c>
      <c r="F163" s="74">
        <f>((D163/D159)-1)*100</f>
        <v>9.2046385617125193</v>
      </c>
      <c r="G163" s="74">
        <f t="shared" si="72"/>
        <v>10.287133893530708</v>
      </c>
      <c r="H163" s="74">
        <v>122.24406666666668</v>
      </c>
      <c r="I163" s="57">
        <f t="shared" si="66"/>
        <v>8.5151944920428804</v>
      </c>
      <c r="J163" s="74">
        <f>((H163/H159)-1)*100</f>
        <v>8.5151944920428768</v>
      </c>
      <c r="K163" s="74">
        <f t="shared" si="73"/>
        <v>9.8931995296555506</v>
      </c>
      <c r="L163" s="74">
        <v>183.13433333333333</v>
      </c>
      <c r="M163" s="57">
        <f t="shared" si="67"/>
        <v>34.740159411404051</v>
      </c>
      <c r="N163" s="74">
        <f>((L163/L159)-1)*100</f>
        <v>34.740159411404051</v>
      </c>
      <c r="O163" s="74">
        <f t="shared" si="74"/>
        <v>9.9235734789116634</v>
      </c>
      <c r="P163" s="57">
        <v>109.53456666666666</v>
      </c>
      <c r="Q163" s="63">
        <f t="shared" si="68"/>
        <v>5.6596402403713597</v>
      </c>
      <c r="R163" s="74">
        <f>((P163/P159)-1)*100</f>
        <v>5.6596402403713553</v>
      </c>
      <c r="S163" s="74">
        <f t="shared" si="75"/>
        <v>3.9998295129249462</v>
      </c>
      <c r="T163" s="92">
        <v>110.8849</v>
      </c>
      <c r="U163" s="57">
        <f t="shared" si="69"/>
        <v>7.3853198126263351</v>
      </c>
      <c r="V163" s="74">
        <f>((T163/T159)-1)*100</f>
        <v>7.3853198126263342</v>
      </c>
      <c r="W163" s="74">
        <f t="shared" si="76"/>
        <v>1.8259697371744377</v>
      </c>
      <c r="X163" s="74">
        <v>118.5321</v>
      </c>
      <c r="Y163" s="57">
        <f t="shared" si="70"/>
        <v>5.3953745887210971</v>
      </c>
      <c r="Z163" s="74">
        <f>((X163/X159)-1)*100</f>
        <v>5.3953745887211024</v>
      </c>
      <c r="AA163" s="74">
        <f t="shared" si="77"/>
        <v>11.046209491990444</v>
      </c>
      <c r="AB163" s="74">
        <v>60.407633333333337</v>
      </c>
      <c r="AC163" s="57">
        <f t="shared" si="71"/>
        <v>-8.8227495724719631</v>
      </c>
      <c r="AD163" s="74">
        <f>((AB163/AB159)-1)*100</f>
        <v>-8.8227495724719667</v>
      </c>
      <c r="AE163" s="74">
        <f t="shared" si="78"/>
        <v>-23.93615871937498</v>
      </c>
      <c r="AF163" s="4" t="s">
        <v>169</v>
      </c>
      <c r="AG163" s="57">
        <v>161.58000000000001</v>
      </c>
      <c r="AH163" s="34">
        <f t="shared" si="79"/>
        <v>76.768288154474575</v>
      </c>
      <c r="AI163" s="71">
        <f t="shared" si="80"/>
        <v>5.8263750224794961</v>
      </c>
      <c r="AJ163" s="74">
        <f>((AH163/AH159)-1)*100</f>
        <v>5.8263750224794908</v>
      </c>
      <c r="AK163" s="74">
        <f t="shared" si="81"/>
        <v>4.5757209435463242</v>
      </c>
    </row>
    <row r="164" spans="1:37" x14ac:dyDescent="0.3">
      <c r="A164" s="59">
        <v>2018</v>
      </c>
      <c r="B164" s="56" t="s">
        <v>6</v>
      </c>
      <c r="C164" t="s">
        <v>97</v>
      </c>
      <c r="D164" s="57">
        <v>131.98823333333334</v>
      </c>
      <c r="E164" s="63">
        <f t="shared" si="65"/>
        <v>6.9953355602597043</v>
      </c>
      <c r="F164" s="74">
        <f>(SUM(D163:D164)/SUM(D159:D160)-1)*100</f>
        <v>8.0544298879040568</v>
      </c>
      <c r="G164" s="74">
        <f t="shared" si="72"/>
        <v>9.1222385388396212</v>
      </c>
      <c r="H164" s="74">
        <v>130.20870000000002</v>
      </c>
      <c r="I164" s="57">
        <f t="shared" si="66"/>
        <v>7.0888287167498021</v>
      </c>
      <c r="J164" s="74">
        <f>(SUM(H163:H164)/SUM(H159:H160)-1)*100</f>
        <v>7.7747988894628861</v>
      </c>
      <c r="K164" s="74">
        <f t="shared" si="73"/>
        <v>8.9362524534604137</v>
      </c>
      <c r="L164" s="74">
        <v>182.70743333333334</v>
      </c>
      <c r="M164" s="57">
        <f t="shared" si="67"/>
        <v>15.484319127436734</v>
      </c>
      <c r="N164" s="74">
        <f>(SUM(L163:L164)/SUM(L159:L160)-1)*100</f>
        <v>24.382499043495145</v>
      </c>
      <c r="O164" s="74">
        <f t="shared" si="74"/>
        <v>11.058872411542552</v>
      </c>
      <c r="P164" s="57">
        <v>109.8993</v>
      </c>
      <c r="Q164" s="63">
        <f t="shared" si="68"/>
        <v>3.7737434704276041</v>
      </c>
      <c r="R164" s="74">
        <f>(SUM(P163:P164)/SUM(P159:P160)-1)*100</f>
        <v>4.7066336573033052</v>
      </c>
      <c r="S164" s="74">
        <f t="shared" si="75"/>
        <v>4.1200380537780523</v>
      </c>
      <c r="T164" s="92">
        <v>110.66736666666667</v>
      </c>
      <c r="U164" s="57">
        <f t="shared" si="69"/>
        <v>4.6940147567172517</v>
      </c>
      <c r="V164" s="74">
        <f>(SUM(T163:T164)/SUM(T159:T160)-1)*100</f>
        <v>6.0239118842074113</v>
      </c>
      <c r="W164" s="74">
        <f t="shared" si="76"/>
        <v>3.0565806537002027</v>
      </c>
      <c r="X164" s="74">
        <v>119.4393</v>
      </c>
      <c r="Y164" s="57">
        <f t="shared" si="70"/>
        <v>2.0625401621525441</v>
      </c>
      <c r="Z164" s="74">
        <f>(SUM(X163:X164)/SUM(X159:X160)-1)*100</f>
        <v>3.6958354727406384</v>
      </c>
      <c r="AA164" s="74">
        <f t="shared" si="77"/>
        <v>8.0066635941870459</v>
      </c>
      <c r="AB164" s="74">
        <v>61.775433333333332</v>
      </c>
      <c r="AC164" s="57">
        <f t="shared" si="71"/>
        <v>10.209165508534497</v>
      </c>
      <c r="AD164" s="74">
        <f>(SUM(AB163:AB164)/SUM(AB159:AB160)-1)*100</f>
        <v>-0.10040401441632207</v>
      </c>
      <c r="AE164" s="74">
        <f t="shared" si="78"/>
        <v>-14.935935156160607</v>
      </c>
      <c r="AF164" s="4" t="s">
        <v>169</v>
      </c>
      <c r="AG164" s="57">
        <v>161.97999999999999</v>
      </c>
      <c r="AH164" s="34">
        <f t="shared" si="79"/>
        <v>81.48427789439026</v>
      </c>
      <c r="AI164" s="71">
        <f t="shared" si="80"/>
        <v>3.9171884821586218</v>
      </c>
      <c r="AJ164" s="74">
        <f>(SUM(AH163:AH164)/SUM(AH159:AH160)-1)*100</f>
        <v>4.8346553960971317</v>
      </c>
      <c r="AK164" s="74">
        <f t="shared" si="81"/>
        <v>4.6166426539376859</v>
      </c>
    </row>
    <row r="165" spans="1:37" x14ac:dyDescent="0.3">
      <c r="A165" s="59">
        <v>2018</v>
      </c>
      <c r="B165" s="56" t="s">
        <v>7</v>
      </c>
      <c r="C165" t="s">
        <v>97</v>
      </c>
      <c r="D165" s="57">
        <v>134.86086666666665</v>
      </c>
      <c r="E165" s="63">
        <f t="shared" si="65"/>
        <v>6.9159859486374273</v>
      </c>
      <c r="F165" s="74">
        <f>(SUM(D163:D165)/SUM(D159:D161)-1)*100</f>
        <v>7.6589276043468768</v>
      </c>
      <c r="G165" s="74">
        <f t="shared" si="72"/>
        <v>8.1426504436431522</v>
      </c>
      <c r="H165" s="74">
        <v>133.24936666666667</v>
      </c>
      <c r="I165" s="57">
        <f t="shared" si="66"/>
        <v>6.7364860553024641</v>
      </c>
      <c r="J165" s="74">
        <f>(SUM(H163:H165)/SUM(H159:H161)-1)*100</f>
        <v>7.4138143742486173</v>
      </c>
      <c r="K165" s="74">
        <f t="shared" si="73"/>
        <v>7.9027222233917449</v>
      </c>
      <c r="L165" s="74">
        <v>170.07286666666667</v>
      </c>
      <c r="M165" s="57">
        <f t="shared" si="67"/>
        <v>12.540682017550168</v>
      </c>
      <c r="N165" s="74">
        <f>(SUM(L163:L165)/SUM(L159:L161)-1)*100</f>
        <v>20.363274998504586</v>
      </c>
      <c r="O165" s="74">
        <f t="shared" si="74"/>
        <v>14.466938081928603</v>
      </c>
      <c r="P165" s="57">
        <v>110.38346666666666</v>
      </c>
      <c r="Q165" s="63">
        <f t="shared" si="68"/>
        <v>1.9207490573534898</v>
      </c>
      <c r="R165" s="74">
        <f>(SUM(P163:P165)/SUM(P159:P161)-1)*100</f>
        <v>3.7574497687863362</v>
      </c>
      <c r="S165" s="74">
        <f t="shared" si="75"/>
        <v>3.8230087438557492</v>
      </c>
      <c r="T165" s="92">
        <v>112.10956666666668</v>
      </c>
      <c r="U165" s="57">
        <f t="shared" si="69"/>
        <v>2.696758350995097</v>
      </c>
      <c r="V165" s="74">
        <f>(SUM(T163:T165)/SUM(T159:T161)-1)*100</f>
        <v>4.8822064602088266</v>
      </c>
      <c r="W165" s="74">
        <f t="shared" si="76"/>
        <v>3.4873075412795274</v>
      </c>
      <c r="X165" s="74">
        <v>118.9689</v>
      </c>
      <c r="Y165" s="57">
        <f t="shared" si="70"/>
        <v>0.18290264476212315</v>
      </c>
      <c r="Z165" s="74">
        <f>(SUM(X163:X165)/SUM(X159:X161)-1)*100</f>
        <v>2.4979118898894592</v>
      </c>
      <c r="AA165" s="74">
        <f t="shared" si="77"/>
        <v>5.0069053330813462</v>
      </c>
      <c r="AB165" s="74">
        <v>60.932399999999994</v>
      </c>
      <c r="AC165" s="57">
        <f t="shared" si="71"/>
        <v>10.398515757394946</v>
      </c>
      <c r="AD165" s="74">
        <f>(SUM(AB163:AB165)/SUM(AB159:AB161)-1)*100</f>
        <v>3.164224399386284</v>
      </c>
      <c r="AE165" s="74">
        <f t="shared" si="78"/>
        <v>-2.9522221364461254</v>
      </c>
      <c r="AF165" s="4" t="s">
        <v>169</v>
      </c>
      <c r="AG165" s="57">
        <v>162.22</v>
      </c>
      <c r="AH165" s="34">
        <f t="shared" si="79"/>
        <v>83.134549788353254</v>
      </c>
      <c r="AI165" s="71">
        <f t="shared" si="80"/>
        <v>3.679902290593958</v>
      </c>
      <c r="AJ165" s="74">
        <f>(SUM(AH163:AH165)/SUM(AH159:AH161)-1)*100</f>
        <v>4.4340616250944542</v>
      </c>
      <c r="AK165" s="74">
        <f t="shared" si="81"/>
        <v>4.3578696941973583</v>
      </c>
    </row>
    <row r="166" spans="1:37" x14ac:dyDescent="0.3">
      <c r="A166" s="59">
        <v>2018</v>
      </c>
      <c r="B166" s="56" t="s">
        <v>8</v>
      </c>
      <c r="C166" t="s">
        <v>97</v>
      </c>
      <c r="D166" s="57">
        <v>147.27330000000001</v>
      </c>
      <c r="E166" s="63">
        <f>D166/D162*100-100</f>
        <v>4.5288923725025967</v>
      </c>
      <c r="F166" s="74">
        <f>(SUM(D163:D166)/SUM(D159:D162)-1)*100</f>
        <v>6.7838884220819295</v>
      </c>
      <c r="G166" s="74">
        <f t="shared" si="72"/>
        <v>6.7838884220819295</v>
      </c>
      <c r="H166" s="74">
        <v>145.54566666666668</v>
      </c>
      <c r="I166" s="57">
        <f t="shared" si="66"/>
        <v>4.835040459871351</v>
      </c>
      <c r="J166" s="74">
        <f>(SUM(H163:H166)/SUM(H159:H162)-1)*100</f>
        <v>6.694775961130639</v>
      </c>
      <c r="K166" s="74">
        <f t="shared" si="73"/>
        <v>6.694775961130639</v>
      </c>
      <c r="L166" s="74">
        <v>176.80889999999999</v>
      </c>
      <c r="M166" s="57">
        <f t="shared" si="67"/>
        <v>2.3047103508678077</v>
      </c>
      <c r="N166" s="74">
        <f>(SUM(L163:L166)/SUM(L159:L162)-1)*100</f>
        <v>15.313736739573859</v>
      </c>
      <c r="O166" s="74">
        <f t="shared" si="74"/>
        <v>15.313736739573859</v>
      </c>
      <c r="P166" s="57">
        <v>112.16216666666666</v>
      </c>
      <c r="Q166" s="63">
        <f t="shared" si="68"/>
        <v>1.4209448531251212</v>
      </c>
      <c r="R166" s="74">
        <f>(SUM(P163:P166)/SUM(P159:P162)-1)*100</f>
        <v>3.1543752709289219</v>
      </c>
      <c r="S166" s="74">
        <f t="shared" si="75"/>
        <v>3.1543752709289219</v>
      </c>
      <c r="T166" s="92">
        <v>114.61303333333332</v>
      </c>
      <c r="U166" s="57">
        <f t="shared" si="69"/>
        <v>2.7417390901606922</v>
      </c>
      <c r="V166" s="74">
        <f>(SUM(T163:T166)/SUM(T159:T162)-1)*100</f>
        <v>4.3264993537507346</v>
      </c>
      <c r="W166" s="74">
        <f t="shared" si="76"/>
        <v>4.3264993537507346</v>
      </c>
      <c r="X166" s="74">
        <v>119.60539999999999</v>
      </c>
      <c r="Y166" s="57">
        <f t="shared" si="70"/>
        <v>-0.74031985181433413</v>
      </c>
      <c r="Z166" s="74">
        <f>(SUM(X163:X166)/SUM(X159:X162)-1)*100</f>
        <v>1.6654684163254885</v>
      </c>
      <c r="AA166" s="74">
        <f t="shared" si="77"/>
        <v>1.6654684163254885</v>
      </c>
      <c r="AB166" s="74">
        <v>63.757366666666663</v>
      </c>
      <c r="AC166" s="57">
        <f t="shared" si="71"/>
        <v>7.1395122956742512</v>
      </c>
      <c r="AD166" s="74">
        <f>(SUM(AB163:AB166)/SUM(AB159:AB162)-1)*100</f>
        <v>4.1623536334679301</v>
      </c>
      <c r="AE166" s="74">
        <f t="shared" si="78"/>
        <v>4.1623536334679301</v>
      </c>
      <c r="AF166" s="4" t="s">
        <v>169</v>
      </c>
      <c r="AG166" s="57">
        <v>163.61000000000001</v>
      </c>
      <c r="AH166" s="34">
        <f t="shared" si="79"/>
        <v>90.014852392885516</v>
      </c>
      <c r="AI166" s="71">
        <f t="shared" si="80"/>
        <v>0.8552713765861597</v>
      </c>
      <c r="AJ166" s="74">
        <f>(SUM(AH163:AH166)/SUM(AH159:AH162)-1)*100</f>
        <v>3.4371122153950884</v>
      </c>
      <c r="AK166" s="74">
        <f t="shared" si="81"/>
        <v>3.4371122153950884</v>
      </c>
    </row>
    <row r="167" spans="1:37" x14ac:dyDescent="0.3">
      <c r="A167" s="59">
        <v>2019</v>
      </c>
      <c r="B167" s="56" t="s">
        <v>5</v>
      </c>
      <c r="C167" t="s">
        <v>97</v>
      </c>
      <c r="D167" s="57">
        <v>130.17726666666667</v>
      </c>
      <c r="E167" s="63">
        <f>D167/D163*100-100</f>
        <v>4.9459511897294988</v>
      </c>
      <c r="F167" s="74">
        <f>((D167/D163)-1)*100</f>
        <v>4.9459511897294917</v>
      </c>
      <c r="G167" s="74">
        <f t="shared" ref="G167" si="82">(SUM(D164:D167)/SUM(D160:D163)-1)*100</f>
        <v>5.8062109041955745</v>
      </c>
      <c r="H167" s="74">
        <v>128.9614</v>
      </c>
      <c r="I167" s="57">
        <f t="shared" ref="I167" si="83">H167/H163*100-100</f>
        <v>5.4950178904388451</v>
      </c>
      <c r="J167" s="74">
        <f>((H167/H163)-1)*100</f>
        <v>5.4950178904388469</v>
      </c>
      <c r="K167" s="74">
        <f t="shared" ref="K167" si="84">(SUM(H164:H167)/SUM(H160:H163)-1)*100</f>
        <v>6.0017078284051006</v>
      </c>
      <c r="L167" s="74">
        <v>162.72889999999998</v>
      </c>
      <c r="M167" s="57">
        <f t="shared" ref="M167" si="85">L167/L163*100-100</f>
        <v>-11.142330857312402</v>
      </c>
      <c r="N167" s="74">
        <f>((L167/L163)-1)*100</f>
        <v>-11.142330857312398</v>
      </c>
      <c r="O167" s="74">
        <f t="shared" ref="O167" si="86">(SUM(L164:L167)/SUM(L160:L163)-1)*100</f>
        <v>4.0624374334000679</v>
      </c>
      <c r="P167" s="57">
        <v>110.86673333333334</v>
      </c>
      <c r="Q167" s="63">
        <f t="shared" ref="Q167" si="87">P167/P163*100-100</f>
        <v>1.216206634313636</v>
      </c>
      <c r="R167" s="74">
        <f>((P167/P163)-1)*100</f>
        <v>1.2162066343136324</v>
      </c>
      <c r="S167" s="74">
        <f t="shared" ref="S167" si="88">(SUM(P164:P167)/SUM(P160:P163)-1)*100</f>
        <v>2.067622721209772</v>
      </c>
      <c r="T167" s="92">
        <v>114.15636666666667</v>
      </c>
      <c r="U167" s="57">
        <f t="shared" ref="U167" si="89">T167/T163*100-100</f>
        <v>2.9503265698635772</v>
      </c>
      <c r="V167" s="74">
        <f>((T167/T163)-1)*100</f>
        <v>2.9503265698635817</v>
      </c>
      <c r="W167" s="74">
        <f t="shared" ref="W167" si="90">(SUM(T164:T167)/SUM(T160:T163)-1)*100</f>
        <v>3.255299037289805</v>
      </c>
      <c r="X167" s="74">
        <v>117.71556666666667</v>
      </c>
      <c r="Y167" s="57">
        <f t="shared" si="70"/>
        <v>-0.68887105968200046</v>
      </c>
      <c r="Z167" s="74">
        <f>((X167/X163)-1)*100</f>
        <v>-0.68887105968199469</v>
      </c>
      <c r="AA167" s="74">
        <f t="shared" si="77"/>
        <v>0.19424740136444463</v>
      </c>
      <c r="AB167" s="74">
        <v>60.0976</v>
      </c>
      <c r="AC167" s="57">
        <f t="shared" si="71"/>
        <v>-0.51323535822460542</v>
      </c>
      <c r="AD167" s="74">
        <f>((AB167/AB163)-1)*100</f>
        <v>-0.51323535822460631</v>
      </c>
      <c r="AE167" s="74">
        <f t="shared" si="78"/>
        <v>6.6621561291974718</v>
      </c>
      <c r="AF167" s="4" t="s">
        <v>169</v>
      </c>
      <c r="AG167" s="57">
        <v>102.03</v>
      </c>
      <c r="AH167" s="34">
        <f t="shared" si="79"/>
        <v>127.58724558136495</v>
      </c>
      <c r="AI167" s="71">
        <f t="shared" si="80"/>
        <v>66.197851545981507</v>
      </c>
      <c r="AJ167" s="74">
        <f>((AH167/AH163)-1)*100</f>
        <v>66.197851545981507</v>
      </c>
      <c r="AK167" s="74">
        <f t="shared" si="81"/>
        <v>17.745427391047631</v>
      </c>
    </row>
    <row r="168" spans="1:37" x14ac:dyDescent="0.3">
      <c r="A168" s="59">
        <v>2007</v>
      </c>
      <c r="B168" s="56" t="s">
        <v>5</v>
      </c>
      <c r="C168" t="s">
        <v>147</v>
      </c>
      <c r="D168" s="57">
        <v>38.005000000000003</v>
      </c>
      <c r="E168" s="63"/>
      <c r="F168" s="58"/>
      <c r="G168" s="57"/>
      <c r="H168" s="57">
        <v>45.230200000000004</v>
      </c>
      <c r="I168" s="57"/>
      <c r="J168" s="57"/>
      <c r="K168" s="57"/>
      <c r="L168" s="57">
        <v>21.8902</v>
      </c>
      <c r="M168" s="57"/>
      <c r="N168" s="57"/>
      <c r="O168" s="57"/>
      <c r="P168" s="57">
        <v>37.091099999999997</v>
      </c>
      <c r="Q168" s="63"/>
      <c r="R168" s="57"/>
      <c r="S168" s="57"/>
      <c r="T168" s="57">
        <v>48.354500000000002</v>
      </c>
      <c r="U168" s="57"/>
      <c r="V168" s="57"/>
      <c r="W168" s="57"/>
      <c r="X168" s="57">
        <v>15.1563</v>
      </c>
      <c r="Y168" s="57"/>
      <c r="Z168" s="57"/>
      <c r="AA168" s="57"/>
      <c r="AB168" s="57">
        <v>16.462399999999999</v>
      </c>
      <c r="AC168" s="57"/>
      <c r="AD168" s="57"/>
      <c r="AE168" s="57"/>
      <c r="AF168" s="4" t="s">
        <v>161</v>
      </c>
      <c r="AG168" s="57">
        <v>0</v>
      </c>
      <c r="AH168" s="60"/>
      <c r="AI168" s="63"/>
      <c r="AJ168" s="66"/>
      <c r="AK168" s="66"/>
    </row>
    <row r="169" spans="1:37" x14ac:dyDescent="0.3">
      <c r="A169" s="59">
        <v>2007</v>
      </c>
      <c r="B169" s="56" t="s">
        <v>6</v>
      </c>
      <c r="C169" t="s">
        <v>147</v>
      </c>
      <c r="D169" s="57">
        <v>41.168900000000001</v>
      </c>
      <c r="E169" s="63"/>
      <c r="F169" s="58"/>
      <c r="G169" s="57"/>
      <c r="H169" s="57">
        <v>47.078299999999999</v>
      </c>
      <c r="I169" s="57"/>
      <c r="J169" s="57"/>
      <c r="K169" s="57"/>
      <c r="L169" s="57">
        <v>28.5793</v>
      </c>
      <c r="M169" s="57"/>
      <c r="N169" s="57"/>
      <c r="O169" s="57"/>
      <c r="P169" s="57">
        <v>38.7605</v>
      </c>
      <c r="Q169" s="63"/>
      <c r="R169" s="57"/>
      <c r="S169" s="57"/>
      <c r="T169" s="57">
        <v>49.002299999999998</v>
      </c>
      <c r="U169" s="57"/>
      <c r="V169" s="57"/>
      <c r="W169" s="57"/>
      <c r="X169" s="57">
        <v>21.218900000000001</v>
      </c>
      <c r="Y169" s="57"/>
      <c r="Z169" s="57"/>
      <c r="AA169" s="57"/>
      <c r="AB169" s="57">
        <v>19.194099999999999</v>
      </c>
      <c r="AC169" s="57"/>
      <c r="AD169" s="57"/>
      <c r="AE169" s="57"/>
      <c r="AF169" s="4" t="s">
        <v>161</v>
      </c>
      <c r="AG169" s="57">
        <v>0</v>
      </c>
      <c r="AH169" s="60"/>
      <c r="AI169" s="63"/>
      <c r="AJ169" s="65"/>
      <c r="AK169" s="66"/>
    </row>
    <row r="170" spans="1:37" x14ac:dyDescent="0.3">
      <c r="A170" s="59">
        <v>2007</v>
      </c>
      <c r="B170" s="56" t="s">
        <v>7</v>
      </c>
      <c r="C170" t="s">
        <v>147</v>
      </c>
      <c r="D170" s="57">
        <v>38.050199999999997</v>
      </c>
      <c r="E170" s="63"/>
      <c r="F170" s="58"/>
      <c r="G170" s="57"/>
      <c r="H170" s="57">
        <v>43.110900000000001</v>
      </c>
      <c r="I170" s="57"/>
      <c r="J170" s="57"/>
      <c r="K170" s="57"/>
      <c r="L170" s="57">
        <v>27.066700000000001</v>
      </c>
      <c r="M170" s="57"/>
      <c r="N170" s="57"/>
      <c r="O170" s="57"/>
      <c r="P170" s="57">
        <v>39.631599999999999</v>
      </c>
      <c r="Q170" s="63"/>
      <c r="R170" s="57"/>
      <c r="S170" s="57"/>
      <c r="T170" s="57">
        <v>48.125900000000001</v>
      </c>
      <c r="U170" s="57"/>
      <c r="V170" s="57"/>
      <c r="W170" s="57"/>
      <c r="X170" s="57">
        <v>33.344000000000001</v>
      </c>
      <c r="Y170" s="57"/>
      <c r="Z170" s="57"/>
      <c r="AA170" s="57"/>
      <c r="AB170" s="57">
        <v>21.422699999999999</v>
      </c>
      <c r="AC170" s="57"/>
      <c r="AD170" s="57"/>
      <c r="AE170" s="57"/>
      <c r="AF170" s="4" t="s">
        <v>161</v>
      </c>
      <c r="AG170" s="57">
        <v>0</v>
      </c>
      <c r="AH170" s="60"/>
      <c r="AI170" s="63"/>
      <c r="AJ170" s="65"/>
      <c r="AK170" s="66"/>
    </row>
    <row r="171" spans="1:37" x14ac:dyDescent="0.3">
      <c r="A171" s="59">
        <v>2007</v>
      </c>
      <c r="B171" s="56" t="s">
        <v>8</v>
      </c>
      <c r="C171" t="s">
        <v>147</v>
      </c>
      <c r="D171" s="57">
        <v>37.859099999999998</v>
      </c>
      <c r="E171" s="63"/>
      <c r="F171" s="58"/>
      <c r="G171" s="57"/>
      <c r="H171" s="57">
        <v>45.442500000000003</v>
      </c>
      <c r="I171" s="57"/>
      <c r="J171" s="57"/>
      <c r="K171" s="57"/>
      <c r="L171" s="57">
        <v>19.989000000000001</v>
      </c>
      <c r="M171" s="57"/>
      <c r="N171" s="57"/>
      <c r="O171" s="57"/>
      <c r="P171" s="57">
        <v>38.204000000000001</v>
      </c>
      <c r="Q171" s="63"/>
      <c r="R171" s="57"/>
      <c r="S171" s="57"/>
      <c r="T171" s="57">
        <v>47.706699999999998</v>
      </c>
      <c r="U171" s="57"/>
      <c r="V171" s="57"/>
      <c r="W171" s="57"/>
      <c r="X171" s="57">
        <v>30.745699999999999</v>
      </c>
      <c r="Y171" s="57"/>
      <c r="Z171" s="57"/>
      <c r="AA171" s="57"/>
      <c r="AB171" s="57">
        <v>18.403400000000001</v>
      </c>
      <c r="AC171" s="57"/>
      <c r="AD171" s="57"/>
      <c r="AE171" s="57"/>
      <c r="AF171" s="4" t="s">
        <v>161</v>
      </c>
      <c r="AG171" s="57">
        <v>0</v>
      </c>
      <c r="AH171" s="60"/>
      <c r="AI171" s="63"/>
      <c r="AJ171" s="65"/>
      <c r="AK171" s="66"/>
    </row>
    <row r="172" spans="1:37" x14ac:dyDescent="0.3">
      <c r="A172" s="59">
        <v>2008</v>
      </c>
      <c r="B172" s="56" t="s">
        <v>5</v>
      </c>
      <c r="C172" t="s">
        <v>147</v>
      </c>
      <c r="D172" s="57">
        <v>46.631399999999999</v>
      </c>
      <c r="E172" s="63">
        <f>D172/D168*100-100</f>
        <v>22.69806604394158</v>
      </c>
      <c r="F172" s="74">
        <f>((D172/D168)-1)*100</f>
        <v>22.69806604394158</v>
      </c>
      <c r="G172" s="57"/>
      <c r="H172" s="57">
        <v>55.448300000000003</v>
      </c>
      <c r="I172" s="57">
        <f>H172/H168*100-100</f>
        <v>22.591321727518348</v>
      </c>
      <c r="J172" s="74">
        <f>((H172/H168)-1)*100</f>
        <v>22.591321727518341</v>
      </c>
      <c r="K172" s="57"/>
      <c r="L172" s="57">
        <v>27.8752</v>
      </c>
      <c r="M172" s="57">
        <f>L172/L168*100-100</f>
        <v>27.341001909530277</v>
      </c>
      <c r="N172" s="74">
        <f>((L172/L168)-1)*100</f>
        <v>27.341001909530284</v>
      </c>
      <c r="O172" s="57"/>
      <c r="P172" s="57">
        <v>38.494399999999999</v>
      </c>
      <c r="Q172" s="63">
        <f>P172/P168*100-100</f>
        <v>3.7833873894276451</v>
      </c>
      <c r="R172" s="74">
        <f>((P172/P168)-1)*100</f>
        <v>3.7833873894276504</v>
      </c>
      <c r="S172" s="57"/>
      <c r="T172" s="57">
        <v>46.449300000000001</v>
      </c>
      <c r="U172" s="57">
        <f>T172/T168*100-100</f>
        <v>-3.9400676255570914</v>
      </c>
      <c r="V172" s="74">
        <f>((T172/T168)-1)*100</f>
        <v>-3.9400676255570866</v>
      </c>
      <c r="W172" s="57"/>
      <c r="X172" s="57">
        <v>18.1876</v>
      </c>
      <c r="Y172" s="57">
        <f>X172/X168*100-100</f>
        <v>20.000263916655129</v>
      </c>
      <c r="Z172" s="74">
        <f>((X172/X168)-1)*100</f>
        <v>20.000263916655125</v>
      </c>
      <c r="AA172" s="57"/>
      <c r="AB172" s="57">
        <v>23.723099999999999</v>
      </c>
      <c r="AC172" s="57">
        <f>AB172/AB168*100-100</f>
        <v>44.104747788900767</v>
      </c>
      <c r="AD172" s="74">
        <f>((AB172/AB168)-1)*100</f>
        <v>44.104747788900767</v>
      </c>
      <c r="AE172" s="57"/>
      <c r="AF172" s="4" t="s">
        <v>161</v>
      </c>
      <c r="AG172" s="57">
        <v>0</v>
      </c>
      <c r="AH172" s="34"/>
      <c r="AI172" s="71"/>
      <c r="AJ172" s="74"/>
      <c r="AK172" s="61"/>
    </row>
    <row r="173" spans="1:37" x14ac:dyDescent="0.3">
      <c r="A173" s="59">
        <v>2008</v>
      </c>
      <c r="B173" s="56" t="s">
        <v>6</v>
      </c>
      <c r="C173" t="s">
        <v>147</v>
      </c>
      <c r="D173" s="57">
        <v>44.055799999999998</v>
      </c>
      <c r="E173" s="63">
        <f t="shared" ref="E173:E214" si="91">D173/D169*100-100</f>
        <v>7.0123321244920191</v>
      </c>
      <c r="F173" s="74">
        <f>(SUM(D172:D173)/SUM(D168:D169)-1)*100</f>
        <v>14.541787129344375</v>
      </c>
      <c r="G173" s="57"/>
      <c r="H173" s="57">
        <v>52.371200000000002</v>
      </c>
      <c r="I173" s="57">
        <f t="shared" ref="I173:I215" si="92">H173/H169*100-100</f>
        <v>11.242759402952117</v>
      </c>
      <c r="J173" s="74">
        <f>(SUM(H172:H173)/SUM(H168:H169)-1)*100</f>
        <v>16.803436303265684</v>
      </c>
      <c r="K173" s="57"/>
      <c r="L173" s="57">
        <v>26.156500000000001</v>
      </c>
      <c r="M173" s="57">
        <f t="shared" ref="M173:M215" si="93">L173/L169*100-100</f>
        <v>-8.4774644585416752</v>
      </c>
      <c r="N173" s="74">
        <f>(SUM(L172:L173)/SUM(L168:L169)-1)*100</f>
        <v>7.0581242136339872</v>
      </c>
      <c r="O173" s="57"/>
      <c r="P173" s="57">
        <v>39.631599999999999</v>
      </c>
      <c r="Q173" s="63">
        <f t="shared" ref="Q173:Q215" si="94">P173/P169*100-100</f>
        <v>2.2473910295274635</v>
      </c>
      <c r="R173" s="74">
        <f>(SUM(P172:P173)/SUM(P168:P169)-1)*100</f>
        <v>2.99848651841228</v>
      </c>
      <c r="S173" s="57"/>
      <c r="T173" s="57">
        <v>47.554299999999998</v>
      </c>
      <c r="U173" s="57">
        <f t="shared" ref="U173:U215" si="95">T173/T169*100-100</f>
        <v>-2.954963338455542</v>
      </c>
      <c r="V173" s="74">
        <f>(SUM(T172:T173)/SUM(T168:T169)-1)*100</f>
        <v>-3.4442381014988088</v>
      </c>
      <c r="W173" s="57"/>
      <c r="X173" s="57">
        <v>18.620699999999999</v>
      </c>
      <c r="Y173" s="57">
        <f t="shared" ref="Y173:Y215" si="96">X173/X169*100-100</f>
        <v>-12.244744072501419</v>
      </c>
      <c r="Z173" s="74">
        <f>(SUM(X172:X173)/SUM(X168:X169)-1)*100</f>
        <v>1.1906463744529416</v>
      </c>
      <c r="AA173" s="57"/>
      <c r="AB173" s="57">
        <v>24.9452</v>
      </c>
      <c r="AC173" s="57">
        <f t="shared" ref="AC173:AC215" si="97">AB173/AB169*100-100</f>
        <v>29.96285316842156</v>
      </c>
      <c r="AD173" s="74">
        <f>(SUM(AB172:AB173)/SUM(AB168:AB169)-1)*100</f>
        <v>36.492084192223054</v>
      </c>
      <c r="AE173" s="57"/>
      <c r="AF173" s="4" t="s">
        <v>161</v>
      </c>
      <c r="AG173" s="57">
        <v>0</v>
      </c>
      <c r="AH173" s="34"/>
      <c r="AI173" s="71"/>
      <c r="AJ173" s="74"/>
      <c r="AK173" s="61"/>
    </row>
    <row r="174" spans="1:37" x14ac:dyDescent="0.3">
      <c r="A174" s="59">
        <v>2008</v>
      </c>
      <c r="B174" s="56" t="s">
        <v>7</v>
      </c>
      <c r="C174" t="s">
        <v>147</v>
      </c>
      <c r="D174" s="57">
        <v>43.244</v>
      </c>
      <c r="E174" s="63">
        <f t="shared" si="91"/>
        <v>13.649862549999739</v>
      </c>
      <c r="F174" s="74">
        <f>(SUM(D172:D174)/SUM(D168:D170)-1)*100</f>
        <v>14.252274063097946</v>
      </c>
      <c r="G174" s="57"/>
      <c r="H174" s="57">
        <v>51.095599999999997</v>
      </c>
      <c r="I174" s="57">
        <f t="shared" si="92"/>
        <v>18.521302037303784</v>
      </c>
      <c r="J174" s="74">
        <f>(SUM(H172:H174)/SUM(H168:H170)-1)*100</f>
        <v>17.350320559683464</v>
      </c>
      <c r="K174" s="57"/>
      <c r="L174" s="57">
        <v>26.2805</v>
      </c>
      <c r="M174" s="57">
        <f t="shared" si="93"/>
        <v>-2.9046762257681991</v>
      </c>
      <c r="N174" s="74">
        <f>(SUM(L172:L174)/SUM(L168:L170)-1)*100</f>
        <v>3.5802631545007513</v>
      </c>
      <c r="O174" s="57"/>
      <c r="P174" s="57">
        <v>40.115499999999997</v>
      </c>
      <c r="Q174" s="63">
        <f t="shared" si="94"/>
        <v>1.2209953673331313</v>
      </c>
      <c r="R174" s="74">
        <f>(SUM(P172:P174)/SUM(P168:P170)-1)*100</f>
        <v>2.3884859442758977</v>
      </c>
      <c r="S174" s="57"/>
      <c r="T174" s="57">
        <v>48.811700000000002</v>
      </c>
      <c r="U174" s="57">
        <f t="shared" si="95"/>
        <v>1.4250123114580617</v>
      </c>
      <c r="V174" s="74">
        <f>(SUM(T172:T174)/SUM(T168:T170)-1)*100</f>
        <v>-1.8334826065229626</v>
      </c>
      <c r="W174" s="57"/>
      <c r="X174" s="57">
        <v>19.919799999999999</v>
      </c>
      <c r="Y174" s="57">
        <f t="shared" si="96"/>
        <v>-40.259716890595023</v>
      </c>
      <c r="Z174" s="74">
        <f>(SUM(X172:X174)/SUM(X168:X170)-1)*100</f>
        <v>-18.633461083890811</v>
      </c>
      <c r="AA174" s="57"/>
      <c r="AB174" s="57">
        <v>23.795000000000002</v>
      </c>
      <c r="AC174" s="57">
        <f t="shared" si="97"/>
        <v>11.073767545640848</v>
      </c>
      <c r="AD174" s="74">
        <f>(SUM(AB172:AB174)/SUM(AB168:AB170)-1)*100</f>
        <v>26.952199750522098</v>
      </c>
      <c r="AE174" s="57"/>
      <c r="AF174" s="4" t="s">
        <v>161</v>
      </c>
      <c r="AG174" s="57">
        <v>0</v>
      </c>
      <c r="AH174" s="34"/>
      <c r="AI174" s="71"/>
      <c r="AJ174" s="74"/>
      <c r="AK174" s="61"/>
    </row>
    <row r="175" spans="1:37" x14ac:dyDescent="0.3">
      <c r="A175" s="59">
        <v>2008</v>
      </c>
      <c r="B175" s="56" t="s">
        <v>8</v>
      </c>
      <c r="C175" t="s">
        <v>147</v>
      </c>
      <c r="D175" s="57">
        <v>40.477600000000002</v>
      </c>
      <c r="E175" s="63">
        <f t="shared" si="91"/>
        <v>6.9164348861964697</v>
      </c>
      <c r="F175" s="74">
        <f>(SUM(D172:D175)/SUM(D168:D171)-1)*100</f>
        <v>12.461440052823258</v>
      </c>
      <c r="G175" s="74">
        <f>(SUM(D172:D175)/SUM(D168:D171)-1)*100</f>
        <v>12.461440052823258</v>
      </c>
      <c r="H175" s="74">
        <v>46.8292</v>
      </c>
      <c r="I175" s="57">
        <f t="shared" si="92"/>
        <v>3.0515486603950137</v>
      </c>
      <c r="J175" s="74">
        <f>(SUM(H172:H175)/SUM(H168:H171)-1)*100</f>
        <v>13.757679201645011</v>
      </c>
      <c r="K175" s="74">
        <f>(SUM(H172:H175)/SUM(H168:H171)-1)*100</f>
        <v>13.757679201645011</v>
      </c>
      <c r="L175" s="74">
        <v>26.680700000000002</v>
      </c>
      <c r="M175" s="57">
        <f t="shared" si="93"/>
        <v>33.476912301765964</v>
      </c>
      <c r="N175" s="74">
        <f>(SUM(L172:L175)/SUM(L168:L171)-1)*100</f>
        <v>9.7079524061473457</v>
      </c>
      <c r="O175" s="74">
        <f>(SUM(L172:L175)/SUM(L168:L171)-1)*100</f>
        <v>9.7079524061473457</v>
      </c>
      <c r="P175" s="57">
        <v>42.002699999999997</v>
      </c>
      <c r="Q175" s="63">
        <f t="shared" si="94"/>
        <v>9.9431996649565377</v>
      </c>
      <c r="R175" s="74">
        <f>(SUM(P172:P175)/SUM(P168:P171)-1)*100</f>
        <v>4.2664581045136041</v>
      </c>
      <c r="S175" s="74">
        <f>(SUM(P172:P175)/SUM(P168:P171)-1)*100</f>
        <v>4.2664581045136041</v>
      </c>
      <c r="T175" s="74">
        <v>50.526400000000002</v>
      </c>
      <c r="U175" s="57">
        <f t="shared" si="95"/>
        <v>5.9104905600261759</v>
      </c>
      <c r="V175" s="74">
        <f>(SUM(T172:T175)/SUM(T168:T171)-1)*100</f>
        <v>7.8834553034501376E-2</v>
      </c>
      <c r="W175" s="74">
        <f>(SUM(T172:T175)/SUM(T168:T171)-1)*100</f>
        <v>7.8834553034501376E-2</v>
      </c>
      <c r="X175" s="74">
        <v>19.919799999999999</v>
      </c>
      <c r="Y175" s="57">
        <f t="shared" si="96"/>
        <v>-35.211102690782781</v>
      </c>
      <c r="Z175" s="74">
        <f>(SUM(X172:X175)/SUM(X168:X171)-1)*100</f>
        <v>-23.706787146555676</v>
      </c>
      <c r="AA175" s="74">
        <f>(SUM(X172:X175)/SUM(X168:X171)-1)*100</f>
        <v>-23.706787146555676</v>
      </c>
      <c r="AB175" s="74">
        <v>26.167300000000001</v>
      </c>
      <c r="AC175" s="57">
        <f t="shared" si="97"/>
        <v>42.187313213862637</v>
      </c>
      <c r="AD175" s="74">
        <f>(SUM(AB172:AB175)/SUM(AB168:AB171)-1)*100</f>
        <v>30.666670199489698</v>
      </c>
      <c r="AE175" s="74">
        <f>(SUM(AB172:AB175)/SUM(AB168:AB171)-1)*100</f>
        <v>30.666670199489698</v>
      </c>
      <c r="AF175" s="4" t="s">
        <v>161</v>
      </c>
      <c r="AG175" s="57">
        <v>100</v>
      </c>
      <c r="AH175" s="34">
        <f>D175/AG175*100</f>
        <v>40.477600000000002</v>
      </c>
      <c r="AI175" s="71"/>
      <c r="AJ175" s="74"/>
      <c r="AK175" s="74"/>
    </row>
    <row r="176" spans="1:37" x14ac:dyDescent="0.3">
      <c r="A176" s="59">
        <v>2009</v>
      </c>
      <c r="B176" s="56" t="s">
        <v>5</v>
      </c>
      <c r="C176" t="s">
        <v>147</v>
      </c>
      <c r="D176" s="57">
        <v>41.016399999999997</v>
      </c>
      <c r="E176" s="63">
        <f t="shared" si="91"/>
        <v>-12.041242596190543</v>
      </c>
      <c r="F176" s="74">
        <f>((D176/D172)-1)*100</f>
        <v>-12.04124259619055</v>
      </c>
      <c r="G176" s="74">
        <f t="shared" ref="G176:G215" si="98">(SUM(D173:D176)/SUM(D169:D172)-1)*100</f>
        <v>3.105621173101647</v>
      </c>
      <c r="H176" s="74">
        <v>46.994300000000003</v>
      </c>
      <c r="I176" s="57">
        <f t="shared" si="92"/>
        <v>-15.246635153827981</v>
      </c>
      <c r="J176" s="74">
        <f>((H176/H172)-1)*100</f>
        <v>-15.246635153827981</v>
      </c>
      <c r="K176" s="74">
        <f t="shared" ref="K176:K216" si="99">(SUM(H173:H176)/SUM(H169:H172)-1)*100</f>
        <v>3.2501046682018142</v>
      </c>
      <c r="L176" s="74">
        <v>27.882300000000001</v>
      </c>
      <c r="M176" s="57">
        <f t="shared" si="93"/>
        <v>2.5470669268742085E-2</v>
      </c>
      <c r="N176" s="74">
        <f>((L176/L172)-1)*100</f>
        <v>2.5470669268745638E-2</v>
      </c>
      <c r="O176" s="74">
        <f t="shared" ref="O176:O216" si="100">(SUM(L173:L176)/SUM(L169:L172)-1)*100</f>
        <v>3.3714551802624282</v>
      </c>
      <c r="P176" s="57">
        <v>41.518799999999999</v>
      </c>
      <c r="Q176" s="63">
        <f t="shared" si="94"/>
        <v>7.8567272122698455</v>
      </c>
      <c r="R176" s="74">
        <f>((P176/P172)-1)*100</f>
        <v>7.8567272122698428</v>
      </c>
      <c r="S176" s="74">
        <f t="shared" ref="S176:S216" si="101">(SUM(P173:P176)/SUM(P169:P172)-1)*100</f>
        <v>5.2731147297867764</v>
      </c>
      <c r="T176" s="74">
        <v>51.707700000000003</v>
      </c>
      <c r="U176" s="57">
        <f t="shared" si="95"/>
        <v>11.320730344698433</v>
      </c>
      <c r="V176" s="74">
        <f>((T176/T172)-1)*100</f>
        <v>11.320730344698426</v>
      </c>
      <c r="W176" s="74">
        <f t="shared" ref="W176:W216" si="102">(SUM(T173:T176)/SUM(T169:T172)-1)*100</f>
        <v>3.8246232569130179</v>
      </c>
      <c r="X176" s="74">
        <v>22.085000000000001</v>
      </c>
      <c r="Y176" s="57">
        <f t="shared" si="96"/>
        <v>21.428885614374636</v>
      </c>
      <c r="Z176" s="74">
        <f>((X176/X172)-1)*100</f>
        <v>21.428885614374636</v>
      </c>
      <c r="AA176" s="74">
        <f t="shared" ref="AA176:AA216" si="103">(SUM(X173:X176)/SUM(X169:X172)-1)*100</f>
        <v>-22.175596785195985</v>
      </c>
      <c r="AB176" s="74">
        <v>22.1416</v>
      </c>
      <c r="AC176" s="57">
        <f t="shared" si="97"/>
        <v>-6.6664980546387227</v>
      </c>
      <c r="AD176" s="74">
        <f>((AB176/AB172)-1)*100</f>
        <v>-6.6664980546387254</v>
      </c>
      <c r="AE176" s="74">
        <f t="shared" ref="AE176:AE216" si="104">(SUM(AB173:AB176)/SUM(AB169:AB172)-1)*100</f>
        <v>17.289375695675659</v>
      </c>
      <c r="AF176" s="4" t="s">
        <v>161</v>
      </c>
      <c r="AG176" s="57">
        <v>97.49</v>
      </c>
      <c r="AH176" s="34">
        <f t="shared" ref="AH176:AH216" si="105">D176/AG176*100</f>
        <v>42.072417683865012</v>
      </c>
      <c r="AI176" s="71"/>
      <c r="AJ176" s="74"/>
      <c r="AK176" s="74"/>
    </row>
    <row r="177" spans="1:37" x14ac:dyDescent="0.3">
      <c r="A177" s="59">
        <v>2009</v>
      </c>
      <c r="B177" s="56" t="s">
        <v>6</v>
      </c>
      <c r="C177" t="s">
        <v>147</v>
      </c>
      <c r="D177" s="57">
        <v>48.034399999999998</v>
      </c>
      <c r="E177" s="63">
        <f t="shared" si="91"/>
        <v>9.0308200055384305</v>
      </c>
      <c r="F177" s="74">
        <f>(SUM(D176:D177)/SUM(D172:D173)-1)*100</f>
        <v>-1.8044442876172129</v>
      </c>
      <c r="G177" s="74">
        <f t="shared" si="98"/>
        <v>3.7071006893902414</v>
      </c>
      <c r="H177" s="74">
        <v>53.530200000000001</v>
      </c>
      <c r="I177" s="57">
        <f t="shared" si="92"/>
        <v>2.2130483930098848</v>
      </c>
      <c r="J177" s="74">
        <f>(SUM(H176:H177)/SUM(H172:H173)-1)*100</f>
        <v>-6.7659375159410011</v>
      </c>
      <c r="K177" s="74">
        <f t="shared" si="99"/>
        <v>1.0573760432320389</v>
      </c>
      <c r="L177" s="74">
        <v>36.274900000000002</v>
      </c>
      <c r="M177" s="57">
        <f t="shared" si="93"/>
        <v>38.684074704184411</v>
      </c>
      <c r="N177" s="74">
        <f>(SUM(L176:L177)/SUM(L172:L173)-1)*100</f>
        <v>18.739924895940717</v>
      </c>
      <c r="O177" s="74">
        <f t="shared" si="100"/>
        <v>15.858554082902533</v>
      </c>
      <c r="P177" s="57">
        <v>41.376100000000001</v>
      </c>
      <c r="Q177" s="63">
        <f t="shared" si="94"/>
        <v>4.4017904904167295</v>
      </c>
      <c r="R177" s="74">
        <f>(SUM(P176:P177)/SUM(P172:P173)-1)*100</f>
        <v>6.1041138673425088</v>
      </c>
      <c r="S177" s="74">
        <f t="shared" si="101"/>
        <v>5.8036721859739959</v>
      </c>
      <c r="T177" s="74">
        <v>52.044899999999998</v>
      </c>
      <c r="U177" s="57">
        <f t="shared" si="95"/>
        <v>9.4430997827746381</v>
      </c>
      <c r="V177" s="74">
        <f>(SUM(T176:T177)/SUM(T172:T173)-1)*100</f>
        <v>10.370879413128865</v>
      </c>
      <c r="W177" s="74">
        <f t="shared" si="102"/>
        <v>6.9820719125224473</v>
      </c>
      <c r="X177" s="74">
        <v>24.369599999999998</v>
      </c>
      <c r="Y177" s="57">
        <f t="shared" si="96"/>
        <v>30.873705070163851</v>
      </c>
      <c r="Z177" s="74">
        <f>(SUM(X176:X177)/SUM(X172:X173)-1)*100</f>
        <v>26.206860952556887</v>
      </c>
      <c r="AA177" s="74">
        <f t="shared" si="103"/>
        <v>-14.473825051041656</v>
      </c>
      <c r="AB177" s="74">
        <v>20.631900000000002</v>
      </c>
      <c r="AC177" s="57">
        <f t="shared" si="97"/>
        <v>-17.291102095793974</v>
      </c>
      <c r="AD177" s="74">
        <f>(SUM(AB176:AB177)/SUM(AB172:AB173)-1)*100</f>
        <v>-12.112196234509941</v>
      </c>
      <c r="AE177" s="74">
        <f t="shared" si="104"/>
        <v>4.7928456489902072</v>
      </c>
      <c r="AF177" s="4" t="s">
        <v>161</v>
      </c>
      <c r="AG177" s="57">
        <v>97.58</v>
      </c>
      <c r="AH177" s="34">
        <f t="shared" si="105"/>
        <v>49.225660996105759</v>
      </c>
      <c r="AI177" s="71"/>
      <c r="AJ177" s="74"/>
      <c r="AK177" s="74"/>
    </row>
    <row r="178" spans="1:37" x14ac:dyDescent="0.3">
      <c r="A178" s="59">
        <v>2009</v>
      </c>
      <c r="B178" s="56" t="s">
        <v>7</v>
      </c>
      <c r="C178" t="s">
        <v>147</v>
      </c>
      <c r="D178" s="57">
        <v>52.203000000000003</v>
      </c>
      <c r="E178" s="63">
        <f t="shared" si="91"/>
        <v>20.717324946813449</v>
      </c>
      <c r="F178" s="74">
        <f>(SUM(D176:D178)/SUM(D172:D174)-1)*100</f>
        <v>5.4674340258282106</v>
      </c>
      <c r="G178" s="74">
        <f t="shared" si="98"/>
        <v>5.7867644447911148</v>
      </c>
      <c r="H178" s="74">
        <v>60.273800000000001</v>
      </c>
      <c r="I178" s="57">
        <f t="shared" si="92"/>
        <v>17.962799145131882</v>
      </c>
      <c r="J178" s="74">
        <f>(SUM(H176:H178)/SUM(H172:H174)-1)*100</f>
        <v>1.1850352798444153</v>
      </c>
      <c r="K178" s="74">
        <f t="shared" si="99"/>
        <v>1.600087297952224</v>
      </c>
      <c r="L178" s="74">
        <v>35.578099999999999</v>
      </c>
      <c r="M178" s="57">
        <f t="shared" si="93"/>
        <v>35.378322330244856</v>
      </c>
      <c r="N178" s="74">
        <f>(SUM(L176:L178)/SUM(L172:L174)-1)*100</f>
        <v>24.184495008230368</v>
      </c>
      <c r="O178" s="74">
        <f t="shared" si="100"/>
        <v>26.036378428174324</v>
      </c>
      <c r="P178" s="57">
        <v>45.180799999999998</v>
      </c>
      <c r="Q178" s="63">
        <f t="shared" si="94"/>
        <v>12.626790143460752</v>
      </c>
      <c r="R178" s="74">
        <f>(SUM(P176:P178)/SUM(P172:P174)-1)*100</f>
        <v>8.3170460455931341</v>
      </c>
      <c r="S178" s="74">
        <f t="shared" si="101"/>
        <v>8.7141528519516509</v>
      </c>
      <c r="T178" s="74">
        <v>55.267299999999999</v>
      </c>
      <c r="U178" s="57">
        <f t="shared" si="95"/>
        <v>13.225517652530016</v>
      </c>
      <c r="V178" s="74">
        <f>(SUM(T176:T178)/SUM(T172:T174)-1)*100</f>
        <v>11.346543402562602</v>
      </c>
      <c r="W178" s="74">
        <f t="shared" si="102"/>
        <v>9.9853560218767345</v>
      </c>
      <c r="X178" s="74">
        <v>30.081199999999999</v>
      </c>
      <c r="Y178" s="57">
        <f t="shared" si="96"/>
        <v>51.011556340927143</v>
      </c>
      <c r="Z178" s="74">
        <f>(SUM(X176:X178)/SUM(X172:X174)-1)*100</f>
        <v>34.916910666847635</v>
      </c>
      <c r="AA178" s="74">
        <f t="shared" si="103"/>
        <v>10.267988814936601</v>
      </c>
      <c r="AB178" s="74">
        <v>24.8733</v>
      </c>
      <c r="AC178" s="57">
        <f t="shared" si="97"/>
        <v>4.5316242908173905</v>
      </c>
      <c r="AD178" s="74">
        <f>(SUM(AB176:AB178)/SUM(AB172:AB174)-1)*100</f>
        <v>-6.6468129384115837</v>
      </c>
      <c r="AE178" s="74">
        <f t="shared" si="104"/>
        <v>3.2436525151678275</v>
      </c>
      <c r="AF178" s="4" t="s">
        <v>161</v>
      </c>
      <c r="AG178" s="57">
        <v>95.23</v>
      </c>
      <c r="AH178" s="34">
        <f t="shared" si="105"/>
        <v>54.817809513808683</v>
      </c>
      <c r="AI178" s="71"/>
      <c r="AJ178" s="74"/>
      <c r="AK178" s="74"/>
    </row>
    <row r="179" spans="1:37" x14ac:dyDescent="0.3">
      <c r="A179" s="59">
        <v>2009</v>
      </c>
      <c r="B179" s="56" t="s">
        <v>8</v>
      </c>
      <c r="C179" t="s">
        <v>147</v>
      </c>
      <c r="D179" s="57">
        <v>51.203200000000002</v>
      </c>
      <c r="E179" s="63">
        <f t="shared" si="91"/>
        <v>26.497618435875637</v>
      </c>
      <c r="F179" s="74">
        <f>(SUM(D176:D179)/SUM(D172:D175)-1)*100</f>
        <v>10.348216374403151</v>
      </c>
      <c r="G179" s="74">
        <f t="shared" si="98"/>
        <v>10.348216374403151</v>
      </c>
      <c r="H179" s="74">
        <v>58.399299999999997</v>
      </c>
      <c r="I179" s="57">
        <f t="shared" si="92"/>
        <v>24.707020406071422</v>
      </c>
      <c r="J179" s="74">
        <f>(SUM(H176:H179)/SUM(H172:H175)-1)*100</f>
        <v>6.5388445755240943</v>
      </c>
      <c r="K179" s="74">
        <f t="shared" si="99"/>
        <v>6.5388445755240943</v>
      </c>
      <c r="L179" s="74">
        <v>36.685600000000001</v>
      </c>
      <c r="M179" s="57">
        <f t="shared" si="93"/>
        <v>37.498641339994833</v>
      </c>
      <c r="N179" s="74">
        <f>(SUM(L176:L179)/SUM(L172:L175)-1)*100</f>
        <v>27.504628811818343</v>
      </c>
      <c r="O179" s="74">
        <f t="shared" si="100"/>
        <v>27.504628811818343</v>
      </c>
      <c r="P179" s="57">
        <v>48.509900000000002</v>
      </c>
      <c r="Q179" s="63">
        <f t="shared" si="94"/>
        <v>15.492337397357801</v>
      </c>
      <c r="R179" s="74">
        <f>(SUM(P176:P179)/SUM(P172:P175)-1)*100</f>
        <v>10.197810591584599</v>
      </c>
      <c r="S179" s="74">
        <f t="shared" si="101"/>
        <v>10.197810591584599</v>
      </c>
      <c r="T179" s="74">
        <v>55.829300000000003</v>
      </c>
      <c r="U179" s="57">
        <f t="shared" si="95"/>
        <v>10.495305424490951</v>
      </c>
      <c r="V179" s="74">
        <f>(SUM(T176:T179)/SUM(T172:T175)-1)*100</f>
        <v>11.124087561038309</v>
      </c>
      <c r="W179" s="74">
        <f t="shared" si="102"/>
        <v>11.124087561038309</v>
      </c>
      <c r="X179" s="74">
        <v>21.323399999999999</v>
      </c>
      <c r="Y179" s="57">
        <f t="shared" si="96"/>
        <v>7.046255484492832</v>
      </c>
      <c r="Z179" s="74">
        <f>(SUM(X176:X179)/SUM(X172:X175)-1)*100</f>
        <v>27.673687080794117</v>
      </c>
      <c r="AA179" s="74">
        <f t="shared" si="103"/>
        <v>27.673687080794117</v>
      </c>
      <c r="AB179" s="74">
        <v>35.512799999999999</v>
      </c>
      <c r="AC179" s="57">
        <f t="shared" si="97"/>
        <v>35.714422198698372</v>
      </c>
      <c r="AD179" s="74">
        <f>(SUM(AB176:AB179)/SUM(AB172:AB175)-1)*100</f>
        <v>4.5918812214464921</v>
      </c>
      <c r="AE179" s="74">
        <f t="shared" si="104"/>
        <v>4.5918812214464921</v>
      </c>
      <c r="AF179" s="4" t="s">
        <v>161</v>
      </c>
      <c r="AG179" s="57">
        <v>93.28</v>
      </c>
      <c r="AH179" s="34">
        <f t="shared" si="105"/>
        <v>54.891938250428815</v>
      </c>
      <c r="AI179" s="71">
        <f t="shared" ref="AI179:AI216" si="106">AH179/AH175*100-100</f>
        <v>35.610654412388101</v>
      </c>
      <c r="AJ179" s="74">
        <f>(SUM(AH176:AH179)/SUM(AH172:AH175)-1)*100</f>
        <v>396.59027818894464</v>
      </c>
      <c r="AK179" s="74">
        <f t="shared" ref="AK179:AK215" si="107">(SUM(AH176:AH179)/SUM(AH172:AH175)-1)*100</f>
        <v>396.59027818894464</v>
      </c>
    </row>
    <row r="180" spans="1:37" x14ac:dyDescent="0.3">
      <c r="A180" s="59">
        <v>2010</v>
      </c>
      <c r="B180" s="56" t="s">
        <v>5</v>
      </c>
      <c r="C180" t="s">
        <v>147</v>
      </c>
      <c r="D180" s="57">
        <v>50.610500000000002</v>
      </c>
      <c r="E180" s="63">
        <f t="shared" si="91"/>
        <v>23.390887547420064</v>
      </c>
      <c r="F180" s="74">
        <f>((D180/D176)-1)*100</f>
        <v>23.390887547420071</v>
      </c>
      <c r="G180" s="74">
        <f t="shared" si="98"/>
        <v>19.702915628417639</v>
      </c>
      <c r="H180" s="74">
        <v>54.869599999999998</v>
      </c>
      <c r="I180" s="57">
        <f t="shared" si="92"/>
        <v>16.757989798762821</v>
      </c>
      <c r="J180" s="74">
        <f>((H180/H176)-1)*100</f>
        <v>16.757989798762818</v>
      </c>
      <c r="K180" s="74">
        <f t="shared" si="99"/>
        <v>15.095825795794315</v>
      </c>
      <c r="L180" s="74">
        <v>42.625399999999999</v>
      </c>
      <c r="M180" s="57">
        <f t="shared" si="93"/>
        <v>52.876197444256746</v>
      </c>
      <c r="N180" s="74">
        <f>((L180/L176)-1)*100</f>
        <v>52.876197444256732</v>
      </c>
      <c r="O180" s="74">
        <f t="shared" si="100"/>
        <v>41.27476635514018</v>
      </c>
      <c r="P180" s="57">
        <v>56.166899999999998</v>
      </c>
      <c r="Q180" s="63">
        <f t="shared" si="94"/>
        <v>35.280643949247093</v>
      </c>
      <c r="R180" s="74">
        <f>((P180/P176)-1)*100</f>
        <v>35.280643949247079</v>
      </c>
      <c r="S180" s="74">
        <f t="shared" si="101"/>
        <v>17.12827818698759</v>
      </c>
      <c r="T180" s="74">
        <v>60.7378</v>
      </c>
      <c r="U180" s="57">
        <f t="shared" si="95"/>
        <v>17.46374331095754</v>
      </c>
      <c r="V180" s="74">
        <f>((T180/T176)-1)*100</f>
        <v>17.463743310957547</v>
      </c>
      <c r="W180" s="74">
        <f t="shared" si="102"/>
        <v>12.728694497132675</v>
      </c>
      <c r="X180" s="74">
        <v>90.243700000000004</v>
      </c>
      <c r="Y180" s="57">
        <f t="shared" si="96"/>
        <v>308.61987774507583</v>
      </c>
      <c r="Z180" s="74">
        <f>((X180/X176)-1)*100</f>
        <v>308.61987774507583</v>
      </c>
      <c r="AA180" s="74">
        <f t="shared" si="103"/>
        <v>106.11742708761405</v>
      </c>
      <c r="AB180" s="74">
        <v>36.2316</v>
      </c>
      <c r="AC180" s="57">
        <f t="shared" si="97"/>
        <v>63.635870939769489</v>
      </c>
      <c r="AD180" s="74">
        <f>((AB180/AB176)-1)*100</f>
        <v>63.635870939769475</v>
      </c>
      <c r="AE180" s="74">
        <f t="shared" si="104"/>
        <v>20.814721620293231</v>
      </c>
      <c r="AF180" s="4" t="s">
        <v>161</v>
      </c>
      <c r="AG180" s="57">
        <v>94.29</v>
      </c>
      <c r="AH180" s="34">
        <f t="shared" si="105"/>
        <v>53.675363241064801</v>
      </c>
      <c r="AI180" s="71">
        <f t="shared" si="106"/>
        <v>27.578509141987297</v>
      </c>
      <c r="AJ180" s="74">
        <f>((AH180/AH176)-1)*100</f>
        <v>27.578509141987297</v>
      </c>
      <c r="AK180" s="74">
        <f t="shared" si="107"/>
        <v>157.55387820221435</v>
      </c>
    </row>
    <row r="181" spans="1:37" x14ac:dyDescent="0.3">
      <c r="A181" s="59">
        <v>2010</v>
      </c>
      <c r="B181" s="56" t="s">
        <v>6</v>
      </c>
      <c r="C181" t="s">
        <v>147</v>
      </c>
      <c r="D181" s="57">
        <v>53.505699999999997</v>
      </c>
      <c r="E181" s="63">
        <f t="shared" si="91"/>
        <v>11.390378562030534</v>
      </c>
      <c r="F181" s="74">
        <f>(SUM(D180:D181)/SUM(D176:D177)-1)*100</f>
        <v>16.917759301432444</v>
      </c>
      <c r="G181" s="74">
        <f t="shared" si="98"/>
        <v>20.113166223308809</v>
      </c>
      <c r="H181" s="74">
        <v>59.505000000000003</v>
      </c>
      <c r="I181" s="57">
        <f t="shared" si="92"/>
        <v>11.161549928825238</v>
      </c>
      <c r="J181" s="74">
        <f>(SUM(H180:H181)/SUM(H176:H177)-1)*100</f>
        <v>13.777835254092285</v>
      </c>
      <c r="K181" s="74">
        <f t="shared" si="99"/>
        <v>17.43437744552385</v>
      </c>
      <c r="L181" s="74">
        <v>40.988799999999998</v>
      </c>
      <c r="M181" s="57">
        <f t="shared" si="93"/>
        <v>12.994935892311204</v>
      </c>
      <c r="N181" s="74">
        <f>(SUM(L180:L181)/SUM(L176:L177)-1)*100</f>
        <v>30.327071630308033</v>
      </c>
      <c r="O181" s="74">
        <f t="shared" si="100"/>
        <v>33.094287490266261</v>
      </c>
      <c r="P181" s="57">
        <v>60.7087</v>
      </c>
      <c r="Q181" s="63">
        <f t="shared" si="94"/>
        <v>46.724075009486143</v>
      </c>
      <c r="R181" s="74">
        <f>(SUM(P180:P181)/SUM(P176:P177)-1)*100</f>
        <v>40.99250979252038</v>
      </c>
      <c r="S181" s="74">
        <f t="shared" si="101"/>
        <v>27.605808266131572</v>
      </c>
      <c r="T181" s="74">
        <v>65.983500000000006</v>
      </c>
      <c r="U181" s="57">
        <f t="shared" si="95"/>
        <v>26.781874881112273</v>
      </c>
      <c r="V181" s="74">
        <f>(SUM(T180:T181)/SUM(T176:T177)-1)*100</f>
        <v>22.137951241703835</v>
      </c>
      <c r="W181" s="74">
        <f t="shared" si="102"/>
        <v>17.099355115719248</v>
      </c>
      <c r="X181" s="74">
        <v>118.0403</v>
      </c>
      <c r="Y181" s="57">
        <f t="shared" si="96"/>
        <v>384.37520517365903</v>
      </c>
      <c r="Z181" s="74">
        <f>(SUM(X180:X181)/SUM(X176:X177)-1)*100</f>
        <v>348.36033460626072</v>
      </c>
      <c r="AA181" s="74">
        <f t="shared" si="103"/>
        <v>200.93401410523541</v>
      </c>
      <c r="AB181" s="74">
        <v>34.650100000000002</v>
      </c>
      <c r="AC181" s="57">
        <f t="shared" si="97"/>
        <v>67.944299846354426</v>
      </c>
      <c r="AD181" s="74">
        <f>(SUM(AB180:AB181)/SUM(AB176:AB177)-1)*100</f>
        <v>65.714051924672987</v>
      </c>
      <c r="AE181" s="74">
        <f t="shared" si="104"/>
        <v>41.5502966491905</v>
      </c>
      <c r="AF181" s="4" t="s">
        <v>161</v>
      </c>
      <c r="AG181" s="57">
        <v>96.75</v>
      </c>
      <c r="AH181" s="34">
        <f t="shared" si="105"/>
        <v>55.303049095607236</v>
      </c>
      <c r="AI181" s="71">
        <f t="shared" si="106"/>
        <v>12.345975608092402</v>
      </c>
      <c r="AJ181" s="74">
        <f>(SUM(AH180:AH181)/SUM(AH176:AH177)-1)*100</f>
        <v>19.365504633100272</v>
      </c>
      <c r="AK181" s="74">
        <f t="shared" si="107"/>
        <v>65.954872926144148</v>
      </c>
    </row>
    <row r="182" spans="1:37" x14ac:dyDescent="0.3">
      <c r="A182" s="59">
        <v>2010</v>
      </c>
      <c r="B182" s="56" t="s">
        <v>7</v>
      </c>
      <c r="C182" t="s">
        <v>147</v>
      </c>
      <c r="D182" s="57">
        <v>54.825800000000001</v>
      </c>
      <c r="E182" s="63">
        <f t="shared" si="91"/>
        <v>5.0242323238127966</v>
      </c>
      <c r="F182" s="74">
        <f>(SUM(D180:D182)/SUM(D176:D178)-1)*100</f>
        <v>12.522282586379973</v>
      </c>
      <c r="G182" s="74">
        <f t="shared" si="98"/>
        <v>15.635052610611044</v>
      </c>
      <c r="H182" s="74">
        <v>58.771500000000003</v>
      </c>
      <c r="I182" s="57">
        <f t="shared" si="92"/>
        <v>-2.4924594102246687</v>
      </c>
      <c r="J182" s="74">
        <f>(SUM(H180:H182)/SUM(H176:H178)-1)*100</f>
        <v>7.6790612836080907</v>
      </c>
      <c r="K182" s="74">
        <f t="shared" si="99"/>
        <v>11.51962047416648</v>
      </c>
      <c r="L182" s="74">
        <v>46.275300000000001</v>
      </c>
      <c r="M182" s="57">
        <f t="shared" si="93"/>
        <v>30.066810762800714</v>
      </c>
      <c r="N182" s="74">
        <f>(SUM(L180:L182)/SUM(L176:L178)-1)*100</f>
        <v>30.234230006828078</v>
      </c>
      <c r="O182" s="74">
        <f t="shared" si="100"/>
        <v>31.767418681179628</v>
      </c>
      <c r="P182" s="57">
        <v>60.732500000000002</v>
      </c>
      <c r="Q182" s="63">
        <f t="shared" si="94"/>
        <v>34.421037254763093</v>
      </c>
      <c r="R182" s="74">
        <f>(SUM(P180:P182)/SUM(P176:P178)-1)*100</f>
        <v>38.674315268235858</v>
      </c>
      <c r="S182" s="74">
        <f t="shared" si="101"/>
        <v>32.949275157809566</v>
      </c>
      <c r="T182" s="74">
        <v>66.320700000000002</v>
      </c>
      <c r="U182" s="57">
        <f t="shared" si="95"/>
        <v>19.999891436708509</v>
      </c>
      <c r="V182" s="74">
        <f>(SUM(T180:T182)/SUM(T176:T178)-1)*100</f>
        <v>21.394869447157248</v>
      </c>
      <c r="W182" s="74">
        <f t="shared" si="102"/>
        <v>18.766735561544156</v>
      </c>
      <c r="X182" s="74">
        <v>104.7132</v>
      </c>
      <c r="Y182" s="57">
        <f t="shared" si="96"/>
        <v>248.10180444929063</v>
      </c>
      <c r="Z182" s="74">
        <f>(SUM(X180:X182)/SUM(X176:X178)-1)*100</f>
        <v>308.95528628432709</v>
      </c>
      <c r="AA182" s="74">
        <f t="shared" si="103"/>
        <v>246.60569215265883</v>
      </c>
      <c r="AB182" s="74">
        <v>36.591099999999997</v>
      </c>
      <c r="AC182" s="57">
        <f t="shared" si="97"/>
        <v>47.109953243035676</v>
      </c>
      <c r="AD182" s="74">
        <f>(SUM(AB180:AB182)/SUM(AB176:AB178)-1)*100</f>
        <v>58.873442646215324</v>
      </c>
      <c r="AE182" s="74">
        <f t="shared" si="104"/>
        <v>52.413762963136648</v>
      </c>
      <c r="AF182" s="4" t="s">
        <v>161</v>
      </c>
      <c r="AG182" s="57">
        <v>96.84</v>
      </c>
      <c r="AH182" s="34">
        <f t="shared" si="105"/>
        <v>56.614828583230072</v>
      </c>
      <c r="AI182" s="71">
        <f t="shared" si="106"/>
        <v>3.2781665034767826</v>
      </c>
      <c r="AJ182" s="74">
        <f>(SUM(AH180:AH182)/SUM(AH176:AH178)-1)*100</f>
        <v>13.33007174434837</v>
      </c>
      <c r="AK182" s="74">
        <f t="shared" si="107"/>
        <v>18.163383569610183</v>
      </c>
    </row>
    <row r="183" spans="1:37" x14ac:dyDescent="0.3">
      <c r="A183" s="59">
        <v>2010</v>
      </c>
      <c r="B183" s="56" t="s">
        <v>8</v>
      </c>
      <c r="C183" t="s">
        <v>147</v>
      </c>
      <c r="D183" s="57">
        <v>56.202199999999998</v>
      </c>
      <c r="E183" s="63">
        <f t="shared" si="91"/>
        <v>9.7630616836447643</v>
      </c>
      <c r="F183" s="74">
        <f>(SUM(D180:D183)/SUM(D176:D179)-1)*100</f>
        <v>11.788191648004487</v>
      </c>
      <c r="G183" s="74">
        <f t="shared" si="98"/>
        <v>11.788191648004487</v>
      </c>
      <c r="H183" s="74">
        <v>62.611899999999999</v>
      </c>
      <c r="I183" s="57">
        <f t="shared" si="92"/>
        <v>7.2134426268807914</v>
      </c>
      <c r="J183" s="74">
        <f>(SUM(H180:H183)/SUM(H176:H179)-1)*100</f>
        <v>7.5550097263838545</v>
      </c>
      <c r="K183" s="74">
        <f t="shared" si="99"/>
        <v>7.5550097263838545</v>
      </c>
      <c r="L183" s="74">
        <v>42.312199999999997</v>
      </c>
      <c r="M183" s="57">
        <f t="shared" si="93"/>
        <v>15.337353075866275</v>
      </c>
      <c r="N183" s="74">
        <f>(SUM(L180:L183)/SUM(L176:L179)-1)*100</f>
        <v>26.228239221409623</v>
      </c>
      <c r="O183" s="74">
        <f t="shared" si="100"/>
        <v>26.228239221409623</v>
      </c>
      <c r="P183" s="57">
        <v>64.275599999999997</v>
      </c>
      <c r="Q183" s="63">
        <f t="shared" si="94"/>
        <v>32.499963924889528</v>
      </c>
      <c r="R183" s="74">
        <f>(SUM(P180:P183)/SUM(P176:P179)-1)*100</f>
        <v>36.978156769294877</v>
      </c>
      <c r="S183" s="74">
        <f t="shared" si="101"/>
        <v>36.978156769294877</v>
      </c>
      <c r="T183" s="74">
        <v>66.283199999999994</v>
      </c>
      <c r="U183" s="57">
        <f t="shared" si="95"/>
        <v>18.724755639064057</v>
      </c>
      <c r="V183" s="74">
        <f>(SUM(T180:T183)/SUM(T176:T179)-1)*100</f>
        <v>20.7010312349313</v>
      </c>
      <c r="W183" s="74">
        <f t="shared" si="102"/>
        <v>20.7010312349313</v>
      </c>
      <c r="X183" s="74">
        <v>150.02539999999999</v>
      </c>
      <c r="Y183" s="57">
        <f t="shared" si="96"/>
        <v>603.5716630556102</v>
      </c>
      <c r="Z183" s="74">
        <f>(SUM(X180:X183)/SUM(X176:X179)-1)*100</f>
        <v>373.15183447238491</v>
      </c>
      <c r="AA183" s="74">
        <f t="shared" si="103"/>
        <v>373.15183447238491</v>
      </c>
      <c r="AB183" s="74">
        <v>38.819600000000001</v>
      </c>
      <c r="AC183" s="57">
        <f t="shared" si="97"/>
        <v>9.3115721655290429</v>
      </c>
      <c r="AD183" s="74">
        <f>(SUM(AB180:AB183)/SUM(AB176:AB179)-1)*100</f>
        <v>41.811716989984447</v>
      </c>
      <c r="AE183" s="74">
        <f t="shared" si="104"/>
        <v>41.811716989984447</v>
      </c>
      <c r="AF183" s="4" t="s">
        <v>161</v>
      </c>
      <c r="AG183" s="57">
        <v>95.67</v>
      </c>
      <c r="AH183" s="34">
        <f t="shared" si="105"/>
        <v>58.745897355492836</v>
      </c>
      <c r="AI183" s="71">
        <f t="shared" si="106"/>
        <v>7.0209929324802403</v>
      </c>
      <c r="AJ183" s="74">
        <f>(SUM(AH180:AH183)/SUM(AH176:AH179)-1)*100</f>
        <v>11.607165872052526</v>
      </c>
      <c r="AK183" s="74">
        <f t="shared" si="107"/>
        <v>11.607165872052526</v>
      </c>
    </row>
    <row r="184" spans="1:37" x14ac:dyDescent="0.3">
      <c r="A184" s="59">
        <v>2011</v>
      </c>
      <c r="B184" s="56" t="s">
        <v>5</v>
      </c>
      <c r="C184" t="s">
        <v>147</v>
      </c>
      <c r="D184" s="57">
        <v>63.5717</v>
      </c>
      <c r="E184" s="63">
        <f t="shared" si="91"/>
        <v>25.609705495895113</v>
      </c>
      <c r="F184" s="74">
        <f>((D184/D180)-1)*100</f>
        <v>25.60970549589512</v>
      </c>
      <c r="G184" s="74">
        <f t="shared" si="98"/>
        <v>12.894906288557696</v>
      </c>
      <c r="H184" s="74">
        <v>70.422300000000007</v>
      </c>
      <c r="I184" s="57">
        <f t="shared" si="92"/>
        <v>28.344839401052695</v>
      </c>
      <c r="J184" s="74">
        <f>((H184/H180)-1)*100</f>
        <v>28.344839401052702</v>
      </c>
      <c r="K184" s="74">
        <f t="shared" si="99"/>
        <v>10.674017022727057</v>
      </c>
      <c r="L184" s="74">
        <v>49.617400000000004</v>
      </c>
      <c r="M184" s="57">
        <f t="shared" si="93"/>
        <v>16.403365129711418</v>
      </c>
      <c r="N184" s="74">
        <f>((L184/L180)-1)*100</f>
        <v>16.40336512971141</v>
      </c>
      <c r="O184" s="74">
        <f t="shared" si="100"/>
        <v>18.542576274774426</v>
      </c>
      <c r="P184" s="57">
        <v>62.8489</v>
      </c>
      <c r="Q184" s="63">
        <f t="shared" si="94"/>
        <v>11.896686482608089</v>
      </c>
      <c r="R184" s="74">
        <f>((P184/P180)-1)*100</f>
        <v>11.896686482608088</v>
      </c>
      <c r="S184" s="74">
        <f t="shared" si="101"/>
        <v>29.98007150413342</v>
      </c>
      <c r="T184" s="74">
        <v>70.180099999999996</v>
      </c>
      <c r="U184" s="57">
        <f t="shared" si="95"/>
        <v>15.546002654030929</v>
      </c>
      <c r="V184" s="74">
        <f>((T184/T180)-1)*100</f>
        <v>15.546002654030922</v>
      </c>
      <c r="W184" s="74">
        <f t="shared" si="102"/>
        <v>20.050178824035967</v>
      </c>
      <c r="X184" s="74">
        <v>95.193799999999996</v>
      </c>
      <c r="Y184" s="57">
        <f t="shared" si="96"/>
        <v>5.4852582507144376</v>
      </c>
      <c r="Z184" s="74">
        <f>((X184/X180)-1)*100</f>
        <v>5.4852582507144421</v>
      </c>
      <c r="AA184" s="74">
        <f t="shared" si="103"/>
        <v>181.88086947250869</v>
      </c>
      <c r="AB184" s="74">
        <v>37.381799999999998</v>
      </c>
      <c r="AC184" s="57">
        <f t="shared" si="97"/>
        <v>3.1745768886828074</v>
      </c>
      <c r="AD184" s="74">
        <f>((AB184/AB180)-1)*100</f>
        <v>3.1745768886828118</v>
      </c>
      <c r="AE184" s="74">
        <f t="shared" si="104"/>
        <v>25.751047338327805</v>
      </c>
      <c r="AF184" s="4" t="s">
        <v>161</v>
      </c>
      <c r="AG184" s="57">
        <v>94.53</v>
      </c>
      <c r="AH184" s="34">
        <f t="shared" si="105"/>
        <v>67.2502909129377</v>
      </c>
      <c r="AI184" s="71">
        <f t="shared" si="106"/>
        <v>25.290797960519967</v>
      </c>
      <c r="AJ184" s="74">
        <f>((AH184/AH180)-1)*100</f>
        <v>25.29079796051996</v>
      </c>
      <c r="AK184" s="74">
        <f t="shared" si="107"/>
        <v>11.901228572601298</v>
      </c>
    </row>
    <row r="185" spans="1:37" x14ac:dyDescent="0.3">
      <c r="A185" s="59">
        <v>2011</v>
      </c>
      <c r="B185" s="56" t="s">
        <v>6</v>
      </c>
      <c r="C185" t="s">
        <v>147</v>
      </c>
      <c r="D185" s="57">
        <v>74.504499999999993</v>
      </c>
      <c r="E185" s="63">
        <f t="shared" si="91"/>
        <v>39.245912117774338</v>
      </c>
      <c r="F185" s="74">
        <f>(SUM(D184:D185)/SUM(D180:D181)-1)*100</f>
        <v>32.6174024791531</v>
      </c>
      <c r="G185" s="74">
        <f t="shared" si="98"/>
        <v>20.037258628466127</v>
      </c>
      <c r="H185" s="74">
        <v>80.020799999999994</v>
      </c>
      <c r="I185" s="57">
        <f t="shared" si="92"/>
        <v>34.47743887068313</v>
      </c>
      <c r="J185" s="74">
        <f>(SUM(H184:H185)/SUM(H180:H181)-1)*100</f>
        <v>31.535410834223686</v>
      </c>
      <c r="K185" s="74">
        <f t="shared" si="99"/>
        <v>16.639855274263592</v>
      </c>
      <c r="L185" s="74">
        <v>62.872100000000003</v>
      </c>
      <c r="M185" s="57">
        <f t="shared" si="93"/>
        <v>53.388486610976685</v>
      </c>
      <c r="N185" s="74">
        <f>(SUM(L184:L185)/SUM(L180:L181)-1)*100</f>
        <v>34.53396671857174</v>
      </c>
      <c r="O185" s="74">
        <f t="shared" si="100"/>
        <v>28.996477371070561</v>
      </c>
      <c r="P185" s="57">
        <v>66.631</v>
      </c>
      <c r="Q185" s="63">
        <f t="shared" si="94"/>
        <v>9.7552739557921626</v>
      </c>
      <c r="R185" s="74">
        <f>(SUM(P184:P185)/SUM(P180:P181)-1)*100</f>
        <v>10.784372443863388</v>
      </c>
      <c r="S185" s="74">
        <f t="shared" si="101"/>
        <v>20.858845883695555</v>
      </c>
      <c r="T185" s="74">
        <v>73.535700000000006</v>
      </c>
      <c r="U185" s="57">
        <f t="shared" si="95"/>
        <v>11.445588669894732</v>
      </c>
      <c r="V185" s="74">
        <f>(SUM(T184:T185)/SUM(T180:T181)-1)*100</f>
        <v>13.410926182101978</v>
      </c>
      <c r="W185" s="74">
        <f t="shared" si="102"/>
        <v>16.189613986163366</v>
      </c>
      <c r="X185" s="74">
        <v>115.6589</v>
      </c>
      <c r="Y185" s="57">
        <f t="shared" si="96"/>
        <v>-2.0174465839209148</v>
      </c>
      <c r="Z185" s="74">
        <f>(SUM(X184:X185)/SUM(X180:X181)-1)*100</f>
        <v>1.2332680378713823</v>
      </c>
      <c r="AA185" s="74">
        <f t="shared" si="103"/>
        <v>79.288309151807198</v>
      </c>
      <c r="AB185" s="74">
        <v>38.380600000000001</v>
      </c>
      <c r="AC185" s="57">
        <f t="shared" si="97"/>
        <v>10.766202694941711</v>
      </c>
      <c r="AD185" s="74">
        <f>(SUM(AB184:AB185)/SUM(AB180:AB181)-1)*100</f>
        <v>6.8856982831958069</v>
      </c>
      <c r="AE185" s="74">
        <f t="shared" si="104"/>
        <v>15.163886345318488</v>
      </c>
      <c r="AF185" s="4" t="s">
        <v>161</v>
      </c>
      <c r="AG185" s="57">
        <v>95.34</v>
      </c>
      <c r="AH185" s="34">
        <f t="shared" si="105"/>
        <v>78.146108663729791</v>
      </c>
      <c r="AI185" s="71">
        <f t="shared" si="106"/>
        <v>41.305244361177557</v>
      </c>
      <c r="AJ185" s="74">
        <f>(SUM(AH184:AH185)/SUM(AH180:AH181)-1)*100</f>
        <v>33.417615892116025</v>
      </c>
      <c r="AK185" s="74">
        <f t="shared" si="107"/>
        <v>19.236965272865667</v>
      </c>
    </row>
    <row r="186" spans="1:37" x14ac:dyDescent="0.3">
      <c r="A186" s="59">
        <v>2011</v>
      </c>
      <c r="B186" s="56" t="s">
        <v>7</v>
      </c>
      <c r="C186" t="s">
        <v>147</v>
      </c>
      <c r="D186" s="57">
        <v>72.191000000000003</v>
      </c>
      <c r="E186" s="63">
        <f t="shared" si="91"/>
        <v>31.673409234338578</v>
      </c>
      <c r="F186" s="74">
        <f>(SUM(D184:D186)/SUM(D180:D182)-1)*100</f>
        <v>32.291779391224473</v>
      </c>
      <c r="G186" s="74">
        <f t="shared" si="98"/>
        <v>26.80251559397977</v>
      </c>
      <c r="H186" s="74">
        <v>77.171999999999997</v>
      </c>
      <c r="I186" s="57">
        <f t="shared" si="92"/>
        <v>31.30854240575789</v>
      </c>
      <c r="J186" s="74">
        <f>(SUM(H184:H186)/SUM(H180:H182)-1)*100</f>
        <v>31.45840420315562</v>
      </c>
      <c r="K186" s="74">
        <f t="shared" si="99"/>
        <v>25.343453162965002</v>
      </c>
      <c r="L186" s="74">
        <v>61.847999999999999</v>
      </c>
      <c r="M186" s="57">
        <f t="shared" si="93"/>
        <v>33.652293988369593</v>
      </c>
      <c r="N186" s="74">
        <f>(SUM(L184:L186)/SUM(L180:L182)-1)*100</f>
        <v>34.219856108461435</v>
      </c>
      <c r="O186" s="74">
        <f t="shared" si="100"/>
        <v>30.061275664850239</v>
      </c>
      <c r="P186" s="57">
        <v>68.637799999999999</v>
      </c>
      <c r="Q186" s="63">
        <f t="shared" si="94"/>
        <v>13.016589140904784</v>
      </c>
      <c r="R186" s="74">
        <f>(SUM(P184:P186)/SUM(P180:P182)-1)*100</f>
        <v>11.547671530746628</v>
      </c>
      <c r="S186" s="74">
        <f t="shared" si="101"/>
        <v>16.04264145269283</v>
      </c>
      <c r="T186" s="74">
        <v>73.101799999999997</v>
      </c>
      <c r="U186" s="57">
        <f t="shared" si="95"/>
        <v>10.224711138453003</v>
      </c>
      <c r="V186" s="74">
        <f>(SUM(T184:T186)/SUM(T180:T182)-1)*100</f>
        <v>12.316283503071856</v>
      </c>
      <c r="W186" s="74">
        <f t="shared" si="102"/>
        <v>13.753896090067453</v>
      </c>
      <c r="X186" s="74">
        <v>119.0698</v>
      </c>
      <c r="Y186" s="57">
        <f t="shared" si="96"/>
        <v>13.710401362960937</v>
      </c>
      <c r="Z186" s="74">
        <f>(SUM(X184:X186)/SUM(X180:X182)-1)*100</f>
        <v>5.4074924631913657</v>
      </c>
      <c r="AA186" s="74">
        <f t="shared" si="103"/>
        <v>43.559176431245938</v>
      </c>
      <c r="AB186" s="74">
        <v>46.085299999999997</v>
      </c>
      <c r="AC186" s="57">
        <f t="shared" si="97"/>
        <v>25.94674661324747</v>
      </c>
      <c r="AD186" s="74">
        <f>(SUM(AB184:AB186)/SUM(AB180:AB182)-1)*100</f>
        <v>13.375384283279136</v>
      </c>
      <c r="AE186" s="74">
        <f t="shared" si="104"/>
        <v>12.366070429469843</v>
      </c>
      <c r="AF186" s="4" t="s">
        <v>161</v>
      </c>
      <c r="AG186" s="57">
        <v>94.57</v>
      </c>
      <c r="AH186" s="34">
        <f t="shared" si="105"/>
        <v>76.336047372316813</v>
      </c>
      <c r="AI186" s="71">
        <f t="shared" si="106"/>
        <v>34.834016604138213</v>
      </c>
      <c r="AJ186" s="74">
        <f>(SUM(AH184:AH186)/SUM(AH180:AH182)-1)*100</f>
        <v>33.901870461148143</v>
      </c>
      <c r="AK186" s="74">
        <f t="shared" si="107"/>
        <v>27.209613525904984</v>
      </c>
    </row>
    <row r="187" spans="1:37" x14ac:dyDescent="0.3">
      <c r="A187" s="59">
        <v>2011</v>
      </c>
      <c r="B187" s="56" t="s">
        <v>8</v>
      </c>
      <c r="C187" t="s">
        <v>147</v>
      </c>
      <c r="D187" s="57">
        <v>69.022900000000007</v>
      </c>
      <c r="E187" s="63">
        <f t="shared" si="91"/>
        <v>22.81174046567574</v>
      </c>
      <c r="F187" s="74">
        <f>(SUM(D184:D187)/SUM(D180:D183)-1)*100</f>
        <v>29.81530526967493</v>
      </c>
      <c r="G187" s="74">
        <f t="shared" si="98"/>
        <v>29.81530526967493</v>
      </c>
      <c r="H187" s="74">
        <v>76.117400000000004</v>
      </c>
      <c r="I187" s="57">
        <f t="shared" si="92"/>
        <v>21.570180748388097</v>
      </c>
      <c r="J187" s="74">
        <f>(SUM(H184:H187)/SUM(H180:H183)-1)*100</f>
        <v>28.832319581944212</v>
      </c>
      <c r="K187" s="74">
        <f t="shared" si="99"/>
        <v>28.832319581944212</v>
      </c>
      <c r="L187" s="74">
        <v>53.569099999999999</v>
      </c>
      <c r="M187" s="57">
        <f t="shared" si="93"/>
        <v>26.604383605674002</v>
      </c>
      <c r="N187" s="74">
        <f>(SUM(L184:L187)/SUM(L180:L183)-1)*100</f>
        <v>32.348635350289825</v>
      </c>
      <c r="O187" s="74">
        <f t="shared" si="100"/>
        <v>32.348635350289825</v>
      </c>
      <c r="P187" s="57">
        <v>74.639099999999999</v>
      </c>
      <c r="Q187" s="63">
        <f t="shared" si="94"/>
        <v>16.123536769785105</v>
      </c>
      <c r="R187" s="74">
        <f>(SUM(P184:P187)/SUM(P180:P183)-1)*100</f>
        <v>12.763613257114903</v>
      </c>
      <c r="S187" s="74">
        <f t="shared" si="101"/>
        <v>12.763613257114903</v>
      </c>
      <c r="T187" s="74">
        <v>71.828999999999994</v>
      </c>
      <c r="U187" s="57">
        <f t="shared" si="95"/>
        <v>8.3668259830545395</v>
      </c>
      <c r="V187" s="74">
        <f>(SUM(T184:T187)/SUM(T180:T183)-1)*100</f>
        <v>11.306807051532196</v>
      </c>
      <c r="W187" s="74">
        <f t="shared" si="102"/>
        <v>11.306807051532196</v>
      </c>
      <c r="X187" s="74">
        <v>150.07749999999999</v>
      </c>
      <c r="Y187" s="57">
        <f t="shared" si="96"/>
        <v>3.4727452817989501E-2</v>
      </c>
      <c r="Z187" s="74">
        <f>(SUM(X184:X187)/SUM(X180:X183)-1)*100</f>
        <v>3.6666460773189025</v>
      </c>
      <c r="AA187" s="74">
        <f t="shared" si="103"/>
        <v>3.6666460773189025</v>
      </c>
      <c r="AB187" s="74">
        <v>64.276799999999994</v>
      </c>
      <c r="AC187" s="57">
        <f t="shared" si="97"/>
        <v>65.578213067625626</v>
      </c>
      <c r="AD187" s="74">
        <f>(SUM(AB184:AB187)/SUM(AB180:AB183)-1)*100</f>
        <v>27.227730217017452</v>
      </c>
      <c r="AE187" s="74">
        <f t="shared" si="104"/>
        <v>27.227730217017452</v>
      </c>
      <c r="AF187" s="4" t="s">
        <v>161</v>
      </c>
      <c r="AG187" s="57">
        <v>94.85</v>
      </c>
      <c r="AH187" s="34">
        <f t="shared" si="105"/>
        <v>72.770585134422788</v>
      </c>
      <c r="AI187" s="71">
        <f t="shared" si="106"/>
        <v>23.873476123892459</v>
      </c>
      <c r="AJ187" s="74">
        <f>(SUM(AH184:AH187)/SUM(AH180:AH183)-1)*100</f>
        <v>31.275814977001538</v>
      </c>
      <c r="AK187" s="74">
        <f t="shared" si="107"/>
        <v>31.275814977001538</v>
      </c>
    </row>
    <row r="188" spans="1:37" x14ac:dyDescent="0.3">
      <c r="A188" s="59">
        <v>2012</v>
      </c>
      <c r="B188" s="56" t="s">
        <v>5</v>
      </c>
      <c r="C188" t="s">
        <v>147</v>
      </c>
      <c r="D188" s="57">
        <v>69.248500000000007</v>
      </c>
      <c r="E188" s="63">
        <f t="shared" si="91"/>
        <v>8.9297596257454188</v>
      </c>
      <c r="F188" s="74">
        <f>((D188/D184)-1)*100</f>
        <v>8.9297596257454259</v>
      </c>
      <c r="G188" s="74">
        <f t="shared" si="98"/>
        <v>24.927730777088144</v>
      </c>
      <c r="H188" s="74">
        <v>74.64</v>
      </c>
      <c r="I188" s="57">
        <f t="shared" si="92"/>
        <v>5.9891540037743596</v>
      </c>
      <c r="J188" s="74">
        <f>((H188/H184)-1)*100</f>
        <v>5.9891540037743551</v>
      </c>
      <c r="K188" s="74">
        <f t="shared" si="99"/>
        <v>22.537639662775998</v>
      </c>
      <c r="L188" s="74">
        <v>58.253300000000003</v>
      </c>
      <c r="M188" s="57">
        <f t="shared" si="93"/>
        <v>17.404982929375578</v>
      </c>
      <c r="N188" s="74">
        <f>((L188/L184)-1)*100</f>
        <v>17.404982929375578</v>
      </c>
      <c r="O188" s="74">
        <f t="shared" si="100"/>
        <v>32.003803705152563</v>
      </c>
      <c r="P188" s="57">
        <v>78.035200000000003</v>
      </c>
      <c r="Q188" s="63">
        <f t="shared" si="94"/>
        <v>24.163191400326809</v>
      </c>
      <c r="R188" s="74">
        <f>((P188/P184)-1)*100</f>
        <v>24.163191400326809</v>
      </c>
      <c r="S188" s="74">
        <f t="shared" si="101"/>
        <v>15.841847849482038</v>
      </c>
      <c r="T188" s="74">
        <v>78.482500000000002</v>
      </c>
      <c r="U188" s="57">
        <f t="shared" si="95"/>
        <v>11.830134183336867</v>
      </c>
      <c r="V188" s="74">
        <f>((T188/T184)-1)*100</f>
        <v>11.83013418333687</v>
      </c>
      <c r="W188" s="74">
        <f t="shared" si="102"/>
        <v>10.485456760955113</v>
      </c>
      <c r="X188" s="74">
        <v>148.52709999999999</v>
      </c>
      <c r="Y188" s="57">
        <f t="shared" si="96"/>
        <v>56.026022703159242</v>
      </c>
      <c r="Z188" s="74">
        <f>((X188/X184)-1)*100</f>
        <v>56.026022703159242</v>
      </c>
      <c r="AA188" s="74">
        <f t="shared" si="103"/>
        <v>13.96675489830923</v>
      </c>
      <c r="AB188" s="74">
        <v>60.781199999999998</v>
      </c>
      <c r="AC188" s="57">
        <f t="shared" si="97"/>
        <v>62.59570165160585</v>
      </c>
      <c r="AD188" s="74">
        <f>((AB188/AB184)-1)*100</f>
        <v>62.595701651605864</v>
      </c>
      <c r="AE188" s="74">
        <f t="shared" si="104"/>
        <v>42.105402373533863</v>
      </c>
      <c r="AF188" s="4" t="s">
        <v>161</v>
      </c>
      <c r="AG188" s="57">
        <v>95.39</v>
      </c>
      <c r="AH188" s="34">
        <f t="shared" si="105"/>
        <v>72.595135758465261</v>
      </c>
      <c r="AI188" s="71">
        <f t="shared" si="106"/>
        <v>7.9476902969044545</v>
      </c>
      <c r="AJ188" s="74">
        <f>((AH188/AH184)-1)*100</f>
        <v>7.9476902969044527</v>
      </c>
      <c r="AK188" s="74">
        <f t="shared" si="107"/>
        <v>26.032008967218466</v>
      </c>
    </row>
    <row r="189" spans="1:37" x14ac:dyDescent="0.3">
      <c r="A189" s="59">
        <v>2012</v>
      </c>
      <c r="B189" s="56" t="s">
        <v>6</v>
      </c>
      <c r="C189" t="s">
        <v>147</v>
      </c>
      <c r="D189" s="57">
        <v>79.790800000000004</v>
      </c>
      <c r="E189" s="63">
        <f t="shared" si="91"/>
        <v>7.0952761242609768</v>
      </c>
      <c r="F189" s="74">
        <f>(SUM(D188:D189)/SUM(D184:D185)-1)*100</f>
        <v>7.9398911615470524</v>
      </c>
      <c r="G189" s="74">
        <f t="shared" si="98"/>
        <v>16.518790128789497</v>
      </c>
      <c r="H189" s="74">
        <v>82.873800000000003</v>
      </c>
      <c r="I189" s="57">
        <f t="shared" si="92"/>
        <v>3.5653230160158387</v>
      </c>
      <c r="J189" s="74">
        <f>(SUM(H188:H189)/SUM(H184:H185)-1)*100</f>
        <v>4.6999164468160881</v>
      </c>
      <c r="K189" s="74">
        <f t="shared" si="99"/>
        <v>14.338815384077709</v>
      </c>
      <c r="L189" s="74">
        <v>75.179599999999994</v>
      </c>
      <c r="M189" s="57">
        <f t="shared" si="93"/>
        <v>19.575455567731922</v>
      </c>
      <c r="N189" s="74">
        <f>(SUM(L188:L189)/SUM(L184:L185)-1)*100</f>
        <v>18.61809324425834</v>
      </c>
      <c r="O189" s="74">
        <f t="shared" si="100"/>
        <v>23.758560153573004</v>
      </c>
      <c r="P189" s="57">
        <v>83.148799999999994</v>
      </c>
      <c r="Q189" s="63">
        <f t="shared" si="94"/>
        <v>24.789962630007039</v>
      </c>
      <c r="R189" s="74">
        <f>(SUM(P188:P189)/SUM(P184:P185)-1)*100</f>
        <v>24.485730989906564</v>
      </c>
      <c r="S189" s="74">
        <f t="shared" si="101"/>
        <v>19.636642985130948</v>
      </c>
      <c r="T189" s="74">
        <v>84.470600000000005</v>
      </c>
      <c r="U189" s="57">
        <f t="shared" si="95"/>
        <v>14.870192301154404</v>
      </c>
      <c r="V189" s="74">
        <f>(SUM(T188:T189)/SUM(T184:T185)-1)*100</f>
        <v>13.385654186943952</v>
      </c>
      <c r="W189" s="74">
        <f t="shared" si="102"/>
        <v>11.423072622038877</v>
      </c>
      <c r="X189" s="74">
        <v>147.59690000000001</v>
      </c>
      <c r="Y189" s="57">
        <f t="shared" si="96"/>
        <v>27.613957940115299</v>
      </c>
      <c r="Z189" s="74">
        <f>(SUM(X188:X189)/SUM(X184:X185)-1)*100</f>
        <v>40.441170542279046</v>
      </c>
      <c r="AA189" s="74">
        <f t="shared" si="103"/>
        <v>21.409334753462961</v>
      </c>
      <c r="AB189" s="74">
        <v>65.132900000000006</v>
      </c>
      <c r="AC189" s="57">
        <f t="shared" si="97"/>
        <v>69.702662282507333</v>
      </c>
      <c r="AD189" s="74">
        <f>(SUM(AB188:AB189)/SUM(AB184:AB185)-1)*100</f>
        <v>66.196028636896415</v>
      </c>
      <c r="AE189" s="74">
        <f t="shared" si="104"/>
        <v>56.295134517979761</v>
      </c>
      <c r="AF189" s="4" t="s">
        <v>161</v>
      </c>
      <c r="AG189" s="57">
        <v>94.02</v>
      </c>
      <c r="AH189" s="34">
        <f t="shared" si="105"/>
        <v>84.865773239736228</v>
      </c>
      <c r="AI189" s="71">
        <f t="shared" si="106"/>
        <v>8.5988473270266041</v>
      </c>
      <c r="AJ189" s="74">
        <f>(SUM(AH188:AH189)/SUM(AH184:AH185)-1)*100</f>
        <v>8.2976672439350132</v>
      </c>
      <c r="AK189" s="74">
        <f t="shared" si="107"/>
        <v>17.568231701820515</v>
      </c>
    </row>
    <row r="190" spans="1:37" x14ac:dyDescent="0.3">
      <c r="A190" s="59">
        <v>2012</v>
      </c>
      <c r="B190" s="56" t="s">
        <v>7</v>
      </c>
      <c r="C190" t="s">
        <v>147</v>
      </c>
      <c r="D190" s="57">
        <v>78.5672</v>
      </c>
      <c r="E190" s="63">
        <f t="shared" si="91"/>
        <v>8.8324029311132932</v>
      </c>
      <c r="F190" s="74">
        <f>(SUM(D188:D190)/SUM(D184:D186)-1)*100</f>
        <v>8.2463170670461281</v>
      </c>
      <c r="G190" s="74">
        <f t="shared" si="98"/>
        <v>11.318372766253869</v>
      </c>
      <c r="H190" s="74">
        <v>80.674400000000006</v>
      </c>
      <c r="I190" s="57">
        <f t="shared" si="92"/>
        <v>4.538433628777284</v>
      </c>
      <c r="J190" s="74">
        <f>(SUM(H188:H190)/SUM(H184:H186)-1)*100</f>
        <v>4.6451663356253503</v>
      </c>
      <c r="K190" s="74">
        <f t="shared" si="99"/>
        <v>8.2964713827452528</v>
      </c>
      <c r="L190" s="74">
        <v>75.446100000000001</v>
      </c>
      <c r="M190" s="57">
        <f t="shared" si="93"/>
        <v>21.986321303841677</v>
      </c>
      <c r="N190" s="74">
        <f>(SUM(L188:L190)/SUM(L184:L186)-1)*100</f>
        <v>19.813006381300635</v>
      </c>
      <c r="O190" s="74">
        <f t="shared" si="100"/>
        <v>21.139378452866552</v>
      </c>
      <c r="P190" s="57">
        <v>91.446399999999997</v>
      </c>
      <c r="Q190" s="63">
        <f t="shared" si="94"/>
        <v>33.23037743051205</v>
      </c>
      <c r="R190" s="74">
        <f>(SUM(P188:P190)/SUM(P184:P186)-1)*100</f>
        <v>27.515310343295951</v>
      </c>
      <c r="S190" s="74">
        <f t="shared" si="101"/>
        <v>24.724792896769877</v>
      </c>
      <c r="T190" s="74">
        <v>87.999899999999997</v>
      </c>
      <c r="U190" s="57">
        <f t="shared" si="95"/>
        <v>20.379935924970383</v>
      </c>
      <c r="V190" s="74">
        <f>(SUM(T188:T190)/SUM(T184:T186)-1)*100</f>
        <v>15.743832603995255</v>
      </c>
      <c r="W190" s="74">
        <f t="shared" si="102"/>
        <v>14.016632944873342</v>
      </c>
      <c r="X190" s="74">
        <v>155.65889999999999</v>
      </c>
      <c r="Y190" s="57">
        <f t="shared" si="96"/>
        <v>30.729118550631625</v>
      </c>
      <c r="Z190" s="74">
        <f>(SUM(X188:X190)/SUM(X184:X186)-1)*100</f>
        <v>36.936068319074941</v>
      </c>
      <c r="AA190" s="74">
        <f t="shared" si="103"/>
        <v>25.401194587995903</v>
      </c>
      <c r="AB190" s="74">
        <v>85.250600000000006</v>
      </c>
      <c r="AC190" s="57">
        <f t="shared" si="97"/>
        <v>84.984365947493046</v>
      </c>
      <c r="AD190" s="74">
        <f>(SUM(AB188:AB190)/SUM(AB184:AB186)-1)*100</f>
        <v>73.302163274317039</v>
      </c>
      <c r="AE190" s="74">
        <f t="shared" si="104"/>
        <v>71.435942472425921</v>
      </c>
      <c r="AF190" s="4" t="s">
        <v>161</v>
      </c>
      <c r="AG190" s="57">
        <v>94.07</v>
      </c>
      <c r="AH190" s="34">
        <f t="shared" si="105"/>
        <v>83.519931965557575</v>
      </c>
      <c r="AI190" s="71">
        <f t="shared" si="106"/>
        <v>9.4108679195852574</v>
      </c>
      <c r="AJ190" s="74">
        <f>(SUM(AH188:AH190)/SUM(AH184:AH186)-1)*100</f>
        <v>8.6809099343062801</v>
      </c>
      <c r="AK190" s="74">
        <f t="shared" si="107"/>
        <v>11.862977113692864</v>
      </c>
    </row>
    <row r="191" spans="1:37" x14ac:dyDescent="0.3">
      <c r="A191" s="59">
        <v>2012</v>
      </c>
      <c r="B191" s="56" t="s">
        <v>8</v>
      </c>
      <c r="C191" t="s">
        <v>147</v>
      </c>
      <c r="D191" s="57">
        <v>81.836100000000002</v>
      </c>
      <c r="E191" s="63">
        <f t="shared" si="91"/>
        <v>18.56369407834211</v>
      </c>
      <c r="F191" s="74">
        <f>(SUM(D188:D191)/SUM(D184:D187)-1)*100</f>
        <v>10.796122025091481</v>
      </c>
      <c r="G191" s="74">
        <f t="shared" si="98"/>
        <v>10.796122025091481</v>
      </c>
      <c r="H191" s="74">
        <v>84.133600000000001</v>
      </c>
      <c r="I191" s="57">
        <f t="shared" si="92"/>
        <v>10.531363393915186</v>
      </c>
      <c r="J191" s="74">
        <f>(SUM(H188:H191)/SUM(H184:H187)-1)*100</f>
        <v>6.1202867654926552</v>
      </c>
      <c r="K191" s="74">
        <f t="shared" si="99"/>
        <v>6.1202867654926552</v>
      </c>
      <c r="L191" s="74">
        <v>77.206100000000006</v>
      </c>
      <c r="M191" s="57">
        <f t="shared" si="93"/>
        <v>44.124317937019669</v>
      </c>
      <c r="N191" s="74">
        <f>(SUM(L188:L191)/SUM(L184:L187)-1)*100</f>
        <v>25.527343218669408</v>
      </c>
      <c r="O191" s="74">
        <f t="shared" si="100"/>
        <v>25.527343218669408</v>
      </c>
      <c r="P191" s="57">
        <v>84.364500000000007</v>
      </c>
      <c r="Q191" s="63">
        <f t="shared" si="94"/>
        <v>13.029899878213968</v>
      </c>
      <c r="R191" s="74">
        <f>(SUM(P188:P191)/SUM(P184:P187)-1)*100</f>
        <v>23.551420166243343</v>
      </c>
      <c r="S191" s="74">
        <f t="shared" si="101"/>
        <v>23.551420166243343</v>
      </c>
      <c r="T191" s="74">
        <v>89.2727</v>
      </c>
      <c r="U191" s="57">
        <f t="shared" si="95"/>
        <v>24.285038076542918</v>
      </c>
      <c r="V191" s="74">
        <f>(SUM(T188:T191)/SUM(T184:T187)-1)*100</f>
        <v>17.869290682793437</v>
      </c>
      <c r="W191" s="74">
        <f t="shared" si="102"/>
        <v>17.869290682793437</v>
      </c>
      <c r="X191" s="74">
        <v>102.0155</v>
      </c>
      <c r="Y191" s="57">
        <f t="shared" si="96"/>
        <v>-32.024787193283473</v>
      </c>
      <c r="Z191" s="74">
        <f>(SUM(X188:X191)/SUM(X184:X187)-1)*100</f>
        <v>15.37466666666667</v>
      </c>
      <c r="AA191" s="74">
        <f t="shared" si="103"/>
        <v>15.37466666666667</v>
      </c>
      <c r="AB191" s="74">
        <v>68.271799999999999</v>
      </c>
      <c r="AC191" s="57">
        <f t="shared" si="97"/>
        <v>6.2153063002514273</v>
      </c>
      <c r="AD191" s="74">
        <f>(SUM(AB188:AB191)/SUM(AB184:AB187)-1)*100</f>
        <v>50.134184376586632</v>
      </c>
      <c r="AE191" s="74">
        <f t="shared" si="104"/>
        <v>50.134184376586632</v>
      </c>
      <c r="AF191" s="4" t="s">
        <v>161</v>
      </c>
      <c r="AG191" s="57">
        <v>94.84</v>
      </c>
      <c r="AH191" s="34">
        <f t="shared" si="105"/>
        <v>86.288591311682836</v>
      </c>
      <c r="AI191" s="71">
        <f t="shared" si="106"/>
        <v>18.576195522255887</v>
      </c>
      <c r="AJ191" s="74">
        <f>(SUM(AH188:AH191)/SUM(AH184:AH187)-1)*100</f>
        <v>11.125997569612434</v>
      </c>
      <c r="AK191" s="74">
        <f t="shared" si="107"/>
        <v>11.125997569612434</v>
      </c>
    </row>
    <row r="192" spans="1:37" x14ac:dyDescent="0.3">
      <c r="A192" s="59">
        <v>2013</v>
      </c>
      <c r="B192" s="56" t="s">
        <v>5</v>
      </c>
      <c r="C192" t="s">
        <v>147</v>
      </c>
      <c r="D192" s="57">
        <v>89.842600000000004</v>
      </c>
      <c r="E192" s="63">
        <f t="shared" si="91"/>
        <v>29.739416738268687</v>
      </c>
      <c r="F192" s="74">
        <f>((D192/D188)-1)*100</f>
        <v>29.739416738268698</v>
      </c>
      <c r="G192" s="74">
        <f t="shared" si="98"/>
        <v>15.815801765047087</v>
      </c>
      <c r="H192" s="74">
        <v>96.215800000000002</v>
      </c>
      <c r="I192" s="57">
        <f t="shared" si="92"/>
        <v>28.906484458735264</v>
      </c>
      <c r="J192" s="74">
        <f>((H192/H188)-1)*100</f>
        <v>28.906484458735271</v>
      </c>
      <c r="K192" s="74">
        <f t="shared" si="99"/>
        <v>11.673121173488443</v>
      </c>
      <c r="L192" s="74">
        <v>76.944900000000004</v>
      </c>
      <c r="M192" s="57">
        <f t="shared" si="93"/>
        <v>32.086765899957612</v>
      </c>
      <c r="N192" s="74">
        <f>((L192/L188)-1)*100</f>
        <v>32.086765899957605</v>
      </c>
      <c r="O192" s="74">
        <f t="shared" si="100"/>
        <v>28.846486360801983</v>
      </c>
      <c r="P192" s="57">
        <v>83.303200000000004</v>
      </c>
      <c r="Q192" s="63">
        <f t="shared" si="94"/>
        <v>6.7507996391371989</v>
      </c>
      <c r="R192" s="74">
        <f>((P192/P188)-1)*100</f>
        <v>6.750799639137206</v>
      </c>
      <c r="S192" s="74">
        <f t="shared" si="101"/>
        <v>18.864768768551855</v>
      </c>
      <c r="T192" s="74">
        <v>91.066299999999998</v>
      </c>
      <c r="U192" s="57">
        <f t="shared" si="95"/>
        <v>16.033892906061851</v>
      </c>
      <c r="V192" s="74">
        <f>((T192/T188)-1)*100</f>
        <v>16.033892906061851</v>
      </c>
      <c r="W192" s="74">
        <f t="shared" si="102"/>
        <v>18.811479412289643</v>
      </c>
      <c r="X192" s="74">
        <v>80</v>
      </c>
      <c r="Y192" s="57">
        <f t="shared" si="96"/>
        <v>-46.137775530526071</v>
      </c>
      <c r="Z192" s="74">
        <f>((X192/X188)-1)*100</f>
        <v>-46.137775530526071</v>
      </c>
      <c r="AA192" s="74">
        <f t="shared" si="103"/>
        <v>-9.0116255632266</v>
      </c>
      <c r="AB192" s="74">
        <v>64.990200000000002</v>
      </c>
      <c r="AC192" s="57">
        <f t="shared" si="97"/>
        <v>6.9248386014096468</v>
      </c>
      <c r="AD192" s="74">
        <f>((AB192/AB188)-1)*100</f>
        <v>6.9248386014096441</v>
      </c>
      <c r="AE192" s="74">
        <f t="shared" si="104"/>
        <v>35.376202905730558</v>
      </c>
      <c r="AF192" s="4" t="s">
        <v>161</v>
      </c>
      <c r="AG192" s="57">
        <v>93.83</v>
      </c>
      <c r="AH192" s="34">
        <f t="shared" si="105"/>
        <v>95.75039965895769</v>
      </c>
      <c r="AI192" s="71">
        <f t="shared" si="106"/>
        <v>31.896439972966505</v>
      </c>
      <c r="AJ192" s="74">
        <f>((AH192/AH188)-1)*100</f>
        <v>31.896439972966519</v>
      </c>
      <c r="AK192" s="74">
        <f t="shared" si="107"/>
        <v>16.867492865052579</v>
      </c>
    </row>
    <row r="193" spans="1:37" x14ac:dyDescent="0.3">
      <c r="A193" s="59">
        <v>2013</v>
      </c>
      <c r="B193" s="56" t="s">
        <v>6</v>
      </c>
      <c r="C193" t="s">
        <v>147</v>
      </c>
      <c r="D193" s="57">
        <v>109.77889999999999</v>
      </c>
      <c r="E193" s="63">
        <f t="shared" si="91"/>
        <v>37.583405605658783</v>
      </c>
      <c r="F193" s="74">
        <f>(SUM(D192:D193)/SUM(D188:D189)-1)*100</f>
        <v>33.938833582820081</v>
      </c>
      <c r="G193" s="74">
        <f t="shared" si="98"/>
        <v>24.038184591935586</v>
      </c>
      <c r="H193" s="74">
        <v>116.1729</v>
      </c>
      <c r="I193" s="57">
        <f t="shared" si="92"/>
        <v>40.180491301231513</v>
      </c>
      <c r="J193" s="74">
        <f>(SUM(H192:H193)/SUM(H188:H189)-1)*100</f>
        <v>34.838153863344033</v>
      </c>
      <c r="K193" s="74">
        <f t="shared" si="99"/>
        <v>21.361910044684219</v>
      </c>
      <c r="L193" s="74">
        <v>96.711500000000001</v>
      </c>
      <c r="M193" s="57">
        <f t="shared" si="93"/>
        <v>28.640615273292212</v>
      </c>
      <c r="N193" s="74">
        <f>(SUM(L192:L193)/SUM(L188:L189)-1)*100</f>
        <v>30.145114136018947</v>
      </c>
      <c r="O193" s="74">
        <f t="shared" si="100"/>
        <v>31.126622463331334</v>
      </c>
      <c r="P193" s="57">
        <v>94.282200000000003</v>
      </c>
      <c r="Q193" s="63">
        <f t="shared" si="94"/>
        <v>13.389730218596057</v>
      </c>
      <c r="R193" s="74">
        <f>(SUM(P192:P193)/SUM(P188:P189)-1)*100</f>
        <v>10.175575739527499</v>
      </c>
      <c r="S193" s="74">
        <f t="shared" si="101"/>
        <v>16.072802780258467</v>
      </c>
      <c r="T193" s="74">
        <v>96.570599999999999</v>
      </c>
      <c r="U193" s="57">
        <f t="shared" si="95"/>
        <v>14.324510539761761</v>
      </c>
      <c r="V193" s="74">
        <f>(SUM(T192:T193)/SUM(T188:T189)-1)*100</f>
        <v>15.147794058535858</v>
      </c>
      <c r="W193" s="74">
        <f t="shared" si="102"/>
        <v>18.521786946313213</v>
      </c>
      <c r="X193" s="74">
        <v>101.88930000000001</v>
      </c>
      <c r="Y193" s="57">
        <f t="shared" si="96"/>
        <v>-30.967859081051159</v>
      </c>
      <c r="Z193" s="74">
        <f>(SUM(X192:X193)/SUM(X188:X189)-1)*100</f>
        <v>-38.576643568234935</v>
      </c>
      <c r="AA193" s="74">
        <f t="shared" si="103"/>
        <v>-22.238454349265567</v>
      </c>
      <c r="AB193" s="74">
        <v>86.534700000000001</v>
      </c>
      <c r="AC193" s="57">
        <f t="shared" si="97"/>
        <v>32.858662826313576</v>
      </c>
      <c r="AD193" s="74">
        <f>(SUM(AB192:AB193)/SUM(AB188:AB189)-1)*100</f>
        <v>20.339898391045953</v>
      </c>
      <c r="AE193" s="74">
        <f t="shared" si="104"/>
        <v>29.106232451681535</v>
      </c>
      <c r="AF193" s="4" t="s">
        <v>161</v>
      </c>
      <c r="AG193" s="57">
        <v>93.67</v>
      </c>
      <c r="AH193" s="34">
        <f t="shared" si="105"/>
        <v>117.1975018682609</v>
      </c>
      <c r="AI193" s="71">
        <f t="shared" si="106"/>
        <v>38.097489004420169</v>
      </c>
      <c r="AJ193" s="74">
        <f>(SUM(AH192:AH193)/SUM(AH188:AH189)-1)*100</f>
        <v>35.238582631102979</v>
      </c>
      <c r="AK193" s="74">
        <f t="shared" si="107"/>
        <v>24.852234168531485</v>
      </c>
    </row>
    <row r="194" spans="1:37" x14ac:dyDescent="0.3">
      <c r="A194" s="59">
        <v>2013</v>
      </c>
      <c r="B194" s="56" t="s">
        <v>7</v>
      </c>
      <c r="C194" t="s">
        <v>147</v>
      </c>
      <c r="D194" s="57">
        <v>98.128799999999998</v>
      </c>
      <c r="E194" s="63">
        <f t="shared" si="91"/>
        <v>24.897921779063026</v>
      </c>
      <c r="F194" s="74">
        <f>(SUM(D192:D194)/SUM(D188:D190)-1)*100</f>
        <v>30.818012666597806</v>
      </c>
      <c r="G194" s="74">
        <f t="shared" si="98"/>
        <v>27.966546808913726</v>
      </c>
      <c r="H194" s="74">
        <v>99.042000000000002</v>
      </c>
      <c r="I194" s="57">
        <f t="shared" si="92"/>
        <v>22.767569390041942</v>
      </c>
      <c r="J194" s="74">
        <f>(SUM(H192:H194)/SUM(H188:H190)-1)*100</f>
        <v>30.749844030896579</v>
      </c>
      <c r="K194" s="74">
        <f t="shared" si="99"/>
        <v>25.853405093641335</v>
      </c>
      <c r="L194" s="74">
        <v>94.946399999999997</v>
      </c>
      <c r="M194" s="57">
        <f t="shared" si="93"/>
        <v>25.846664042276529</v>
      </c>
      <c r="N194" s="74">
        <f>(SUM(L192:L194)/SUM(L188:L190)-1)*100</f>
        <v>28.592534433810979</v>
      </c>
      <c r="O194" s="74">
        <f t="shared" si="100"/>
        <v>31.762775192504723</v>
      </c>
      <c r="P194" s="57">
        <v>99.476699999999994</v>
      </c>
      <c r="Q194" s="63">
        <f t="shared" si="94"/>
        <v>8.7814282464919273</v>
      </c>
      <c r="R194" s="74">
        <f>(SUM(P192:P194)/SUM(P188:P190)-1)*100</f>
        <v>9.6709263809897639</v>
      </c>
      <c r="S194" s="74">
        <f t="shared" si="101"/>
        <v>10.436994587029957</v>
      </c>
      <c r="T194" s="74">
        <v>95.936599999999999</v>
      </c>
      <c r="U194" s="57">
        <f t="shared" si="95"/>
        <v>9.018987521576733</v>
      </c>
      <c r="V194" s="74">
        <f>(SUM(T192:T194)/SUM(T188:T190)-1)*100</f>
        <v>12.99864914944231</v>
      </c>
      <c r="W194" s="74">
        <f t="shared" si="102"/>
        <v>15.510220520351181</v>
      </c>
      <c r="X194" s="74">
        <v>101.3681</v>
      </c>
      <c r="Y194" s="57">
        <f t="shared" si="96"/>
        <v>-34.878057085075113</v>
      </c>
      <c r="Z194" s="74">
        <f>(SUM(X192:X194)/SUM(X188:X190)-1)*100</f>
        <v>-37.302319321957533</v>
      </c>
      <c r="AA194" s="74">
        <f t="shared" si="103"/>
        <v>-35.986335037161432</v>
      </c>
      <c r="AB194" s="74">
        <v>107.7225</v>
      </c>
      <c r="AC194" s="57">
        <f t="shared" si="97"/>
        <v>26.359814476379029</v>
      </c>
      <c r="AD194" s="74">
        <f>(SUM(AB192:AB194)/SUM(AB188:AB190)-1)*100</f>
        <v>22.770235744894851</v>
      </c>
      <c r="AE194" s="74">
        <f t="shared" si="104"/>
        <v>18.906991139679352</v>
      </c>
      <c r="AF194" s="4" t="s">
        <v>161</v>
      </c>
      <c r="AG194" s="57">
        <v>92.24</v>
      </c>
      <c r="AH194" s="34">
        <f t="shared" si="105"/>
        <v>106.38421509106679</v>
      </c>
      <c r="AI194" s="71">
        <f t="shared" si="106"/>
        <v>27.375840218521887</v>
      </c>
      <c r="AJ194" s="74">
        <f>(SUM(AH192:AH194)/SUM(AH188:AH190)-1)*100</f>
        <v>32.513487520906082</v>
      </c>
      <c r="AK194" s="74">
        <f t="shared" si="107"/>
        <v>29.280912910667634</v>
      </c>
    </row>
    <row r="195" spans="1:37" x14ac:dyDescent="0.3">
      <c r="A195" s="59">
        <v>2013</v>
      </c>
      <c r="B195" s="56" t="s">
        <v>8</v>
      </c>
      <c r="C195" t="s">
        <v>147</v>
      </c>
      <c r="D195" s="57">
        <v>88.237200000000001</v>
      </c>
      <c r="E195" s="63">
        <f t="shared" si="91"/>
        <v>7.8218536807106034</v>
      </c>
      <c r="F195" s="74">
        <f>(SUM(D192:D195)/SUM(D188:D191)-1)*100</f>
        <v>24.736380834442294</v>
      </c>
      <c r="G195" s="74">
        <f t="shared" si="98"/>
        <v>24.736380834442294</v>
      </c>
      <c r="H195" s="74">
        <v>89.528899999999993</v>
      </c>
      <c r="I195" s="57">
        <f t="shared" si="92"/>
        <v>6.4127768216265508</v>
      </c>
      <c r="J195" s="74">
        <f>(SUM(H192:H195)/SUM(H188:H191)-1)*100</f>
        <v>24.397294877355492</v>
      </c>
      <c r="K195" s="74">
        <f t="shared" si="99"/>
        <v>24.397294877355492</v>
      </c>
      <c r="L195" s="74">
        <v>81.070999999999998</v>
      </c>
      <c r="M195" s="57">
        <f t="shared" si="93"/>
        <v>5.0059516022697608</v>
      </c>
      <c r="N195" s="74">
        <f>(SUM(L192:L195)/SUM(L188:L191)-1)*100</f>
        <v>22.227197431813117</v>
      </c>
      <c r="O195" s="74">
        <f t="shared" si="100"/>
        <v>22.227197431813117</v>
      </c>
      <c r="P195" s="57">
        <v>95.690200000000004</v>
      </c>
      <c r="Q195" s="63">
        <f t="shared" si="94"/>
        <v>13.424722483983189</v>
      </c>
      <c r="R195" s="74">
        <f>(SUM(P192:P195)/SUM(P188:P191)-1)*100</f>
        <v>10.610665027868361</v>
      </c>
      <c r="S195" s="74">
        <f t="shared" si="101"/>
        <v>10.610665027868361</v>
      </c>
      <c r="T195" s="74">
        <v>96.801199999999994</v>
      </c>
      <c r="U195" s="57">
        <f t="shared" si="95"/>
        <v>8.433149215829701</v>
      </c>
      <c r="V195" s="74">
        <f>(SUM(T192:T195)/SUM(T188:T191)-1)*100</f>
        <v>11.800695832207841</v>
      </c>
      <c r="W195" s="74">
        <f t="shared" si="102"/>
        <v>11.800695832207841</v>
      </c>
      <c r="X195" s="74">
        <v>106.0586</v>
      </c>
      <c r="Y195" s="57">
        <f t="shared" si="96"/>
        <v>3.9632212751983644</v>
      </c>
      <c r="Z195" s="74">
        <f>(SUM(X192:X195)/SUM(X188:X191)-1)*100</f>
        <v>-29.700771977672748</v>
      </c>
      <c r="AA195" s="74">
        <f t="shared" si="103"/>
        <v>-29.700771977672748</v>
      </c>
      <c r="AB195" s="74">
        <v>90.101699999999994</v>
      </c>
      <c r="AC195" s="57">
        <f t="shared" si="97"/>
        <v>31.974988208894445</v>
      </c>
      <c r="AD195" s="74">
        <f>(SUM(AB192:AB195)/SUM(AB188:AB191)-1)*100</f>
        <v>25.019136726948666</v>
      </c>
      <c r="AE195" s="74">
        <f t="shared" si="104"/>
        <v>25.019136726948666</v>
      </c>
      <c r="AF195" s="4" t="s">
        <v>161</v>
      </c>
      <c r="AG195" s="57">
        <v>93.05</v>
      </c>
      <c r="AH195" s="34">
        <f t="shared" si="105"/>
        <v>94.827727028479316</v>
      </c>
      <c r="AI195" s="71">
        <f t="shared" si="106"/>
        <v>9.8960193775238281</v>
      </c>
      <c r="AJ195" s="74">
        <f>(SUM(AH192:AH195)/SUM(AH188:AH191)-1)*100</f>
        <v>26.550115226830194</v>
      </c>
      <c r="AK195" s="74">
        <f t="shared" si="107"/>
        <v>26.550115226830194</v>
      </c>
    </row>
    <row r="196" spans="1:37" x14ac:dyDescent="0.3">
      <c r="A196" s="59">
        <v>2014</v>
      </c>
      <c r="B196" s="56" t="s">
        <v>5</v>
      </c>
      <c r="C196" t="s">
        <v>147</v>
      </c>
      <c r="D196" s="57">
        <v>103.9552</v>
      </c>
      <c r="E196" s="63">
        <f t="shared" si="91"/>
        <v>15.708138455476586</v>
      </c>
      <c r="F196" s="74">
        <f>((D196/D192)-1)*100</f>
        <v>15.708138455476583</v>
      </c>
      <c r="G196" s="74">
        <f t="shared" si="98"/>
        <v>21.22897241427999</v>
      </c>
      <c r="H196" s="74">
        <v>110.9969</v>
      </c>
      <c r="I196" s="57">
        <f t="shared" si="92"/>
        <v>15.362445669006533</v>
      </c>
      <c r="J196" s="74">
        <f>((H196/H192)-1)*100</f>
        <v>15.362445669006529</v>
      </c>
      <c r="K196" s="74">
        <f t="shared" si="99"/>
        <v>20.890840761901195</v>
      </c>
      <c r="L196" s="74">
        <v>89.341499999999996</v>
      </c>
      <c r="M196" s="57">
        <f t="shared" si="93"/>
        <v>16.111009306659696</v>
      </c>
      <c r="N196" s="74">
        <f>((L196/L192)-1)*100</f>
        <v>16.111009306659696</v>
      </c>
      <c r="O196" s="74">
        <f t="shared" si="100"/>
        <v>18.798582700055455</v>
      </c>
      <c r="P196" s="57">
        <v>93.825500000000005</v>
      </c>
      <c r="Q196" s="63">
        <f t="shared" si="94"/>
        <v>12.631327488019679</v>
      </c>
      <c r="R196" s="74">
        <f>((P196/P192)-1)*100</f>
        <v>12.631327488019672</v>
      </c>
      <c r="S196" s="74">
        <f t="shared" si="101"/>
        <v>11.982514026498325</v>
      </c>
      <c r="T196" s="74">
        <v>97.579300000000003</v>
      </c>
      <c r="U196" s="57">
        <f t="shared" si="95"/>
        <v>7.1519321637093043</v>
      </c>
      <c r="V196" s="74">
        <f>((T196/T192)-1)*100</f>
        <v>7.151932163709307</v>
      </c>
      <c r="W196" s="74">
        <f t="shared" si="102"/>
        <v>9.6590936468547319</v>
      </c>
      <c r="X196" s="74">
        <v>89.902299999999997</v>
      </c>
      <c r="Y196" s="57">
        <f t="shared" si="96"/>
        <v>12.377875000000003</v>
      </c>
      <c r="Z196" s="74">
        <f>((X196/X192)-1)*100</f>
        <v>12.377875000000005</v>
      </c>
      <c r="AA196" s="74">
        <f t="shared" si="103"/>
        <v>-17.732967105204867</v>
      </c>
      <c r="AB196" s="74">
        <v>85.607299999999995</v>
      </c>
      <c r="AC196" s="57">
        <f t="shared" si="97"/>
        <v>31.723398296973983</v>
      </c>
      <c r="AD196" s="74">
        <f>((AB196/AB192)-1)*100</f>
        <v>31.723398296973993</v>
      </c>
      <c r="AE196" s="74">
        <f t="shared" si="104"/>
        <v>30.432599847344655</v>
      </c>
      <c r="AF196" s="4" t="s">
        <v>161</v>
      </c>
      <c r="AG196" s="57">
        <v>93.47</v>
      </c>
      <c r="AH196" s="34">
        <f t="shared" si="105"/>
        <v>111.21771691451802</v>
      </c>
      <c r="AI196" s="71">
        <f t="shared" si="106"/>
        <v>16.153788715923483</v>
      </c>
      <c r="AJ196" s="74">
        <f>((AH196/AH192)-1)*100</f>
        <v>16.153788715923479</v>
      </c>
      <c r="AK196" s="74">
        <f t="shared" si="107"/>
        <v>22.601850152315283</v>
      </c>
    </row>
    <row r="197" spans="1:37" x14ac:dyDescent="0.3">
      <c r="A197" s="59">
        <v>2014</v>
      </c>
      <c r="B197" s="56" t="s">
        <v>6</v>
      </c>
      <c r="C197" t="s">
        <v>147</v>
      </c>
      <c r="D197" s="57">
        <v>102.4919</v>
      </c>
      <c r="E197" s="63">
        <f t="shared" si="91"/>
        <v>-6.6378876086388203</v>
      </c>
      <c r="F197" s="74">
        <f>(SUM(D196:D197)/SUM(D192:D193)-1)*100</f>
        <v>3.4192709703113167</v>
      </c>
      <c r="G197" s="74">
        <f t="shared" si="98"/>
        <v>9.1072337238990109</v>
      </c>
      <c r="H197" s="74">
        <v>100.297</v>
      </c>
      <c r="I197" s="57">
        <f t="shared" si="92"/>
        <v>-13.665751651202655</v>
      </c>
      <c r="J197" s="74">
        <f>(SUM(H196:H197)/SUM(H192:H193)-1)*100</f>
        <v>-0.51546998498507302</v>
      </c>
      <c r="K197" s="74">
        <f t="shared" si="99"/>
        <v>6.0096230958542218</v>
      </c>
      <c r="L197" s="74">
        <v>109.4131</v>
      </c>
      <c r="M197" s="57">
        <f t="shared" si="93"/>
        <v>13.133494982499499</v>
      </c>
      <c r="N197" s="74">
        <f>(SUM(L196:L197)/SUM(L192:L193)-1)*100</f>
        <v>14.452792986610309</v>
      </c>
      <c r="O197" s="74">
        <f t="shared" si="100"/>
        <v>14.852014320186457</v>
      </c>
      <c r="P197" s="57">
        <v>101.9123</v>
      </c>
      <c r="Q197" s="63">
        <f t="shared" si="94"/>
        <v>8.0928319449482586</v>
      </c>
      <c r="R197" s="74">
        <f>(SUM(P196:P197)/SUM(P192:P193)-1)*100</f>
        <v>10.221786250446275</v>
      </c>
      <c r="S197" s="74">
        <f t="shared" si="101"/>
        <v>10.613693465381502</v>
      </c>
      <c r="T197" s="74">
        <v>100.3746</v>
      </c>
      <c r="U197" s="57">
        <f t="shared" si="95"/>
        <v>3.9390870513386034</v>
      </c>
      <c r="V197" s="74">
        <f>(SUM(T196:T197)/SUM(T192:T193)-1)*100</f>
        <v>5.4983854455067149</v>
      </c>
      <c r="W197" s="74">
        <f t="shared" si="102"/>
        <v>7.0653682625417824</v>
      </c>
      <c r="X197" s="74">
        <v>88.078199999999995</v>
      </c>
      <c r="Y197" s="57">
        <f t="shared" si="96"/>
        <v>-13.555005285147715</v>
      </c>
      <c r="Z197" s="74">
        <f>(SUM(X196:X197)/SUM(X192:X193)-1)*100</f>
        <v>-2.1489994188772954</v>
      </c>
      <c r="AA197" s="74">
        <f t="shared" si="103"/>
        <v>-12.320512362599567</v>
      </c>
      <c r="AB197" s="74">
        <v>109.506</v>
      </c>
      <c r="AC197" s="57">
        <f t="shared" si="97"/>
        <v>26.54576718934716</v>
      </c>
      <c r="AD197" s="74">
        <f>(SUM(AB196:AB197)/SUM(AB192:AB193)-1)*100</f>
        <v>28.766493163829821</v>
      </c>
      <c r="AE197" s="74">
        <f t="shared" si="104"/>
        <v>28.811990796181441</v>
      </c>
      <c r="AF197" s="4" t="s">
        <v>161</v>
      </c>
      <c r="AG197" s="57">
        <v>93.67</v>
      </c>
      <c r="AH197" s="34">
        <f t="shared" si="105"/>
        <v>109.41806341411338</v>
      </c>
      <c r="AI197" s="71">
        <f t="shared" si="106"/>
        <v>-6.6378876086388061</v>
      </c>
      <c r="AJ197" s="74">
        <f>(SUM(AH196:AH197)/SUM(AH192:AH193)-1)*100</f>
        <v>3.610215806907191</v>
      </c>
      <c r="AK197" s="74">
        <f t="shared" si="107"/>
        <v>10.213100319266811</v>
      </c>
    </row>
    <row r="198" spans="1:37" x14ac:dyDescent="0.3">
      <c r="A198" s="59">
        <v>2014</v>
      </c>
      <c r="B198" s="56" t="s">
        <v>7</v>
      </c>
      <c r="C198" t="s">
        <v>147</v>
      </c>
      <c r="D198" s="57">
        <v>91.063699999999997</v>
      </c>
      <c r="E198" s="63">
        <f t="shared" si="91"/>
        <v>-7.1998230896536057</v>
      </c>
      <c r="F198" s="74">
        <f>(SUM(D196:D198)/SUM(D192:D194)-1)*100</f>
        <v>-8.0436526848159939E-2</v>
      </c>
      <c r="G198" s="74">
        <f t="shared" si="98"/>
        <v>1.6232404532933842</v>
      </c>
      <c r="H198" s="74">
        <v>89.600700000000003</v>
      </c>
      <c r="I198" s="57">
        <f t="shared" si="92"/>
        <v>-9.5326225237777891</v>
      </c>
      <c r="J198" s="74">
        <f>(SUM(H196:H198)/SUM(H192:H194)-1)*100</f>
        <v>-3.3831282529307449</v>
      </c>
      <c r="K198" s="74">
        <f t="shared" si="99"/>
        <v>-1.299611719257765</v>
      </c>
      <c r="L198" s="74">
        <v>93.609899999999996</v>
      </c>
      <c r="M198" s="57">
        <f t="shared" si="93"/>
        <v>-1.4076363084856212</v>
      </c>
      <c r="N198" s="74">
        <f>(SUM(L196:L198)/SUM(L192:L194)-1)*100</f>
        <v>8.8464081536007591</v>
      </c>
      <c r="O198" s="74">
        <f t="shared" si="100"/>
        <v>7.9889788840021181</v>
      </c>
      <c r="P198" s="57">
        <v>99.914400000000001</v>
      </c>
      <c r="Q198" s="63">
        <f t="shared" si="94"/>
        <v>0.44000253325653205</v>
      </c>
      <c r="R198" s="74">
        <f>(SUM(P196:P198)/SUM(P192:P194)-1)*100</f>
        <v>6.709723199239459</v>
      </c>
      <c r="S198" s="74">
        <f t="shared" si="101"/>
        <v>8.2771439622872265</v>
      </c>
      <c r="T198" s="74">
        <v>96.340100000000007</v>
      </c>
      <c r="U198" s="57">
        <f t="shared" si="95"/>
        <v>0.42059026482073136</v>
      </c>
      <c r="V198" s="74">
        <f>(SUM(T196:T198)/SUM(T192:T194)-1)*100</f>
        <v>3.7805013515014751</v>
      </c>
      <c r="W198" s="74">
        <f t="shared" si="102"/>
        <v>4.8945114634398657</v>
      </c>
      <c r="X198" s="74">
        <v>109.44629999999999</v>
      </c>
      <c r="Y198" s="57">
        <f t="shared" si="96"/>
        <v>7.9691737341431832</v>
      </c>
      <c r="Z198" s="74">
        <f>(SUM(X196:X198)/SUM(X192:X194)-1)*100</f>
        <v>1.4719474230858731</v>
      </c>
      <c r="AA198" s="74">
        <f t="shared" si="103"/>
        <v>2.1316059343909011</v>
      </c>
      <c r="AB198" s="74">
        <v>106.15300000000001</v>
      </c>
      <c r="AC198" s="57">
        <f t="shared" si="97"/>
        <v>-1.4569843811645597</v>
      </c>
      <c r="AD198" s="74">
        <f>(SUM(AB196:AB198)/SUM(AB192:AB194)-1)*100</f>
        <v>16.208031401664979</v>
      </c>
      <c r="AE198" s="74">
        <f t="shared" si="104"/>
        <v>19.494673900033987</v>
      </c>
      <c r="AF198" s="4" t="s">
        <v>161</v>
      </c>
      <c r="AG198" s="57">
        <v>91.78</v>
      </c>
      <c r="AH198" s="34">
        <f t="shared" si="105"/>
        <v>99.21954674220963</v>
      </c>
      <c r="AI198" s="71">
        <f t="shared" si="106"/>
        <v>-6.734709978095978</v>
      </c>
      <c r="AJ198" s="74">
        <f>(SUM(AH196:AH198)/SUM(AH192:AH194)-1)*100</f>
        <v>0.16384523363839332</v>
      </c>
      <c r="AK198" s="74">
        <f t="shared" si="107"/>
        <v>2.2341921879680759</v>
      </c>
    </row>
    <row r="199" spans="1:37" x14ac:dyDescent="0.3">
      <c r="A199" s="59">
        <v>2014</v>
      </c>
      <c r="B199" s="56" t="s">
        <v>8</v>
      </c>
      <c r="C199" t="s">
        <v>147</v>
      </c>
      <c r="D199" s="57">
        <v>102.4892</v>
      </c>
      <c r="E199" s="63">
        <f t="shared" si="91"/>
        <v>16.151917785242503</v>
      </c>
      <c r="F199" s="74">
        <f>(SUM(D196:D199)/SUM(D192:D195)-1)*100</f>
        <v>3.6302989086434367</v>
      </c>
      <c r="G199" s="74">
        <f t="shared" si="98"/>
        <v>3.6302989086434367</v>
      </c>
      <c r="H199" s="74">
        <v>99.105400000000003</v>
      </c>
      <c r="I199" s="57">
        <f t="shared" si="92"/>
        <v>10.696546031504923</v>
      </c>
      <c r="J199" s="74">
        <f>(SUM(H196:H199)/SUM(H192:H195)-1)*100</f>
        <v>-0.23932585726842426</v>
      </c>
      <c r="K199" s="74">
        <f t="shared" si="99"/>
        <v>-0.23932585726842426</v>
      </c>
      <c r="L199" s="74">
        <v>107.63549999999999</v>
      </c>
      <c r="M199" s="57">
        <f t="shared" si="93"/>
        <v>32.766957358364891</v>
      </c>
      <c r="N199" s="74">
        <f>(SUM(L196:L199)/SUM(L192:L195)-1)*100</f>
        <v>14.392327935350014</v>
      </c>
      <c r="O199" s="74">
        <f t="shared" si="100"/>
        <v>14.392327935350014</v>
      </c>
      <c r="P199" s="57">
        <v>104.34780000000001</v>
      </c>
      <c r="Q199" s="63">
        <f t="shared" si="94"/>
        <v>9.0475304681148145</v>
      </c>
      <c r="R199" s="74">
        <f>(SUM(P196:P199)/SUM(P192:P195)-1)*100</f>
        <v>7.3098677057123584</v>
      </c>
      <c r="S199" s="74">
        <f t="shared" si="101"/>
        <v>7.3098677057123584</v>
      </c>
      <c r="T199" s="74">
        <v>105.70610000000001</v>
      </c>
      <c r="U199" s="57">
        <f t="shared" si="95"/>
        <v>9.1991628202956264</v>
      </c>
      <c r="V199" s="74">
        <f>(SUM(T196:T199)/SUM(T192:T195)-1)*100</f>
        <v>5.1594914172788053</v>
      </c>
      <c r="W199" s="74">
        <f t="shared" si="102"/>
        <v>5.1594914172788053</v>
      </c>
      <c r="X199" s="74">
        <v>112.5733</v>
      </c>
      <c r="Y199" s="57">
        <f t="shared" si="96"/>
        <v>6.1425476104719507</v>
      </c>
      <c r="Z199" s="74">
        <f>(SUM(X196:X199)/SUM(X192:X195)-1)*100</f>
        <v>2.7443259460181668</v>
      </c>
      <c r="AA199" s="74">
        <f t="shared" si="103"/>
        <v>2.7443259460181668</v>
      </c>
      <c r="AB199" s="74">
        <v>98.733699999999999</v>
      </c>
      <c r="AC199" s="57">
        <f t="shared" si="97"/>
        <v>9.5802853886219737</v>
      </c>
      <c r="AD199" s="74">
        <f>(SUM(AB196:AB199)/SUM(AB192:AB195)-1)*100</f>
        <v>14.498649059064416</v>
      </c>
      <c r="AE199" s="74">
        <f t="shared" si="104"/>
        <v>14.498649059064416</v>
      </c>
      <c r="AF199" s="4" t="s">
        <v>161</v>
      </c>
      <c r="AG199" s="57">
        <v>94.95</v>
      </c>
      <c r="AH199" s="34">
        <f t="shared" si="105"/>
        <v>107.94017904160083</v>
      </c>
      <c r="AI199" s="71">
        <f t="shared" si="106"/>
        <v>13.827656133931683</v>
      </c>
      <c r="AJ199" s="74">
        <f>(SUM(AH196:AH199)/SUM(AH192:AH195)-1)*100</f>
        <v>3.2923671077360606</v>
      </c>
      <c r="AK199" s="74">
        <f t="shared" si="107"/>
        <v>3.2923671077360606</v>
      </c>
    </row>
    <row r="200" spans="1:37" x14ac:dyDescent="0.3">
      <c r="A200" s="59">
        <v>2015</v>
      </c>
      <c r="B200" s="56" t="s">
        <v>5</v>
      </c>
      <c r="C200" t="s">
        <v>147</v>
      </c>
      <c r="D200" s="57">
        <v>123.49809999999999</v>
      </c>
      <c r="E200" s="63">
        <f t="shared" si="91"/>
        <v>18.799348180754777</v>
      </c>
      <c r="F200" s="74">
        <f>((D200/D196)-1)*100</f>
        <v>18.79934818075477</v>
      </c>
      <c r="G200" s="74">
        <f t="shared" si="98"/>
        <v>4.8594839141504975</v>
      </c>
      <c r="H200" s="74">
        <v>124.8419</v>
      </c>
      <c r="I200" s="57">
        <f t="shared" si="92"/>
        <v>12.473321326992021</v>
      </c>
      <c r="J200" s="74">
        <f>((H200/H196)-1)*100</f>
        <v>12.473321326992014</v>
      </c>
      <c r="K200" s="74">
        <f t="shared" si="99"/>
        <v>-0.4559813364435894</v>
      </c>
      <c r="L200" s="74">
        <v>120.34050000000001</v>
      </c>
      <c r="M200" s="57">
        <f t="shared" si="93"/>
        <v>34.697201188697335</v>
      </c>
      <c r="N200" s="74">
        <f>((L200/L196)-1)*100</f>
        <v>34.697201188697321</v>
      </c>
      <c r="O200" s="74">
        <f t="shared" si="100"/>
        <v>19.037347432985442</v>
      </c>
      <c r="P200" s="57">
        <v>106.6502</v>
      </c>
      <c r="Q200" s="63">
        <f t="shared" si="94"/>
        <v>13.66867216268497</v>
      </c>
      <c r="R200" s="74">
        <f>((P200/P196)-1)*100</f>
        <v>13.66867216268497</v>
      </c>
      <c r="S200" s="74">
        <f t="shared" si="101"/>
        <v>7.7099030303599658</v>
      </c>
      <c r="T200" s="74">
        <v>111.38330000000001</v>
      </c>
      <c r="U200" s="57">
        <f t="shared" si="95"/>
        <v>14.146442944353993</v>
      </c>
      <c r="V200" s="74">
        <f>((T200/T196)-1)*100</f>
        <v>14.146442944353987</v>
      </c>
      <c r="W200" s="74">
        <f t="shared" si="102"/>
        <v>6.9571609539408996</v>
      </c>
      <c r="X200" s="74">
        <v>126.645</v>
      </c>
      <c r="Y200" s="57">
        <f t="shared" si="96"/>
        <v>40.869588430996743</v>
      </c>
      <c r="Z200" s="74">
        <f>((X200/X196)-1)*100</f>
        <v>40.86958843099675</v>
      </c>
      <c r="AA200" s="74">
        <f t="shared" si="103"/>
        <v>9.3994939610734249</v>
      </c>
      <c r="AB200" s="74">
        <v>89.459599999999995</v>
      </c>
      <c r="AC200" s="57">
        <f t="shared" si="97"/>
        <v>4.4999667084465926</v>
      </c>
      <c r="AD200" s="74">
        <f>((AB200/AB196)-1)*100</f>
        <v>4.49996670844659</v>
      </c>
      <c r="AE200" s="74">
        <f t="shared" si="104"/>
        <v>9.1592421145499259</v>
      </c>
      <c r="AF200" s="4" t="s">
        <v>161</v>
      </c>
      <c r="AG200" s="57">
        <v>98.55</v>
      </c>
      <c r="AH200" s="34">
        <f t="shared" si="105"/>
        <v>125.31516996448504</v>
      </c>
      <c r="AI200" s="71">
        <f t="shared" si="106"/>
        <v>12.675546163928473</v>
      </c>
      <c r="AJ200" s="74">
        <f>((AH200/AH196)-1)*100</f>
        <v>12.675546163928475</v>
      </c>
      <c r="AK200" s="74">
        <f t="shared" si="107"/>
        <v>2.8549866899296061</v>
      </c>
    </row>
    <row r="201" spans="1:37" x14ac:dyDescent="0.3">
      <c r="A201" s="59">
        <v>2015</v>
      </c>
      <c r="B201" s="56" t="s">
        <v>6</v>
      </c>
      <c r="C201" t="s">
        <v>147</v>
      </c>
      <c r="D201" s="57">
        <v>151.83500000000001</v>
      </c>
      <c r="E201" s="63">
        <f t="shared" si="91"/>
        <v>48.143414260053731</v>
      </c>
      <c r="F201" s="74">
        <f>(SUM(D200:D201)/SUM(D196:D197)-1)*100</f>
        <v>33.367385640195479</v>
      </c>
      <c r="G201" s="74">
        <f t="shared" si="98"/>
        <v>19.366182034153145</v>
      </c>
      <c r="H201" s="74">
        <v>151.22970000000001</v>
      </c>
      <c r="I201" s="57">
        <f t="shared" si="92"/>
        <v>50.781877822866107</v>
      </c>
      <c r="J201" s="74">
        <f>(SUM(H200:H201)/SUM(H196:H197)-1)*100</f>
        <v>30.657629018159049</v>
      </c>
      <c r="K201" s="74">
        <f t="shared" si="99"/>
        <v>16.2337119946542</v>
      </c>
      <c r="L201" s="74">
        <v>153.3647</v>
      </c>
      <c r="M201" s="57">
        <f t="shared" si="93"/>
        <v>40.17032695353663</v>
      </c>
      <c r="N201" s="74">
        <f>(SUM(L200:L201)/SUM(L196:L197)-1)*100</f>
        <v>37.710120922987443</v>
      </c>
      <c r="O201" s="74">
        <f t="shared" si="100"/>
        <v>26.730545505000379</v>
      </c>
      <c r="P201" s="57">
        <v>122.70950000000001</v>
      </c>
      <c r="Q201" s="63">
        <f t="shared" si="94"/>
        <v>20.406957747004057</v>
      </c>
      <c r="R201" s="74">
        <f>(SUM(P200:P201)/SUM(P196:P197)-1)*100</f>
        <v>17.177009243998874</v>
      </c>
      <c r="S201" s="74">
        <f t="shared" si="101"/>
        <v>10.927778560861512</v>
      </c>
      <c r="T201" s="74">
        <v>120.0288</v>
      </c>
      <c r="U201" s="57">
        <f t="shared" si="95"/>
        <v>19.580850135392808</v>
      </c>
      <c r="V201" s="74">
        <f>(SUM(T200:T201)/SUM(T196:T197)-1)*100</f>
        <v>16.902016075460004</v>
      </c>
      <c r="W201" s="74">
        <f t="shared" si="102"/>
        <v>10.946380483639672</v>
      </c>
      <c r="X201" s="74">
        <v>107.101</v>
      </c>
      <c r="Y201" s="57">
        <f t="shared" si="96"/>
        <v>21.597625746211889</v>
      </c>
      <c r="Z201" s="74">
        <f>(SUM(X200:X201)/SUM(X196:X197)-1)*100</f>
        <v>31.332365062464685</v>
      </c>
      <c r="AA201" s="74">
        <f t="shared" si="103"/>
        <v>18.255600829460406</v>
      </c>
      <c r="AB201" s="74">
        <v>133.61869999999999</v>
      </c>
      <c r="AC201" s="57">
        <f t="shared" si="97"/>
        <v>22.019524044344593</v>
      </c>
      <c r="AD201" s="74">
        <f>(SUM(AB200:AB201)/SUM(AB196:AB197)-1)*100</f>
        <v>14.332697975996522</v>
      </c>
      <c r="AE201" s="74">
        <f t="shared" si="104"/>
        <v>8.9142675361857826</v>
      </c>
      <c r="AF201" s="4" t="s">
        <v>161</v>
      </c>
      <c r="AG201" s="57">
        <v>96.55</v>
      </c>
      <c r="AH201" s="34">
        <f t="shared" si="105"/>
        <v>157.26048679440706</v>
      </c>
      <c r="AI201" s="71">
        <f t="shared" si="106"/>
        <v>43.724428935673046</v>
      </c>
      <c r="AJ201" s="74">
        <f>(SUM(AH200:AH201)/SUM(AH196:AH197)-1)*100</f>
        <v>28.073359786886254</v>
      </c>
      <c r="AK201" s="74">
        <f t="shared" si="107"/>
        <v>16.092930335273969</v>
      </c>
    </row>
    <row r="202" spans="1:37" x14ac:dyDescent="0.3">
      <c r="A202" s="59">
        <v>2015</v>
      </c>
      <c r="B202" s="56" t="s">
        <v>7</v>
      </c>
      <c r="C202" t="s">
        <v>147</v>
      </c>
      <c r="D202" s="57">
        <v>134.26009999999999</v>
      </c>
      <c r="E202" s="63">
        <f t="shared" si="91"/>
        <v>47.435366671901079</v>
      </c>
      <c r="F202" s="74">
        <f>(SUM(D200:D202)/SUM(D196:D198)-1)*100</f>
        <v>37.673388663537601</v>
      </c>
      <c r="G202" s="74">
        <f t="shared" si="98"/>
        <v>32.750500326638111</v>
      </c>
      <c r="H202" s="74">
        <v>131.4511</v>
      </c>
      <c r="I202" s="57">
        <f t="shared" si="92"/>
        <v>46.707670810607482</v>
      </c>
      <c r="J202" s="74">
        <f>(SUM(H200:H202)/SUM(H196:H198)-1)*100</f>
        <v>35.437026786123774</v>
      </c>
      <c r="K202" s="74">
        <f t="shared" si="99"/>
        <v>29.763730922959297</v>
      </c>
      <c r="L202" s="74">
        <v>136.13470000000001</v>
      </c>
      <c r="M202" s="57">
        <f t="shared" si="93"/>
        <v>45.427673782367037</v>
      </c>
      <c r="N202" s="74">
        <f>(SUM(L200:L202)/SUM(L196:L198)-1)*100</f>
        <v>40.18114374351196</v>
      </c>
      <c r="O202" s="74">
        <f t="shared" si="100"/>
        <v>38.571560550617193</v>
      </c>
      <c r="P202" s="57">
        <v>116.6587</v>
      </c>
      <c r="Q202" s="63">
        <f t="shared" si="94"/>
        <v>16.758645400462797</v>
      </c>
      <c r="R202" s="74">
        <f>(SUM(P200:P202)/SUM(P196:P198)-1)*100</f>
        <v>17.035624967444861</v>
      </c>
      <c r="S202" s="74">
        <f t="shared" si="101"/>
        <v>15.082393321040598</v>
      </c>
      <c r="T202" s="74">
        <v>119.9712</v>
      </c>
      <c r="U202" s="57">
        <f t="shared" si="95"/>
        <v>24.528830673831564</v>
      </c>
      <c r="V202" s="74">
        <f>(SUM(T200:T202)/SUM(T196:T198)-1)*100</f>
        <v>19.398730521179509</v>
      </c>
      <c r="W202" s="74">
        <f t="shared" si="102"/>
        <v>16.874203518734078</v>
      </c>
      <c r="X202" s="74">
        <v>125.6026</v>
      </c>
      <c r="Y202" s="57">
        <f t="shared" si="96"/>
        <v>14.761851245770757</v>
      </c>
      <c r="Z202" s="74">
        <f>(SUM(X200:X202)/SUM(X196:X198)-1)*100</f>
        <v>25.022649244955563</v>
      </c>
      <c r="AA202" s="74">
        <f t="shared" si="103"/>
        <v>19.93377645015546</v>
      </c>
      <c r="AB202" s="74">
        <v>106.0103</v>
      </c>
      <c r="AC202" s="57">
        <f t="shared" si="97"/>
        <v>-0.13442860776426357</v>
      </c>
      <c r="AD202" s="74">
        <f>(SUM(AB200:AB202)/SUM(AB196:AB198)-1)*100</f>
        <v>9.2351185645390679</v>
      </c>
      <c r="AE202" s="74">
        <f t="shared" si="104"/>
        <v>9.3145837166043179</v>
      </c>
      <c r="AF202" s="4" t="s">
        <v>161</v>
      </c>
      <c r="AG202" s="57">
        <v>97.62</v>
      </c>
      <c r="AH202" s="34">
        <f t="shared" si="105"/>
        <v>137.53339479614831</v>
      </c>
      <c r="AI202" s="71">
        <f t="shared" si="106"/>
        <v>38.615221810562218</v>
      </c>
      <c r="AJ202" s="74">
        <f>(SUM(AH200:AH202)/SUM(AH196:AH198)-1)*100</f>
        <v>31.343459370303162</v>
      </c>
      <c r="AK202" s="74">
        <f t="shared" si="107"/>
        <v>27.338029701635392</v>
      </c>
    </row>
    <row r="203" spans="1:37" x14ac:dyDescent="0.3">
      <c r="A203" s="59">
        <v>2015</v>
      </c>
      <c r="B203" s="56" t="s">
        <v>8</v>
      </c>
      <c r="C203" t="s">
        <v>147</v>
      </c>
      <c r="D203" s="57">
        <v>121.08540000000001</v>
      </c>
      <c r="E203" s="63">
        <f t="shared" si="91"/>
        <v>18.144545961915995</v>
      </c>
      <c r="F203" s="74">
        <f>(SUM(D200:D203)/SUM(D196:D199)-1)*100</f>
        <v>32.669650000000019</v>
      </c>
      <c r="G203" s="74">
        <f t="shared" si="98"/>
        <v>32.669650000000019</v>
      </c>
      <c r="H203" s="74">
        <v>117.60290000000001</v>
      </c>
      <c r="I203" s="57">
        <f t="shared" si="92"/>
        <v>18.664472369820402</v>
      </c>
      <c r="J203" s="74">
        <f>(SUM(H200:H203)/SUM(H196:H199)-1)*100</f>
        <v>31.281399999999991</v>
      </c>
      <c r="K203" s="74">
        <f t="shared" si="99"/>
        <v>31.281399999999991</v>
      </c>
      <c r="L203" s="74">
        <v>123.3822</v>
      </c>
      <c r="M203" s="57">
        <f t="shared" si="93"/>
        <v>14.629652856167354</v>
      </c>
      <c r="N203" s="74">
        <f>(SUM(L200:L203)/SUM(L196:L199)-1)*100</f>
        <v>33.305525000000017</v>
      </c>
      <c r="O203" s="74">
        <f t="shared" si="100"/>
        <v>33.305525000000017</v>
      </c>
      <c r="P203" s="57">
        <v>122.8237</v>
      </c>
      <c r="Q203" s="63">
        <f t="shared" si="94"/>
        <v>17.706075259852156</v>
      </c>
      <c r="R203" s="74">
        <f>(SUM(P200:P203)/SUM(P196:P199)-1)*100</f>
        <v>17.210524999999997</v>
      </c>
      <c r="S203" s="74">
        <f t="shared" si="101"/>
        <v>17.210524999999997</v>
      </c>
      <c r="T203" s="74">
        <v>132.39189999999999</v>
      </c>
      <c r="U203" s="57">
        <f t="shared" si="95"/>
        <v>25.245279127694602</v>
      </c>
      <c r="V203" s="74">
        <f>(SUM(T200:T203)/SUM(T196:T199)-1)*100</f>
        <v>20.943769764057585</v>
      </c>
      <c r="W203" s="74">
        <f t="shared" si="102"/>
        <v>20.943769764057585</v>
      </c>
      <c r="X203" s="74">
        <v>135.24430000000001</v>
      </c>
      <c r="Y203" s="57">
        <f t="shared" si="96"/>
        <v>20.138878401894587</v>
      </c>
      <c r="Z203" s="74">
        <f>(SUM(X200:X203)/SUM(X196:X199)-1)*100</f>
        <v>23.648194087951467</v>
      </c>
      <c r="AA203" s="74">
        <f t="shared" si="103"/>
        <v>23.648194087951467</v>
      </c>
      <c r="AB203" s="74">
        <v>95.737499999999997</v>
      </c>
      <c r="AC203" s="57">
        <f t="shared" si="97"/>
        <v>-3.0346274878790211</v>
      </c>
      <c r="AD203" s="74">
        <f>(SUM(AB200:AB203)/SUM(AB196:AB199)-1)*100</f>
        <v>6.2065250000000072</v>
      </c>
      <c r="AE203" s="74">
        <f t="shared" si="104"/>
        <v>6.2065250000000072</v>
      </c>
      <c r="AF203" s="4" t="s">
        <v>161</v>
      </c>
      <c r="AG203" s="57">
        <v>99.72</v>
      </c>
      <c r="AH203" s="34">
        <f t="shared" si="105"/>
        <v>121.4253910950662</v>
      </c>
      <c r="AI203" s="71">
        <f t="shared" si="106"/>
        <v>12.49322742763664</v>
      </c>
      <c r="AJ203" s="74">
        <f>(SUM(AH200:AH203)/SUM(AH196:AH199)-1)*100</f>
        <v>26.58722097650308</v>
      </c>
      <c r="AK203" s="74">
        <f t="shared" si="107"/>
        <v>26.58722097650308</v>
      </c>
    </row>
    <row r="204" spans="1:37" x14ac:dyDescent="0.3">
      <c r="A204" s="59">
        <v>2016</v>
      </c>
      <c r="B204" s="56" t="s">
        <v>5</v>
      </c>
      <c r="C204" t="s">
        <v>147</v>
      </c>
      <c r="D204" s="57">
        <v>143.84030000000001</v>
      </c>
      <c r="E204" s="63">
        <f t="shared" si="91"/>
        <v>16.471670414362663</v>
      </c>
      <c r="F204" s="74">
        <f>((D204/D200)-1)*100</f>
        <v>16.471670414362659</v>
      </c>
      <c r="G204" s="74">
        <f t="shared" si="98"/>
        <v>31.338368495808176</v>
      </c>
      <c r="H204" s="74">
        <v>141.6251</v>
      </c>
      <c r="I204" s="57">
        <f t="shared" si="92"/>
        <v>13.443563419012378</v>
      </c>
      <c r="J204" s="74">
        <f>((H204/H200)-1)*100</f>
        <v>13.443563419012383</v>
      </c>
      <c r="K204" s="74">
        <f t="shared" si="99"/>
        <v>30.944870664137515</v>
      </c>
      <c r="L204" s="74">
        <v>148.48509999999999</v>
      </c>
      <c r="M204" s="57">
        <f t="shared" si="93"/>
        <v>23.387471383283255</v>
      </c>
      <c r="N204" s="74">
        <f>((L204/L200)-1)*100</f>
        <v>23.387471383283255</v>
      </c>
      <c r="O204" s="74">
        <f t="shared" si="100"/>
        <v>30.247796398599537</v>
      </c>
      <c r="P204" s="57">
        <v>121.682</v>
      </c>
      <c r="Q204" s="63">
        <f t="shared" si="94"/>
        <v>14.094488336636985</v>
      </c>
      <c r="R204" s="74">
        <f>((P204/P200)-1)*100</f>
        <v>14.094488336636978</v>
      </c>
      <c r="S204" s="74">
        <f t="shared" si="101"/>
        <v>17.210501212742368</v>
      </c>
      <c r="T204" s="74">
        <v>138.0403</v>
      </c>
      <c r="U204" s="57">
        <f t="shared" si="95"/>
        <v>23.932672133075599</v>
      </c>
      <c r="V204" s="74">
        <f>((T204/T200)-1)*100</f>
        <v>23.932672133075595</v>
      </c>
      <c r="W204" s="74">
        <f t="shared" si="102"/>
        <v>23.351170275983236</v>
      </c>
      <c r="X204" s="74">
        <v>98.501599999999996</v>
      </c>
      <c r="Y204" s="57">
        <f t="shared" si="96"/>
        <v>-22.222274862805477</v>
      </c>
      <c r="Z204" s="74">
        <f>((X204/X200)-1)*100</f>
        <v>-22.222274862805481</v>
      </c>
      <c r="AA204" s="74">
        <f t="shared" si="103"/>
        <v>6.8018751539807853</v>
      </c>
      <c r="AB204" s="74">
        <v>87.5334</v>
      </c>
      <c r="AC204" s="57">
        <f t="shared" si="97"/>
        <v>-2.1531506959566116</v>
      </c>
      <c r="AD204" s="74">
        <f>((AB204/AB200)-1)*100</f>
        <v>-2.1531506959566071</v>
      </c>
      <c r="AE204" s="74">
        <f t="shared" si="104"/>
        <v>4.7164767911436867</v>
      </c>
      <c r="AF204" s="4" t="s">
        <v>161</v>
      </c>
      <c r="AG204" s="57">
        <v>101.03</v>
      </c>
      <c r="AH204" s="34">
        <f t="shared" si="105"/>
        <v>142.37384935167773</v>
      </c>
      <c r="AI204" s="71">
        <f t="shared" si="106"/>
        <v>13.612621195045421</v>
      </c>
      <c r="AJ204" s="74">
        <f>((AH204/AH200)-1)*100</f>
        <v>13.612621195045428</v>
      </c>
      <c r="AK204" s="74">
        <f t="shared" si="107"/>
        <v>26.409147386301669</v>
      </c>
    </row>
    <row r="205" spans="1:37" x14ac:dyDescent="0.3">
      <c r="A205" s="59">
        <v>2016</v>
      </c>
      <c r="B205" s="56" t="s">
        <v>6</v>
      </c>
      <c r="C205" t="s">
        <v>147</v>
      </c>
      <c r="D205" s="57">
        <v>167.91990000000001</v>
      </c>
      <c r="E205" s="63">
        <f t="shared" si="91"/>
        <v>10.593670761023489</v>
      </c>
      <c r="F205" s="74">
        <f>(SUM(D204:D205)/SUM(D200:D201)-1)*100</f>
        <v>13.230192810090768</v>
      </c>
      <c r="G205" s="74">
        <f t="shared" si="98"/>
        <v>20.947458444056789</v>
      </c>
      <c r="H205" s="74">
        <v>169.2612</v>
      </c>
      <c r="I205" s="57">
        <f t="shared" si="92"/>
        <v>11.923253170508175</v>
      </c>
      <c r="J205" s="74">
        <f>(SUM(H204:H205)/SUM(H200:H201)-1)*100</f>
        <v>12.610750254644088</v>
      </c>
      <c r="K205" s="74">
        <f t="shared" si="99"/>
        <v>20.474863574564782</v>
      </c>
      <c r="L205" s="74">
        <v>164.50069999999999</v>
      </c>
      <c r="M205" s="57">
        <f t="shared" si="93"/>
        <v>7.2611233223812235</v>
      </c>
      <c r="N205" s="74">
        <f>(SUM(L204:L205)/SUM(L200:L201)-1)*100</f>
        <v>14.351426279076907</v>
      </c>
      <c r="O205" s="74">
        <f t="shared" si="100"/>
        <v>20.539420310238587</v>
      </c>
      <c r="P205" s="57">
        <v>124.1747</v>
      </c>
      <c r="Q205" s="63">
        <f t="shared" si="94"/>
        <v>1.1940395812874982</v>
      </c>
      <c r="R205" s="74">
        <f>(SUM(P204:P205)/SUM(P200:P201)-1)*100</f>
        <v>7.1926323586924745</v>
      </c>
      <c r="S205" s="74">
        <f t="shared" si="101"/>
        <v>11.926796132759909</v>
      </c>
      <c r="T205" s="74">
        <v>140.5187</v>
      </c>
      <c r="U205" s="57">
        <f t="shared" si="95"/>
        <v>17.070819669945877</v>
      </c>
      <c r="V205" s="74">
        <f>(SUM(T204:T205)/SUM(T200:T201)-1)*100</f>
        <v>20.373567328588237</v>
      </c>
      <c r="W205" s="74">
        <f t="shared" si="102"/>
        <v>22.485161779114616</v>
      </c>
      <c r="X205" s="74">
        <v>105.2769</v>
      </c>
      <c r="Y205" s="57">
        <f t="shared" si="96"/>
        <v>-1.7031587006657247</v>
      </c>
      <c r="Z205" s="74">
        <f>(SUM(X204:X205)/SUM(X200:X201)-1)*100</f>
        <v>-12.820540244538936</v>
      </c>
      <c r="AA205" s="74">
        <f t="shared" si="103"/>
        <v>1.9439378487538406</v>
      </c>
      <c r="AB205" s="74">
        <v>88.888900000000007</v>
      </c>
      <c r="AC205" s="57">
        <f t="shared" si="97"/>
        <v>-33.475703625315916</v>
      </c>
      <c r="AD205" s="74">
        <f>(SUM(AB204:AB205)/SUM(AB200:AB201)-1)*100</f>
        <v>-20.914629526941873</v>
      </c>
      <c r="AE205" s="74">
        <f t="shared" si="104"/>
        <v>-11.635273912586308</v>
      </c>
      <c r="AF205" s="4" t="s">
        <v>161</v>
      </c>
      <c r="AG205" s="57">
        <v>101.19</v>
      </c>
      <c r="AH205" s="34">
        <f t="shared" si="105"/>
        <v>165.94515268307146</v>
      </c>
      <c r="AI205" s="71">
        <f t="shared" si="106"/>
        <v>5.5224717064612747</v>
      </c>
      <c r="AJ205" s="74">
        <f>(SUM(AH204:AH205)/SUM(AH200:AH201)-1)*100</f>
        <v>9.1102487635099649</v>
      </c>
      <c r="AK205" s="74">
        <f t="shared" si="107"/>
        <v>15.833531361500054</v>
      </c>
    </row>
    <row r="206" spans="1:37" x14ac:dyDescent="0.3">
      <c r="A206" s="59">
        <v>2016</v>
      </c>
      <c r="B206" s="56" t="s">
        <v>7</v>
      </c>
      <c r="C206" t="s">
        <v>147</v>
      </c>
      <c r="D206" s="57">
        <v>136.13310000000001</v>
      </c>
      <c r="E206" s="63">
        <f t="shared" si="91"/>
        <v>1.3950533330453538</v>
      </c>
      <c r="F206" s="74">
        <f>(SUM(D204:D206)/SUM(D200:D202)-1)*100</f>
        <v>9.3507655888818597</v>
      </c>
      <c r="G206" s="74">
        <f t="shared" si="98"/>
        <v>11.110770454130048</v>
      </c>
      <c r="H206" s="74">
        <v>130.48769999999999</v>
      </c>
      <c r="I206" s="57">
        <f t="shared" si="92"/>
        <v>-0.73289611117746745</v>
      </c>
      <c r="J206" s="74">
        <f>(SUM(H204:H206)/SUM(H200:H202)-1)*100</f>
        <v>8.306604760912716</v>
      </c>
      <c r="K206" s="74">
        <f t="shared" si="99"/>
        <v>10.33278651539462</v>
      </c>
      <c r="L206" s="74">
        <v>145.8056</v>
      </c>
      <c r="M206" s="57">
        <f t="shared" si="93"/>
        <v>7.1039198676017037</v>
      </c>
      <c r="N206" s="74">
        <f>(SUM(L204:L206)/SUM(L200:L202)-1)*100</f>
        <v>11.944054251428415</v>
      </c>
      <c r="O206" s="74">
        <f t="shared" si="100"/>
        <v>12.502661962288443</v>
      </c>
      <c r="P206" s="57">
        <v>121.8343</v>
      </c>
      <c r="Q206" s="63">
        <f t="shared" si="94"/>
        <v>4.4365315231525813</v>
      </c>
      <c r="R206" s="74">
        <f>(SUM(P204:P206)/SUM(P200:P202)-1)*100</f>
        <v>6.2634241416063441</v>
      </c>
      <c r="S206" s="74">
        <f t="shared" si="101"/>
        <v>8.9146343575516873</v>
      </c>
      <c r="T206" s="74">
        <v>143.1412</v>
      </c>
      <c r="U206" s="57">
        <f t="shared" si="95"/>
        <v>19.312968445760319</v>
      </c>
      <c r="V206" s="74">
        <f>(SUM(T204:T206)/SUM(T200:T202)-1)*100</f>
        <v>20.011451881748489</v>
      </c>
      <c r="W206" s="74">
        <f t="shared" si="102"/>
        <v>21.221822251839573</v>
      </c>
      <c r="X206" s="74">
        <v>130.29320000000001</v>
      </c>
      <c r="Y206" s="57">
        <f t="shared" si="96"/>
        <v>3.7344768340782792</v>
      </c>
      <c r="Z206" s="74">
        <f>(SUM(X204:X206)/SUM(X200:X202)-1)*100</f>
        <v>-7.0340889042005301</v>
      </c>
      <c r="AA206" s="74">
        <f t="shared" si="103"/>
        <v>-0.55218882615957199</v>
      </c>
      <c r="AB206" s="74">
        <v>66.773700000000005</v>
      </c>
      <c r="AC206" s="57">
        <f t="shared" si="97"/>
        <v>-37.01206392209059</v>
      </c>
      <c r="AD206" s="74">
        <f>(SUM(AB204:AB206)/SUM(AB200:AB202)-1)*100</f>
        <v>-26.100144459577134</v>
      </c>
      <c r="AE206" s="74">
        <f t="shared" si="104"/>
        <v>-20.777037569102873</v>
      </c>
      <c r="AF206" s="4" t="s">
        <v>161</v>
      </c>
      <c r="AG206" s="57">
        <v>101.52</v>
      </c>
      <c r="AH206" s="34">
        <f t="shared" si="105"/>
        <v>134.09485815602841</v>
      </c>
      <c r="AI206" s="71">
        <f t="shared" si="106"/>
        <v>-2.5001467063446654</v>
      </c>
      <c r="AJ206" s="74">
        <f>(SUM(AH204:AH206)/SUM(AH200:AH202)-1)*100</f>
        <v>5.3092901838643014</v>
      </c>
      <c r="AK206" s="74">
        <f t="shared" si="107"/>
        <v>6.7777810505970315</v>
      </c>
    </row>
    <row r="207" spans="1:37" x14ac:dyDescent="0.3">
      <c r="A207" s="59">
        <v>2016</v>
      </c>
      <c r="B207" s="56" t="s">
        <v>8</v>
      </c>
      <c r="C207" t="s">
        <v>147</v>
      </c>
      <c r="D207" s="57">
        <v>124.6643</v>
      </c>
      <c r="E207" s="63">
        <f t="shared" si="91"/>
        <v>2.9556825182887252</v>
      </c>
      <c r="F207" s="74">
        <f>(SUM(D204:D207)/SUM(D200:D203)-1)*100</f>
        <v>7.8915938950619102</v>
      </c>
      <c r="G207" s="74">
        <f t="shared" si="98"/>
        <v>7.8915938950619102</v>
      </c>
      <c r="H207" s="74">
        <v>115.9007</v>
      </c>
      <c r="I207" s="57">
        <f t="shared" si="92"/>
        <v>-1.447413286577131</v>
      </c>
      <c r="J207" s="74">
        <f>(SUM(H204:H207)/SUM(H200:H203)-1)*100</f>
        <v>6.1221734381260662</v>
      </c>
      <c r="K207" s="74">
        <f t="shared" si="99"/>
        <v>6.1221734381260662</v>
      </c>
      <c r="L207" s="74">
        <v>140.38740000000001</v>
      </c>
      <c r="M207" s="57">
        <f t="shared" si="93"/>
        <v>13.7825391344943</v>
      </c>
      <c r="N207" s="74">
        <f>(SUM(L204:L207)/SUM(L200:L203)-1)*100</f>
        <v>12.36946105572143</v>
      </c>
      <c r="O207" s="74">
        <f t="shared" si="100"/>
        <v>12.36946105572143</v>
      </c>
      <c r="P207" s="57">
        <v>121.3205</v>
      </c>
      <c r="Q207" s="63">
        <f t="shared" si="94"/>
        <v>-1.2238680319840682</v>
      </c>
      <c r="R207" s="74">
        <f>(SUM(P204:P207)/SUM(P200:P203)-1)*100</f>
        <v>4.3019600842159944</v>
      </c>
      <c r="S207" s="74">
        <f t="shared" si="101"/>
        <v>4.3019600842159944</v>
      </c>
      <c r="T207" s="74">
        <v>144.17869999999999</v>
      </c>
      <c r="U207" s="57">
        <f t="shared" si="95"/>
        <v>8.9029615860184919</v>
      </c>
      <c r="V207" s="74">
        <f>(SUM(T204:T207)/SUM(T200:T203)-1)*100</f>
        <v>16.971456990767585</v>
      </c>
      <c r="W207" s="74">
        <f t="shared" si="102"/>
        <v>16.971456990767585</v>
      </c>
      <c r="X207" s="74">
        <v>130.0326</v>
      </c>
      <c r="Y207" s="57">
        <f t="shared" si="96"/>
        <v>-3.8535450292544624</v>
      </c>
      <c r="Z207" s="74">
        <f>(SUM(X204:X207)/SUM(X200:X203)-1)*100</f>
        <v>-6.1643828692243607</v>
      </c>
      <c r="AA207" s="74">
        <f t="shared" si="103"/>
        <v>-6.1643828692243607</v>
      </c>
      <c r="AB207" s="74">
        <v>62.3506</v>
      </c>
      <c r="AC207" s="57">
        <f t="shared" si="97"/>
        <v>-34.873377725551634</v>
      </c>
      <c r="AD207" s="74">
        <f>(SUM(AB204:AB207)/SUM(AB200:AB203)-1)*100</f>
        <v>-28.07725325727397</v>
      </c>
      <c r="AE207" s="74">
        <f t="shared" si="104"/>
        <v>-28.07725325727397</v>
      </c>
      <c r="AF207" s="4" t="s">
        <v>161</v>
      </c>
      <c r="AG207" s="57">
        <v>103.04</v>
      </c>
      <c r="AH207" s="34">
        <f t="shared" si="105"/>
        <v>120.98631599378882</v>
      </c>
      <c r="AI207" s="71">
        <f t="shared" si="106"/>
        <v>-0.36160073055364705</v>
      </c>
      <c r="AJ207" s="74">
        <f>(SUM(AH204:AH207)/SUM(AH200:AH203)-1)*100</f>
        <v>4.0377364415558503</v>
      </c>
      <c r="AK207" s="74">
        <f t="shared" si="107"/>
        <v>4.0377364415558503</v>
      </c>
    </row>
    <row r="208" spans="1:37" x14ac:dyDescent="0.3">
      <c r="A208" s="59">
        <v>2017</v>
      </c>
      <c r="B208" s="56" t="s">
        <v>5</v>
      </c>
      <c r="C208" t="s">
        <v>147</v>
      </c>
      <c r="D208" s="57">
        <v>130.72370000000001</v>
      </c>
      <c r="E208" s="63">
        <f t="shared" si="91"/>
        <v>-9.118863072449102</v>
      </c>
      <c r="F208" s="74">
        <f>((D208/D204)-1)*100</f>
        <v>-9.118863072449102</v>
      </c>
      <c r="G208" s="74">
        <f t="shared" si="98"/>
        <v>1.5281092837148735</v>
      </c>
      <c r="H208" s="74">
        <v>121.25873333333334</v>
      </c>
      <c r="I208" s="57">
        <f t="shared" si="92"/>
        <v>-14.380478225022728</v>
      </c>
      <c r="J208" s="74">
        <f>((H208/H204)-1)*100</f>
        <v>-14.380478225022731</v>
      </c>
      <c r="K208" s="74">
        <f t="shared" si="99"/>
        <v>-0.9227505932117408</v>
      </c>
      <c r="L208" s="74">
        <v>149.7946</v>
      </c>
      <c r="M208" s="57">
        <f t="shared" si="93"/>
        <v>0.88190666942340101</v>
      </c>
      <c r="N208" s="74">
        <f>((L208/L204)-1)*100</f>
        <v>0.88190666942340457</v>
      </c>
      <c r="O208" s="74">
        <f t="shared" si="100"/>
        <v>6.9689919263112632</v>
      </c>
      <c r="P208" s="57">
        <v>127.77069999999999</v>
      </c>
      <c r="Q208" s="63">
        <f t="shared" si="94"/>
        <v>5.0037803454906964</v>
      </c>
      <c r="R208" s="74">
        <f>((P208/P204)-1)*100</f>
        <v>5.0037803454906937</v>
      </c>
      <c r="S208" s="74">
        <f t="shared" si="101"/>
        <v>2.3200879402670571</v>
      </c>
      <c r="T208" s="74">
        <v>139.24800000000002</v>
      </c>
      <c r="U208" s="57">
        <f t="shared" si="95"/>
        <v>0.87488943446226131</v>
      </c>
      <c r="V208" s="74">
        <f>((T208/T204)-1)*100</f>
        <v>0.87488943446225598</v>
      </c>
      <c r="W208" s="74">
        <f t="shared" si="102"/>
        <v>11.099299769881288</v>
      </c>
      <c r="X208" s="74">
        <v>226.3730333333333</v>
      </c>
      <c r="Y208" s="57">
        <f t="shared" si="96"/>
        <v>129.81660534786573</v>
      </c>
      <c r="Z208" s="74">
        <f>((X208/X204)-1)*100</f>
        <v>129.81660534786573</v>
      </c>
      <c r="AA208" s="74">
        <f t="shared" si="103"/>
        <v>26.911001798336876</v>
      </c>
      <c r="AB208" s="74">
        <v>72.266833333333338</v>
      </c>
      <c r="AC208" s="57">
        <f t="shared" si="97"/>
        <v>-17.440847341319611</v>
      </c>
      <c r="AD208" s="74">
        <f>((AB208/AB204)-1)*100</f>
        <v>-17.440847341319611</v>
      </c>
      <c r="AE208" s="74">
        <f t="shared" si="104"/>
        <v>-31.359635381012541</v>
      </c>
      <c r="AF208" s="4" t="s">
        <v>161</v>
      </c>
      <c r="AG208" s="57">
        <v>105.35643</v>
      </c>
      <c r="AH208" s="34">
        <f t="shared" si="105"/>
        <v>124.07757172485819</v>
      </c>
      <c r="AI208" s="71">
        <f t="shared" si="106"/>
        <v>-12.850869531261949</v>
      </c>
      <c r="AJ208" s="74">
        <f>((AH208/AH204)-1)*100</f>
        <v>-12.850869531261955</v>
      </c>
      <c r="AK208" s="74">
        <f t="shared" si="107"/>
        <v>-2.4148567082878714</v>
      </c>
    </row>
    <row r="209" spans="1:37" x14ac:dyDescent="0.3">
      <c r="A209" s="59">
        <v>2017</v>
      </c>
      <c r="B209" s="56" t="s">
        <v>6</v>
      </c>
      <c r="C209" t="s">
        <v>147</v>
      </c>
      <c r="D209" s="57">
        <v>168.54813333333334</v>
      </c>
      <c r="E209" s="63">
        <f t="shared" si="91"/>
        <v>0.37412679100769708</v>
      </c>
      <c r="F209" s="74">
        <f>(SUM(D208:D209)/SUM(D204:D205)-1)*100</f>
        <v>-4.0057604102982651</v>
      </c>
      <c r="G209" s="74">
        <f t="shared" si="98"/>
        <v>-1.2407681084261157</v>
      </c>
      <c r="H209" s="74">
        <v>164.31646666666666</v>
      </c>
      <c r="I209" s="57">
        <f t="shared" si="92"/>
        <v>-2.9213625646830792</v>
      </c>
      <c r="J209" s="74">
        <f>(SUM(H208:H209)/SUM(H204:H205)-1)*100</f>
        <v>-8.1415938881835626</v>
      </c>
      <c r="K209" s="74">
        <f t="shared" si="99"/>
        <v>-4.9963719346508784</v>
      </c>
      <c r="L209" s="74">
        <v>175.97566666666668</v>
      </c>
      <c r="M209" s="57">
        <f t="shared" si="93"/>
        <v>6.9756339436042936</v>
      </c>
      <c r="N209" s="74">
        <f>(SUM(L208:L209)/SUM(L204:L205)-1)*100</f>
        <v>4.0846794540412512</v>
      </c>
      <c r="O209" s="74">
        <f t="shared" si="100"/>
        <v>6.8926428935036643</v>
      </c>
      <c r="P209" s="57">
        <v>131.98263333333333</v>
      </c>
      <c r="Q209" s="63">
        <f t="shared" si="94"/>
        <v>6.2878616443875757</v>
      </c>
      <c r="R209" s="74">
        <f>(SUM(P208:P209)/SUM(P204:P205)-1)*100</f>
        <v>5.6523305378024524</v>
      </c>
      <c r="S209" s="74">
        <f t="shared" si="101"/>
        <v>3.6199501200981477</v>
      </c>
      <c r="T209" s="74">
        <v>139.57956666666666</v>
      </c>
      <c r="U209" s="57">
        <f t="shared" si="95"/>
        <v>-0.66833334875239814</v>
      </c>
      <c r="V209" s="74">
        <f>(SUM(T208:T209)/SUM(T204:T205)-1)*100</f>
        <v>9.641284850490095E-2</v>
      </c>
      <c r="W209" s="74">
        <f t="shared" si="102"/>
        <v>6.634752380182829</v>
      </c>
      <c r="X209" s="74">
        <v>232.43273333333332</v>
      </c>
      <c r="Y209" s="57">
        <f t="shared" si="96"/>
        <v>120.7822735408559</v>
      </c>
      <c r="Z209" s="74">
        <f>(SUM(X208:X209)/SUM(X204:X205)-1)*100</f>
        <v>125.1492511067981</v>
      </c>
      <c r="AA209" s="74">
        <f t="shared" si="103"/>
        <v>54.776636547779489</v>
      </c>
      <c r="AB209" s="74">
        <v>85.726199999999992</v>
      </c>
      <c r="AC209" s="57">
        <f t="shared" si="97"/>
        <v>-3.5580370552453928</v>
      </c>
      <c r="AD209" s="74">
        <f>(SUM(AB208:AB209)/SUM(AB204:AB205)-1)*100</f>
        <v>-10.446109514878032</v>
      </c>
      <c r="AE209" s="74">
        <f t="shared" si="104"/>
        <v>-24.07719877025356</v>
      </c>
      <c r="AF209" s="4" t="s">
        <v>161</v>
      </c>
      <c r="AG209" s="57">
        <v>108.66</v>
      </c>
      <c r="AH209" s="34">
        <f t="shared" si="105"/>
        <v>155.11516043929078</v>
      </c>
      <c r="AI209" s="71">
        <f t="shared" si="106"/>
        <v>-6.526248021516011</v>
      </c>
      <c r="AJ209" s="74">
        <f>(SUM(AH208:AH209)/SUM(AH204:AH205)-1)*100</f>
        <v>-9.4467968819247456</v>
      </c>
      <c r="AK209" s="74">
        <f t="shared" si="107"/>
        <v>-5.8179400488539645</v>
      </c>
    </row>
    <row r="210" spans="1:37" x14ac:dyDescent="0.3">
      <c r="A210" s="59">
        <v>2017</v>
      </c>
      <c r="B210" s="56" t="s">
        <v>7</v>
      </c>
      <c r="C210" t="s">
        <v>147</v>
      </c>
      <c r="D210" s="57">
        <v>142.77269999999999</v>
      </c>
      <c r="E210" s="63">
        <f t="shared" si="91"/>
        <v>4.8772855389320995</v>
      </c>
      <c r="F210" s="74">
        <f>(SUM(D208:D210)/SUM(D204:D206)-1)*100</f>
        <v>-1.305839285085697</v>
      </c>
      <c r="G210" s="74">
        <f t="shared" si="98"/>
        <v>-0.3989370193764108</v>
      </c>
      <c r="H210" s="74">
        <v>136.53579999999999</v>
      </c>
      <c r="I210" s="57">
        <f t="shared" si="92"/>
        <v>4.6349962486885659</v>
      </c>
      <c r="J210" s="74">
        <f>(SUM(H208:H210)/SUM(H204:H206)-1)*100</f>
        <v>-4.3643259457965433</v>
      </c>
      <c r="K210" s="74">
        <f t="shared" si="99"/>
        <v>-3.7506379959529546</v>
      </c>
      <c r="L210" s="74">
        <v>149.94136666666665</v>
      </c>
      <c r="M210" s="57">
        <f t="shared" si="93"/>
        <v>2.8364937057744299</v>
      </c>
      <c r="N210" s="74">
        <f>(SUM(L208:L210)/SUM(L204:L206)-1)*100</f>
        <v>3.6880014170564968</v>
      </c>
      <c r="O210" s="74">
        <f t="shared" si="100"/>
        <v>5.8273740570395915</v>
      </c>
      <c r="P210" s="57">
        <v>133.04346666666666</v>
      </c>
      <c r="Q210" s="63">
        <f t="shared" si="94"/>
        <v>9.2003373981437591</v>
      </c>
      <c r="R210" s="74">
        <f>(SUM(P208:P210)/SUM(P204:P206)-1)*100</f>
        <v>6.8279615220388834</v>
      </c>
      <c r="S210" s="74">
        <f t="shared" si="101"/>
        <v>4.8118027859307855</v>
      </c>
      <c r="T210" s="74">
        <v>139.75003333333333</v>
      </c>
      <c r="U210" s="57">
        <f t="shared" si="95"/>
        <v>-2.3691059364226703</v>
      </c>
      <c r="V210" s="74">
        <f>(SUM(T208:T210)/SUM(T204:T206)-1)*100</f>
        <v>-0.74047866232928028</v>
      </c>
      <c r="W210" s="74">
        <f t="shared" si="102"/>
        <v>1.5636750641274455</v>
      </c>
      <c r="X210" s="74">
        <v>294.67443333333335</v>
      </c>
      <c r="Y210" s="57">
        <f t="shared" si="96"/>
        <v>126.16255747294051</v>
      </c>
      <c r="Z210" s="74">
        <f>(SUM(X208:X210)/SUM(X204:X206)-1)*100</f>
        <v>125.5444564744634</v>
      </c>
      <c r="AA210" s="74">
        <f t="shared" si="103"/>
        <v>88.255418523979557</v>
      </c>
      <c r="AB210" s="74">
        <v>72.219233333333321</v>
      </c>
      <c r="AC210" s="57">
        <f t="shared" si="97"/>
        <v>8.1552068154577597</v>
      </c>
      <c r="AD210" s="74">
        <f>(SUM(AB208:AB210)/SUM(AB204:AB206)-1)*100</f>
        <v>-5.3387939494618948</v>
      </c>
      <c r="AE210" s="74">
        <f t="shared" si="104"/>
        <v>-13.681336702725865</v>
      </c>
      <c r="AF210" s="4" t="s">
        <v>161</v>
      </c>
      <c r="AG210" s="57">
        <v>107.17</v>
      </c>
      <c r="AH210" s="34">
        <f t="shared" si="105"/>
        <v>133.22077073807966</v>
      </c>
      <c r="AI210" s="71">
        <f t="shared" si="106"/>
        <v>-0.65184260602421773</v>
      </c>
      <c r="AJ210" s="74">
        <f>(SUM(AH208:AH210)/SUM(AH204:AH206)-1)*100</f>
        <v>-6.781061803898325</v>
      </c>
      <c r="AK210" s="74">
        <f t="shared" si="107"/>
        <v>-5.3986011652095485</v>
      </c>
    </row>
    <row r="211" spans="1:37" x14ac:dyDescent="0.3">
      <c r="A211" s="59">
        <v>2017</v>
      </c>
      <c r="B211" s="56" t="s">
        <v>8</v>
      </c>
      <c r="C211" t="s">
        <v>147</v>
      </c>
      <c r="D211" s="57">
        <v>164.37690000000001</v>
      </c>
      <c r="E211" s="63">
        <f t="shared" si="91"/>
        <v>31.855631483913214</v>
      </c>
      <c r="F211" s="74">
        <f>(SUM(D208:D211)/SUM(D204:D207)-1)*100</f>
        <v>5.9144849938824073</v>
      </c>
      <c r="G211" s="74">
        <f t="shared" si="98"/>
        <v>5.9144849938824073</v>
      </c>
      <c r="H211" s="74">
        <v>165.12776666666664</v>
      </c>
      <c r="I211" s="57">
        <f t="shared" si="92"/>
        <v>42.473485204719765</v>
      </c>
      <c r="J211" s="74">
        <f>(SUM(H208:H211)/SUM(H204:H207)-1)*100</f>
        <v>5.3768934183924921</v>
      </c>
      <c r="K211" s="74">
        <f t="shared" si="99"/>
        <v>5.3768934183924921</v>
      </c>
      <c r="L211" s="74">
        <v>155.89006666666668</v>
      </c>
      <c r="M211" s="57">
        <f t="shared" si="93"/>
        <v>11.042776393513009</v>
      </c>
      <c r="N211" s="74">
        <f>(SUM(L208:L211)/SUM(L204:L207)-1)*100</f>
        <v>5.4112228269758811</v>
      </c>
      <c r="O211" s="74">
        <f t="shared" si="100"/>
        <v>5.4112228269758811</v>
      </c>
      <c r="P211" s="57">
        <v>138.16559999999998</v>
      </c>
      <c r="Q211" s="63">
        <f t="shared" si="94"/>
        <v>13.884792759673729</v>
      </c>
      <c r="R211" s="74">
        <f>(SUM(P208:P211)/SUM(P204:P207)-1)*100</f>
        <v>8.5787144065118994</v>
      </c>
      <c r="S211" s="74">
        <f t="shared" si="101"/>
        <v>8.5787144065118994</v>
      </c>
      <c r="T211" s="74">
        <v>147.86756666666668</v>
      </c>
      <c r="U211" s="57">
        <f t="shared" si="95"/>
        <v>2.5585378885138397</v>
      </c>
      <c r="V211" s="74">
        <f>(SUM(T208:T211)/SUM(T204:T207)-1)*100</f>
        <v>0.10006852467316918</v>
      </c>
      <c r="W211" s="74">
        <f t="shared" si="102"/>
        <v>0.10006852467316918</v>
      </c>
      <c r="X211" s="74">
        <v>314.84463333333332</v>
      </c>
      <c r="Y211" s="57">
        <f t="shared" si="96"/>
        <v>142.1274613699436</v>
      </c>
      <c r="Z211" s="74">
        <f>(SUM(X208:X211)/SUM(X204:X207)-1)*100</f>
        <v>130.19067768459229</v>
      </c>
      <c r="AA211" s="74">
        <f t="shared" si="103"/>
        <v>130.19067768459229</v>
      </c>
      <c r="AB211" s="74">
        <v>65.703599999999994</v>
      </c>
      <c r="AC211" s="57">
        <f t="shared" si="97"/>
        <v>5.3776547459045929</v>
      </c>
      <c r="AD211" s="74">
        <f>(SUM(AB208:AB211)/SUM(AB204:AB207)-1)*100</f>
        <v>-3.1519687449748646</v>
      </c>
      <c r="AE211" s="74">
        <f t="shared" si="104"/>
        <v>-3.1519687449748646</v>
      </c>
      <c r="AF211" s="4" t="s">
        <v>161</v>
      </c>
      <c r="AG211" s="57">
        <v>104.74</v>
      </c>
      <c r="AH211" s="34">
        <f t="shared" si="105"/>
        <v>156.93803704410925</v>
      </c>
      <c r="AI211" s="71">
        <f t="shared" si="106"/>
        <v>29.715526714745266</v>
      </c>
      <c r="AJ211" s="74">
        <f>(SUM(AH208:AH211)/SUM(AH204:AH207)-1)*100</f>
        <v>1.056329765829167</v>
      </c>
      <c r="AK211" s="74">
        <f t="shared" si="107"/>
        <v>1.056329765829167</v>
      </c>
    </row>
    <row r="212" spans="1:37" x14ac:dyDescent="0.3">
      <c r="A212" s="59">
        <v>2018</v>
      </c>
      <c r="B212" s="56" t="s">
        <v>5</v>
      </c>
      <c r="C212" t="s">
        <v>147</v>
      </c>
      <c r="D212" s="57">
        <v>155.78136666666668</v>
      </c>
      <c r="E212" s="63">
        <f t="shared" si="91"/>
        <v>19.168419090544916</v>
      </c>
      <c r="F212" s="74">
        <f>((D212/D208)-1)*100</f>
        <v>19.168419090544919</v>
      </c>
      <c r="G212" s="74">
        <f t="shared" si="98"/>
        <v>12.876800234519802</v>
      </c>
      <c r="H212" s="74">
        <v>151.95403333333334</v>
      </c>
      <c r="I212" s="57">
        <f t="shared" si="92"/>
        <v>25.313888044352552</v>
      </c>
      <c r="J212" s="74">
        <f>((H212/H208)-1)*100</f>
        <v>25.313888044352552</v>
      </c>
      <c r="K212" s="74">
        <f t="shared" si="99"/>
        <v>15.091167021061924</v>
      </c>
      <c r="L212" s="74">
        <v>160.94783333333331</v>
      </c>
      <c r="M212" s="57">
        <f t="shared" si="93"/>
        <v>7.4456845128818401</v>
      </c>
      <c r="N212" s="74">
        <f>((L212/L208)-1)*100</f>
        <v>7.4456845128818339</v>
      </c>
      <c r="O212" s="74">
        <f t="shared" si="100"/>
        <v>7.038710551618288</v>
      </c>
      <c r="P212" s="57">
        <v>136.77833333333334</v>
      </c>
      <c r="Q212" s="63">
        <f t="shared" si="94"/>
        <v>7.0498426738942186</v>
      </c>
      <c r="R212" s="74">
        <f>((P212/P208)-1)*100</f>
        <v>7.0498426738942133</v>
      </c>
      <c r="S212" s="74">
        <f t="shared" si="101"/>
        <v>9.0627782685875005</v>
      </c>
      <c r="T212" s="74">
        <v>146.05840000000001</v>
      </c>
      <c r="U212" s="57">
        <f t="shared" si="95"/>
        <v>4.8908422383086219</v>
      </c>
      <c r="V212" s="74">
        <f>((T212/T208)-1)*100</f>
        <v>4.8908422383086236</v>
      </c>
      <c r="W212" s="74">
        <f t="shared" si="102"/>
        <v>1.0878350267254921</v>
      </c>
      <c r="X212" s="74">
        <v>350.42366666666663</v>
      </c>
      <c r="Y212" s="57">
        <f t="shared" si="96"/>
        <v>54.799209740971804</v>
      </c>
      <c r="Z212" s="74">
        <f>((X212/X208)-1)*100</f>
        <v>54.799209740971811</v>
      </c>
      <c r="AA212" s="74">
        <f t="shared" si="103"/>
        <v>101.42303130443634</v>
      </c>
      <c r="AB212" s="74">
        <v>55.216666666666669</v>
      </c>
      <c r="AC212" s="57">
        <f t="shared" si="97"/>
        <v>-23.593349646333834</v>
      </c>
      <c r="AD212" s="74">
        <f>((AB212/AB208)-1)*100</f>
        <v>-23.593349646333838</v>
      </c>
      <c r="AE212" s="74">
        <f t="shared" si="104"/>
        <v>-3.9321799719604256</v>
      </c>
      <c r="AF212" s="4" t="s">
        <v>161</v>
      </c>
      <c r="AG212" s="57">
        <v>106.77</v>
      </c>
      <c r="AH212" s="34">
        <f t="shared" si="105"/>
        <v>145.90368705316729</v>
      </c>
      <c r="AI212" s="71">
        <f t="shared" si="106"/>
        <v>17.590701546536124</v>
      </c>
      <c r="AJ212" s="74">
        <f>((AH212/AH208)-1)*100</f>
        <v>17.590701546536124</v>
      </c>
      <c r="AK212" s="74">
        <f t="shared" si="107"/>
        <v>8.4522889744145004</v>
      </c>
    </row>
    <row r="213" spans="1:37" x14ac:dyDescent="0.3">
      <c r="A213" s="59">
        <v>2018</v>
      </c>
      <c r="B213" s="56" t="s">
        <v>6</v>
      </c>
      <c r="C213" t="s">
        <v>147</v>
      </c>
      <c r="D213" s="57">
        <v>169.53793333333334</v>
      </c>
      <c r="E213" s="63">
        <f t="shared" si="91"/>
        <v>0.58725064491962087</v>
      </c>
      <c r="F213" s="74">
        <f>(SUM(D212:D213)/SUM(D208:D209)-1)*100</f>
        <v>8.7036144954057981</v>
      </c>
      <c r="G213" s="74">
        <f t="shared" si="98"/>
        <v>12.926913738105128</v>
      </c>
      <c r="H213" s="74">
        <v>164.31476666666666</v>
      </c>
      <c r="I213" s="57">
        <f t="shared" si="92"/>
        <v>-1.0345889456431223E-3</v>
      </c>
      <c r="J213" s="74">
        <f>(SUM(H212:H213)/SUM(H208:H209)-1)*100</f>
        <v>10.747992122565275</v>
      </c>
      <c r="K213" s="74">
        <f t="shared" si="99"/>
        <v>16.160648335086549</v>
      </c>
      <c r="L213" s="74">
        <v>170.63319999999999</v>
      </c>
      <c r="M213" s="57">
        <f t="shared" si="93"/>
        <v>-3.0359121620981853</v>
      </c>
      <c r="N213" s="74">
        <f>(SUM(L212:L213)/SUM(L208:L209)-1)*100</f>
        <v>1.7837007428956886</v>
      </c>
      <c r="O213" s="74">
        <f t="shared" si="100"/>
        <v>4.1586156206107727</v>
      </c>
      <c r="P213" s="57">
        <v>138.54849999999999</v>
      </c>
      <c r="Q213" s="63">
        <f t="shared" si="94"/>
        <v>4.9747959264337567</v>
      </c>
      <c r="R213" s="74">
        <f>(SUM(P212:P213)/SUM(P208:P209)-1)*100</f>
        <v>5.9954957267150721</v>
      </c>
      <c r="S213" s="74">
        <f t="shared" si="101"/>
        <v>8.6750966578123858</v>
      </c>
      <c r="T213" s="74">
        <v>149.64830000000001</v>
      </c>
      <c r="U213" s="57">
        <f t="shared" si="95"/>
        <v>7.2136155554764798</v>
      </c>
      <c r="V213" s="74">
        <f>(SUM(T212:T213)/SUM(T208:T209)-1)*100</f>
        <v>6.053609955113215</v>
      </c>
      <c r="W213" s="74">
        <f t="shared" si="102"/>
        <v>3.0339857271580062</v>
      </c>
      <c r="X213" s="74">
        <v>340.81473333333332</v>
      </c>
      <c r="Y213" s="57">
        <f t="shared" si="96"/>
        <v>46.629404751080671</v>
      </c>
      <c r="Z213" s="74">
        <f>(SUM(X212:X213)/SUM(X208:X209)-1)*100</f>
        <v>50.660355693000959</v>
      </c>
      <c r="AA213" s="74">
        <f t="shared" si="103"/>
        <v>80.87892771776994</v>
      </c>
      <c r="AB213" s="74">
        <v>55.549599999999998</v>
      </c>
      <c r="AC213" s="57">
        <f t="shared" si="97"/>
        <v>-35.201140374821222</v>
      </c>
      <c r="AD213" s="74">
        <f>(SUM(AB212:AB213)/SUM(AB208:AB209)-1)*100</f>
        <v>-29.89167665831679</v>
      </c>
      <c r="AE213" s="74">
        <f t="shared" si="104"/>
        <v>-13.384156535307302</v>
      </c>
      <c r="AF213" s="4" t="s">
        <v>161</v>
      </c>
      <c r="AG213" s="57">
        <v>108.39</v>
      </c>
      <c r="AH213" s="34">
        <f t="shared" si="105"/>
        <v>156.41473690684873</v>
      </c>
      <c r="AI213" s="71">
        <f t="shared" si="106"/>
        <v>0.83781395956236793</v>
      </c>
      <c r="AJ213" s="74">
        <f>(SUM(AH212:AH213)/SUM(AH208:AH209)-1)*100</f>
        <v>8.2830565167686832</v>
      </c>
      <c r="AK213" s="74">
        <f t="shared" si="107"/>
        <v>10.893911295386282</v>
      </c>
    </row>
    <row r="214" spans="1:37" x14ac:dyDescent="0.3">
      <c r="A214" s="59">
        <v>2018</v>
      </c>
      <c r="B214" s="56" t="s">
        <v>7</v>
      </c>
      <c r="C214" t="s">
        <v>147</v>
      </c>
      <c r="D214" s="57">
        <v>179.0222</v>
      </c>
      <c r="E214" s="63">
        <f t="shared" si="91"/>
        <v>25.389657826741413</v>
      </c>
      <c r="F214" s="74">
        <f>(SUM(D212:D214)/SUM(D208:D210)-1)*100</f>
        <v>14.092916430139457</v>
      </c>
      <c r="G214" s="74">
        <f t="shared" si="98"/>
        <v>18.000348797574752</v>
      </c>
      <c r="H214" s="74">
        <v>178.00076666666666</v>
      </c>
      <c r="I214" s="57">
        <f t="shared" si="92"/>
        <v>30.369299968701739</v>
      </c>
      <c r="J214" s="74">
        <f>(SUM(H212:H214)/SUM(H208:H210)-1)*100</f>
        <v>17.094689943324546</v>
      </c>
      <c r="K214" s="74">
        <f t="shared" si="99"/>
        <v>22.561894719637742</v>
      </c>
      <c r="L214" s="74">
        <v>178.4923</v>
      </c>
      <c r="M214" s="57">
        <f t="shared" si="93"/>
        <v>19.041398626707661</v>
      </c>
      <c r="N214" s="74">
        <f>(SUM(L212:L214)/SUM(L208:L210)-1)*100</f>
        <v>7.2232204537917122</v>
      </c>
      <c r="O214" s="74">
        <f t="shared" si="100"/>
        <v>8.0935635293698063</v>
      </c>
      <c r="P214" s="57">
        <v>138.47946666666667</v>
      </c>
      <c r="Q214" s="63">
        <f t="shared" si="94"/>
        <v>4.0858827090093968</v>
      </c>
      <c r="R214" s="74">
        <f>(SUM(P212:P214)/SUM(P208:P210)-1)*100</f>
        <v>5.348694286715161</v>
      </c>
      <c r="S214" s="74">
        <f t="shared" si="101"/>
        <v>7.3630278537602178</v>
      </c>
      <c r="T214" s="74">
        <v>153.09610000000001</v>
      </c>
      <c r="U214" s="57">
        <f t="shared" si="95"/>
        <v>9.5499559809288002</v>
      </c>
      <c r="V214" s="74">
        <f>(SUM(T212:T214)/SUM(T208:T210)-1)*100</f>
        <v>7.2209310770571467</v>
      </c>
      <c r="W214" s="74">
        <f t="shared" si="102"/>
        <v>6.0264215019301792</v>
      </c>
      <c r="X214" s="74">
        <v>324.36700000000002</v>
      </c>
      <c r="Y214" s="57">
        <f t="shared" si="96"/>
        <v>10.076397307627531</v>
      </c>
      <c r="Z214" s="74">
        <f>(SUM(X212:X214)/SUM(X208:X210)-1)*100</f>
        <v>34.788598293624709</v>
      </c>
      <c r="AA214" s="74">
        <f t="shared" si="103"/>
        <v>50.586390297156235</v>
      </c>
      <c r="AB214" s="74">
        <v>51.150333333333329</v>
      </c>
      <c r="AC214" s="57">
        <f t="shared" si="97"/>
        <v>-29.1735304122586</v>
      </c>
      <c r="AD214" s="74">
        <f>(SUM(AB212:AB214)/SUM(AB208:AB210)-1)*100</f>
        <v>-29.666389048483953</v>
      </c>
      <c r="AE214" s="74">
        <f t="shared" si="104"/>
        <v>-22.197850125887474</v>
      </c>
      <c r="AF214" s="4" t="s">
        <v>161</v>
      </c>
      <c r="AG214" s="57">
        <v>108.2</v>
      </c>
      <c r="AH214" s="34">
        <f t="shared" si="105"/>
        <v>165.45489833641403</v>
      </c>
      <c r="AI214" s="71">
        <f t="shared" si="106"/>
        <v>24.196022451865758</v>
      </c>
      <c r="AJ214" s="74">
        <f>(SUM(AH212:AH214)/SUM(AH208:AH210)-1)*100</f>
        <v>13.423377024424354</v>
      </c>
      <c r="AK214" s="74">
        <f t="shared" si="107"/>
        <v>17.118779798896465</v>
      </c>
    </row>
    <row r="215" spans="1:37" x14ac:dyDescent="0.3">
      <c r="A215" s="59">
        <v>2018</v>
      </c>
      <c r="B215" s="56" t="s">
        <v>8</v>
      </c>
      <c r="C215" t="s">
        <v>147</v>
      </c>
      <c r="D215" s="57">
        <v>160.58950000000002</v>
      </c>
      <c r="E215" s="63">
        <f>D215/D211*100-100</f>
        <v>-2.3040950401181561</v>
      </c>
      <c r="F215" s="74">
        <f>(SUM(D212:D215)/SUM(D208:D211)-1)*100</f>
        <v>9.6483342194974231</v>
      </c>
      <c r="G215" s="74">
        <f t="shared" si="98"/>
        <v>9.6483342194974231</v>
      </c>
      <c r="H215" s="74">
        <v>153.30603333333332</v>
      </c>
      <c r="I215" s="57">
        <f t="shared" si="92"/>
        <v>-7.1591432331287734</v>
      </c>
      <c r="J215" s="74">
        <f>(SUM(H212:H215)/SUM(H208:H211)-1)*100</f>
        <v>10.274667947387449</v>
      </c>
      <c r="K215" s="74">
        <f t="shared" si="99"/>
        <v>10.274667947387449</v>
      </c>
      <c r="L215" s="74">
        <v>170.32866666666666</v>
      </c>
      <c r="M215" s="57">
        <f t="shared" si="93"/>
        <v>9.2620397878675931</v>
      </c>
      <c r="N215" s="74">
        <f>(SUM(L212:L215)/SUM(L208:L211)-1)*100</f>
        <v>7.7264358218161577</v>
      </c>
      <c r="O215" s="74">
        <f t="shared" si="100"/>
        <v>7.7264358218161577</v>
      </c>
      <c r="P215" s="57">
        <v>137.39976666666666</v>
      </c>
      <c r="Q215" s="63">
        <f t="shared" si="94"/>
        <v>-0.55428654696488877</v>
      </c>
      <c r="R215" s="74">
        <f>(SUM(P212:P215)/SUM(P208:P211)-1)*100</f>
        <v>3.8126365758981651</v>
      </c>
      <c r="S215" s="74">
        <f t="shared" si="101"/>
        <v>3.8126365758981651</v>
      </c>
      <c r="T215" s="74">
        <v>154.18539999999999</v>
      </c>
      <c r="U215" s="57">
        <f t="shared" si="95"/>
        <v>4.2726295399013452</v>
      </c>
      <c r="V215" s="74">
        <f>(SUM(T212:T215)/SUM(T208:T211)-1)*100</f>
        <v>6.4512922845429754</v>
      </c>
      <c r="W215" s="74">
        <f t="shared" si="102"/>
        <v>6.4512922845429754</v>
      </c>
      <c r="X215" s="74">
        <v>301.51330000000002</v>
      </c>
      <c r="Y215" s="57">
        <f t="shared" si="96"/>
        <v>-4.2342577645969044</v>
      </c>
      <c r="Z215" s="74">
        <f>(SUM(X212:X215)/SUM(X208:X211)-1)*100</f>
        <v>23.288222730009235</v>
      </c>
      <c r="AA215" s="74">
        <f t="shared" si="103"/>
        <v>23.288222730009235</v>
      </c>
      <c r="AB215" s="74">
        <v>50.603433333333328</v>
      </c>
      <c r="AC215" s="57">
        <f t="shared" si="97"/>
        <v>-22.982251606710548</v>
      </c>
      <c r="AD215" s="74">
        <f>(SUM(AB212:AB215)/SUM(AB208:AB211)-1)*100</f>
        <v>-28.182278386334136</v>
      </c>
      <c r="AE215" s="74">
        <f t="shared" si="104"/>
        <v>-28.182278386334136</v>
      </c>
      <c r="AF215" s="4" t="s">
        <v>161</v>
      </c>
      <c r="AG215" s="57">
        <v>110.86</v>
      </c>
      <c r="AH215" s="34">
        <f t="shared" si="105"/>
        <v>144.85792891935776</v>
      </c>
      <c r="AI215" s="71">
        <f t="shared" si="106"/>
        <v>-7.697374296427725</v>
      </c>
      <c r="AJ215" s="74">
        <f>(SUM(AH212:AH215)/SUM(AH208:AH211)-1)*100</f>
        <v>7.601579732888597</v>
      </c>
      <c r="AK215" s="74">
        <f t="shared" si="107"/>
        <v>7.601579732888597</v>
      </c>
    </row>
    <row r="216" spans="1:37" x14ac:dyDescent="0.3">
      <c r="A216" s="59">
        <v>2019</v>
      </c>
      <c r="B216" s="56" t="s">
        <v>5</v>
      </c>
      <c r="C216" t="s">
        <v>147</v>
      </c>
      <c r="D216" s="57">
        <v>156.25983333333332</v>
      </c>
      <c r="E216" s="63">
        <f>D216/D212*100-100</f>
        <v>0.3071398569062751</v>
      </c>
      <c r="F216" s="74">
        <f>((D216/D212)-1)*100</f>
        <v>0.30713985690626888</v>
      </c>
      <c r="G216" s="74">
        <f t="shared" ref="G216" si="108">(SUM(D213:D216)/SUM(D209:D212)-1)*100</f>
        <v>5.3731575069810855</v>
      </c>
      <c r="H216" s="74">
        <v>148.73226666666667</v>
      </c>
      <c r="I216" s="57">
        <f>H216/H212*100-100</f>
        <v>-2.1202245152645958</v>
      </c>
      <c r="J216" s="74">
        <f>((H216/H212)-1)*100</f>
        <v>-2.1202245152645904</v>
      </c>
      <c r="K216" s="74">
        <f t="shared" si="99"/>
        <v>4.2754992954480153</v>
      </c>
      <c r="L216" s="74">
        <v>172.32476666666665</v>
      </c>
      <c r="M216" s="57">
        <f>L216/L212*100-100</f>
        <v>7.0687085981275573</v>
      </c>
      <c r="N216" s="74">
        <f>((L216/L212)-1)*100</f>
        <v>7.0687085981275599</v>
      </c>
      <c r="O216" s="74">
        <f t="shared" si="100"/>
        <v>7.6271682188048029</v>
      </c>
      <c r="P216" s="57">
        <v>135.95603333333335</v>
      </c>
      <c r="Q216" s="63">
        <f>P216/P212*100-100</f>
        <v>-0.60119170921318243</v>
      </c>
      <c r="R216" s="74">
        <f>((P216/P212)-1)*100</f>
        <v>-0.6011917092131891</v>
      </c>
      <c r="S216" s="74">
        <f t="shared" si="101"/>
        <v>1.9285761598745621</v>
      </c>
      <c r="T216" s="74">
        <v>154.46950000000001</v>
      </c>
      <c r="U216" s="57">
        <f>T216/T212*100-100</f>
        <v>5.7587239076972025</v>
      </c>
      <c r="V216" s="74">
        <f>((T216/T212)-1)*100</f>
        <v>5.7587239076972052</v>
      </c>
      <c r="W216" s="74">
        <f t="shared" si="102"/>
        <v>6.6538792732758534</v>
      </c>
      <c r="X216" s="74">
        <v>284.71926666666667</v>
      </c>
      <c r="Y216" s="57">
        <f>X216/X212*100-100</f>
        <v>-18.749989298667984</v>
      </c>
      <c r="Z216" s="74">
        <f>((X216/X212)-1)*100</f>
        <v>-18.74998929866798</v>
      </c>
      <c r="AA216" s="74">
        <f t="shared" si="103"/>
        <v>4.9513626356619822</v>
      </c>
      <c r="AB216" s="74">
        <v>49.03393333333333</v>
      </c>
      <c r="AC216" s="57">
        <f>AB216/AB212*100-100</f>
        <v>-11.197223060670098</v>
      </c>
      <c r="AD216" s="74">
        <f>((AB216/AB212)-1)*100</f>
        <v>-11.197223060670092</v>
      </c>
      <c r="AE216" s="74">
        <f t="shared" si="104"/>
        <v>-26.00836173111286</v>
      </c>
      <c r="AF216" s="4" t="s">
        <v>161</v>
      </c>
      <c r="AG216" s="57">
        <v>101.1</v>
      </c>
      <c r="AH216" s="34">
        <f t="shared" si="105"/>
        <v>154.55967688757005</v>
      </c>
      <c r="AI216" s="71">
        <f t="shared" si="106"/>
        <v>5.9326738132727996</v>
      </c>
      <c r="AJ216" s="74">
        <f>((AH216/AH212)-1)*100</f>
        <v>5.9326738132728041</v>
      </c>
      <c r="AK216" s="74">
        <f t="shared" ref="AK216" si="109">(SUM(AH213:AH216)/SUM(AH209:AH212)-1)*100</f>
        <v>5.0931535566166586</v>
      </c>
    </row>
    <row r="217" spans="1:37" x14ac:dyDescent="0.3">
      <c r="A217" s="59">
        <v>2007</v>
      </c>
      <c r="B217" s="56" t="s">
        <v>5</v>
      </c>
      <c r="C217" t="s">
        <v>146</v>
      </c>
      <c r="D217" s="57">
        <v>50.9499</v>
      </c>
      <c r="E217" s="63"/>
      <c r="F217" s="58"/>
      <c r="G217" s="57"/>
      <c r="H217" s="57">
        <v>51.835799999999999</v>
      </c>
      <c r="I217" s="57"/>
      <c r="J217" s="57"/>
      <c r="K217" s="57"/>
      <c r="L217" s="57">
        <v>135.87200000000001</v>
      </c>
      <c r="M217" s="57"/>
      <c r="N217" s="57"/>
      <c r="O217" s="57"/>
      <c r="P217" s="57">
        <v>71.381900000000002</v>
      </c>
      <c r="Q217" s="63"/>
      <c r="R217" s="57"/>
      <c r="S217" s="57"/>
      <c r="T217" s="57">
        <v>75.854100000000003</v>
      </c>
      <c r="U217" s="57"/>
      <c r="V217" s="57"/>
      <c r="W217" s="57"/>
      <c r="X217" s="57">
        <v>40.622599999999998</v>
      </c>
      <c r="Y217" s="57"/>
      <c r="Z217" s="57"/>
      <c r="AA217" s="57"/>
      <c r="AB217" s="57">
        <v>67.558000000000007</v>
      </c>
      <c r="AC217" s="57"/>
      <c r="AD217" s="57"/>
      <c r="AE217" s="57"/>
      <c r="AF217" s="4" t="s">
        <v>162</v>
      </c>
      <c r="AG217" s="57">
        <v>96.285610694972675</v>
      </c>
      <c r="AH217" s="34">
        <f t="shared" ref="AH217:AH223" si="110">D217/AG217*100</f>
        <v>52.915383339475696</v>
      </c>
      <c r="AI217" s="71">
        <f>AH217/AH212*100-100</f>
        <v>-63.732661999012173</v>
      </c>
      <c r="AJ217" s="64"/>
      <c r="AK217" s="64"/>
    </row>
    <row r="218" spans="1:37" x14ac:dyDescent="0.3">
      <c r="A218" s="59">
        <v>2007</v>
      </c>
      <c r="B218" s="56" t="s">
        <v>6</v>
      </c>
      <c r="C218" t="s">
        <v>146</v>
      </c>
      <c r="D218" s="57">
        <v>70.060400000000001</v>
      </c>
      <c r="E218" s="63"/>
      <c r="F218" s="58"/>
      <c r="G218" s="57"/>
      <c r="H218" s="57">
        <v>70.9602</v>
      </c>
      <c r="I218" s="57"/>
      <c r="J218" s="57"/>
      <c r="K218" s="57"/>
      <c r="L218" s="57">
        <v>0</v>
      </c>
      <c r="M218" s="57"/>
      <c r="N218" s="57"/>
      <c r="O218" s="57"/>
      <c r="P218" s="57">
        <v>75.207999999999998</v>
      </c>
      <c r="Q218" s="63"/>
      <c r="R218" s="57"/>
      <c r="S218" s="57"/>
      <c r="T218" s="57">
        <v>79.691000000000003</v>
      </c>
      <c r="U218" s="57"/>
      <c r="V218" s="57"/>
      <c r="W218" s="57"/>
      <c r="X218" s="57">
        <v>45.386899999999997</v>
      </c>
      <c r="Y218" s="57"/>
      <c r="Z218" s="57"/>
      <c r="AA218" s="57"/>
      <c r="AB218" s="57">
        <v>71.144599999999997</v>
      </c>
      <c r="AC218" s="57"/>
      <c r="AD218" s="57"/>
      <c r="AE218" s="57"/>
      <c r="AF218" s="4" t="s">
        <v>162</v>
      </c>
      <c r="AG218" s="57">
        <v>93.588724919193737</v>
      </c>
      <c r="AH218" s="34">
        <f t="shared" si="110"/>
        <v>74.859872340916567</v>
      </c>
      <c r="AI218" s="71">
        <f>AH218/AH213*100-100</f>
        <v>-52.140141126536797</v>
      </c>
      <c r="AJ218" s="64"/>
      <c r="AK218" s="64"/>
    </row>
    <row r="219" spans="1:37" x14ac:dyDescent="0.3">
      <c r="A219" s="59">
        <v>2007</v>
      </c>
      <c r="B219" s="56" t="s">
        <v>7</v>
      </c>
      <c r="C219" t="s">
        <v>146</v>
      </c>
      <c r="D219" s="57">
        <v>71.8142</v>
      </c>
      <c r="E219" s="63"/>
      <c r="F219" s="58"/>
      <c r="G219" s="57"/>
      <c r="H219" s="57">
        <v>73.338499999999996</v>
      </c>
      <c r="I219" s="57"/>
      <c r="J219" s="57"/>
      <c r="K219" s="57"/>
      <c r="L219" s="57">
        <v>0</v>
      </c>
      <c r="M219" s="57"/>
      <c r="N219" s="57"/>
      <c r="O219" s="57"/>
      <c r="P219" s="57">
        <v>77.605500000000006</v>
      </c>
      <c r="Q219" s="63"/>
      <c r="R219" s="57"/>
      <c r="S219" s="57"/>
      <c r="T219" s="57">
        <v>82.179199999999994</v>
      </c>
      <c r="U219" s="57"/>
      <c r="V219" s="57"/>
      <c r="W219" s="57"/>
      <c r="X219" s="57">
        <v>42.628599999999999</v>
      </c>
      <c r="Y219" s="57"/>
      <c r="Z219" s="57"/>
      <c r="AA219" s="57"/>
      <c r="AB219" s="57">
        <v>74.804299999999998</v>
      </c>
      <c r="AC219" s="57"/>
      <c r="AD219" s="57"/>
      <c r="AE219" s="57"/>
      <c r="AF219" s="4" t="s">
        <v>162</v>
      </c>
      <c r="AG219" s="57">
        <v>92.857418364434452</v>
      </c>
      <c r="AH219" s="34">
        <f t="shared" si="110"/>
        <v>77.338139768384664</v>
      </c>
      <c r="AI219" s="71">
        <f>AH219/AH214*100-100</f>
        <v>-53.257267964871275</v>
      </c>
      <c r="AJ219" s="64"/>
      <c r="AK219" s="64"/>
    </row>
    <row r="220" spans="1:37" x14ac:dyDescent="0.3">
      <c r="A220" s="59">
        <v>2007</v>
      </c>
      <c r="B220" s="56" t="s">
        <v>8</v>
      </c>
      <c r="C220" t="s">
        <v>146</v>
      </c>
      <c r="D220" s="57">
        <v>81.733800000000002</v>
      </c>
      <c r="E220" s="63"/>
      <c r="F220" s="58"/>
      <c r="G220" s="57"/>
      <c r="H220" s="57">
        <v>83.292900000000003</v>
      </c>
      <c r="I220" s="57"/>
      <c r="J220" s="57"/>
      <c r="K220" s="57"/>
      <c r="L220" s="57">
        <v>0</v>
      </c>
      <c r="M220" s="57"/>
      <c r="N220" s="57"/>
      <c r="O220" s="57"/>
      <c r="P220" s="57">
        <v>78.377300000000005</v>
      </c>
      <c r="Q220" s="63"/>
      <c r="R220" s="57"/>
      <c r="S220" s="57"/>
      <c r="T220" s="57">
        <v>83.248800000000003</v>
      </c>
      <c r="U220" s="57"/>
      <c r="V220" s="57"/>
      <c r="W220" s="57"/>
      <c r="X220" s="57">
        <v>70.211799999999997</v>
      </c>
      <c r="Y220" s="57"/>
      <c r="Z220" s="57"/>
      <c r="AA220" s="57"/>
      <c r="AB220" s="57">
        <v>66.826099999999997</v>
      </c>
      <c r="AC220" s="57"/>
      <c r="AD220" s="57"/>
      <c r="AE220" s="57"/>
      <c r="AF220" s="4" t="s">
        <v>162</v>
      </c>
      <c r="AG220" s="57">
        <v>92.996274039388751</v>
      </c>
      <c r="AH220" s="34">
        <f t="shared" si="110"/>
        <v>87.889327657774217</v>
      </c>
      <c r="AI220" s="71">
        <f>AH220/AH215*100-100</f>
        <v>-39.327223360550668</v>
      </c>
      <c r="AJ220" s="64"/>
      <c r="AK220" s="64"/>
    </row>
    <row r="221" spans="1:37" x14ac:dyDescent="0.3">
      <c r="A221" s="59">
        <v>2008</v>
      </c>
      <c r="B221" s="56" t="s">
        <v>5</v>
      </c>
      <c r="C221" t="s">
        <v>146</v>
      </c>
      <c r="D221" s="57">
        <v>55.04</v>
      </c>
      <c r="E221" s="63">
        <f>D221/D217*100-100</f>
        <v>8.0276899463983256</v>
      </c>
      <c r="F221" s="74">
        <f>((D221/D217)-1)*100</f>
        <v>8.0276899463983309</v>
      </c>
      <c r="G221" s="57"/>
      <c r="H221" s="57">
        <v>56.032200000000003</v>
      </c>
      <c r="I221" s="57">
        <f>H221/H217*100-100</f>
        <v>8.0955632979523813</v>
      </c>
      <c r="J221" s="74">
        <f>((H221/H217)-1)*100</f>
        <v>8.0955632979523795</v>
      </c>
      <c r="K221" s="57"/>
      <c r="L221" s="57">
        <v>0</v>
      </c>
      <c r="M221" s="57">
        <v>0</v>
      </c>
      <c r="N221" s="74">
        <f>((L221/L217)-1)*100</f>
        <v>-100</v>
      </c>
      <c r="O221" s="57"/>
      <c r="P221" s="57">
        <v>80.167100000000005</v>
      </c>
      <c r="Q221" s="63">
        <f>P221/P217*100-100</f>
        <v>12.307321603936018</v>
      </c>
      <c r="R221" s="74">
        <f>((P221/P217)-1)*100</f>
        <v>12.307321603936018</v>
      </c>
      <c r="S221" s="57"/>
      <c r="T221" s="57">
        <v>83.086100000000002</v>
      </c>
      <c r="U221" s="57">
        <f>T221/T217*100-100</f>
        <v>9.5340924221630701</v>
      </c>
      <c r="V221" s="74">
        <f>((T221/T217)-1)*100</f>
        <v>9.5340924221630772</v>
      </c>
      <c r="W221" s="57"/>
      <c r="X221" s="57">
        <v>60.933799999999998</v>
      </c>
      <c r="Y221" s="57">
        <f>X221/X217*100-100</f>
        <v>49.999753831610974</v>
      </c>
      <c r="Z221" s="74">
        <f>((X221/X217)-1)*100</f>
        <v>49.999753831610974</v>
      </c>
      <c r="AA221" s="57"/>
      <c r="AB221" s="57">
        <v>78.024799999999999</v>
      </c>
      <c r="AC221" s="57">
        <f>AB221/AB217*100-100</f>
        <v>15.493057816986862</v>
      </c>
      <c r="AD221" s="74">
        <f>((AB221/AB217)-1)*100</f>
        <v>15.493057816986866</v>
      </c>
      <c r="AE221" s="57"/>
      <c r="AF221" s="4" t="s">
        <v>162</v>
      </c>
      <c r="AG221" s="57">
        <v>92.437765657905913</v>
      </c>
      <c r="AH221" s="34">
        <f t="shared" si="110"/>
        <v>59.542763294054801</v>
      </c>
      <c r="AI221" s="71">
        <f t="shared" ref="AI221:AI223" si="111">AH221/AH217*100-100</f>
        <v>12.524486333324887</v>
      </c>
      <c r="AJ221" s="74">
        <f>((AH221/AH217)-1)*100</f>
        <v>12.52448633332488</v>
      </c>
      <c r="AK221" s="61"/>
    </row>
    <row r="222" spans="1:37" x14ac:dyDescent="0.3">
      <c r="A222" s="59">
        <v>2008</v>
      </c>
      <c r="B222" s="56" t="s">
        <v>6</v>
      </c>
      <c r="C222" t="s">
        <v>146</v>
      </c>
      <c r="D222" s="57">
        <v>74.236800000000002</v>
      </c>
      <c r="E222" s="63">
        <f t="shared" ref="E222:E263" si="112">D222/D218*100-100</f>
        <v>5.9611421002449418</v>
      </c>
      <c r="F222" s="74">
        <f>(SUM(D221:D222)/SUM(D217:D218)-1)*100</f>
        <v>6.8312366798528812</v>
      </c>
      <c r="G222" s="57"/>
      <c r="H222" s="57">
        <v>75.5471</v>
      </c>
      <c r="I222" s="57">
        <f t="shared" ref="I222:I264" si="113">H222/H218*100-100</f>
        <v>6.4640460427112743</v>
      </c>
      <c r="J222" s="74">
        <f>(SUM(H221:H222)/SUM(H217:H218)-1)*100</f>
        <v>7.1527574188084309</v>
      </c>
      <c r="K222" s="57"/>
      <c r="L222" s="57">
        <v>0</v>
      </c>
      <c r="M222" s="57">
        <v>0</v>
      </c>
      <c r="N222" s="74">
        <f>(SUM(L221:L222)/SUM(L217:L218)-1)*100</f>
        <v>-100</v>
      </c>
      <c r="O222" s="57"/>
      <c r="P222" s="57">
        <v>83.0244</v>
      </c>
      <c r="Q222" s="63">
        <f t="shared" ref="Q222:Q264" si="114">P222/P218*100-100</f>
        <v>10.393043293266672</v>
      </c>
      <c r="R222" s="74">
        <f>(SUM(P221:P222)/SUM(P217:P218)-1)*100</f>
        <v>11.325200440139472</v>
      </c>
      <c r="S222" s="57"/>
      <c r="T222" s="57">
        <v>84.667299999999997</v>
      </c>
      <c r="U222" s="57">
        <f t="shared" ref="U222:U264" si="115">T222/T218*100-100</f>
        <v>6.2444943594634168</v>
      </c>
      <c r="V222" s="74">
        <f>(SUM(T221:T222)/SUM(T217:T218)-1)*100</f>
        <v>7.8487204032785307</v>
      </c>
      <c r="W222" s="57"/>
      <c r="X222" s="57">
        <v>59.1785</v>
      </c>
      <c r="Y222" s="57">
        <f t="shared" ref="Y222:Y264" si="116">X222/X218*100-100</f>
        <v>30.386741548772903</v>
      </c>
      <c r="Z222" s="74">
        <f>(SUM(X221:X222)/SUM(X217:X218)-1)*100</f>
        <v>39.65003865852028</v>
      </c>
      <c r="AA222" s="57"/>
      <c r="AB222" s="57">
        <v>86.295699999999997</v>
      </c>
      <c r="AC222" s="57">
        <f t="shared" ref="AC222:AC264" si="117">AB222/AB218*100-100</f>
        <v>21.296205193366745</v>
      </c>
      <c r="AD222" s="74">
        <f>(SUM(AB221:AB222)/SUM(AB217:AB218)-1)*100</f>
        <v>18.469660986888471</v>
      </c>
      <c r="AE222" s="57"/>
      <c r="AF222" s="4" t="s">
        <v>162</v>
      </c>
      <c r="AG222" s="57">
        <v>92.274224529626437</v>
      </c>
      <c r="AH222" s="34">
        <f t="shared" si="110"/>
        <v>80.452369422150852</v>
      </c>
      <c r="AI222" s="71">
        <f t="shared" si="111"/>
        <v>7.4706206494257685</v>
      </c>
      <c r="AJ222" s="74">
        <f>(SUM(AH221:AH222)/SUM(AH217:AH218)-1)*100</f>
        <v>9.5635707952557816</v>
      </c>
      <c r="AK222" s="61"/>
    </row>
    <row r="223" spans="1:37" x14ac:dyDescent="0.3">
      <c r="A223" s="59">
        <v>2008</v>
      </c>
      <c r="B223" s="56" t="s">
        <v>7</v>
      </c>
      <c r="C223" t="s">
        <v>146</v>
      </c>
      <c r="D223" s="57">
        <v>72.741699999999994</v>
      </c>
      <c r="E223" s="63">
        <f t="shared" si="112"/>
        <v>1.2915273023997855</v>
      </c>
      <c r="F223" s="74">
        <f>(SUM(D221:D223)/SUM(D217:D219)-1)*100</f>
        <v>4.7680662986290701</v>
      </c>
      <c r="G223" s="57"/>
      <c r="H223" s="57">
        <v>73.765900000000002</v>
      </c>
      <c r="I223" s="57">
        <f t="shared" si="113"/>
        <v>0.58277712252092329</v>
      </c>
      <c r="J223" s="74">
        <f>(SUM(H221:H223)/SUM(H217:H219)-1)*100</f>
        <v>4.696114146159891</v>
      </c>
      <c r="K223" s="57"/>
      <c r="L223" s="57">
        <v>0</v>
      </c>
      <c r="M223" s="57">
        <v>0</v>
      </c>
      <c r="N223" s="74">
        <f>(SUM(L221:L223)/SUM(L217:L219)-1)*100</f>
        <v>-100</v>
      </c>
      <c r="O223" s="57"/>
      <c r="P223" s="57">
        <v>82.384</v>
      </c>
      <c r="Q223" s="63">
        <f t="shared" si="114"/>
        <v>6.15742440935243</v>
      </c>
      <c r="R223" s="74">
        <f>(SUM(P221:P223)/SUM(P217:P219)-1)*100</f>
        <v>9.5363687212137283</v>
      </c>
      <c r="S223" s="57"/>
      <c r="T223" s="57">
        <v>84.155699999999996</v>
      </c>
      <c r="U223" s="57">
        <f t="shared" si="115"/>
        <v>2.4051098088080636</v>
      </c>
      <c r="V223" s="74">
        <f>(SUM(T221:T223)/SUM(T217:T219)-1)*100</f>
        <v>5.9669120910230911</v>
      </c>
      <c r="W223" s="57"/>
      <c r="X223" s="57">
        <v>54.915700000000001</v>
      </c>
      <c r="Y223" s="57">
        <f t="shared" si="116"/>
        <v>28.823606686590693</v>
      </c>
      <c r="Z223" s="74">
        <f>(SUM(X221:X223)/SUM(X217:X219)-1)*100</f>
        <v>36.062333010204604</v>
      </c>
      <c r="AA223" s="57"/>
      <c r="AB223" s="57">
        <v>86.295699999999997</v>
      </c>
      <c r="AC223" s="57">
        <f t="shared" si="117"/>
        <v>15.361951117783335</v>
      </c>
      <c r="AD223" s="74">
        <f>(SUM(AB221:AB223)/SUM(AB217:AB219)-1)*100</f>
        <v>17.380843429416082</v>
      </c>
      <c r="AE223" s="57"/>
      <c r="AF223" s="4" t="s">
        <v>162</v>
      </c>
      <c r="AG223" s="57">
        <v>92.570449969528909</v>
      </c>
      <c r="AH223" s="34">
        <f t="shared" si="110"/>
        <v>78.579827605833316</v>
      </c>
      <c r="AI223" s="71">
        <f t="shared" si="111"/>
        <v>1.6055310370372382</v>
      </c>
      <c r="AJ223" s="74">
        <f>(SUM(AH221:AH223)/SUM(AH217:AH219)-1)*100</f>
        <v>6.5629867048950574</v>
      </c>
      <c r="AK223" s="61"/>
    </row>
    <row r="224" spans="1:37" x14ac:dyDescent="0.3">
      <c r="A224" s="59">
        <v>2008</v>
      </c>
      <c r="B224" s="56" t="s">
        <v>8</v>
      </c>
      <c r="C224" t="s">
        <v>146</v>
      </c>
      <c r="D224" s="57">
        <v>75.8108</v>
      </c>
      <c r="E224" s="63">
        <f t="shared" si="112"/>
        <v>-7.2466959813443168</v>
      </c>
      <c r="F224" s="74">
        <f>(SUM(D221:D224)/SUM(D217:D220)-1)*100</f>
        <v>1.1913680992342801</v>
      </c>
      <c r="G224" s="74">
        <f>(SUM(D221:D224)/SUM(D217:D220)-1)*100</f>
        <v>1.1913680992342801</v>
      </c>
      <c r="H224" s="74">
        <v>76.084299999999999</v>
      </c>
      <c r="I224" s="57">
        <f t="shared" si="113"/>
        <v>-8.6545191727026065</v>
      </c>
      <c r="J224" s="74">
        <f>(SUM(H221:H224)/SUM(H217:H220)-1)*100</f>
        <v>0.71650095874633557</v>
      </c>
      <c r="K224" s="74">
        <f>(SUM(H221:H224)/SUM(H217:H220)-1)*100</f>
        <v>0.71650095874633557</v>
      </c>
      <c r="L224" s="74">
        <v>135.87200000000001</v>
      </c>
      <c r="M224" s="57">
        <v>0</v>
      </c>
      <c r="N224" s="74">
        <f>(SUM(L221:L224)/SUM(L217:L220)-1)*100</f>
        <v>0</v>
      </c>
      <c r="O224" s="74">
        <f>(SUM(L221:L224)/SUM(L217:L220)-1)*100</f>
        <v>0</v>
      </c>
      <c r="P224" s="57">
        <v>84.8964</v>
      </c>
      <c r="Q224" s="63">
        <f t="shared" si="114"/>
        <v>8.3175868523156566</v>
      </c>
      <c r="R224" s="74">
        <f>(SUM(P221:P224)/SUM(P217:P220)-1)*100</f>
        <v>9.2206600264994165</v>
      </c>
      <c r="S224" s="74">
        <f>(SUM(P221:P224)/SUM(P217:P220)-1)*100</f>
        <v>9.2206600264994165</v>
      </c>
      <c r="T224" s="74">
        <v>85.109099999999998</v>
      </c>
      <c r="U224" s="57">
        <f t="shared" si="115"/>
        <v>2.2346268054314322</v>
      </c>
      <c r="V224" s="74">
        <f>(SUM(T221:T224)/SUM(T217:T220)-1)*100</f>
        <v>4.9988924305494731</v>
      </c>
      <c r="W224" s="74">
        <f>(SUM(T221:T224)/SUM(T217:T220)-1)*100</f>
        <v>4.9988924305494731</v>
      </c>
      <c r="X224" s="74">
        <v>64.193700000000007</v>
      </c>
      <c r="Y224" s="57">
        <f t="shared" si="116"/>
        <v>-8.5713512543475474</v>
      </c>
      <c r="Z224" s="74">
        <f>(SUM(X221:X224)/SUM(X217:X220)-1)*100</f>
        <v>20.302650391073882</v>
      </c>
      <c r="AA224" s="74">
        <f>(SUM(X221:X224)/SUM(X217:X220)-1)*100</f>
        <v>20.302650391073882</v>
      </c>
      <c r="AB224" s="74">
        <v>91.785300000000007</v>
      </c>
      <c r="AC224" s="57">
        <f t="shared" si="117"/>
        <v>37.34947872163724</v>
      </c>
      <c r="AD224" s="74">
        <f>(SUM(AB221:AB224)/SUM(AB217:AB220)-1)*100</f>
        <v>22.140989466099235</v>
      </c>
      <c r="AE224" s="74">
        <f>(SUM(AB221:AB224)/SUM(AB217:AB220)-1)*100</f>
        <v>22.140989466099235</v>
      </c>
      <c r="AF224" s="4" t="s">
        <v>162</v>
      </c>
      <c r="AG224" s="57">
        <v>100</v>
      </c>
      <c r="AH224" s="34">
        <f>D224/AG224*100</f>
        <v>75.8108</v>
      </c>
      <c r="AI224" s="71">
        <f>AH224/AH220*100-100</f>
        <v>-13.742883214223582</v>
      </c>
      <c r="AJ224" s="74">
        <f>(SUM(AH221:AH224)/SUM(AH217:AH220)-1)*100</f>
        <v>0.47202196649376305</v>
      </c>
      <c r="AK224" s="74">
        <f>(SUM(AH221:AH224)/SUM(AH217:AH220)-1)*100</f>
        <v>0.47202196649376305</v>
      </c>
    </row>
    <row r="225" spans="1:37" x14ac:dyDescent="0.3">
      <c r="A225" s="59">
        <v>2009</v>
      </c>
      <c r="B225" s="56" t="s">
        <v>5</v>
      </c>
      <c r="C225" t="s">
        <v>146</v>
      </c>
      <c r="D225" s="57">
        <v>52.7102</v>
      </c>
      <c r="E225" s="63">
        <f t="shared" si="112"/>
        <v>-4.2329215116279073</v>
      </c>
      <c r="F225" s="74">
        <f>((D225/D221)-1)*100</f>
        <v>-4.2329215116279073</v>
      </c>
      <c r="G225" s="74">
        <f t="shared" ref="G225:G265" si="118">(SUM(D222:D225)/SUM(D218:D221)-1)*100</f>
        <v>-1.1300621141194345</v>
      </c>
      <c r="H225" s="74">
        <v>52.823999999999998</v>
      </c>
      <c r="I225" s="57">
        <f t="shared" si="113"/>
        <v>-5.7256363305385207</v>
      </c>
      <c r="J225" s="74">
        <f>((H225/H221)-1)*100</f>
        <v>-5.7256363305385189</v>
      </c>
      <c r="K225" s="74">
        <f t="shared" ref="K225:K265" si="119">(SUM(H222:H225)/SUM(H218:H221)-1)*100</f>
        <v>-1.9048119375031369</v>
      </c>
      <c r="L225" s="74">
        <v>94.378900000000002</v>
      </c>
      <c r="M225" s="57">
        <v>0</v>
      </c>
      <c r="N225" s="74">
        <v>0</v>
      </c>
      <c r="O225" s="74">
        <v>0</v>
      </c>
      <c r="P225" s="57">
        <v>84.108199999999997</v>
      </c>
      <c r="Q225" s="63">
        <f t="shared" si="114"/>
        <v>4.916106482584496</v>
      </c>
      <c r="R225" s="74">
        <f>((P225/P221)-1)*100</f>
        <v>4.9161064825844925</v>
      </c>
      <c r="S225" s="74">
        <f t="shared" ref="S225:S265" si="120">(SUM(P222:P225)/SUM(P218:P221)-1)*100</f>
        <v>7.4046940835610586</v>
      </c>
      <c r="T225" s="74">
        <v>84.830100000000002</v>
      </c>
      <c r="U225" s="57">
        <f t="shared" si="115"/>
        <v>2.0990273944739215</v>
      </c>
      <c r="V225" s="74">
        <f>((T225/T221)-1)*100</f>
        <v>2.099027394473918</v>
      </c>
      <c r="W225" s="74">
        <f t="shared" ref="W225:W265" si="121">(SUM(T222:T225)/SUM(T218:T221)-1)*100</f>
        <v>3.2166166826779863</v>
      </c>
      <c r="X225" s="74">
        <v>57.423200000000001</v>
      </c>
      <c r="Y225" s="57">
        <f t="shared" si="116"/>
        <v>-5.7613344317931876</v>
      </c>
      <c r="Z225" s="74">
        <f>((X225/X221)-1)*100</f>
        <v>-5.7613344317931858</v>
      </c>
      <c r="AA225" s="74">
        <f t="shared" ref="AA225:AA265" si="122">(SUM(X222:X225)/SUM(X218:X221)-1)*100</f>
        <v>7.5515226014105652</v>
      </c>
      <c r="AB225" s="74">
        <v>91.126499999999993</v>
      </c>
      <c r="AC225" s="57">
        <f t="shared" si="117"/>
        <v>16.791712378628333</v>
      </c>
      <c r="AD225" s="74">
        <f>((AB225/AB221)-1)*100</f>
        <v>16.791712378628333</v>
      </c>
      <c r="AE225" s="74">
        <f t="shared" ref="AE225:AE265" si="123">(SUM(AB222:AB225)/SUM(AB218:AB221)-1)*100</f>
        <v>22.250152854300453</v>
      </c>
      <c r="AF225" s="4" t="s">
        <v>162</v>
      </c>
      <c r="AG225" s="57">
        <v>102.5</v>
      </c>
      <c r="AH225" s="34">
        <f t="shared" ref="AH225:AH265" si="124">D225/AG225*100</f>
        <v>51.424585365853659</v>
      </c>
      <c r="AI225" s="71">
        <f t="shared" ref="AI225:AI265" si="125">AH225/AH221*100-100</f>
        <v>-13.634197472678807</v>
      </c>
      <c r="AJ225" s="74">
        <f>((AH225/AH221)-1)*100</f>
        <v>-13.6341974726788</v>
      </c>
      <c r="AK225" s="74">
        <f t="shared" ref="AK225:AK265" si="126">(SUM(AH222:AH225)/SUM(AH218:AH221)-1)*100</f>
        <v>-4.4596722861875326</v>
      </c>
    </row>
    <row r="226" spans="1:37" x14ac:dyDescent="0.3">
      <c r="A226" s="59">
        <v>2009</v>
      </c>
      <c r="B226" s="56" t="s">
        <v>6</v>
      </c>
      <c r="C226" t="s">
        <v>146</v>
      </c>
      <c r="D226" s="57">
        <v>70.9358</v>
      </c>
      <c r="E226" s="63">
        <f t="shared" si="112"/>
        <v>-4.4465817492133226</v>
      </c>
      <c r="F226" s="74">
        <f>(SUM(D225:D226)/SUM(D221:D222)-1)*100</f>
        <v>-4.3556152380009427</v>
      </c>
      <c r="G226" s="74">
        <f t="shared" si="118"/>
        <v>-3.7572023386916564</v>
      </c>
      <c r="H226" s="74">
        <v>71.120999999999995</v>
      </c>
      <c r="I226" s="57">
        <f t="shared" si="113"/>
        <v>-5.858729190134369</v>
      </c>
      <c r="J226" s="74">
        <f>(SUM(H225:H226)/SUM(H221:H222)-1)*100</f>
        <v>-5.8020524504994286</v>
      </c>
      <c r="K226" s="74">
        <f t="shared" si="119"/>
        <v>-5.0017226980122569</v>
      </c>
      <c r="L226" s="74">
        <v>124.7248</v>
      </c>
      <c r="M226" s="57">
        <v>0</v>
      </c>
      <c r="N226" s="74">
        <v>0</v>
      </c>
      <c r="O226" s="74">
        <v>0</v>
      </c>
      <c r="P226" s="57">
        <v>85.356200000000001</v>
      </c>
      <c r="Q226" s="63">
        <f t="shared" si="114"/>
        <v>2.8085719378881464</v>
      </c>
      <c r="R226" s="74">
        <f>(SUM(P225:P226)/SUM(P221:P222)-1)*100</f>
        <v>3.8438889280385302</v>
      </c>
      <c r="S226" s="74">
        <f t="shared" si="120"/>
        <v>5.5049858337591573</v>
      </c>
      <c r="T226" s="74">
        <v>86.225300000000004</v>
      </c>
      <c r="U226" s="57">
        <f t="shared" si="115"/>
        <v>1.8401437154603997</v>
      </c>
      <c r="V226" s="74">
        <f>(SUM(T225:T226)/SUM(T221:T222)-1)*100</f>
        <v>1.9683654697907782</v>
      </c>
      <c r="W226" s="74">
        <f t="shared" si="121"/>
        <v>2.1426166046484063</v>
      </c>
      <c r="X226" s="74">
        <v>54.664900000000003</v>
      </c>
      <c r="Y226" s="57">
        <f t="shared" si="116"/>
        <v>-7.6270942994499649</v>
      </c>
      <c r="Z226" s="74">
        <f>(SUM(X225:X226)/SUM(X221:X222)-1)*100</f>
        <v>-6.6805814225520681</v>
      </c>
      <c r="AA226" s="74">
        <f t="shared" si="122"/>
        <v>-0.7534576761720313</v>
      </c>
      <c r="AB226" s="74">
        <v>93.102699999999999</v>
      </c>
      <c r="AC226" s="57">
        <f t="shared" si="117"/>
        <v>7.8879944191888995</v>
      </c>
      <c r="AD226" s="74">
        <f>(SUM(AB225:AB226)/SUM(AB221:AB222)-1)*100</f>
        <v>12.11577374703705</v>
      </c>
      <c r="AE226" s="74">
        <f t="shared" si="123"/>
        <v>18.421027687776046</v>
      </c>
      <c r="AF226" s="4" t="s">
        <v>162</v>
      </c>
      <c r="AG226" s="57">
        <v>100.82</v>
      </c>
      <c r="AH226" s="34">
        <f t="shared" si="124"/>
        <v>70.358857369569535</v>
      </c>
      <c r="AI226" s="71">
        <f t="shared" si="125"/>
        <v>-12.545947527808039</v>
      </c>
      <c r="AJ226" s="74">
        <f>(SUM(AH225:AH226)/SUM(AH221:AH222)-1)*100</f>
        <v>-13.00880225436174</v>
      </c>
      <c r="AK226" s="74">
        <f t="shared" si="126"/>
        <v>-9.5171621588830302</v>
      </c>
    </row>
    <row r="227" spans="1:37" x14ac:dyDescent="0.3">
      <c r="A227" s="59">
        <v>2009</v>
      </c>
      <c r="B227" s="56" t="s">
        <v>7</v>
      </c>
      <c r="C227" t="s">
        <v>146</v>
      </c>
      <c r="D227" s="57">
        <v>74.345799999999997</v>
      </c>
      <c r="E227" s="63">
        <f t="shared" si="112"/>
        <v>2.2052000434413799</v>
      </c>
      <c r="F227" s="74">
        <f>(SUM(D225:D227)/SUM(D221:D223)-1)*100</f>
        <v>-1.9932332929904928</v>
      </c>
      <c r="G227" s="74">
        <f t="shared" si="118"/>
        <v>-3.5064737801244306</v>
      </c>
      <c r="H227" s="74">
        <v>74.816299999999998</v>
      </c>
      <c r="I227" s="57">
        <f t="shared" si="113"/>
        <v>1.4239641894154431</v>
      </c>
      <c r="J227" s="74">
        <f>(SUM(H225:H227)/SUM(H221:H223)-1)*100</f>
        <v>-3.2062595083790502</v>
      </c>
      <c r="K227" s="74">
        <f t="shared" si="119"/>
        <v>-4.7784751909051515</v>
      </c>
      <c r="L227" s="74">
        <v>132.48060000000001</v>
      </c>
      <c r="M227" s="57">
        <v>0</v>
      </c>
      <c r="N227" s="74">
        <v>0</v>
      </c>
      <c r="O227" s="74">
        <v>0</v>
      </c>
      <c r="P227" s="57">
        <v>86.916200000000003</v>
      </c>
      <c r="Q227" s="63">
        <f t="shared" si="114"/>
        <v>5.5013109341619781</v>
      </c>
      <c r="R227" s="74">
        <f>(SUM(P225:P227)/SUM(P221:P223)-1)*100</f>
        <v>4.3999096001026139</v>
      </c>
      <c r="S227" s="74">
        <f t="shared" si="120"/>
        <v>5.3477543642160175</v>
      </c>
      <c r="T227" s="74">
        <v>87.411299999999997</v>
      </c>
      <c r="U227" s="57">
        <f t="shared" si="115"/>
        <v>3.8685436637090618</v>
      </c>
      <c r="V227" s="74">
        <f>(SUM(T225:T227)/SUM(T221:T223)-1)*100</f>
        <v>2.6031612196621756</v>
      </c>
      <c r="W227" s="74">
        <f t="shared" si="121"/>
        <v>2.5116221339255063</v>
      </c>
      <c r="X227" s="74">
        <v>57.924799999999998</v>
      </c>
      <c r="Y227" s="57">
        <f t="shared" si="116"/>
        <v>5.47948947204533</v>
      </c>
      <c r="Z227" s="74">
        <f>(SUM(X225:X227)/SUM(X221:X223)-1)*100</f>
        <v>-2.8653129784948828</v>
      </c>
      <c r="AA227" s="74">
        <f t="shared" si="122"/>
        <v>-4.4989434830724706</v>
      </c>
      <c r="AB227" s="74">
        <v>95.371799999999993</v>
      </c>
      <c r="AC227" s="57">
        <f t="shared" si="117"/>
        <v>10.517441772880915</v>
      </c>
      <c r="AD227" s="74">
        <f>(SUM(AB225:AB227)/SUM(AB221:AB223)-1)*100</f>
        <v>11.565413568636028</v>
      </c>
      <c r="AE227" s="74">
        <f t="shared" si="123"/>
        <v>16.99332445612951</v>
      </c>
      <c r="AF227" s="4" t="s">
        <v>162</v>
      </c>
      <c r="AG227" s="57">
        <v>100.91</v>
      </c>
      <c r="AH227" s="34">
        <f t="shared" si="124"/>
        <v>73.675354276087603</v>
      </c>
      <c r="AI227" s="71">
        <f t="shared" si="125"/>
        <v>-6.2413897805263616</v>
      </c>
      <c r="AJ227" s="74">
        <f>(SUM(AH225:AH227)/SUM(AH221:AH223)-1)*100</f>
        <v>-10.575851541489389</v>
      </c>
      <c r="AK227" s="74">
        <f t="shared" si="126"/>
        <v>-11.484108376967139</v>
      </c>
    </row>
    <row r="228" spans="1:37" x14ac:dyDescent="0.3">
      <c r="A228" s="59">
        <v>2009</v>
      </c>
      <c r="B228" s="56" t="s">
        <v>8</v>
      </c>
      <c r="C228" t="s">
        <v>146</v>
      </c>
      <c r="D228" s="57">
        <v>76.647400000000005</v>
      </c>
      <c r="E228" s="63">
        <f t="shared" si="112"/>
        <v>1.1035366992565798</v>
      </c>
      <c r="F228" s="74">
        <f>(SUM(D225:D228)/SUM(D221:D224)-1)*100</f>
        <v>-1.1482230275928318</v>
      </c>
      <c r="G228" s="74">
        <f t="shared" si="118"/>
        <v>-1.1482230275928318</v>
      </c>
      <c r="H228" s="74">
        <v>77.496300000000005</v>
      </c>
      <c r="I228" s="57">
        <f t="shared" si="113"/>
        <v>1.8558362237675965</v>
      </c>
      <c r="J228" s="74">
        <f>(SUM(H225:H228)/SUM(H221:H224)-1)*100</f>
        <v>-1.8377249009076668</v>
      </c>
      <c r="K228" s="74">
        <f t="shared" si="119"/>
        <v>-1.8377249009076668</v>
      </c>
      <c r="L228" s="74">
        <v>135.226</v>
      </c>
      <c r="M228" s="57">
        <f t="shared" ref="M228:M264" si="127">L228/L224*100-100</f>
        <v>-0.47544747998117032</v>
      </c>
      <c r="N228" s="74">
        <f>(SUM(L225:L228)/SUM(L221:L224)-1)*100</f>
        <v>258.28596031559113</v>
      </c>
      <c r="O228" s="74">
        <f t="shared" ref="O228:O264" si="128">(SUM(L225:L228)/SUM(L221:L224)-1)*100</f>
        <v>258.28596031559113</v>
      </c>
      <c r="P228" s="57">
        <v>88.262699999999995</v>
      </c>
      <c r="Q228" s="63">
        <f t="shared" si="114"/>
        <v>3.9651858029315719</v>
      </c>
      <c r="R228" s="74">
        <f>(SUM(P225:P228)/SUM(P221:P224)-1)*100</f>
        <v>4.2882314653681641</v>
      </c>
      <c r="S228" s="74">
        <f t="shared" si="120"/>
        <v>4.2882314653681641</v>
      </c>
      <c r="T228" s="74">
        <v>89.736699999999999</v>
      </c>
      <c r="U228" s="57">
        <f t="shared" si="115"/>
        <v>5.4372564155889478</v>
      </c>
      <c r="V228" s="74">
        <f>(SUM(T225:T228)/SUM(T221:T224)-1)*100</f>
        <v>3.3188712063621617</v>
      </c>
      <c r="W228" s="74">
        <f t="shared" si="121"/>
        <v>3.3188712063621617</v>
      </c>
      <c r="X228" s="74">
        <v>53.411099999999998</v>
      </c>
      <c r="Y228" s="57">
        <f t="shared" si="116"/>
        <v>-16.79697540412846</v>
      </c>
      <c r="Z228" s="74">
        <f>(SUM(X225:X228)/SUM(X221:X224)-1)*100</f>
        <v>-6.6037905424131793</v>
      </c>
      <c r="AA228" s="74">
        <f t="shared" si="122"/>
        <v>-6.6037905424131793</v>
      </c>
      <c r="AB228" s="74">
        <v>95.371799999999993</v>
      </c>
      <c r="AC228" s="57">
        <f t="shared" si="117"/>
        <v>3.9074884540334835</v>
      </c>
      <c r="AD228" s="74">
        <f>(SUM(AB225:AB228)/SUM(AB221:AB224)-1)*100</f>
        <v>9.5126043548290582</v>
      </c>
      <c r="AE228" s="74">
        <f t="shared" si="123"/>
        <v>9.5126043548290582</v>
      </c>
      <c r="AF228" s="4" t="s">
        <v>162</v>
      </c>
      <c r="AG228" s="57">
        <v>101.03</v>
      </c>
      <c r="AH228" s="34">
        <f t="shared" si="124"/>
        <v>75.865980401860838</v>
      </c>
      <c r="AI228" s="71">
        <f t="shared" si="125"/>
        <v>7.2786993226344521E-2</v>
      </c>
      <c r="AJ228" s="74">
        <f>(SUM(AH225:AH228)/SUM(AH221:AH224)-1)*100</f>
        <v>-7.833593202144062</v>
      </c>
      <c r="AK228" s="74">
        <f t="shared" si="126"/>
        <v>-7.833593202144062</v>
      </c>
    </row>
    <row r="229" spans="1:37" x14ac:dyDescent="0.3">
      <c r="A229" s="59">
        <v>2010</v>
      </c>
      <c r="B229" s="56" t="s">
        <v>5</v>
      </c>
      <c r="C229" t="s">
        <v>146</v>
      </c>
      <c r="D229" s="57">
        <v>64.510900000000007</v>
      </c>
      <c r="E229" s="63">
        <f t="shared" si="112"/>
        <v>22.387886974437592</v>
      </c>
      <c r="F229" s="74">
        <f>((D229/D225)-1)*100</f>
        <v>22.387886974437588</v>
      </c>
      <c r="G229" s="74">
        <f t="shared" si="118"/>
        <v>3.9711142851438952</v>
      </c>
      <c r="H229" s="74">
        <v>62.849899999999998</v>
      </c>
      <c r="I229" s="57">
        <f t="shared" si="113"/>
        <v>18.979819778888384</v>
      </c>
      <c r="J229" s="74">
        <f>((H229/H225)-1)*100</f>
        <v>18.979819778888384</v>
      </c>
      <c r="K229" s="74">
        <f t="shared" si="119"/>
        <v>2.897765196266433</v>
      </c>
      <c r="L229" s="74">
        <v>120.8827</v>
      </c>
      <c r="M229" s="57">
        <f t="shared" si="127"/>
        <v>28.082336200146415</v>
      </c>
      <c r="N229" s="74">
        <f>((L229/L225)-1)*100</f>
        <v>28.082336200146418</v>
      </c>
      <c r="O229" s="74">
        <f t="shared" si="128"/>
        <v>122.9368484553155</v>
      </c>
      <c r="P229" s="57">
        <v>86.177199999999999</v>
      </c>
      <c r="Q229" s="63">
        <f t="shared" si="114"/>
        <v>2.4599266183321049</v>
      </c>
      <c r="R229" s="74">
        <f>((P229/P225)-1)*100</f>
        <v>2.4599266183320978</v>
      </c>
      <c r="S229" s="74">
        <f t="shared" si="120"/>
        <v>3.6778773552463617</v>
      </c>
      <c r="T229" s="74">
        <v>88.667000000000002</v>
      </c>
      <c r="U229" s="57">
        <f t="shared" si="115"/>
        <v>4.5230407602961691</v>
      </c>
      <c r="V229" s="74">
        <f>((T229/T225)-1)*100</f>
        <v>4.5230407602961709</v>
      </c>
      <c r="W229" s="74">
        <f t="shared" si="121"/>
        <v>3.9195931541358586</v>
      </c>
      <c r="X229" s="74">
        <v>54.414200000000001</v>
      </c>
      <c r="Y229" s="57">
        <f t="shared" si="116"/>
        <v>-5.2400423522200157</v>
      </c>
      <c r="Z229" s="74">
        <f>((X229/X225)-1)*100</f>
        <v>-5.2400423522200086</v>
      </c>
      <c r="AA229" s="74">
        <f t="shared" si="122"/>
        <v>-6.4893422498983</v>
      </c>
      <c r="AB229" s="74">
        <v>89.150300000000001</v>
      </c>
      <c r="AC229" s="57">
        <f t="shared" si="117"/>
        <v>-2.1686337124765913</v>
      </c>
      <c r="AD229" s="74">
        <f>((AB229/AB225)-1)*100</f>
        <v>-2.1686337124765975</v>
      </c>
      <c r="AE229" s="74">
        <f t="shared" si="123"/>
        <v>4.9207433294552683</v>
      </c>
      <c r="AF229" s="4" t="s">
        <v>162</v>
      </c>
      <c r="AG229" s="57">
        <v>101.23</v>
      </c>
      <c r="AH229" s="34">
        <f t="shared" si="124"/>
        <v>63.727057196483258</v>
      </c>
      <c r="AI229" s="71">
        <f t="shared" si="125"/>
        <v>23.923327223944014</v>
      </c>
      <c r="AJ229" s="74">
        <f>((AH229/AH225)-1)*100</f>
        <v>23.923327223944014</v>
      </c>
      <c r="AK229" s="74">
        <f t="shared" si="126"/>
        <v>-0.92233047408216695</v>
      </c>
    </row>
    <row r="230" spans="1:37" x14ac:dyDescent="0.3">
      <c r="A230" s="59">
        <v>2010</v>
      </c>
      <c r="B230" s="56" t="s">
        <v>6</v>
      </c>
      <c r="C230" t="s">
        <v>146</v>
      </c>
      <c r="D230" s="57">
        <v>84.816100000000006</v>
      </c>
      <c r="E230" s="63">
        <f t="shared" si="112"/>
        <v>19.567411659556953</v>
      </c>
      <c r="F230" s="74">
        <f>(SUM(D229:D230)/SUM(D225:D226)-1)*100</f>
        <v>20.769778237872629</v>
      </c>
      <c r="G230" s="74">
        <f t="shared" si="118"/>
        <v>10.331320708967917</v>
      </c>
      <c r="H230" s="74">
        <v>84.165099999999995</v>
      </c>
      <c r="I230" s="57">
        <f t="shared" si="113"/>
        <v>18.340715119303724</v>
      </c>
      <c r="J230" s="74">
        <f>(SUM(H229:H230)/SUM(H225:H226)-1)*100</f>
        <v>18.613094517729635</v>
      </c>
      <c r="K230" s="74">
        <f t="shared" si="119"/>
        <v>9.3253643599303437</v>
      </c>
      <c r="L230" s="74">
        <v>160.6131</v>
      </c>
      <c r="M230" s="57">
        <f t="shared" si="127"/>
        <v>28.773988813772405</v>
      </c>
      <c r="N230" s="74">
        <f>(SUM(L229:L230)/SUM(L225:L226)-1)*100</f>
        <v>28.476059509720741</v>
      </c>
      <c r="O230" s="74">
        <f t="shared" si="128"/>
        <v>54.715491792818497</v>
      </c>
      <c r="P230" s="57">
        <v>91.957400000000007</v>
      </c>
      <c r="Q230" s="63">
        <f t="shared" si="114"/>
        <v>7.7337088577045421</v>
      </c>
      <c r="R230" s="74">
        <f>(SUM(P229:P230)/SUM(P225:P226)-1)*100</f>
        <v>5.1162368025378768</v>
      </c>
      <c r="S230" s="74">
        <f t="shared" si="120"/>
        <v>4.9202541509178355</v>
      </c>
      <c r="T230" s="74">
        <v>94.875799999999998</v>
      </c>
      <c r="U230" s="57">
        <f t="shared" si="115"/>
        <v>10.032438275077027</v>
      </c>
      <c r="V230" s="74">
        <f>(SUM(T229:T230)/SUM(T225:T226)-1)*100</f>
        <v>7.3002080027873895</v>
      </c>
      <c r="W230" s="74">
        <f t="shared" si="121"/>
        <v>5.9857158052915915</v>
      </c>
      <c r="X230" s="74">
        <v>58.1755</v>
      </c>
      <c r="Y230" s="57">
        <f t="shared" si="116"/>
        <v>6.4220368097261513</v>
      </c>
      <c r="Z230" s="74">
        <f>(SUM(X229:X230)/SUM(X225:X226)-1)*100</f>
        <v>0.44750513212374887</v>
      </c>
      <c r="AA230" s="74">
        <f t="shared" si="122"/>
        <v>-3.1453194779355265</v>
      </c>
      <c r="AB230" s="74">
        <v>94.273899999999998</v>
      </c>
      <c r="AC230" s="57">
        <f t="shared" si="117"/>
        <v>1.2579656658721916</v>
      </c>
      <c r="AD230" s="74">
        <f>(SUM(AB229:AB230)/SUM(AB225:AB226)-1)*100</f>
        <v>-0.4369557051759454</v>
      </c>
      <c r="AE230" s="74">
        <f t="shared" si="123"/>
        <v>3.2727756491536697</v>
      </c>
      <c r="AF230" s="4" t="s">
        <v>162</v>
      </c>
      <c r="AG230" s="57">
        <v>100.74</v>
      </c>
      <c r="AH230" s="34">
        <f t="shared" si="124"/>
        <v>84.193071272582898</v>
      </c>
      <c r="AI230" s="71">
        <f t="shared" si="125"/>
        <v>19.662362949340206</v>
      </c>
      <c r="AJ230" s="74">
        <f>(SUM(AH229:AH230)/SUM(AH225:AH226)-1)*100</f>
        <v>21.46160852951531</v>
      </c>
      <c r="AK230" s="74">
        <f t="shared" si="126"/>
        <v>7.707962148457348</v>
      </c>
    </row>
    <row r="231" spans="1:37" x14ac:dyDescent="0.3">
      <c r="A231" s="59">
        <v>2010</v>
      </c>
      <c r="B231" s="56" t="s">
        <v>7</v>
      </c>
      <c r="C231" t="s">
        <v>146</v>
      </c>
      <c r="D231" s="57">
        <v>78.381600000000006</v>
      </c>
      <c r="E231" s="63">
        <f t="shared" si="112"/>
        <v>5.4284169381458156</v>
      </c>
      <c r="F231" s="74">
        <f>(SUM(D229:D231)/SUM(D225:D227)-1)*100</f>
        <v>15.009106437741359</v>
      </c>
      <c r="G231" s="74">
        <f t="shared" si="118"/>
        <v>11.158915218482225</v>
      </c>
      <c r="H231" s="74">
        <v>78.860600000000005</v>
      </c>
      <c r="I231" s="57">
        <f t="shared" si="113"/>
        <v>5.4056402147660378</v>
      </c>
      <c r="J231" s="74">
        <f>(SUM(H229:H231)/SUM(H225:H227)-1)*100</f>
        <v>13.641639494207357</v>
      </c>
      <c r="K231" s="74">
        <f t="shared" si="119"/>
        <v>10.379027352084226</v>
      </c>
      <c r="L231" s="74">
        <v>148.32339999999999</v>
      </c>
      <c r="M231" s="57">
        <f t="shared" si="127"/>
        <v>11.958581105459956</v>
      </c>
      <c r="N231" s="74">
        <f>(SUM(L229:L231)/SUM(L225:L227)-1)*100</f>
        <v>22.252102838494213</v>
      </c>
      <c r="O231" s="74">
        <f t="shared" si="128"/>
        <v>15.917098619917303</v>
      </c>
      <c r="P231" s="57">
        <v>94.683300000000003</v>
      </c>
      <c r="Q231" s="63">
        <f t="shared" si="114"/>
        <v>8.9363087663749639</v>
      </c>
      <c r="R231" s="74">
        <f>(SUM(P229:P231)/SUM(P225:P227)-1)*100</f>
        <v>6.4112885296313316</v>
      </c>
      <c r="S231" s="74">
        <f t="shared" si="120"/>
        <v>5.8027936251197731</v>
      </c>
      <c r="T231" s="74">
        <v>94.364199999999997</v>
      </c>
      <c r="U231" s="57">
        <f t="shared" si="115"/>
        <v>7.9542347499693875</v>
      </c>
      <c r="V231" s="74">
        <f>(SUM(T229:T231)/SUM(T225:T227)-1)*100</f>
        <v>7.5213944388193843</v>
      </c>
      <c r="W231" s="74">
        <f t="shared" si="121"/>
        <v>7.0051208496058281</v>
      </c>
      <c r="X231" s="74">
        <v>65.447400000000002</v>
      </c>
      <c r="Y231" s="57">
        <f t="shared" si="116"/>
        <v>12.986838107339182</v>
      </c>
      <c r="Z231" s="74">
        <f>(SUM(X229:X231)/SUM(X225:X227)-1)*100</f>
        <v>4.7197595006026161</v>
      </c>
      <c r="AA231" s="74">
        <f t="shared" si="122"/>
        <v>-1.1777635643060669</v>
      </c>
      <c r="AB231" s="74">
        <v>105.9117</v>
      </c>
      <c r="AC231" s="57">
        <f t="shared" si="117"/>
        <v>11.051379967663408</v>
      </c>
      <c r="AD231" s="74">
        <f>(SUM(AB229:AB231)/SUM(AB225:AB227)-1)*100</f>
        <v>3.4817114388002945</v>
      </c>
      <c r="AE231" s="74">
        <f t="shared" si="123"/>
        <v>3.5869389904797266</v>
      </c>
      <c r="AF231" s="4" t="s">
        <v>162</v>
      </c>
      <c r="AG231" s="57">
        <v>100.92</v>
      </c>
      <c r="AH231" s="34">
        <f t="shared" si="124"/>
        <v>77.66706302021403</v>
      </c>
      <c r="AI231" s="71">
        <f t="shared" si="125"/>
        <v>5.4179702063841972</v>
      </c>
      <c r="AJ231" s="74">
        <f>(SUM(AH229:AH231)/SUM(AH225:AH227)-1)*100</f>
        <v>15.414192115382308</v>
      </c>
      <c r="AK231" s="74">
        <f t="shared" si="126"/>
        <v>11.126781331985946</v>
      </c>
    </row>
    <row r="232" spans="1:37" x14ac:dyDescent="0.3">
      <c r="A232" s="59">
        <v>2010</v>
      </c>
      <c r="B232" s="56" t="s">
        <v>8</v>
      </c>
      <c r="C232" t="s">
        <v>146</v>
      </c>
      <c r="D232" s="57">
        <v>82.821399999999997</v>
      </c>
      <c r="E232" s="63">
        <f t="shared" si="112"/>
        <v>8.0550677518089344</v>
      </c>
      <c r="F232" s="74">
        <f>(SUM(D229:D232)/SUM(D225:D228)-1)*100</f>
        <v>13.068345669518401</v>
      </c>
      <c r="G232" s="74">
        <f t="shared" si="118"/>
        <v>13.068345669518401</v>
      </c>
      <c r="H232" s="74">
        <v>82.316000000000003</v>
      </c>
      <c r="I232" s="57">
        <f t="shared" si="113"/>
        <v>6.2192646616677081</v>
      </c>
      <c r="J232" s="74">
        <f>(SUM(H229:H232)/SUM(H225:H228)-1)*100</f>
        <v>11.559500987484128</v>
      </c>
      <c r="K232" s="74">
        <f t="shared" si="119"/>
        <v>11.559500987484128</v>
      </c>
      <c r="L232" s="74">
        <v>158.86500000000001</v>
      </c>
      <c r="M232" s="57">
        <f t="shared" si="127"/>
        <v>17.481105704524282</v>
      </c>
      <c r="N232" s="74">
        <f>(SUM(L229:L232)/SUM(L225:L228)-1)*100</f>
        <v>20.926816873020158</v>
      </c>
      <c r="O232" s="74">
        <f t="shared" si="128"/>
        <v>20.926816873020158</v>
      </c>
      <c r="P232" s="57">
        <v>93.533799999999999</v>
      </c>
      <c r="Q232" s="63">
        <f t="shared" si="114"/>
        <v>5.9720584119905737</v>
      </c>
      <c r="R232" s="74">
        <f>(SUM(P229:P232)/SUM(P225:P228)-1)*100</f>
        <v>6.2988022688965639</v>
      </c>
      <c r="S232" s="74">
        <f t="shared" si="120"/>
        <v>6.2988022688965639</v>
      </c>
      <c r="T232" s="74">
        <v>93.480500000000006</v>
      </c>
      <c r="U232" s="57">
        <f t="shared" si="115"/>
        <v>4.1719831462489765</v>
      </c>
      <c r="V232" s="74">
        <f>(SUM(T229:T232)/SUM(T225:T228)-1)*100</f>
        <v>6.658206094483865</v>
      </c>
      <c r="W232" s="74">
        <f t="shared" si="121"/>
        <v>6.658206094483865</v>
      </c>
      <c r="X232" s="74">
        <v>67.954999999999998</v>
      </c>
      <c r="Y232" s="57">
        <f t="shared" si="116"/>
        <v>27.230107599356685</v>
      </c>
      <c r="Z232" s="74">
        <f>(SUM(X229:X232)/SUM(X225:X228)-1)*100</f>
        <v>10.101018690919506</v>
      </c>
      <c r="AA232" s="74">
        <f t="shared" si="122"/>
        <v>10.101018690919506</v>
      </c>
      <c r="AB232" s="74">
        <v>102.83750000000001</v>
      </c>
      <c r="AC232" s="57">
        <f t="shared" si="117"/>
        <v>7.8279952774300341</v>
      </c>
      <c r="AD232" s="74">
        <f>(SUM(AB229:AB232)/SUM(AB225:AB228)-1)*100</f>
        <v>4.5871593886276596</v>
      </c>
      <c r="AE232" s="74">
        <f t="shared" si="123"/>
        <v>4.5871593886276596</v>
      </c>
      <c r="AF232" s="4" t="s">
        <v>162</v>
      </c>
      <c r="AG232" s="57">
        <v>101.31</v>
      </c>
      <c r="AH232" s="34">
        <f t="shared" si="124"/>
        <v>81.750468857960712</v>
      </c>
      <c r="AI232" s="71">
        <f t="shared" si="125"/>
        <v>7.7564257720388525</v>
      </c>
      <c r="AJ232" s="74">
        <f>(SUM(AH229:AH232)/SUM(AH225:AH228)-1)*100</f>
        <v>13.27297981304616</v>
      </c>
      <c r="AK232" s="74">
        <f t="shared" si="126"/>
        <v>13.27297981304616</v>
      </c>
    </row>
    <row r="233" spans="1:37" x14ac:dyDescent="0.3">
      <c r="A233" s="59">
        <v>2011</v>
      </c>
      <c r="B233" s="56" t="s">
        <v>5</v>
      </c>
      <c r="C233" t="s">
        <v>146</v>
      </c>
      <c r="D233" s="57">
        <v>63.316400000000002</v>
      </c>
      <c r="E233" s="63">
        <f t="shared" si="112"/>
        <v>-1.8516250742122651</v>
      </c>
      <c r="F233" s="74">
        <f>((D233/D229)-1)*100</f>
        <v>-1.8516250742122708</v>
      </c>
      <c r="G233" s="74">
        <f t="shared" si="118"/>
        <v>7.9931601707722733</v>
      </c>
      <c r="H233" s="74">
        <v>62.539299999999997</v>
      </c>
      <c r="I233" s="57">
        <f t="shared" si="113"/>
        <v>-0.49419330818346907</v>
      </c>
      <c r="J233" s="74">
        <f>((H233/H229)-1)*100</f>
        <v>-0.49419330818346596</v>
      </c>
      <c r="K233" s="74">
        <f t="shared" si="119"/>
        <v>7.5440952761860025</v>
      </c>
      <c r="L233" s="74">
        <v>98.345699999999994</v>
      </c>
      <c r="M233" s="57">
        <f t="shared" si="127"/>
        <v>-18.643693431731762</v>
      </c>
      <c r="N233" s="74">
        <f>((L233/L229)-1)*100</f>
        <v>-18.643693431731755</v>
      </c>
      <c r="O233" s="74">
        <f t="shared" si="128"/>
        <v>10.292547974037713</v>
      </c>
      <c r="P233" s="57">
        <v>87.343100000000007</v>
      </c>
      <c r="Q233" s="63">
        <f t="shared" si="114"/>
        <v>1.3529100504541987</v>
      </c>
      <c r="R233" s="74">
        <f>((P233/P229)-1)*100</f>
        <v>1.3529100504541924</v>
      </c>
      <c r="S233" s="74">
        <f t="shared" si="120"/>
        <v>6.0007389411912859</v>
      </c>
      <c r="T233" s="74">
        <v>86.992699999999999</v>
      </c>
      <c r="U233" s="57">
        <f t="shared" si="115"/>
        <v>-1.8883011718001086</v>
      </c>
      <c r="V233" s="74">
        <f>((T233/T229)-1)*100</f>
        <v>-1.8883011718001108</v>
      </c>
      <c r="W233" s="74">
        <f t="shared" si="121"/>
        <v>5.0201354788073971</v>
      </c>
      <c r="X233" s="74">
        <v>63.441400000000002</v>
      </c>
      <c r="Y233" s="57">
        <f t="shared" si="116"/>
        <v>16.589787224658266</v>
      </c>
      <c r="Z233" s="74">
        <f>((X233/X229)-1)*100</f>
        <v>16.58978722465827</v>
      </c>
      <c r="AA233" s="74">
        <f t="shared" si="122"/>
        <v>15.699612095365566</v>
      </c>
      <c r="AB233" s="74">
        <v>96.981999999999999</v>
      </c>
      <c r="AC233" s="57">
        <f t="shared" si="117"/>
        <v>8.7848274206592691</v>
      </c>
      <c r="AD233" s="74">
        <f>((AB233/AB229)-1)*100</f>
        <v>8.7848274206592691</v>
      </c>
      <c r="AE233" s="74">
        <f t="shared" si="123"/>
        <v>7.2409507218028191</v>
      </c>
      <c r="AF233" s="4" t="s">
        <v>162</v>
      </c>
      <c r="AG233" s="57">
        <v>102.08</v>
      </c>
      <c r="AH233" s="34">
        <f t="shared" si="124"/>
        <v>62.0262539184953</v>
      </c>
      <c r="AI233" s="71">
        <f t="shared" si="125"/>
        <v>-2.6688872086844384</v>
      </c>
      <c r="AJ233" s="74">
        <f>((AH233/AH229)-1)*100</f>
        <v>-2.6688872086844451</v>
      </c>
      <c r="AK233" s="74">
        <f t="shared" si="126"/>
        <v>7.7600469926347282</v>
      </c>
    </row>
    <row r="234" spans="1:37" x14ac:dyDescent="0.3">
      <c r="A234" s="59">
        <v>2011</v>
      </c>
      <c r="B234" s="56" t="s">
        <v>6</v>
      </c>
      <c r="C234" t="s">
        <v>146</v>
      </c>
      <c r="D234" s="57">
        <v>81.797499999999999</v>
      </c>
      <c r="E234" s="63">
        <f t="shared" si="112"/>
        <v>-3.5589941060718502</v>
      </c>
      <c r="F234" s="74">
        <f>(SUM(D233:D234)/SUM(D229:D230)-1)*100</f>
        <v>-2.8213919786776676</v>
      </c>
      <c r="G234" s="74">
        <f t="shared" si="118"/>
        <v>1.9967687821198954</v>
      </c>
      <c r="H234" s="74">
        <v>82.029399999999995</v>
      </c>
      <c r="I234" s="57">
        <f t="shared" si="113"/>
        <v>-2.5375125794420654</v>
      </c>
      <c r="J234" s="74">
        <f>(SUM(H233:H234)/SUM(H229:H230)-1)*100</f>
        <v>-1.663979866000076</v>
      </c>
      <c r="K234" s="74">
        <f t="shared" si="119"/>
        <v>2.1440388390512766</v>
      </c>
      <c r="L234" s="74">
        <v>102.7276</v>
      </c>
      <c r="M234" s="57">
        <f t="shared" si="127"/>
        <v>-36.040335439637239</v>
      </c>
      <c r="N234" s="74">
        <f>(SUM(L233:L234)/SUM(L229:L230)-1)*100</f>
        <v>-28.569698020361233</v>
      </c>
      <c r="O234" s="74">
        <f t="shared" si="128"/>
        <v>-7.4545741242208807</v>
      </c>
      <c r="P234" s="57">
        <v>87.570800000000006</v>
      </c>
      <c r="Q234" s="63">
        <f t="shared" si="114"/>
        <v>-4.7702523124838194</v>
      </c>
      <c r="R234" s="74">
        <f>(SUM(P233:P234)/SUM(P229:P230)-1)*100</f>
        <v>-1.8080148382178418</v>
      </c>
      <c r="S234" s="74">
        <f t="shared" si="120"/>
        <v>2.7786937096941022</v>
      </c>
      <c r="T234" s="74">
        <v>87.432299999999998</v>
      </c>
      <c r="U234" s="57">
        <f t="shared" si="115"/>
        <v>-7.8455201431766568</v>
      </c>
      <c r="V234" s="74">
        <f>(SUM(T233:T234)/SUM(T229:T230)-1)*100</f>
        <v>-4.9676696661487103</v>
      </c>
      <c r="W234" s="74">
        <f t="shared" si="121"/>
        <v>0.4377433524780816</v>
      </c>
      <c r="X234" s="74">
        <v>65.635900000000007</v>
      </c>
      <c r="Y234" s="57">
        <f t="shared" si="116"/>
        <v>12.82395510137431</v>
      </c>
      <c r="Z234" s="74">
        <f>(SUM(X233:X234)/SUM(X229:X230)-1)*100</f>
        <v>14.643968320370359</v>
      </c>
      <c r="AA234" s="74">
        <f t="shared" si="122"/>
        <v>17.217370412315503</v>
      </c>
      <c r="AB234" s="74">
        <v>95.625600000000006</v>
      </c>
      <c r="AC234" s="57">
        <f t="shared" si="117"/>
        <v>1.4338008717152917</v>
      </c>
      <c r="AD234" s="74">
        <f>(SUM(AB233:AB234)/SUM(AB229:AB230)-1)*100</f>
        <v>5.0066457970104228</v>
      </c>
      <c r="AE234" s="74">
        <f t="shared" si="123"/>
        <v>7.2665258742200978</v>
      </c>
      <c r="AF234" s="4" t="s">
        <v>162</v>
      </c>
      <c r="AG234" s="57">
        <v>102.75</v>
      </c>
      <c r="AH234" s="34">
        <f t="shared" si="124"/>
        <v>79.608272506082727</v>
      </c>
      <c r="AI234" s="71">
        <f t="shared" si="125"/>
        <v>-5.4455772870625623</v>
      </c>
      <c r="AJ234" s="74">
        <f>(SUM(AH233:AH234)/SUM(AH229:AH230)-1)*100</f>
        <v>-4.2493216505031572</v>
      </c>
      <c r="AK234" s="74">
        <f t="shared" si="126"/>
        <v>1.2070791011888682</v>
      </c>
    </row>
    <row r="235" spans="1:37" x14ac:dyDescent="0.3">
      <c r="A235" s="59">
        <v>2011</v>
      </c>
      <c r="B235" s="56" t="s">
        <v>7</v>
      </c>
      <c r="C235" t="s">
        <v>146</v>
      </c>
      <c r="D235" s="57">
        <v>90.522800000000004</v>
      </c>
      <c r="E235" s="63">
        <f t="shared" si="112"/>
        <v>15.489859865070372</v>
      </c>
      <c r="F235" s="74">
        <f>(SUM(D233:D235)/SUM(D229:D231)-1)*100</f>
        <v>3.4816866820137848</v>
      </c>
      <c r="G235" s="74">
        <f t="shared" si="118"/>
        <v>4.6334227023617114</v>
      </c>
      <c r="H235" s="74">
        <v>91.167599999999993</v>
      </c>
      <c r="I235" s="57">
        <f t="shared" si="113"/>
        <v>15.606018721642982</v>
      </c>
      <c r="J235" s="74">
        <f>(SUM(H233:H235)/SUM(H229:H231)-1)*100</f>
        <v>4.3655445740929943</v>
      </c>
      <c r="K235" s="74">
        <f t="shared" si="119"/>
        <v>4.8390770536097749</v>
      </c>
      <c r="L235" s="74">
        <v>99.274299999999997</v>
      </c>
      <c r="M235" s="57">
        <f t="shared" si="127"/>
        <v>-33.069023498652271</v>
      </c>
      <c r="N235" s="74">
        <f>(SUM(L233:L235)/SUM(L229:L231)-1)*100</f>
        <v>-30.122339811716181</v>
      </c>
      <c r="O235" s="74">
        <f t="shared" si="128"/>
        <v>-18.729935233499916</v>
      </c>
      <c r="P235" s="57">
        <v>87.966200000000001</v>
      </c>
      <c r="Q235" s="63">
        <f t="shared" si="114"/>
        <v>-7.0942816737481706</v>
      </c>
      <c r="R235" s="74">
        <f>(SUM(P233:P235)/SUM(P229:P231)-1)*100</f>
        <v>-3.6426495475553433</v>
      </c>
      <c r="S235" s="74">
        <f t="shared" si="120"/>
        <v>-1.2924261231425871</v>
      </c>
      <c r="T235" s="74">
        <v>87.589299999999994</v>
      </c>
      <c r="U235" s="57">
        <f t="shared" si="115"/>
        <v>-7.1795235905142079</v>
      </c>
      <c r="V235" s="74">
        <f>(SUM(T233:T235)/SUM(T229:T231)-1)*100</f>
        <v>-5.7187116553379376</v>
      </c>
      <c r="W235" s="74">
        <f t="shared" si="121"/>
        <v>-3.3045309901951203</v>
      </c>
      <c r="X235" s="74">
        <v>68.628399999999999</v>
      </c>
      <c r="Y235" s="57">
        <f t="shared" si="116"/>
        <v>4.8603917038721107</v>
      </c>
      <c r="Z235" s="74">
        <f>(SUM(X233:X235)/SUM(X229:X231)-1)*100</f>
        <v>11.047472689680959</v>
      </c>
      <c r="AA235" s="74">
        <f t="shared" si="122"/>
        <v>14.781925286089947</v>
      </c>
      <c r="AB235" s="74">
        <v>96.168199999999999</v>
      </c>
      <c r="AC235" s="57">
        <f t="shared" si="117"/>
        <v>-9.1996446096134719</v>
      </c>
      <c r="AD235" s="74">
        <f>(SUM(AB233:AB235)/SUM(AB229:AB231)-1)*100</f>
        <v>-0.19358123205588385</v>
      </c>
      <c r="AE235" s="74">
        <f t="shared" si="123"/>
        <v>1.7950251580615806</v>
      </c>
      <c r="AF235" s="4" t="s">
        <v>162</v>
      </c>
      <c r="AG235" s="57">
        <v>101.76</v>
      </c>
      <c r="AH235" s="34">
        <f t="shared" si="124"/>
        <v>88.957154088050316</v>
      </c>
      <c r="AI235" s="71">
        <f t="shared" si="125"/>
        <v>14.536523757693615</v>
      </c>
      <c r="AJ235" s="74">
        <f>(SUM(AH233:AH235)/SUM(AH229:AH231)-1)*100</f>
        <v>2.218427823986624</v>
      </c>
      <c r="AK235" s="74">
        <f t="shared" si="126"/>
        <v>3.6121621846394669</v>
      </c>
    </row>
    <row r="236" spans="1:37" x14ac:dyDescent="0.3">
      <c r="A236" s="59">
        <v>2011</v>
      </c>
      <c r="B236" s="56" t="s">
        <v>8</v>
      </c>
      <c r="C236" t="s">
        <v>146</v>
      </c>
      <c r="D236" s="57">
        <v>94.467600000000004</v>
      </c>
      <c r="E236" s="63">
        <f t="shared" si="112"/>
        <v>14.061824600888187</v>
      </c>
      <c r="F236" s="74">
        <f>(SUM(D233:D236)/SUM(D229:D232)-1)*100</f>
        <v>6.3035133481467387</v>
      </c>
      <c r="G236" s="74">
        <f t="shared" si="118"/>
        <v>6.3035133481467387</v>
      </c>
      <c r="H236" s="74">
        <v>94.909700000000001</v>
      </c>
      <c r="I236" s="57">
        <f t="shared" si="113"/>
        <v>15.299212789737112</v>
      </c>
      <c r="J236" s="74">
        <f>(SUM(H233:H236)/SUM(H229:H232)-1)*100</f>
        <v>7.2858572394575161</v>
      </c>
      <c r="K236" s="74">
        <f t="shared" si="119"/>
        <v>7.2858572394575161</v>
      </c>
      <c r="L236" s="74">
        <v>287.94490000000002</v>
      </c>
      <c r="M236" s="57">
        <f t="shared" si="127"/>
        <v>81.251314008749574</v>
      </c>
      <c r="N236" s="74">
        <f>(SUM(L233:L236)/SUM(L229:L232)-1)*100</f>
        <v>-6.6538222021250704E-2</v>
      </c>
      <c r="O236" s="74">
        <f t="shared" si="128"/>
        <v>-6.6538222021250704E-2</v>
      </c>
      <c r="P236" s="57">
        <v>89.452100000000002</v>
      </c>
      <c r="Q236" s="63">
        <f t="shared" si="114"/>
        <v>-4.3638770155815365</v>
      </c>
      <c r="R236" s="74">
        <f>(SUM(P233:P236)/SUM(P229:P232)-1)*100</f>
        <v>-3.8267872102135558</v>
      </c>
      <c r="S236" s="74">
        <f t="shared" si="120"/>
        <v>-3.8267872102135558</v>
      </c>
      <c r="T236" s="74">
        <v>89.912899999999993</v>
      </c>
      <c r="U236" s="57">
        <f t="shared" si="115"/>
        <v>-3.8164109092270735</v>
      </c>
      <c r="V236" s="74">
        <f>(SUM(T233:T236)/SUM(T229:T232)-1)*100</f>
        <v>-5.2398909494799977</v>
      </c>
      <c r="W236" s="74">
        <f t="shared" si="121"/>
        <v>-5.2398909494799977</v>
      </c>
      <c r="X236" s="74">
        <v>74.613500000000002</v>
      </c>
      <c r="Y236" s="57">
        <f t="shared" si="116"/>
        <v>9.7983959973511929</v>
      </c>
      <c r="Z236" s="74">
        <f>(SUM(X233:X236)/SUM(X229:X232)-1)*100</f>
        <v>10.702416866232699</v>
      </c>
      <c r="AA236" s="74">
        <f t="shared" si="122"/>
        <v>10.702416866232699</v>
      </c>
      <c r="AB236" s="74">
        <v>92.505899999999997</v>
      </c>
      <c r="AC236" s="57">
        <f t="shared" si="117"/>
        <v>-10.046529719217219</v>
      </c>
      <c r="AD236" s="74">
        <f>(SUM(AB233:AB236)/SUM(AB229:AB232)-1)*100</f>
        <v>-2.7772663826766464</v>
      </c>
      <c r="AE236" s="74">
        <f t="shared" si="123"/>
        <v>-2.7772663826766464</v>
      </c>
      <c r="AF236" s="4" t="s">
        <v>162</v>
      </c>
      <c r="AG236" s="57">
        <v>101.63</v>
      </c>
      <c r="AH236" s="34">
        <f t="shared" si="124"/>
        <v>92.952474662993225</v>
      </c>
      <c r="AI236" s="71">
        <f t="shared" si="125"/>
        <v>13.702680806021689</v>
      </c>
      <c r="AJ236" s="74">
        <f>(SUM(AH233:AH236)/SUM(AH229:AH232)-1)*100</f>
        <v>5.2731887169538583</v>
      </c>
      <c r="AK236" s="74">
        <f t="shared" si="126"/>
        <v>5.2731887169538583</v>
      </c>
    </row>
    <row r="237" spans="1:37" x14ac:dyDescent="0.3">
      <c r="A237" s="59">
        <v>2012</v>
      </c>
      <c r="B237" s="56" t="s">
        <v>5</v>
      </c>
      <c r="C237" t="s">
        <v>146</v>
      </c>
      <c r="D237" s="57">
        <v>68.315700000000007</v>
      </c>
      <c r="E237" s="63">
        <f t="shared" si="112"/>
        <v>7.8957426511930606</v>
      </c>
      <c r="F237" s="74">
        <f>((D237/D233)-1)*100</f>
        <v>7.8957426511930606</v>
      </c>
      <c r="G237" s="74">
        <f t="shared" si="118"/>
        <v>8.3301463944487573</v>
      </c>
      <c r="H237" s="74">
        <v>67.422700000000006</v>
      </c>
      <c r="I237" s="57">
        <f t="shared" si="113"/>
        <v>7.8085299963383221</v>
      </c>
      <c r="J237" s="74">
        <f>((H237/H233)-1)*100</f>
        <v>7.8085299963383203</v>
      </c>
      <c r="K237" s="74">
        <f t="shared" si="119"/>
        <v>8.9802228783198768</v>
      </c>
      <c r="L237" s="74">
        <v>280.3553</v>
      </c>
      <c r="M237" s="57">
        <f t="shared" si="127"/>
        <v>185.07123341437398</v>
      </c>
      <c r="N237" s="74">
        <f>((L237/L233)-1)*100</f>
        <v>185.07123341437398</v>
      </c>
      <c r="O237" s="74">
        <f t="shared" si="128"/>
        <v>36.060392067646021</v>
      </c>
      <c r="P237" s="57">
        <v>89.547899999999998</v>
      </c>
      <c r="Q237" s="63">
        <f t="shared" si="114"/>
        <v>2.524297855239837</v>
      </c>
      <c r="R237" s="74">
        <f>((P237/P233)-1)*100</f>
        <v>2.5242978552398432</v>
      </c>
      <c r="S237" s="74">
        <f t="shared" si="120"/>
        <v>-3.5319669044421187</v>
      </c>
      <c r="T237" s="74">
        <v>91.576999999999998</v>
      </c>
      <c r="U237" s="57">
        <f t="shared" si="115"/>
        <v>5.2697525194642623</v>
      </c>
      <c r="V237" s="74">
        <f>((T237/T233)-1)*100</f>
        <v>5.2697525194642658</v>
      </c>
      <c r="W237" s="74">
        <f t="shared" si="121"/>
        <v>-3.5707948755954844</v>
      </c>
      <c r="X237" s="74">
        <v>71.620900000000006</v>
      </c>
      <c r="Y237" s="57">
        <f t="shared" si="116"/>
        <v>12.893000469724811</v>
      </c>
      <c r="Z237" s="74">
        <f>((X237/X233)-1)*100</f>
        <v>12.893000469724814</v>
      </c>
      <c r="AA237" s="74">
        <f t="shared" si="122"/>
        <v>9.9911653745422324</v>
      </c>
      <c r="AB237" s="74">
        <v>86.876900000000006</v>
      </c>
      <c r="AC237" s="57">
        <f t="shared" si="117"/>
        <v>-10.41956239302138</v>
      </c>
      <c r="AD237" s="74">
        <f>((AB237/AB233)-1)*100</f>
        <v>-10.419562393021376</v>
      </c>
      <c r="AE237" s="74">
        <f t="shared" si="123"/>
        <v>-7.2070331103278313</v>
      </c>
      <c r="AF237" s="4" t="s">
        <v>162</v>
      </c>
      <c r="AG237" s="57">
        <v>103.6</v>
      </c>
      <c r="AH237" s="34">
        <f t="shared" si="124"/>
        <v>65.941795366795375</v>
      </c>
      <c r="AI237" s="71">
        <f t="shared" si="125"/>
        <v>6.3127163111369384</v>
      </c>
      <c r="AJ237" s="74">
        <f>((AH237/AH233)-1)*100</f>
        <v>6.3127163111369455</v>
      </c>
      <c r="AK237" s="74">
        <f t="shared" si="126"/>
        <v>7.1401203912144551</v>
      </c>
    </row>
    <row r="238" spans="1:37" x14ac:dyDescent="0.3">
      <c r="A238" s="59">
        <v>2012</v>
      </c>
      <c r="B238" s="56" t="s">
        <v>6</v>
      </c>
      <c r="C238" t="s">
        <v>146</v>
      </c>
      <c r="D238" s="57">
        <v>83.365099999999998</v>
      </c>
      <c r="E238" s="63">
        <f t="shared" si="112"/>
        <v>1.9164399889972259</v>
      </c>
      <c r="F238" s="74">
        <f>(SUM(D237:D238)/SUM(D233:D234)-1)*100</f>
        <v>4.5253418177032101</v>
      </c>
      <c r="G238" s="74">
        <f t="shared" si="118"/>
        <v>9.9094434554541255</v>
      </c>
      <c r="H238" s="74">
        <v>84.095600000000005</v>
      </c>
      <c r="I238" s="57">
        <f t="shared" si="113"/>
        <v>2.518852996608544</v>
      </c>
      <c r="J238" s="74">
        <f>(SUM(H237:H238)/SUM(H233:H234)-1)*100</f>
        <v>4.8071263005062814</v>
      </c>
      <c r="K238" s="74">
        <f t="shared" si="119"/>
        <v>10.417265612913763</v>
      </c>
      <c r="L238" s="74">
        <v>261.24380000000002</v>
      </c>
      <c r="M238" s="57">
        <f t="shared" si="127"/>
        <v>154.30731371121297</v>
      </c>
      <c r="N238" s="74">
        <f>(SUM(L237:L238)/SUM(L233:L234)-1)*100</f>
        <v>169.35406142933948</v>
      </c>
      <c r="O238" s="74">
        <f t="shared" si="128"/>
        <v>82.744106038286972</v>
      </c>
      <c r="P238" s="57">
        <v>95.814999999999998</v>
      </c>
      <c r="Q238" s="63">
        <f t="shared" si="114"/>
        <v>9.4143253230528785</v>
      </c>
      <c r="R238" s="74">
        <f>(SUM(P237:P238)/SUM(P233:P234)-1)*100</f>
        <v>5.9737962506124287</v>
      </c>
      <c r="S238" s="74">
        <f t="shared" si="120"/>
        <v>-9.6328873051343411E-2</v>
      </c>
      <c r="T238" s="74">
        <v>92.628900000000002</v>
      </c>
      <c r="U238" s="57">
        <f t="shared" si="115"/>
        <v>5.9435700536300686</v>
      </c>
      <c r="V238" s="74">
        <f>(SUM(T237:T238)/SUM(T233:T234)-1)*100</f>
        <v>5.6075103912856417</v>
      </c>
      <c r="W238" s="74">
        <f t="shared" si="121"/>
        <v>-0.15502262540864065</v>
      </c>
      <c r="X238" s="74">
        <v>69.0274</v>
      </c>
      <c r="Y238" s="57">
        <f t="shared" si="116"/>
        <v>5.1671417623587104</v>
      </c>
      <c r="Z238" s="74">
        <f>(SUM(X237:X238)/SUM(X233:X234)-1)*100</f>
        <v>8.9643957535523242</v>
      </c>
      <c r="AA238" s="74">
        <f t="shared" si="122"/>
        <v>8.1570117612904891</v>
      </c>
      <c r="AB238" s="74">
        <v>118.68429999999999</v>
      </c>
      <c r="AC238" s="57">
        <f t="shared" si="117"/>
        <v>24.113521902084784</v>
      </c>
      <c r="AD238" s="74">
        <f>(SUM(AB237:AB238)/SUM(AB233:AB234)-1)*100</f>
        <v>6.7253836297217706</v>
      </c>
      <c r="AE238" s="74">
        <f t="shared" si="123"/>
        <v>-1.7743563831483566</v>
      </c>
      <c r="AF238" s="4" t="s">
        <v>162</v>
      </c>
      <c r="AG238" s="57">
        <v>103.84</v>
      </c>
      <c r="AH238" s="34">
        <f t="shared" si="124"/>
        <v>80.28226117103236</v>
      </c>
      <c r="AI238" s="71">
        <f t="shared" si="125"/>
        <v>0.84663144134691493</v>
      </c>
      <c r="AJ238" s="74">
        <f>(SUM(AH237:AH238)/SUM(AH233:AH234)-1)*100</f>
        <v>3.2404034730145082</v>
      </c>
      <c r="AK238" s="74">
        <f t="shared" si="126"/>
        <v>8.9956624574490931</v>
      </c>
    </row>
    <row r="239" spans="1:37" x14ac:dyDescent="0.3">
      <c r="A239" s="59">
        <v>2012</v>
      </c>
      <c r="B239" s="56" t="s">
        <v>7</v>
      </c>
      <c r="C239" t="s">
        <v>146</v>
      </c>
      <c r="D239" s="57">
        <v>91.891400000000004</v>
      </c>
      <c r="E239" s="63">
        <f t="shared" si="112"/>
        <v>1.5118842987622969</v>
      </c>
      <c r="F239" s="74">
        <f>(SUM(D237:D239)/SUM(D233:D235)-1)*100</f>
        <v>3.3676842359445569</v>
      </c>
      <c r="G239" s="74">
        <f t="shared" si="118"/>
        <v>6.1489093855675137</v>
      </c>
      <c r="H239" s="74">
        <v>93.220500000000001</v>
      </c>
      <c r="I239" s="57">
        <f t="shared" si="113"/>
        <v>2.2517868190014951</v>
      </c>
      <c r="J239" s="74">
        <f>(SUM(H237:H239)/SUM(H233:H235)-1)*100</f>
        <v>3.8188857634569029</v>
      </c>
      <c r="K239" s="74">
        <f t="shared" si="119"/>
        <v>6.7901411183003635</v>
      </c>
      <c r="L239" s="74">
        <v>213.0804</v>
      </c>
      <c r="M239" s="57">
        <f t="shared" si="127"/>
        <v>114.63802817043285</v>
      </c>
      <c r="N239" s="74">
        <f>(SUM(L237:L239)/SUM(L233:L235)-1)*100</f>
        <v>151.26869667012488</v>
      </c>
      <c r="O239" s="74">
        <f t="shared" si="128"/>
        <v>127.04612199229732</v>
      </c>
      <c r="P239" s="57">
        <v>95.335700000000003</v>
      </c>
      <c r="Q239" s="63">
        <f t="shared" si="114"/>
        <v>8.3776495972316667</v>
      </c>
      <c r="R239" s="74">
        <f>(SUM(P237:P239)/SUM(P233:P235)-1)*100</f>
        <v>6.7781851878479848</v>
      </c>
      <c r="S239" s="74">
        <f t="shared" si="120"/>
        <v>3.8541706706725076</v>
      </c>
      <c r="T239" s="74">
        <v>94.010499999999993</v>
      </c>
      <c r="U239" s="57">
        <f t="shared" si="115"/>
        <v>7.3310324434605576</v>
      </c>
      <c r="V239" s="74">
        <f>(SUM(T237:T239)/SUM(T233:T235)-1)*100</f>
        <v>6.1836701279281314</v>
      </c>
      <c r="W239" s="74">
        <f t="shared" si="121"/>
        <v>3.5540604250751118</v>
      </c>
      <c r="X239" s="74">
        <v>68.628399999999999</v>
      </c>
      <c r="Y239" s="57">
        <f t="shared" si="116"/>
        <v>0</v>
      </c>
      <c r="Z239" s="74">
        <f>(SUM(X237:X239)/SUM(X233:X235)-1)*100</f>
        <v>5.8526385430465622</v>
      </c>
      <c r="AA239" s="74">
        <f t="shared" si="122"/>
        <v>6.8619483423780769</v>
      </c>
      <c r="AB239" s="74">
        <v>110.139</v>
      </c>
      <c r="AC239" s="57">
        <f t="shared" si="117"/>
        <v>14.527463340272547</v>
      </c>
      <c r="AD239" s="74">
        <f>(SUM(AB237:AB239)/SUM(AB233:AB235)-1)*100</f>
        <v>9.3236344596742562</v>
      </c>
      <c r="AE239" s="74">
        <f t="shared" si="123"/>
        <v>4.2370368932822089</v>
      </c>
      <c r="AF239" s="4" t="s">
        <v>162</v>
      </c>
      <c r="AG239" s="57">
        <v>103.66</v>
      </c>
      <c r="AH239" s="34">
        <f t="shared" si="124"/>
        <v>88.646922631680496</v>
      </c>
      <c r="AI239" s="71">
        <f t="shared" si="125"/>
        <v>-0.34874255988759728</v>
      </c>
      <c r="AJ239" s="74">
        <f>(SUM(AH237:AH239)/SUM(AH233:AH235)-1)*100</f>
        <v>1.855790567711102</v>
      </c>
      <c r="AK239" s="74">
        <f t="shared" si="126"/>
        <v>4.9565210757207545</v>
      </c>
    </row>
    <row r="240" spans="1:37" x14ac:dyDescent="0.3">
      <c r="A240" s="59">
        <v>2012</v>
      </c>
      <c r="B240" s="56" t="s">
        <v>8</v>
      </c>
      <c r="C240" t="s">
        <v>146</v>
      </c>
      <c r="D240" s="57">
        <v>103.3113</v>
      </c>
      <c r="E240" s="63">
        <f t="shared" si="112"/>
        <v>9.3616223975204065</v>
      </c>
      <c r="F240" s="74">
        <f>(SUM(D237:D240)/SUM(D233:D236)-1)*100</f>
        <v>5.0829995246956861</v>
      </c>
      <c r="G240" s="74">
        <f t="shared" si="118"/>
        <v>5.0829995246956861</v>
      </c>
      <c r="H240" s="74">
        <v>103.708</v>
      </c>
      <c r="I240" s="57">
        <f t="shared" si="113"/>
        <v>9.2701799710672219</v>
      </c>
      <c r="J240" s="74">
        <f>(SUM(H237:H240)/SUM(H233:H236)-1)*100</f>
        <v>5.3836429292960064</v>
      </c>
      <c r="K240" s="74">
        <f t="shared" si="119"/>
        <v>5.3836429292960064</v>
      </c>
      <c r="L240" s="74">
        <v>261.03089999999997</v>
      </c>
      <c r="M240" s="57">
        <f t="shared" si="127"/>
        <v>-9.3469271377961718</v>
      </c>
      <c r="N240" s="74">
        <f>(SUM(L237:L240)/SUM(L233:L236)-1)*100</f>
        <v>72.653977400697769</v>
      </c>
      <c r="O240" s="74">
        <f t="shared" si="128"/>
        <v>72.653977400697769</v>
      </c>
      <c r="P240" s="57">
        <v>94.460899999999995</v>
      </c>
      <c r="Q240" s="63">
        <f t="shared" si="114"/>
        <v>5.5994213662954735</v>
      </c>
      <c r="R240" s="74">
        <f>(SUM(P237:P240)/SUM(P233:P236)-1)*100</f>
        <v>6.478913934065611</v>
      </c>
      <c r="S240" s="74">
        <f t="shared" si="120"/>
        <v>6.478913934065611</v>
      </c>
      <c r="T240" s="74">
        <v>94.716999999999999</v>
      </c>
      <c r="U240" s="57">
        <f t="shared" si="115"/>
        <v>5.3430597834126274</v>
      </c>
      <c r="V240" s="74">
        <f>(SUM(T237:T240)/SUM(T233:T236)-1)*100</f>
        <v>5.9689049326110633</v>
      </c>
      <c r="W240" s="74">
        <f t="shared" si="121"/>
        <v>5.9689049326110633</v>
      </c>
      <c r="X240" s="74">
        <v>76.010000000000005</v>
      </c>
      <c r="Y240" s="57">
        <f t="shared" si="116"/>
        <v>1.8716452116574089</v>
      </c>
      <c r="Z240" s="74">
        <f>(SUM(X237:X240)/SUM(X233:X236)-1)*100</f>
        <v>4.761875034885521</v>
      </c>
      <c r="AA240" s="74">
        <f t="shared" si="122"/>
        <v>4.761875034885521</v>
      </c>
      <c r="AB240" s="74">
        <v>99.626999999999995</v>
      </c>
      <c r="AC240" s="57">
        <f t="shared" si="117"/>
        <v>7.6979954792072647</v>
      </c>
      <c r="AD240" s="74">
        <f>(SUM(AB237:AB240)/SUM(AB233:AB236)-1)*100</f>
        <v>8.9292247700322402</v>
      </c>
      <c r="AE240" s="74">
        <f t="shared" si="123"/>
        <v>8.9292247700322402</v>
      </c>
      <c r="AF240" s="4" t="s">
        <v>162</v>
      </c>
      <c r="AG240" s="57">
        <v>103.03</v>
      </c>
      <c r="AH240" s="34">
        <f t="shared" si="124"/>
        <v>100.27302727360963</v>
      </c>
      <c r="AI240" s="71">
        <f t="shared" si="125"/>
        <v>7.8755865695428326</v>
      </c>
      <c r="AJ240" s="74">
        <f>(SUM(AH237:AH240)/SUM(AH233:AH236)-1)*100</f>
        <v>3.58524519202017</v>
      </c>
      <c r="AK240" s="74">
        <f t="shared" si="126"/>
        <v>3.58524519202017</v>
      </c>
    </row>
    <row r="241" spans="1:37" x14ac:dyDescent="0.3">
      <c r="A241" s="59">
        <v>2013</v>
      </c>
      <c r="B241" s="56" t="s">
        <v>5</v>
      </c>
      <c r="C241" t="s">
        <v>146</v>
      </c>
      <c r="D241" s="57">
        <v>74.545000000000002</v>
      </c>
      <c r="E241" s="63">
        <f t="shared" si="112"/>
        <v>9.1184017729452904</v>
      </c>
      <c r="F241" s="74">
        <f>((D241/D237)-1)*100</f>
        <v>9.118401772945294</v>
      </c>
      <c r="G241" s="74">
        <f t="shared" si="118"/>
        <v>5.3742185998598702</v>
      </c>
      <c r="H241" s="74">
        <v>73.747100000000003</v>
      </c>
      <c r="I241" s="57">
        <f t="shared" si="113"/>
        <v>9.3802235745527724</v>
      </c>
      <c r="J241" s="74">
        <f>((H241/H237)-1)*100</f>
        <v>9.3802235745527707</v>
      </c>
      <c r="K241" s="74">
        <f t="shared" si="119"/>
        <v>5.7347582655945972</v>
      </c>
      <c r="L241" s="74">
        <v>10.078799999999999</v>
      </c>
      <c r="M241" s="57">
        <f t="shared" si="127"/>
        <v>-96.404990381847611</v>
      </c>
      <c r="N241" s="74">
        <f>((L241/L237)-1)*100</f>
        <v>-96.404990381847611</v>
      </c>
      <c r="O241" s="74">
        <f t="shared" si="128"/>
        <v>-3.2283697525944732</v>
      </c>
      <c r="P241" s="57">
        <v>95.814999999999998</v>
      </c>
      <c r="Q241" s="63">
        <f t="shared" si="114"/>
        <v>6.9986007488729456</v>
      </c>
      <c r="R241" s="74">
        <f>((P241/P237)-1)*100</f>
        <v>6.9986007488729518</v>
      </c>
      <c r="S241" s="74">
        <f t="shared" si="120"/>
        <v>7.5844270132595426</v>
      </c>
      <c r="T241" s="74">
        <v>95.470600000000005</v>
      </c>
      <c r="U241" s="57">
        <f t="shared" si="115"/>
        <v>4.251722594101139</v>
      </c>
      <c r="V241" s="74">
        <f>((T241/T237)-1)*100</f>
        <v>4.2517225941011372</v>
      </c>
      <c r="W241" s="74">
        <f t="shared" si="121"/>
        <v>5.6984136556604836</v>
      </c>
      <c r="X241" s="74">
        <v>82.194500000000005</v>
      </c>
      <c r="Y241" s="57">
        <f t="shared" si="116"/>
        <v>14.763288369735633</v>
      </c>
      <c r="Z241" s="74">
        <f>((X241/X237)-1)*100</f>
        <v>14.763288369735639</v>
      </c>
      <c r="AA241" s="74">
        <f t="shared" si="122"/>
        <v>5.4765316202891601</v>
      </c>
      <c r="AB241" s="74">
        <v>101.9329</v>
      </c>
      <c r="AC241" s="57">
        <f t="shared" si="117"/>
        <v>17.330268460315693</v>
      </c>
      <c r="AD241" s="74">
        <f>((AB241/AB237)-1)*100</f>
        <v>17.33026846031569</v>
      </c>
      <c r="AE241" s="74">
        <f t="shared" si="123"/>
        <v>15.951059414844583</v>
      </c>
      <c r="AF241" s="4" t="s">
        <v>162</v>
      </c>
      <c r="AG241" s="57">
        <v>107</v>
      </c>
      <c r="AH241" s="34">
        <f t="shared" si="124"/>
        <v>69.668224299065415</v>
      </c>
      <c r="AI241" s="71">
        <f t="shared" si="125"/>
        <v>5.6510880717489016</v>
      </c>
      <c r="AJ241" s="74">
        <f>((AH241/AH237)-1)*100</f>
        <v>5.6510880717488998</v>
      </c>
      <c r="AK241" s="74">
        <f t="shared" si="126"/>
        <v>3.4846238694745901</v>
      </c>
    </row>
    <row r="242" spans="1:37" x14ac:dyDescent="0.3">
      <c r="A242" s="59">
        <v>2013</v>
      </c>
      <c r="B242" s="56" t="s">
        <v>6</v>
      </c>
      <c r="C242" t="s">
        <v>146</v>
      </c>
      <c r="D242" s="57">
        <v>99.825599999999994</v>
      </c>
      <c r="E242" s="63">
        <f t="shared" si="112"/>
        <v>19.745073178104505</v>
      </c>
      <c r="F242" s="74">
        <f>(SUM(D241:D242)/SUM(D237:D238)-1)*100</f>
        <v>14.958913718809486</v>
      </c>
      <c r="G242" s="74">
        <f t="shared" si="118"/>
        <v>9.7727693963724818</v>
      </c>
      <c r="H242" s="74">
        <v>100.477</v>
      </c>
      <c r="I242" s="57">
        <f t="shared" si="113"/>
        <v>19.479497143726903</v>
      </c>
      <c r="J242" s="74">
        <f>(SUM(H241:H242)/SUM(H237:H238)-1)*100</f>
        <v>14.985516600965031</v>
      </c>
      <c r="K242" s="74">
        <f t="shared" si="119"/>
        <v>9.9399992179992847</v>
      </c>
      <c r="L242" s="74">
        <v>87.907399999999996</v>
      </c>
      <c r="M242" s="57">
        <f t="shared" si="127"/>
        <v>-66.350435876372956</v>
      </c>
      <c r="N242" s="74">
        <f>(SUM(L241:L242)/SUM(L237:L238)-1)*100</f>
        <v>-81.907983229661937</v>
      </c>
      <c r="O242" s="74">
        <f t="shared" si="128"/>
        <v>-38.405875508697449</v>
      </c>
      <c r="P242" s="57">
        <v>97.732200000000006</v>
      </c>
      <c r="Q242" s="63">
        <f t="shared" si="114"/>
        <v>2.0009393101288993</v>
      </c>
      <c r="R242" s="74">
        <f>(SUM(P241:P242)/SUM(P237:P238)-1)*100</f>
        <v>4.4152848277621892</v>
      </c>
      <c r="S242" s="74">
        <f t="shared" si="120"/>
        <v>5.6680445403455293</v>
      </c>
      <c r="T242" s="74">
        <v>97.417400000000001</v>
      </c>
      <c r="U242" s="57">
        <f t="shared" si="115"/>
        <v>5.1695529149110087</v>
      </c>
      <c r="V242" s="74">
        <f>(SUM(T241:T242)/SUM(T237:T238)-1)*100</f>
        <v>4.7132583701173569</v>
      </c>
      <c r="W242" s="74">
        <f t="shared" si="121"/>
        <v>5.5037197121103887</v>
      </c>
      <c r="X242" s="74">
        <v>85.186999999999998</v>
      </c>
      <c r="Y242" s="57">
        <f t="shared" si="116"/>
        <v>23.410413835665238</v>
      </c>
      <c r="Z242" s="74">
        <f>(SUM(X241:X242)/SUM(X237:X238)-1)*100</f>
        <v>19.007126285920272</v>
      </c>
      <c r="AA242" s="74">
        <f t="shared" si="122"/>
        <v>9.9086548249992532</v>
      </c>
      <c r="AB242" s="74">
        <v>103.3571</v>
      </c>
      <c r="AC242" s="57">
        <f t="shared" si="117"/>
        <v>-12.914260774171467</v>
      </c>
      <c r="AD242" s="74">
        <f>(SUM(AB241:AB242)/SUM(AB237:AB238)-1)*100</f>
        <v>-0.13193151236710055</v>
      </c>
      <c r="AE242" s="74">
        <f t="shared" si="123"/>
        <v>5.2812875965191131</v>
      </c>
      <c r="AF242" s="4" t="s">
        <v>162</v>
      </c>
      <c r="AG242" s="57">
        <v>107</v>
      </c>
      <c r="AH242" s="34">
        <f t="shared" si="124"/>
        <v>93.294953271028035</v>
      </c>
      <c r="AI242" s="71">
        <f t="shared" si="125"/>
        <v>16.208676624433366</v>
      </c>
      <c r="AJ242" s="74">
        <f>(SUM(AH241:AH242)/SUM(AH237:AH238)-1)*100</f>
        <v>11.447583543091877</v>
      </c>
      <c r="AK242" s="74">
        <f t="shared" si="126"/>
        <v>7.2377336589520169</v>
      </c>
    </row>
    <row r="243" spans="1:37" x14ac:dyDescent="0.3">
      <c r="A243" s="59">
        <v>2013</v>
      </c>
      <c r="B243" s="56" t="s">
        <v>7</v>
      </c>
      <c r="C243" t="s">
        <v>146</v>
      </c>
      <c r="D243" s="57">
        <v>104.4665</v>
      </c>
      <c r="E243" s="63">
        <f t="shared" si="112"/>
        <v>13.684740900671869</v>
      </c>
      <c r="F243" s="74">
        <f>(SUM(D241:D243)/SUM(D237:D239)-1)*100</f>
        <v>14.478212209767772</v>
      </c>
      <c r="G243" s="74">
        <f t="shared" si="118"/>
        <v>13.048345194855738</v>
      </c>
      <c r="H243" s="74">
        <v>106.1147</v>
      </c>
      <c r="I243" s="57">
        <f t="shared" si="113"/>
        <v>13.831936108473997</v>
      </c>
      <c r="J243" s="74">
        <f>(SUM(H241:H243)/SUM(H237:H239)-1)*100</f>
        <v>14.546120190178247</v>
      </c>
      <c r="K243" s="74">
        <f t="shared" si="119"/>
        <v>13.071837502594574</v>
      </c>
      <c r="L243" s="74">
        <v>196.20760000000001</v>
      </c>
      <c r="M243" s="57">
        <f t="shared" si="127"/>
        <v>-7.9185133874349702</v>
      </c>
      <c r="N243" s="74">
        <f>(SUM(L241:L243)/SUM(L237:L239)-1)*100</f>
        <v>-61.017385525908672</v>
      </c>
      <c r="O243" s="74">
        <f t="shared" si="128"/>
        <v>-46.74739052721192</v>
      </c>
      <c r="P243" s="57">
        <v>100.1288</v>
      </c>
      <c r="Q243" s="63">
        <f t="shared" si="114"/>
        <v>5.0276024616171924</v>
      </c>
      <c r="R243" s="74">
        <f>(SUM(P241:P243)/SUM(P237:P239)-1)*100</f>
        <v>4.6232507037797799</v>
      </c>
      <c r="S243" s="74">
        <f t="shared" si="120"/>
        <v>4.8591560140234691</v>
      </c>
      <c r="T243" s="74">
        <v>96.600999999999999</v>
      </c>
      <c r="U243" s="57">
        <f t="shared" si="115"/>
        <v>2.7555432637843751</v>
      </c>
      <c r="V243" s="74">
        <f>(SUM(T241:T243)/SUM(T237:T239)-1)*100</f>
        <v>4.0517381434020727</v>
      </c>
      <c r="W243" s="74">
        <f t="shared" si="121"/>
        <v>4.3671340477381415</v>
      </c>
      <c r="X243" s="74">
        <v>92.169600000000003</v>
      </c>
      <c r="Y243" s="57">
        <f t="shared" si="116"/>
        <v>34.302417075146735</v>
      </c>
      <c r="Z243" s="74">
        <f>(SUM(X241:X243)/SUM(X237:X239)-1)*100</f>
        <v>24.022932318791355</v>
      </c>
      <c r="AA243" s="74">
        <f t="shared" si="122"/>
        <v>18.201015744819649</v>
      </c>
      <c r="AB243" s="74">
        <v>118.07389999999999</v>
      </c>
      <c r="AC243" s="57">
        <f t="shared" si="117"/>
        <v>7.2044416600840719</v>
      </c>
      <c r="AD243" s="74">
        <f>(SUM(AB241:AB243)/SUM(AB237:AB239)-1)*100</f>
        <v>2.4275245945362123</v>
      </c>
      <c r="AE243" s="74">
        <f t="shared" si="123"/>
        <v>3.621895900134775</v>
      </c>
      <c r="AF243" s="4" t="s">
        <v>162</v>
      </c>
      <c r="AG243" s="57">
        <v>107.03</v>
      </c>
      <c r="AH243" s="34">
        <f t="shared" si="124"/>
        <v>97.604877137251236</v>
      </c>
      <c r="AI243" s="71">
        <f t="shared" si="125"/>
        <v>10.105206407209621</v>
      </c>
      <c r="AJ243" s="74">
        <f>(SUM(AH241:AH243)/SUM(AH237:AH239)-1)*100</f>
        <v>10.940932604232344</v>
      </c>
      <c r="AK243" s="74">
        <f t="shared" si="126"/>
        <v>10.07177118124163</v>
      </c>
    </row>
    <row r="244" spans="1:37" x14ac:dyDescent="0.3">
      <c r="A244" s="59">
        <v>2013</v>
      </c>
      <c r="B244" s="56" t="s">
        <v>8</v>
      </c>
      <c r="C244" t="s">
        <v>146</v>
      </c>
      <c r="D244" s="57">
        <v>102.3314</v>
      </c>
      <c r="E244" s="63">
        <f t="shared" si="112"/>
        <v>-0.9484925656728791</v>
      </c>
      <c r="F244" s="74">
        <f>(SUM(D241:D244)/SUM(D237:D240)-1)*100</f>
        <v>9.8837217682593561</v>
      </c>
      <c r="G244" s="74">
        <f t="shared" si="118"/>
        <v>9.8837217682593561</v>
      </c>
      <c r="H244" s="74">
        <v>103.85850000000001</v>
      </c>
      <c r="I244" s="57">
        <f t="shared" si="113"/>
        <v>0.14511898792765976</v>
      </c>
      <c r="J244" s="74">
        <f>(SUM(H241:H244)/SUM(H237:H240)-1)*100</f>
        <v>10.259959339560565</v>
      </c>
      <c r="K244" s="74">
        <f t="shared" si="119"/>
        <v>10.259959339560565</v>
      </c>
      <c r="L244" s="74">
        <v>129.76929999999999</v>
      </c>
      <c r="M244" s="57">
        <f t="shared" si="127"/>
        <v>-50.285847384351811</v>
      </c>
      <c r="N244" s="74">
        <f>(SUM(L241:L244)/SUM(L237:L240)-1)*100</f>
        <v>-58.259450725324854</v>
      </c>
      <c r="O244" s="74">
        <f t="shared" si="128"/>
        <v>-58.259450725324854</v>
      </c>
      <c r="P244" s="57">
        <v>100.47629999999999</v>
      </c>
      <c r="Q244" s="63">
        <f t="shared" si="114"/>
        <v>6.3681375045124327</v>
      </c>
      <c r="R244" s="74">
        <f>(SUM(P241:P244)/SUM(P237:P240)-1)*100</f>
        <v>5.0625933769503417</v>
      </c>
      <c r="S244" s="74">
        <f t="shared" si="120"/>
        <v>5.0625933769503417</v>
      </c>
      <c r="T244" s="74">
        <v>97.103399999999993</v>
      </c>
      <c r="U244" s="57">
        <f t="shared" si="115"/>
        <v>2.5195054742021057</v>
      </c>
      <c r="V244" s="74">
        <f>(SUM(T241:T244)/SUM(T237:T240)-1)*100</f>
        <v>3.6625842576717638</v>
      </c>
      <c r="W244" s="74">
        <f t="shared" si="121"/>
        <v>3.6625842576717638</v>
      </c>
      <c r="X244" s="74">
        <v>95.561099999999996</v>
      </c>
      <c r="Y244" s="57">
        <f t="shared" si="116"/>
        <v>25.721747138534397</v>
      </c>
      <c r="Z244" s="74">
        <f>(SUM(X241:X244)/SUM(X237:X240)-1)*100</f>
        <v>24.47555389017435</v>
      </c>
      <c r="AA244" s="74">
        <f t="shared" si="122"/>
        <v>24.47555389017435</v>
      </c>
      <c r="AB244" s="74">
        <v>116.7175</v>
      </c>
      <c r="AC244" s="57">
        <f t="shared" si="117"/>
        <v>17.154486233651525</v>
      </c>
      <c r="AD244" s="74">
        <f>(SUM(AB241:AB244)/SUM(AB237:AB240)-1)*100</f>
        <v>5.9601682721478477</v>
      </c>
      <c r="AE244" s="74">
        <f t="shared" si="123"/>
        <v>5.9601682721478477</v>
      </c>
      <c r="AF244" s="4" t="s">
        <v>162</v>
      </c>
      <c r="AG244" s="57">
        <v>107.96</v>
      </c>
      <c r="AH244" s="34">
        <f t="shared" si="124"/>
        <v>94.786402371248613</v>
      </c>
      <c r="AI244" s="71">
        <f t="shared" si="125"/>
        <v>-5.4716857080518366</v>
      </c>
      <c r="AJ244" s="74">
        <f>(SUM(AH241:AH244)/SUM(AH237:AH240)-1)*100</f>
        <v>6.030378060454944</v>
      </c>
      <c r="AK244" s="74">
        <f t="shared" si="126"/>
        <v>6.030378060454944</v>
      </c>
    </row>
    <row r="245" spans="1:37" x14ac:dyDescent="0.3">
      <c r="A245" s="59">
        <v>2014</v>
      </c>
      <c r="B245" s="56" t="s">
        <v>5</v>
      </c>
      <c r="C245" t="s">
        <v>146</v>
      </c>
      <c r="D245" s="57">
        <v>84.599599999999995</v>
      </c>
      <c r="E245" s="63">
        <f t="shared" si="112"/>
        <v>13.487960292440789</v>
      </c>
      <c r="F245" s="74">
        <f>((D245/D241)-1)*100</f>
        <v>13.487960292440793</v>
      </c>
      <c r="G245" s="74">
        <f t="shared" si="118"/>
        <v>10.792670217562206</v>
      </c>
      <c r="H245" s="74">
        <v>84.452200000000005</v>
      </c>
      <c r="I245" s="57">
        <f t="shared" si="113"/>
        <v>14.515960627604343</v>
      </c>
      <c r="J245" s="74">
        <f>((H245/H241)-1)*100</f>
        <v>14.51596062760434</v>
      </c>
      <c r="K245" s="74">
        <f t="shared" si="119"/>
        <v>11.311853949813289</v>
      </c>
      <c r="L245" s="74">
        <v>58.107199999999999</v>
      </c>
      <c r="M245" s="57">
        <f t="shared" si="127"/>
        <v>476.52895185934835</v>
      </c>
      <c r="N245" s="74">
        <f>((L245/L241)-1)*100</f>
        <v>476.52895185934835</v>
      </c>
      <c r="O245" s="74">
        <f t="shared" si="128"/>
        <v>-36.682313482120954</v>
      </c>
      <c r="P245" s="57">
        <v>97.252899999999997</v>
      </c>
      <c r="Q245" s="63">
        <f t="shared" si="114"/>
        <v>1.5007044825966744</v>
      </c>
      <c r="R245" s="74">
        <f>((P245/P241)-1)*100</f>
        <v>1.5007044825966709</v>
      </c>
      <c r="S245" s="74">
        <f t="shared" si="120"/>
        <v>3.7133225632402178</v>
      </c>
      <c r="T245" s="74">
        <v>97.982600000000005</v>
      </c>
      <c r="U245" s="57">
        <f t="shared" si="115"/>
        <v>2.6311765087890961</v>
      </c>
      <c r="V245" s="74">
        <f>((T245/T241)-1)*100</f>
        <v>2.6311765087891015</v>
      </c>
      <c r="W245" s="74">
        <f t="shared" si="121"/>
        <v>3.258099870762976</v>
      </c>
      <c r="X245" s="74">
        <v>91.371600000000001</v>
      </c>
      <c r="Y245" s="57">
        <f t="shared" si="116"/>
        <v>11.165102287865977</v>
      </c>
      <c r="Z245" s="74">
        <f>((X245/X241)-1)*100</f>
        <v>11.165102287865981</v>
      </c>
      <c r="AA245" s="74">
        <f t="shared" si="122"/>
        <v>23.128821271390599</v>
      </c>
      <c r="AB245" s="74">
        <v>96.100399999999993</v>
      </c>
      <c r="AC245" s="57">
        <f t="shared" si="117"/>
        <v>-5.7219013684492523</v>
      </c>
      <c r="AD245" s="74">
        <f>((AB245/AB241)-1)*100</f>
        <v>-5.7219013684492559</v>
      </c>
      <c r="AE245" s="74">
        <f t="shared" si="123"/>
        <v>0.89819955797532103</v>
      </c>
      <c r="AF245" s="4" t="s">
        <v>162</v>
      </c>
      <c r="AG245" s="57">
        <v>107.67</v>
      </c>
      <c r="AH245" s="34">
        <f t="shared" si="124"/>
        <v>78.573047274078206</v>
      </c>
      <c r="AI245" s="71">
        <f t="shared" si="125"/>
        <v>12.781756768748664</v>
      </c>
      <c r="AJ245" s="74">
        <f>((AH245/AH241)-1)*100</f>
        <v>12.781756768748664</v>
      </c>
      <c r="AK245" s="74">
        <f t="shared" si="126"/>
        <v>7.4921982055157432</v>
      </c>
    </row>
    <row r="246" spans="1:37" x14ac:dyDescent="0.3">
      <c r="A246" s="59">
        <v>2014</v>
      </c>
      <c r="B246" s="56" t="s">
        <v>6</v>
      </c>
      <c r="C246" t="s">
        <v>146</v>
      </c>
      <c r="D246" s="57">
        <v>108.9267</v>
      </c>
      <c r="E246" s="63">
        <f t="shared" si="112"/>
        <v>9.1170000480838667</v>
      </c>
      <c r="F246" s="74">
        <f>(SUM(D245:D246)/SUM(D241:D242)-1)*100</f>
        <v>10.985624870247612</v>
      </c>
      <c r="G246" s="74">
        <f t="shared" si="118"/>
        <v>8.3206497872005301</v>
      </c>
      <c r="H246" s="74">
        <v>108.52630000000001</v>
      </c>
      <c r="I246" s="57">
        <f t="shared" si="113"/>
        <v>8.0110871144640043</v>
      </c>
      <c r="J246" s="74">
        <f>(SUM(H245:H246)/SUM(H241:H242)-1)*100</f>
        <v>10.764526836413557</v>
      </c>
      <c r="K246" s="74">
        <f t="shared" si="119"/>
        <v>8.5676619266576548</v>
      </c>
      <c r="L246" s="74">
        <v>57.942999999999998</v>
      </c>
      <c r="M246" s="57">
        <f t="shared" si="127"/>
        <v>-34.086322653155477</v>
      </c>
      <c r="N246" s="74">
        <f>(SUM(L245:L246)/SUM(L241:L242)-1)*100</f>
        <v>18.435249045273714</v>
      </c>
      <c r="O246" s="74">
        <f t="shared" si="128"/>
        <v>-22.735705015316444</v>
      </c>
      <c r="P246" s="57">
        <v>99.146199999999993</v>
      </c>
      <c r="Q246" s="63">
        <f t="shared" si="114"/>
        <v>1.4468107747497498</v>
      </c>
      <c r="R246" s="74">
        <f>(SUM(P245:P246)/SUM(P241:P242)-1)*100</f>
        <v>1.4734907040762968</v>
      </c>
      <c r="S246" s="74">
        <f t="shared" si="120"/>
        <v>3.5634853100532604</v>
      </c>
      <c r="T246" s="74">
        <v>99.364199999999997</v>
      </c>
      <c r="U246" s="57">
        <f t="shared" si="115"/>
        <v>1.9984109614914729</v>
      </c>
      <c r="V246" s="74">
        <f>(SUM(T245:T246)/SUM(T241:T242)-1)*100</f>
        <v>2.3116005142880924</v>
      </c>
      <c r="W246" s="74">
        <f t="shared" si="121"/>
        <v>2.4725672830375078</v>
      </c>
      <c r="X246" s="74">
        <v>93.366600000000005</v>
      </c>
      <c r="Y246" s="57">
        <f t="shared" si="116"/>
        <v>9.6019345674809529</v>
      </c>
      <c r="Z246" s="74">
        <f>(SUM(X245:X246)/SUM(X241:X242)-1)*100</f>
        <v>10.369545021403193</v>
      </c>
      <c r="AA246" s="74">
        <f t="shared" si="122"/>
        <v>19.373443809192949</v>
      </c>
      <c r="AB246" s="74">
        <v>100.1695</v>
      </c>
      <c r="AC246" s="57">
        <f t="shared" si="117"/>
        <v>-3.0840648586309101</v>
      </c>
      <c r="AD246" s="74">
        <f>(SUM(AB245:AB246)/SUM(AB241:AB242)-1)*100</f>
        <v>-4.3938331141312403</v>
      </c>
      <c r="AE246" s="74">
        <f t="shared" si="123"/>
        <v>3.8561784433907675</v>
      </c>
      <c r="AF246" s="4" t="s">
        <v>162</v>
      </c>
      <c r="AG246" s="57">
        <v>107.67</v>
      </c>
      <c r="AH246" s="34">
        <f t="shared" si="124"/>
        <v>101.16717748676511</v>
      </c>
      <c r="AI246" s="71">
        <f t="shared" si="125"/>
        <v>8.4379957754710802</v>
      </c>
      <c r="AJ246" s="74">
        <f>(SUM(AH245:AH246)/SUM(AH241:AH242)-1)*100</f>
        <v>10.294992673135472</v>
      </c>
      <c r="AK246" s="74">
        <f t="shared" si="126"/>
        <v>5.75429033475785</v>
      </c>
    </row>
    <row r="247" spans="1:37" x14ac:dyDescent="0.3">
      <c r="A247" s="59">
        <v>2014</v>
      </c>
      <c r="B247" s="56" t="s">
        <v>7</v>
      </c>
      <c r="C247" t="s">
        <v>146</v>
      </c>
      <c r="D247" s="57">
        <v>98.107900000000001</v>
      </c>
      <c r="E247" s="63">
        <f t="shared" si="112"/>
        <v>-6.086735939272387</v>
      </c>
      <c r="F247" s="74">
        <f>(SUM(D245:D247)/SUM(D241:D243)-1)*100</f>
        <v>4.5894538424047671</v>
      </c>
      <c r="G247" s="74">
        <f t="shared" si="118"/>
        <v>3.0923065489741663</v>
      </c>
      <c r="H247" s="74">
        <v>98.697000000000003</v>
      </c>
      <c r="I247" s="57">
        <f t="shared" si="113"/>
        <v>-6.9902661930910597</v>
      </c>
      <c r="J247" s="74">
        <f>(SUM(H245:H247)/SUM(H241:H243)-1)*100</f>
        <v>4.043928275358244</v>
      </c>
      <c r="K247" s="74">
        <f t="shared" si="119"/>
        <v>2.991093793777222</v>
      </c>
      <c r="L247" s="74">
        <v>168.5745</v>
      </c>
      <c r="M247" s="57">
        <f t="shared" si="127"/>
        <v>-14.083603285499649</v>
      </c>
      <c r="N247" s="74">
        <f>(SUM(L245:L247)/SUM(L241:L243)-1)*100</f>
        <v>-3.2526518233899071</v>
      </c>
      <c r="O247" s="74">
        <f t="shared" si="128"/>
        <v>-25.36463165273447</v>
      </c>
      <c r="P247" s="57">
        <v>101.375</v>
      </c>
      <c r="Q247" s="63">
        <f t="shared" si="114"/>
        <v>1.2445969591166488</v>
      </c>
      <c r="R247" s="74">
        <f>(SUM(P245:P247)/SUM(P241:P243)-1)*100</f>
        <v>1.3954494068292966</v>
      </c>
      <c r="S247" s="74">
        <f t="shared" si="120"/>
        <v>2.6056527993086886</v>
      </c>
      <c r="T247" s="74">
        <v>101.10680000000001</v>
      </c>
      <c r="U247" s="57">
        <f t="shared" si="115"/>
        <v>4.6643409488514607</v>
      </c>
      <c r="V247" s="74">
        <f>(SUM(T245:T247)/SUM(T241:T243)-1)*100</f>
        <v>3.0966979747071521</v>
      </c>
      <c r="W247" s="74">
        <f t="shared" si="121"/>
        <v>2.9544046683289693</v>
      </c>
      <c r="X247" s="74">
        <v>105.93519999999999</v>
      </c>
      <c r="Y247" s="57">
        <f t="shared" si="116"/>
        <v>14.93507620733952</v>
      </c>
      <c r="Z247" s="74">
        <f>(SUM(X245:X247)/SUM(X241:X243)-1)*100</f>
        <v>11.990817993065717</v>
      </c>
      <c r="AA247" s="74">
        <f t="shared" si="122"/>
        <v>15.10109485277049</v>
      </c>
      <c r="AB247" s="74">
        <v>100.9834</v>
      </c>
      <c r="AC247" s="57">
        <f t="shared" si="117"/>
        <v>-14.474409670553783</v>
      </c>
      <c r="AD247" s="74">
        <f>(SUM(AB245:AB247)/SUM(AB241:AB243)-1)*100</f>
        <v>-8.0746799503593198</v>
      </c>
      <c r="AE247" s="74">
        <f t="shared" si="123"/>
        <v>-2.1324572230750127</v>
      </c>
      <c r="AF247" s="4" t="s">
        <v>162</v>
      </c>
      <c r="AG247" s="57">
        <v>107.67</v>
      </c>
      <c r="AH247" s="34">
        <f t="shared" si="124"/>
        <v>91.119067521129367</v>
      </c>
      <c r="AI247" s="71">
        <f t="shared" si="125"/>
        <v>-6.6449646845019572</v>
      </c>
      <c r="AJ247" s="74">
        <f>(SUM(AH245:AH247)/SUM(AH241:AH243)-1)*100</f>
        <v>3.9495392427082221</v>
      </c>
      <c r="AK247" s="74">
        <f t="shared" si="126"/>
        <v>1.3315037871770352</v>
      </c>
    </row>
    <row r="248" spans="1:37" x14ac:dyDescent="0.3">
      <c r="A248" s="59">
        <v>2014</v>
      </c>
      <c r="B248" s="56" t="s">
        <v>8</v>
      </c>
      <c r="C248" t="s">
        <v>146</v>
      </c>
      <c r="D248" s="57">
        <v>108.36579999999999</v>
      </c>
      <c r="E248" s="63">
        <f t="shared" si="112"/>
        <v>5.8969192251840497</v>
      </c>
      <c r="F248" s="74">
        <f>(SUM(D245:D248)/SUM(D241:D244)-1)*100</f>
        <v>4.9404659619039837</v>
      </c>
      <c r="G248" s="74">
        <f t="shared" si="118"/>
        <v>4.9404659619039837</v>
      </c>
      <c r="H248" s="74">
        <v>108.3245</v>
      </c>
      <c r="I248" s="57">
        <f t="shared" si="113"/>
        <v>4.3000813606974759</v>
      </c>
      <c r="J248" s="74">
        <f>(SUM(H245:H248)/SUM(H241:H244)-1)*100</f>
        <v>4.1131731014247164</v>
      </c>
      <c r="K248" s="74">
        <f t="shared" si="119"/>
        <v>4.1131731014247164</v>
      </c>
      <c r="L248" s="74">
        <v>115.3754</v>
      </c>
      <c r="M248" s="57">
        <f t="shared" si="127"/>
        <v>-11.091914651616364</v>
      </c>
      <c r="N248" s="74">
        <f>(SUM(L245:L248)/SUM(L241:L244)-1)*100</f>
        <v>-5.6521428397895974</v>
      </c>
      <c r="O248" s="74">
        <f t="shared" si="128"/>
        <v>-5.6521428397895974</v>
      </c>
      <c r="P248" s="57">
        <v>102.22580000000001</v>
      </c>
      <c r="Q248" s="63">
        <f t="shared" si="114"/>
        <v>1.7412066328079447</v>
      </c>
      <c r="R248" s="74">
        <f>(SUM(P245:P248)/SUM(P241:P244)-1)*100</f>
        <v>1.4835889578723727</v>
      </c>
      <c r="S248" s="74">
        <f t="shared" si="120"/>
        <v>1.4835889578723727</v>
      </c>
      <c r="T248" s="74">
        <v>101.54640000000001</v>
      </c>
      <c r="U248" s="57">
        <f t="shared" si="115"/>
        <v>4.5755349452233531</v>
      </c>
      <c r="V248" s="74">
        <f>(SUM(T245:T248)/SUM(T241:T244)-1)*100</f>
        <v>3.4681488823887996</v>
      </c>
      <c r="W248" s="74">
        <f t="shared" si="121"/>
        <v>3.4681488823887996</v>
      </c>
      <c r="X248" s="74">
        <v>109.3267</v>
      </c>
      <c r="Y248" s="57">
        <f t="shared" si="116"/>
        <v>14.405024638686669</v>
      </c>
      <c r="Z248" s="74">
        <f>(SUM(X245:X248)/SUM(X241:X244)-1)*100</f>
        <v>12.64048376822875</v>
      </c>
      <c r="AA248" s="74">
        <f t="shared" si="122"/>
        <v>12.64048376822875</v>
      </c>
      <c r="AB248" s="74">
        <v>102.7467</v>
      </c>
      <c r="AC248" s="57">
        <f t="shared" si="117"/>
        <v>-11.969756034870514</v>
      </c>
      <c r="AD248" s="74">
        <f>(SUM(AB245:AB248)/SUM(AB241:AB244)-1)*100</f>
        <v>-9.1077241619391351</v>
      </c>
      <c r="AE248" s="74">
        <f t="shared" si="123"/>
        <v>-9.1077241619391351</v>
      </c>
      <c r="AF248" s="4" t="s">
        <v>162</v>
      </c>
      <c r="AG248" s="57">
        <v>109</v>
      </c>
      <c r="AH248" s="34">
        <f t="shared" si="124"/>
        <v>99.418165137614679</v>
      </c>
      <c r="AI248" s="71">
        <f t="shared" si="125"/>
        <v>4.8865266013841335</v>
      </c>
      <c r="AJ248" s="74">
        <f>(SUM(AH245:AH248)/SUM(AH241:AH244)-1)*100</f>
        <v>4.199469021347757</v>
      </c>
      <c r="AK248" s="74">
        <f t="shared" si="126"/>
        <v>4.199469021347757</v>
      </c>
    </row>
    <row r="249" spans="1:37" x14ac:dyDescent="0.3">
      <c r="A249" s="59">
        <v>2015</v>
      </c>
      <c r="B249" s="56" t="s">
        <v>5</v>
      </c>
      <c r="C249" t="s">
        <v>146</v>
      </c>
      <c r="D249" s="57">
        <v>84.143699999999995</v>
      </c>
      <c r="E249" s="63">
        <f t="shared" si="112"/>
        <v>-0.53889143683893792</v>
      </c>
      <c r="F249" s="74">
        <f>((D249/D245)-1)*100</f>
        <v>-0.5388914368389397</v>
      </c>
      <c r="G249" s="74">
        <f t="shared" si="118"/>
        <v>2.1269193971419131</v>
      </c>
      <c r="H249" s="74">
        <v>84.599199999999996</v>
      </c>
      <c r="I249" s="57">
        <f t="shared" si="113"/>
        <v>0.17406296105961871</v>
      </c>
      <c r="J249" s="74">
        <f>((H249/H245)-1)*100</f>
        <v>0.17406296105961783</v>
      </c>
      <c r="K249" s="74">
        <f t="shared" si="119"/>
        <v>1.3280749876425135</v>
      </c>
      <c r="L249" s="74">
        <v>77.393600000000006</v>
      </c>
      <c r="M249" s="57">
        <f t="shared" si="127"/>
        <v>33.19106754412536</v>
      </c>
      <c r="N249" s="74">
        <f>((L249/L245)-1)*100</f>
        <v>33.191067544125353</v>
      </c>
      <c r="O249" s="74">
        <f t="shared" si="128"/>
        <v>-11.166514651217231</v>
      </c>
      <c r="P249" s="57">
        <v>99.937100000000001</v>
      </c>
      <c r="Q249" s="63">
        <f t="shared" si="114"/>
        <v>2.7600205238095725</v>
      </c>
      <c r="R249" s="74">
        <f>((P249/P245)-1)*100</f>
        <v>2.7600205238095699</v>
      </c>
      <c r="S249" s="74">
        <f t="shared" si="120"/>
        <v>1.7932446253724255</v>
      </c>
      <c r="T249" s="74">
        <v>101.2638</v>
      </c>
      <c r="U249" s="57">
        <f t="shared" si="115"/>
        <v>3.348757840677834</v>
      </c>
      <c r="V249" s="74">
        <f>((T249/T245)-1)*100</f>
        <v>3.3487578406778296</v>
      </c>
      <c r="W249" s="74">
        <f t="shared" si="121"/>
        <v>3.6434437647068441</v>
      </c>
      <c r="X249" s="74">
        <v>101.14709999999999</v>
      </c>
      <c r="Y249" s="57">
        <f t="shared" si="116"/>
        <v>10.698619702402041</v>
      </c>
      <c r="Z249" s="74">
        <f>((X249/X245)-1)*100</f>
        <v>10.698619702402045</v>
      </c>
      <c r="AA249" s="74">
        <f t="shared" si="122"/>
        <v>12.486312389631005</v>
      </c>
      <c r="AB249" s="74">
        <v>93.794499999999999</v>
      </c>
      <c r="AC249" s="57">
        <f t="shared" si="117"/>
        <v>-2.3994697212498579</v>
      </c>
      <c r="AD249" s="74">
        <f>((AB249/AB245)-1)*100</f>
        <v>-2.3994697212498584</v>
      </c>
      <c r="AE249" s="74">
        <f t="shared" si="123"/>
        <v>-8.4179372705377116</v>
      </c>
      <c r="AF249" s="4" t="s">
        <v>162</v>
      </c>
      <c r="AG249" s="57">
        <v>112.64</v>
      </c>
      <c r="AH249" s="34">
        <f t="shared" si="124"/>
        <v>74.701438210227266</v>
      </c>
      <c r="AI249" s="71">
        <f t="shared" si="125"/>
        <v>-4.9274009322128052</v>
      </c>
      <c r="AJ249" s="74">
        <f>((AH249/AH245)-1)*100</f>
        <v>-4.9274009322128105</v>
      </c>
      <c r="AK249" s="74">
        <f t="shared" si="126"/>
        <v>0.58929680578470034</v>
      </c>
    </row>
    <row r="250" spans="1:37" x14ac:dyDescent="0.3">
      <c r="A250" s="59">
        <v>2015</v>
      </c>
      <c r="B250" s="56" t="s">
        <v>6</v>
      </c>
      <c r="C250" t="s">
        <v>146</v>
      </c>
      <c r="D250" s="57">
        <v>100.1504</v>
      </c>
      <c r="E250" s="63">
        <f t="shared" si="112"/>
        <v>-8.0570695706378643</v>
      </c>
      <c r="F250" s="74">
        <f>(SUM(D249:D250)/SUM(D245:D246)-1)*100</f>
        <v>-4.7705143952010527</v>
      </c>
      <c r="G250" s="74">
        <f t="shared" si="118"/>
        <v>-2.3871652026032919</v>
      </c>
      <c r="H250" s="74">
        <v>100.3974</v>
      </c>
      <c r="I250" s="57">
        <f t="shared" si="113"/>
        <v>-7.4902581217640432</v>
      </c>
      <c r="J250" s="74">
        <f>(SUM(H249:H250)/SUM(H245:H246)-1)*100</f>
        <v>-4.1361602458304887</v>
      </c>
      <c r="K250" s="74">
        <f t="shared" si="119"/>
        <v>-2.713377310481635</v>
      </c>
      <c r="L250" s="74">
        <v>81.801299999999998</v>
      </c>
      <c r="M250" s="57">
        <f t="shared" si="127"/>
        <v>41.175465543723988</v>
      </c>
      <c r="N250" s="74">
        <f>(SUM(L249:L250)/SUM(L245:L246)-1)*100</f>
        <v>37.177617961882035</v>
      </c>
      <c r="O250" s="74">
        <f t="shared" si="128"/>
        <v>0.25285779989510093</v>
      </c>
      <c r="P250" s="57">
        <v>101.9862</v>
      </c>
      <c r="Q250" s="63">
        <f t="shared" si="114"/>
        <v>2.8644567315741796</v>
      </c>
      <c r="R250" s="74">
        <f>(SUM(P249:P250)/SUM(P245:P246)-1)*100</f>
        <v>2.812742013583569</v>
      </c>
      <c r="S250" s="74">
        <f t="shared" si="120"/>
        <v>2.1460478251867476</v>
      </c>
      <c r="T250" s="74">
        <v>101.15389999999999</v>
      </c>
      <c r="U250" s="57">
        <f t="shared" si="115"/>
        <v>1.8011517226526337</v>
      </c>
      <c r="V250" s="74">
        <f>(SUM(T249:T250)/SUM(T245:T246)-1)*100</f>
        <v>2.569537484266271</v>
      </c>
      <c r="W250" s="74">
        <f t="shared" si="121"/>
        <v>3.5851315633349534</v>
      </c>
      <c r="X250" s="74">
        <v>114.1147</v>
      </c>
      <c r="Y250" s="57">
        <f t="shared" si="116"/>
        <v>22.222186520661552</v>
      </c>
      <c r="Z250" s="74">
        <f>(SUM(X249:X250)/SUM(X245:X246)-1)*100</f>
        <v>16.522624990391812</v>
      </c>
      <c r="AA250" s="74">
        <f t="shared" si="122"/>
        <v>15.586482522433398</v>
      </c>
      <c r="AB250" s="74">
        <v>101.4581</v>
      </c>
      <c r="AC250" s="57">
        <f t="shared" si="117"/>
        <v>1.2864195189154373</v>
      </c>
      <c r="AD250" s="74">
        <f>(SUM(AB249:AB250)/SUM(AB245:AB246)-1)*100</f>
        <v>-0.51831686876082639</v>
      </c>
      <c r="AE250" s="74">
        <f t="shared" si="123"/>
        <v>-7.4417722027006361</v>
      </c>
      <c r="AF250" s="4" t="s">
        <v>162</v>
      </c>
      <c r="AG250" s="57">
        <v>113.06</v>
      </c>
      <c r="AH250" s="34">
        <f t="shared" si="124"/>
        <v>88.581638068282331</v>
      </c>
      <c r="AI250" s="71">
        <f t="shared" si="125"/>
        <v>-12.44033858721545</v>
      </c>
      <c r="AJ250" s="74">
        <f>(SUM(AH249:AH250)/SUM(AH245:AH246)-1)*100</f>
        <v>-9.1560742756559232</v>
      </c>
      <c r="AK250" s="74">
        <f t="shared" si="126"/>
        <v>-4.920624865675471</v>
      </c>
    </row>
    <row r="251" spans="1:37" x14ac:dyDescent="0.3">
      <c r="A251" s="59">
        <v>2015</v>
      </c>
      <c r="B251" s="56" t="s">
        <v>7</v>
      </c>
      <c r="C251" t="s">
        <v>146</v>
      </c>
      <c r="D251" s="57">
        <v>102.73609999999999</v>
      </c>
      <c r="E251" s="63">
        <f t="shared" si="112"/>
        <v>4.7174590425439646</v>
      </c>
      <c r="F251" s="74">
        <f>(SUM(D249:D251)/SUM(D245:D247)-1)*100</f>
        <v>-1.5786900164658113</v>
      </c>
      <c r="G251" s="74">
        <f t="shared" si="118"/>
        <v>0.36307738543668311</v>
      </c>
      <c r="H251" s="74">
        <v>102.2012</v>
      </c>
      <c r="I251" s="57">
        <f t="shared" si="113"/>
        <v>3.5504625267231944</v>
      </c>
      <c r="J251" s="74">
        <f>(SUM(H249:H251)/SUM(H245:H247)-1)*100</f>
        <v>-1.535164935004818</v>
      </c>
      <c r="K251" s="74">
        <f t="shared" si="119"/>
        <v>-2.9580263643635973E-3</v>
      </c>
      <c r="L251" s="74">
        <v>219.83690000000001</v>
      </c>
      <c r="M251" s="57">
        <f t="shared" si="127"/>
        <v>30.409344236524504</v>
      </c>
      <c r="N251" s="74">
        <f>(SUM(L249:L251)/SUM(L245:L247)-1)*100</f>
        <v>33.168976550524285</v>
      </c>
      <c r="O251" s="74">
        <f t="shared" si="128"/>
        <v>19.30848419619975</v>
      </c>
      <c r="P251" s="57">
        <v>102.777</v>
      </c>
      <c r="Q251" s="63">
        <f t="shared" si="114"/>
        <v>1.3829839704068974</v>
      </c>
      <c r="R251" s="74">
        <f>(SUM(P249:P251)/SUM(P245:P247)-1)*100</f>
        <v>2.3259914142969462</v>
      </c>
      <c r="S251" s="74">
        <f t="shared" si="120"/>
        <v>2.178453555853288</v>
      </c>
      <c r="T251" s="74">
        <v>101.8447</v>
      </c>
      <c r="U251" s="57">
        <f t="shared" si="115"/>
        <v>0.72982232649039247</v>
      </c>
      <c r="V251" s="74">
        <f>(SUM(T249:T251)/SUM(T245:T247)-1)*100</f>
        <v>1.9462991902258864</v>
      </c>
      <c r="W251" s="74">
        <f t="shared" si="121"/>
        <v>2.591737726800436</v>
      </c>
      <c r="X251" s="74">
        <v>122.29430000000001</v>
      </c>
      <c r="Y251" s="57">
        <f t="shared" si="116"/>
        <v>15.442553561044875</v>
      </c>
      <c r="Z251" s="74">
        <f>(SUM(X249:X251)/SUM(X245:X247)-1)*100</f>
        <v>16.128995635651556</v>
      </c>
      <c r="AA251" s="74">
        <f t="shared" si="122"/>
        <v>15.702455373613677</v>
      </c>
      <c r="AB251" s="74">
        <v>100.1695</v>
      </c>
      <c r="AC251" s="57">
        <f t="shared" si="117"/>
        <v>-0.80597405118069787</v>
      </c>
      <c r="AD251" s="74">
        <f>(SUM(AB249:AB251)/SUM(AB245:AB247)-1)*100</f>
        <v>-0.61604025926710326</v>
      </c>
      <c r="AE251" s="74">
        <f t="shared" si="123"/>
        <v>-3.8171774434331951</v>
      </c>
      <c r="AF251" s="4" t="s">
        <v>162</v>
      </c>
      <c r="AG251" s="57">
        <v>115.5</v>
      </c>
      <c r="AH251" s="34">
        <f t="shared" si="124"/>
        <v>88.949004329004325</v>
      </c>
      <c r="AI251" s="71">
        <f t="shared" si="125"/>
        <v>-2.3815687003401678</v>
      </c>
      <c r="AJ251" s="74">
        <f>(SUM(AH249:AH251)/SUM(AH245:AH247)-1)*100</f>
        <v>-6.8770805378414952</v>
      </c>
      <c r="AK251" s="74">
        <f t="shared" si="126"/>
        <v>-3.8275984409897212</v>
      </c>
    </row>
    <row r="252" spans="1:37" x14ac:dyDescent="0.3">
      <c r="A252" s="59">
        <v>2015</v>
      </c>
      <c r="B252" s="56" t="s">
        <v>8</v>
      </c>
      <c r="C252" t="s">
        <v>146</v>
      </c>
      <c r="D252" s="57">
        <v>116.2868</v>
      </c>
      <c r="E252" s="63">
        <f t="shared" si="112"/>
        <v>7.3095017062578762</v>
      </c>
      <c r="F252" s="74">
        <f>(SUM(D249:D252)/SUM(D245:D248)-1)*100</f>
        <v>0.8292500000000258</v>
      </c>
      <c r="G252" s="74">
        <f t="shared" si="118"/>
        <v>0.8292500000000258</v>
      </c>
      <c r="H252" s="74">
        <v>115.6977</v>
      </c>
      <c r="I252" s="57">
        <f t="shared" si="113"/>
        <v>6.8065857677626127</v>
      </c>
      <c r="J252" s="74">
        <f>(SUM(H249:H252)/SUM(H245:H248)-1)*100</f>
        <v>0.72387499999999605</v>
      </c>
      <c r="K252" s="74">
        <f t="shared" si="119"/>
        <v>0.72387499999999605</v>
      </c>
      <c r="L252" s="74">
        <v>149.7577</v>
      </c>
      <c r="M252" s="57">
        <f t="shared" si="127"/>
        <v>29.800373389821402</v>
      </c>
      <c r="N252" s="74">
        <f>(SUM(L249:L252)/SUM(L245:L248)-1)*100</f>
        <v>32.197341950664551</v>
      </c>
      <c r="O252" s="74">
        <f t="shared" si="128"/>
        <v>32.197341950664551</v>
      </c>
      <c r="P252" s="57">
        <v>99.841200000000001</v>
      </c>
      <c r="Q252" s="63">
        <f t="shared" si="114"/>
        <v>-2.3326792257923188</v>
      </c>
      <c r="R252" s="74">
        <f>(SUM(P249:P252)/SUM(P245:P248)-1)*100</f>
        <v>1.1354002838500854</v>
      </c>
      <c r="S252" s="74">
        <f t="shared" si="120"/>
        <v>1.1354002838500854</v>
      </c>
      <c r="T252" s="74">
        <v>101.7505</v>
      </c>
      <c r="U252" s="57">
        <f t="shared" si="115"/>
        <v>0.20099186184836526</v>
      </c>
      <c r="V252" s="74">
        <f>(SUM(T249:T252)/SUM(T245:T248)-1)*100</f>
        <v>1.5032249999999969</v>
      </c>
      <c r="W252" s="74">
        <f t="shared" si="121"/>
        <v>1.5032249999999969</v>
      </c>
      <c r="X252" s="74">
        <v>115.5112</v>
      </c>
      <c r="Y252" s="57">
        <f t="shared" si="116"/>
        <v>5.6568980861948717</v>
      </c>
      <c r="Z252" s="74">
        <f>(SUM(X249:X252)/SUM(X245:X248)-1)*100</f>
        <v>13.266796683300841</v>
      </c>
      <c r="AA252" s="74">
        <f t="shared" si="122"/>
        <v>13.266796683300841</v>
      </c>
      <c r="AB252" s="74">
        <v>86.266499999999994</v>
      </c>
      <c r="AC252" s="57">
        <f t="shared" si="117"/>
        <v>-16.039639229289122</v>
      </c>
      <c r="AD252" s="74">
        <f>(SUM(AB249:AB252)/SUM(AB245:AB248)-1)*100</f>
        <v>-4.5778499999999944</v>
      </c>
      <c r="AE252" s="74">
        <f t="shared" si="123"/>
        <v>-4.5778499999999944</v>
      </c>
      <c r="AF252" s="4" t="s">
        <v>162</v>
      </c>
      <c r="AG252" s="57">
        <v>115.52</v>
      </c>
      <c r="AH252" s="34">
        <f t="shared" si="124"/>
        <v>100.6637811634349</v>
      </c>
      <c r="AI252" s="71">
        <f t="shared" si="125"/>
        <v>1.2529058689586918</v>
      </c>
      <c r="AJ252" s="74">
        <f>(SUM(AH249:AH252)/SUM(AH245:AH248)-1)*100</f>
        <v>-4.6942084375777178</v>
      </c>
      <c r="AK252" s="74">
        <f t="shared" si="126"/>
        <v>-4.6942084375777178</v>
      </c>
    </row>
    <row r="253" spans="1:37" x14ac:dyDescent="0.3">
      <c r="A253" s="59">
        <v>2016</v>
      </c>
      <c r="B253" s="56" t="s">
        <v>5</v>
      </c>
      <c r="C253" t="s">
        <v>146</v>
      </c>
      <c r="D253" s="57">
        <v>78.563299999999998</v>
      </c>
      <c r="E253" s="63">
        <f t="shared" si="112"/>
        <v>-6.6319878968954242</v>
      </c>
      <c r="F253" s="74">
        <f>((D253/D249)-1)*100</f>
        <v>-6.6319878968954304</v>
      </c>
      <c r="G253" s="74">
        <f t="shared" si="118"/>
        <v>-0.45239061220022636</v>
      </c>
      <c r="H253" s="74">
        <v>77.680599999999998</v>
      </c>
      <c r="I253" s="57">
        <f t="shared" si="113"/>
        <v>-8.1780915185959202</v>
      </c>
      <c r="J253" s="74">
        <f>((H253/H249)-1)*100</f>
        <v>-8.1780915185959202</v>
      </c>
      <c r="K253" s="74">
        <f t="shared" si="119"/>
        <v>-1.0421420128102876</v>
      </c>
      <c r="L253" s="74">
        <v>108.37179999999999</v>
      </c>
      <c r="M253" s="57">
        <f t="shared" si="127"/>
        <v>40.026823923425184</v>
      </c>
      <c r="N253" s="74">
        <f>((L253/L249)-1)*100</f>
        <v>40.026823923425184</v>
      </c>
      <c r="O253" s="74">
        <f t="shared" si="128"/>
        <v>33.504823074437162</v>
      </c>
      <c r="P253" s="57">
        <v>96.941400000000002</v>
      </c>
      <c r="Q253" s="63">
        <f t="shared" si="114"/>
        <v>-2.9975854812677198</v>
      </c>
      <c r="R253" s="74">
        <f>((P253/P249)-1)*100</f>
        <v>-2.9975854812677172</v>
      </c>
      <c r="S253" s="74">
        <f t="shared" si="120"/>
        <v>-0.28267815888435299</v>
      </c>
      <c r="T253" s="74">
        <v>100.6358</v>
      </c>
      <c r="U253" s="57">
        <f t="shared" si="115"/>
        <v>-0.62016238774369015</v>
      </c>
      <c r="V253" s="74">
        <f>((T253/T249)-1)*100</f>
        <v>-0.62016238774369459</v>
      </c>
      <c r="W253" s="74">
        <f t="shared" si="121"/>
        <v>0.52164593836756534</v>
      </c>
      <c r="X253" s="74">
        <v>104.93770000000001</v>
      </c>
      <c r="Y253" s="57">
        <f t="shared" si="116"/>
        <v>3.7476111524700144</v>
      </c>
      <c r="Z253" s="74">
        <f>((X253/X249)-1)*100</f>
        <v>3.7476111524700206</v>
      </c>
      <c r="AA253" s="74">
        <f t="shared" si="122"/>
        <v>11.489776355644388</v>
      </c>
      <c r="AB253" s="74">
        <v>78.263800000000003</v>
      </c>
      <c r="AC253" s="57">
        <f t="shared" si="117"/>
        <v>-16.558220364733529</v>
      </c>
      <c r="AD253" s="74">
        <f>((AB253/AB249)-1)*100</f>
        <v>-16.558220364733533</v>
      </c>
      <c r="AE253" s="74">
        <f t="shared" si="123"/>
        <v>-7.929763101841325</v>
      </c>
      <c r="AF253" s="4" t="s">
        <v>162</v>
      </c>
      <c r="AG253" s="57">
        <v>119.94</v>
      </c>
      <c r="AH253" s="34">
        <f t="shared" si="124"/>
        <v>65.502167750541943</v>
      </c>
      <c r="AI253" s="71">
        <f t="shared" si="125"/>
        <v>-12.31471666421794</v>
      </c>
      <c r="AJ253" s="74">
        <f>((AH253/AH249)-1)*100</f>
        <v>-12.31471666421794</v>
      </c>
      <c r="AK253" s="74">
        <f t="shared" si="126"/>
        <v>-6.1978424051858605</v>
      </c>
    </row>
    <row r="254" spans="1:37" x14ac:dyDescent="0.3">
      <c r="A254" s="59">
        <v>2016</v>
      </c>
      <c r="B254" s="56" t="s">
        <v>6</v>
      </c>
      <c r="C254" t="s">
        <v>146</v>
      </c>
      <c r="D254" s="57">
        <v>99.424300000000002</v>
      </c>
      <c r="E254" s="63">
        <f t="shared" si="112"/>
        <v>-0.72500958558327966</v>
      </c>
      <c r="F254" s="74">
        <f>(SUM(D253:D254)/SUM(D249:D250)-1)*100</f>
        <v>-3.4219760697711044</v>
      </c>
      <c r="G254" s="74">
        <f t="shared" si="118"/>
        <v>1.597547187869619</v>
      </c>
      <c r="H254" s="74">
        <v>99.239099999999993</v>
      </c>
      <c r="I254" s="57">
        <f t="shared" si="113"/>
        <v>-1.1537151360493425</v>
      </c>
      <c r="J254" s="74">
        <f>(SUM(H253:H254)/SUM(H249:H250)-1)*100</f>
        <v>-4.3659721313797251</v>
      </c>
      <c r="K254" s="74">
        <f t="shared" si="119"/>
        <v>0.71438027989014774</v>
      </c>
      <c r="L254" s="74">
        <v>132.93170000000001</v>
      </c>
      <c r="M254" s="57">
        <f t="shared" si="127"/>
        <v>62.505608101582737</v>
      </c>
      <c r="N254" s="74">
        <f>(SUM(L253:L254)/SUM(L249:L250)-1)*100</f>
        <v>51.577406060118733</v>
      </c>
      <c r="O254" s="74">
        <f t="shared" si="128"/>
        <v>37.855188642628754</v>
      </c>
      <c r="P254" s="57">
        <v>99.9011</v>
      </c>
      <c r="Q254" s="63">
        <f t="shared" si="114"/>
        <v>-2.0444922940554733</v>
      </c>
      <c r="R254" s="74">
        <f>(SUM(P253:P254)/SUM(P249:P250)-1)*100</f>
        <v>-2.5162029344805603</v>
      </c>
      <c r="S254" s="74">
        <f t="shared" si="120"/>
        <v>-1.4952009017466517</v>
      </c>
      <c r="T254" s="74">
        <v>102.50409999999999</v>
      </c>
      <c r="U254" s="57">
        <f t="shared" si="115"/>
        <v>1.3347977685487251</v>
      </c>
      <c r="V254" s="74">
        <f>(SUM(T253:T254)/SUM(T249:T250)-1)*100</f>
        <v>0.35678698058521086</v>
      </c>
      <c r="W254" s="74">
        <f t="shared" si="121"/>
        <v>0.41084165759621705</v>
      </c>
      <c r="X254" s="74">
        <v>101.9451</v>
      </c>
      <c r="Y254" s="57">
        <f t="shared" si="116"/>
        <v>-10.664357878520462</v>
      </c>
      <c r="Z254" s="74">
        <f>(SUM(X253:X254)/SUM(X249:X250)-1)*100</f>
        <v>-3.8924695417394073</v>
      </c>
      <c r="AA254" s="74">
        <f t="shared" si="122"/>
        <v>3.2900860045567804</v>
      </c>
      <c r="AB254" s="74">
        <v>87.962000000000003</v>
      </c>
      <c r="AC254" s="57">
        <f t="shared" si="117"/>
        <v>-13.302141475150819</v>
      </c>
      <c r="AD254" s="74">
        <f>(SUM(AB253:AB254)/SUM(AB249:AB250)-1)*100</f>
        <v>-14.866280909959716</v>
      </c>
      <c r="AE254" s="74">
        <f t="shared" si="123"/>
        <v>-11.609751500503652</v>
      </c>
      <c r="AF254" s="4" t="s">
        <v>162</v>
      </c>
      <c r="AG254" s="57">
        <v>120.93</v>
      </c>
      <c r="AH254" s="34">
        <f t="shared" si="124"/>
        <v>82.216406185396508</v>
      </c>
      <c r="AI254" s="71">
        <f t="shared" si="125"/>
        <v>-7.185723838138145</v>
      </c>
      <c r="AJ254" s="74">
        <f>(SUM(AH253:AH254)/SUM(AH249:AH250)-1)*100</f>
        <v>-9.5322201769539205</v>
      </c>
      <c r="AK254" s="74">
        <f t="shared" si="126"/>
        <v>-4.6602608986473175</v>
      </c>
    </row>
    <row r="255" spans="1:37" x14ac:dyDescent="0.3">
      <c r="A255" s="59">
        <v>2016</v>
      </c>
      <c r="B255" s="56" t="s">
        <v>7</v>
      </c>
      <c r="C255" t="s">
        <v>146</v>
      </c>
      <c r="D255" s="57">
        <v>93.739500000000007</v>
      </c>
      <c r="E255" s="63">
        <f t="shared" si="112"/>
        <v>-8.7569997303771316</v>
      </c>
      <c r="F255" s="74">
        <f>(SUM(D253:D255)/SUM(D249:D251)-1)*100</f>
        <v>-5.3315295742399353</v>
      </c>
      <c r="G255" s="74">
        <f t="shared" si="118"/>
        <v>-1.8670143349957868</v>
      </c>
      <c r="H255" s="74">
        <v>92.775899999999993</v>
      </c>
      <c r="I255" s="57">
        <f t="shared" si="113"/>
        <v>-9.2222987597014594</v>
      </c>
      <c r="J255" s="74">
        <f>(SUM(H253:H255)/SUM(H249:H251)-1)*100</f>
        <v>-6.094127461979193</v>
      </c>
      <c r="K255" s="74">
        <f t="shared" si="119"/>
        <v>-2.5609175512986249</v>
      </c>
      <c r="L255" s="74">
        <v>337.70729999999998</v>
      </c>
      <c r="M255" s="57">
        <f t="shared" si="127"/>
        <v>53.617204391073528</v>
      </c>
      <c r="N255" s="74">
        <f>(SUM(L253:L255)/SUM(L249:L251)-1)*100</f>
        <v>52.760480782878894</v>
      </c>
      <c r="O255" s="74">
        <f t="shared" si="128"/>
        <v>47.402485238888083</v>
      </c>
      <c r="P255" s="57">
        <v>99.709400000000002</v>
      </c>
      <c r="Q255" s="63">
        <f t="shared" si="114"/>
        <v>-2.984714478920381</v>
      </c>
      <c r="R255" s="74">
        <f>(SUM(P253:P255)/SUM(P249:P251)-1)*100</f>
        <v>-2.6742343213971176</v>
      </c>
      <c r="S255" s="74">
        <f t="shared" si="120"/>
        <v>-2.5884306757418485</v>
      </c>
      <c r="T255" s="74">
        <v>102.2529</v>
      </c>
      <c r="U255" s="57">
        <f t="shared" si="115"/>
        <v>0.40080632570962393</v>
      </c>
      <c r="V255" s="74">
        <f>(SUM(T253:T255)/SUM(T249:T251)-1)*100</f>
        <v>0.37152142361329688</v>
      </c>
      <c r="W255" s="74">
        <f t="shared" si="121"/>
        <v>0.32884944831161889</v>
      </c>
      <c r="X255" s="74">
        <v>99.351600000000005</v>
      </c>
      <c r="Y255" s="57">
        <f t="shared" si="116"/>
        <v>-18.760236576847817</v>
      </c>
      <c r="Z255" s="74">
        <f>(SUM(X253:X255)/SUM(X249:X251)-1)*100</f>
        <v>-9.2789613341308304</v>
      </c>
      <c r="AA255" s="74">
        <f t="shared" si="122"/>
        <v>-5.6250095103234976</v>
      </c>
      <c r="AB255" s="74">
        <v>88.843699999999998</v>
      </c>
      <c r="AC255" s="57">
        <f t="shared" si="117"/>
        <v>-11.306635253245744</v>
      </c>
      <c r="AD255" s="74">
        <f>(SUM(AB253:AB255)/SUM(AB249:AB251)-1)*100</f>
        <v>-13.659303078544227</v>
      </c>
      <c r="AE255" s="74">
        <f t="shared" si="123"/>
        <v>-14.273544285740126</v>
      </c>
      <c r="AF255" s="4" t="s">
        <v>162</v>
      </c>
      <c r="AG255" s="57">
        <v>120.93</v>
      </c>
      <c r="AH255" s="34">
        <f t="shared" si="124"/>
        <v>77.515504837509312</v>
      </c>
      <c r="AI255" s="71">
        <f t="shared" si="125"/>
        <v>-12.853993788626141</v>
      </c>
      <c r="AJ255" s="74">
        <f>(SUM(AH253:AH255)/SUM(AH249:AH251)-1)*100</f>
        <v>-10.703635227144803</v>
      </c>
      <c r="AK255" s="74">
        <f t="shared" si="126"/>
        <v>-7.3232952684784802</v>
      </c>
    </row>
    <row r="256" spans="1:37" x14ac:dyDescent="0.3">
      <c r="A256" s="59">
        <v>2016</v>
      </c>
      <c r="B256" s="56" t="s">
        <v>8</v>
      </c>
      <c r="C256" t="s">
        <v>146</v>
      </c>
      <c r="D256" s="57">
        <v>104.89109999999999</v>
      </c>
      <c r="E256" s="63">
        <f t="shared" si="112"/>
        <v>-9.7996505192334808</v>
      </c>
      <c r="F256" s="74">
        <f>(SUM(D253:D256)/SUM(D249:D252)-1)*100</f>
        <v>-6.6198052648413057</v>
      </c>
      <c r="G256" s="74">
        <f t="shared" si="118"/>
        <v>-6.6198052648413057</v>
      </c>
      <c r="H256" s="74">
        <v>102.83839999999999</v>
      </c>
      <c r="I256" s="57">
        <f t="shared" si="113"/>
        <v>-11.11456839677885</v>
      </c>
      <c r="J256" s="74">
        <f>(SUM(H253:H256)/SUM(H249:H252)-1)*100</f>
        <v>-7.5358250464450656</v>
      </c>
      <c r="K256" s="74">
        <f t="shared" si="119"/>
        <v>-7.5358250464450656</v>
      </c>
      <c r="L256" s="74">
        <v>239.72110000000001</v>
      </c>
      <c r="M256" s="57">
        <f t="shared" si="127"/>
        <v>60.072637333506066</v>
      </c>
      <c r="N256" s="74">
        <f>(SUM(L253:L256)/SUM(L249:L252)-1)*100</f>
        <v>54.831345932549702</v>
      </c>
      <c r="O256" s="74">
        <f t="shared" si="128"/>
        <v>54.831345932549702</v>
      </c>
      <c r="P256" s="57">
        <v>99.8292</v>
      </c>
      <c r="Q256" s="63">
        <f t="shared" si="114"/>
        <v>-1.2019086309052796E-2</v>
      </c>
      <c r="R256" s="74">
        <f>(SUM(P253:P256)/SUM(P249:P252)-1)*100</f>
        <v>-2.0171972467595944</v>
      </c>
      <c r="S256" s="74">
        <f t="shared" si="120"/>
        <v>-2.0171972467595944</v>
      </c>
      <c r="T256" s="74">
        <v>101.05970000000001</v>
      </c>
      <c r="U256" s="57">
        <f t="shared" si="115"/>
        <v>-0.67891558272440022</v>
      </c>
      <c r="V256" s="74">
        <f>(SUM(T253:T256)/SUM(T249:T252)-1)*100</f>
        <v>0.10827242188611308</v>
      </c>
      <c r="W256" s="74">
        <f t="shared" si="121"/>
        <v>0.10827242188611308</v>
      </c>
      <c r="X256" s="74">
        <v>89.775599999999997</v>
      </c>
      <c r="Y256" s="57">
        <f t="shared" si="116"/>
        <v>-22.279744301851252</v>
      </c>
      <c r="Z256" s="74">
        <f>(SUM(X253:X256)/SUM(X249:X252)-1)*100</f>
        <v>-12.593559499880048</v>
      </c>
      <c r="AA256" s="74">
        <f t="shared" si="122"/>
        <v>-12.593559499880048</v>
      </c>
      <c r="AB256" s="74">
        <v>97.9315</v>
      </c>
      <c r="AC256" s="57">
        <f t="shared" si="117"/>
        <v>13.52205085403952</v>
      </c>
      <c r="AD256" s="74">
        <f>(SUM(AB253:AB256)/SUM(AB249:AB252)-1)*100</f>
        <v>-7.5159698246161977</v>
      </c>
      <c r="AE256" s="74">
        <f t="shared" si="123"/>
        <v>-7.5159698246161977</v>
      </c>
      <c r="AF256" s="4" t="s">
        <v>162</v>
      </c>
      <c r="AG256" s="57">
        <v>125</v>
      </c>
      <c r="AH256" s="34">
        <f t="shared" si="124"/>
        <v>83.912880000000001</v>
      </c>
      <c r="AI256" s="71">
        <f t="shared" si="125"/>
        <v>-16.640445023854809</v>
      </c>
      <c r="AJ256" s="74">
        <f>(SUM(AH253:AH256)/SUM(AH249:AH252)-1)*100</f>
        <v>-12.397114201893601</v>
      </c>
      <c r="AK256" s="74">
        <f t="shared" si="126"/>
        <v>-12.397114201893601</v>
      </c>
    </row>
    <row r="257" spans="1:37" x14ac:dyDescent="0.3">
      <c r="A257" s="59">
        <v>2017</v>
      </c>
      <c r="B257" s="56" t="s">
        <v>5</v>
      </c>
      <c r="C257" t="s">
        <v>146</v>
      </c>
      <c r="D257" s="57">
        <v>75.187433333333331</v>
      </c>
      <c r="E257" s="63">
        <f t="shared" si="112"/>
        <v>-4.2970021201587372</v>
      </c>
      <c r="F257" s="74">
        <f>((D257/D253)-1)*100</f>
        <v>-4.2970021201587327</v>
      </c>
      <c r="G257" s="74">
        <f t="shared" si="118"/>
        <v>-6.1584140525832272</v>
      </c>
      <c r="H257" s="74">
        <v>74.92946666666667</v>
      </c>
      <c r="I257" s="57">
        <f t="shared" si="113"/>
        <v>-3.5415964003024243</v>
      </c>
      <c r="J257" s="74">
        <f>((H257/H253)-1)*100</f>
        <v>-3.541596400302427</v>
      </c>
      <c r="K257" s="74">
        <f t="shared" si="119"/>
        <v>-6.6150407595325316</v>
      </c>
      <c r="L257" s="74">
        <v>74.502700000000004</v>
      </c>
      <c r="M257" s="57">
        <f t="shared" si="127"/>
        <v>-31.252687507266643</v>
      </c>
      <c r="N257" s="74">
        <f>((L257/L253)-1)*100</f>
        <v>-31.252687507266643</v>
      </c>
      <c r="O257" s="74">
        <f t="shared" si="128"/>
        <v>40.212234467976636</v>
      </c>
      <c r="P257" s="57">
        <v>99.908333333333346</v>
      </c>
      <c r="Q257" s="63">
        <f t="shared" si="114"/>
        <v>3.0605431047347622</v>
      </c>
      <c r="R257" s="74">
        <f>((P257/P253)-1)*100</f>
        <v>3.0605431047347587</v>
      </c>
      <c r="S257" s="74">
        <f t="shared" si="120"/>
        <v>-0.54732652331729303</v>
      </c>
      <c r="T257" s="74">
        <v>84.314433333333326</v>
      </c>
      <c r="U257" s="57">
        <f t="shared" si="115"/>
        <v>-16.218251026639308</v>
      </c>
      <c r="V257" s="74">
        <f>((T257/T253)-1)*100</f>
        <v>-16.218251026639308</v>
      </c>
      <c r="W257" s="74">
        <f t="shared" si="121"/>
        <v>-3.7627860994986828</v>
      </c>
      <c r="X257" s="74">
        <v>254.59216666666666</v>
      </c>
      <c r="Y257" s="57">
        <f t="shared" si="116"/>
        <v>142.61268034907059</v>
      </c>
      <c r="Z257" s="74">
        <f>((X257/X253)-1)*100</f>
        <v>142.61268034907059</v>
      </c>
      <c r="AA257" s="74">
        <f t="shared" si="122"/>
        <v>19.438553359078735</v>
      </c>
      <c r="AB257" s="74">
        <v>92.191666666666663</v>
      </c>
      <c r="AC257" s="57">
        <f t="shared" si="117"/>
        <v>17.79605215523226</v>
      </c>
      <c r="AD257" s="74">
        <f>((AB257/AB253)-1)*100</f>
        <v>17.796052155232257</v>
      </c>
      <c r="AE257" s="74">
        <f t="shared" si="123"/>
        <v>0.21055579209590114</v>
      </c>
      <c r="AF257" s="4" t="s">
        <v>162</v>
      </c>
      <c r="AG257" s="57">
        <v>128.07555500000001</v>
      </c>
      <c r="AH257" s="34">
        <f t="shared" si="124"/>
        <v>58.705529976687068</v>
      </c>
      <c r="AI257" s="71">
        <f t="shared" si="125"/>
        <v>-10.376202814751338</v>
      </c>
      <c r="AJ257" s="74">
        <f>((AH257/AH253)-1)*100</f>
        <v>-10.376202814751334</v>
      </c>
      <c r="AK257" s="74">
        <f t="shared" si="126"/>
        <v>-12.029874999320555</v>
      </c>
    </row>
    <row r="258" spans="1:37" x14ac:dyDescent="0.3">
      <c r="A258" s="59">
        <v>2017</v>
      </c>
      <c r="B258" s="56" t="s">
        <v>6</v>
      </c>
      <c r="C258" t="s">
        <v>146</v>
      </c>
      <c r="D258" s="57">
        <v>94.140033333333335</v>
      </c>
      <c r="E258" s="63">
        <f t="shared" si="112"/>
        <v>-5.314864340675939</v>
      </c>
      <c r="F258" s="74">
        <f>(SUM(D257:D258)/SUM(D253:D254)-1)*100</f>
        <v>-4.8655823963766665</v>
      </c>
      <c r="G258" s="74">
        <f t="shared" si="118"/>
        <v>-7.317799739133668</v>
      </c>
      <c r="H258" s="74">
        <v>91.309566666666669</v>
      </c>
      <c r="I258" s="57">
        <f t="shared" si="113"/>
        <v>-7.9903317677541708</v>
      </c>
      <c r="J258" s="74">
        <f>(SUM(H257:H258)/SUM(H253:H254)-1)*100</f>
        <v>-6.0370137789441447</v>
      </c>
      <c r="K258" s="74">
        <f t="shared" si="119"/>
        <v>-8.3494715463422011</v>
      </c>
      <c r="L258" s="74">
        <v>143.02296666666666</v>
      </c>
      <c r="M258" s="57">
        <f t="shared" si="127"/>
        <v>7.5913169444659587</v>
      </c>
      <c r="N258" s="74">
        <f>(SUM(L257:L258)/SUM(L253:L254)-1)*100</f>
        <v>-9.8539114987280847</v>
      </c>
      <c r="O258" s="74">
        <f t="shared" si="128"/>
        <v>30.128750877874189</v>
      </c>
      <c r="P258" s="57">
        <v>99.629566666666676</v>
      </c>
      <c r="Q258" s="63">
        <f t="shared" si="114"/>
        <v>-0.27180214565537142</v>
      </c>
      <c r="R258" s="74">
        <f>(SUM(P257:P258)/SUM(P253:P254)-1)*100</f>
        <v>1.3693181096562146</v>
      </c>
      <c r="S258" s="74">
        <f t="shared" si="120"/>
        <v>-9.6179674245788771E-2</v>
      </c>
      <c r="T258" s="74">
        <v>86.344133333333332</v>
      </c>
      <c r="U258" s="57">
        <f t="shared" si="115"/>
        <v>-15.765190530590161</v>
      </c>
      <c r="V258" s="74">
        <f>(SUM(T257:T258)/SUM(T253:T254)-1)*100</f>
        <v>-15.989637355011666</v>
      </c>
      <c r="W258" s="74">
        <f t="shared" si="121"/>
        <v>-8.055349374404452</v>
      </c>
      <c r="X258" s="74">
        <v>248.11446666666666</v>
      </c>
      <c r="Y258" s="57">
        <f t="shared" si="116"/>
        <v>143.38047308469623</v>
      </c>
      <c r="Z258" s="74">
        <f>(SUM(X257:X258)/SUM(X253:X254)-1)*100</f>
        <v>142.99102358114513</v>
      </c>
      <c r="AA258" s="74">
        <f t="shared" si="122"/>
        <v>55.577251151724319</v>
      </c>
      <c r="AB258" s="74">
        <v>84.745400000000004</v>
      </c>
      <c r="AC258" s="57">
        <f t="shared" si="117"/>
        <v>-3.6568063481958006</v>
      </c>
      <c r="AD258" s="74">
        <f>(SUM(AB257:AB258)/SUM(AB253:AB254)-1)*100</f>
        <v>6.4438051533917573</v>
      </c>
      <c r="AE258" s="74">
        <f t="shared" si="123"/>
        <v>3.133445886871411</v>
      </c>
      <c r="AF258" s="4" t="s">
        <v>162</v>
      </c>
      <c r="AG258" s="57">
        <v>132.38999999999999</v>
      </c>
      <c r="AH258" s="34">
        <f t="shared" si="124"/>
        <v>71.108114913009544</v>
      </c>
      <c r="AI258" s="71">
        <f t="shared" si="125"/>
        <v>-13.511039691199784</v>
      </c>
      <c r="AJ258" s="74">
        <f>(SUM(AH257:AH258)/SUM(AH253:AH254)-1)*100</f>
        <v>-12.120973394995493</v>
      </c>
      <c r="AK258" s="74">
        <f t="shared" si="126"/>
        <v>-13.662924721636349</v>
      </c>
    </row>
    <row r="259" spans="1:37" x14ac:dyDescent="0.3">
      <c r="A259" s="59">
        <v>2017</v>
      </c>
      <c r="B259" s="56" t="s">
        <v>7</v>
      </c>
      <c r="C259" t="s">
        <v>146</v>
      </c>
      <c r="D259" s="57">
        <v>92.318533333333335</v>
      </c>
      <c r="E259" s="63">
        <f t="shared" si="112"/>
        <v>-1.515867554943938</v>
      </c>
      <c r="F259" s="74">
        <f>(SUM(D257:D259)/SUM(D253:D255)-1)*100</f>
        <v>-3.710009049520635</v>
      </c>
      <c r="G259" s="74">
        <f t="shared" si="118"/>
        <v>-5.5350594398808965</v>
      </c>
      <c r="H259" s="74">
        <v>92.848933333333335</v>
      </c>
      <c r="I259" s="57">
        <f t="shared" si="113"/>
        <v>7.8720156132504826E-2</v>
      </c>
      <c r="J259" s="74">
        <f>(SUM(H257:H259)/SUM(H253:H255)-1)*100</f>
        <v>-3.9331873910190995</v>
      </c>
      <c r="K259" s="74">
        <f t="shared" si="119"/>
        <v>-6.089087001080018</v>
      </c>
      <c r="L259" s="74">
        <v>120.92519999999998</v>
      </c>
      <c r="M259" s="57">
        <f t="shared" si="127"/>
        <v>-64.192304993110895</v>
      </c>
      <c r="N259" s="74">
        <f>(SUM(L257:L259)/SUM(L253:L255)-1)*100</f>
        <v>-41.546709203581933</v>
      </c>
      <c r="O259" s="74">
        <f t="shared" si="128"/>
        <v>-20.664522867458356</v>
      </c>
      <c r="P259" s="57">
        <v>98.993000000000009</v>
      </c>
      <c r="Q259" s="63">
        <f t="shared" si="114"/>
        <v>-0.71848792591269728</v>
      </c>
      <c r="R259" s="74">
        <f>(SUM(P257:P259)/SUM(P253:P255)-1)*100</f>
        <v>0.66733681355608532</v>
      </c>
      <c r="S259" s="74">
        <f t="shared" si="120"/>
        <v>0.49622458110396561</v>
      </c>
      <c r="T259" s="74">
        <v>90.92110000000001</v>
      </c>
      <c r="U259" s="57">
        <f t="shared" si="115"/>
        <v>-11.082130677956314</v>
      </c>
      <c r="V259" s="74">
        <f>(SUM(T257:T259)/SUM(T253:T255)-1)*100</f>
        <v>-14.346485357000338</v>
      </c>
      <c r="W259" s="74">
        <f t="shared" si="121"/>
        <v>-10.930778753655868</v>
      </c>
      <c r="X259" s="74">
        <v>247.8407666666667</v>
      </c>
      <c r="Y259" s="57">
        <f t="shared" si="116"/>
        <v>149.45825398550872</v>
      </c>
      <c r="Z259" s="74">
        <f>(SUM(X257:X259)/SUM(X253:X255)-1)*100</f>
        <v>145.08918658387171</v>
      </c>
      <c r="AA259" s="74">
        <f t="shared" si="122"/>
        <v>99.248788843321648</v>
      </c>
      <c r="AB259" s="74">
        <v>60.94403333333333</v>
      </c>
      <c r="AC259" s="57">
        <f t="shared" si="117"/>
        <v>-31.403089545647759</v>
      </c>
      <c r="AD259" s="74">
        <f>(SUM(AB257:AB259)/SUM(AB253:AB255)-1)*100</f>
        <v>-6.7387123901524904</v>
      </c>
      <c r="AE259" s="74">
        <f t="shared" si="123"/>
        <v>-1.6181709517894549</v>
      </c>
      <c r="AF259" s="4" t="s">
        <v>162</v>
      </c>
      <c r="AG259" s="57">
        <v>134.21</v>
      </c>
      <c r="AH259" s="34">
        <f t="shared" si="124"/>
        <v>68.786627921416681</v>
      </c>
      <c r="AI259" s="71">
        <f t="shared" si="125"/>
        <v>-11.260814122787949</v>
      </c>
      <c r="AJ259" s="74">
        <f>(SUM(AH257:AH259)/SUM(AH253:AH255)-1)*100</f>
        <v>-11.824945011595766</v>
      </c>
      <c r="AK259" s="74">
        <f t="shared" si="126"/>
        <v>-13.312363307378504</v>
      </c>
    </row>
    <row r="260" spans="1:37" x14ac:dyDescent="0.3">
      <c r="A260" s="59">
        <v>2017</v>
      </c>
      <c r="B260" s="56" t="s">
        <v>8</v>
      </c>
      <c r="C260" t="s">
        <v>146</v>
      </c>
      <c r="D260" s="57">
        <v>100.78943333333335</v>
      </c>
      <c r="E260" s="63">
        <f t="shared" si="112"/>
        <v>-3.9104048548128816</v>
      </c>
      <c r="F260" s="74">
        <f>(SUM(D257:D260)/SUM(D253:D256)-1)*100</f>
        <v>-3.7658208410179417</v>
      </c>
      <c r="G260" s="74">
        <f t="shared" si="118"/>
        <v>-3.7658208410179417</v>
      </c>
      <c r="H260" s="74">
        <v>97.806233333333338</v>
      </c>
      <c r="I260" s="57">
        <f t="shared" si="113"/>
        <v>-4.8932759228718652</v>
      </c>
      <c r="J260" s="74">
        <f>(SUM(H257:H260)/SUM(H253:H256)-1)*100</f>
        <v>-4.1982208335346378</v>
      </c>
      <c r="K260" s="74">
        <f t="shared" si="119"/>
        <v>-4.1982208335346378</v>
      </c>
      <c r="L260" s="74">
        <v>198.31090000000003</v>
      </c>
      <c r="M260" s="57">
        <f t="shared" si="127"/>
        <v>-17.274324204252338</v>
      </c>
      <c r="N260" s="74">
        <f>(SUM(L257:L260)/SUM(L253:L256)-1)*100</f>
        <v>-34.439861612004293</v>
      </c>
      <c r="O260" s="74">
        <f t="shared" si="128"/>
        <v>-34.439861612004293</v>
      </c>
      <c r="P260" s="57">
        <v>101.19286666666666</v>
      </c>
      <c r="Q260" s="63">
        <f t="shared" si="114"/>
        <v>1.365999794315357</v>
      </c>
      <c r="R260" s="74">
        <f>(SUM(P257:P260)/SUM(P253:P256)-1)*100</f>
        <v>0.84329617801319756</v>
      </c>
      <c r="S260" s="74">
        <f t="shared" si="120"/>
        <v>0.84329617801319756</v>
      </c>
      <c r="T260" s="74">
        <v>92.408233333333328</v>
      </c>
      <c r="U260" s="57">
        <f t="shared" si="115"/>
        <v>-8.5607484157054472</v>
      </c>
      <c r="V260" s="74">
        <f>(SUM(T257:T260)/SUM(T253:T256)-1)*100</f>
        <v>-12.90792897078995</v>
      </c>
      <c r="W260" s="74">
        <f t="shared" si="121"/>
        <v>-12.90792897078995</v>
      </c>
      <c r="X260" s="74">
        <v>249.98479999999998</v>
      </c>
      <c r="Y260" s="57">
        <f t="shared" si="116"/>
        <v>178.4551704472039</v>
      </c>
      <c r="Z260" s="74">
        <f>(SUM(X257:X260)/SUM(X253:X256)-1)*100</f>
        <v>152.6532663316583</v>
      </c>
      <c r="AA260" s="74">
        <f t="shared" si="122"/>
        <v>152.6532663316583</v>
      </c>
      <c r="AB260" s="74">
        <v>66.284900000000007</v>
      </c>
      <c r="AC260" s="57">
        <f t="shared" si="117"/>
        <v>-32.315036530636192</v>
      </c>
      <c r="AD260" s="74">
        <f>(SUM(AB257:AB260)/SUM(AB253:AB256)-1)*100</f>
        <v>-13.834238429919454</v>
      </c>
      <c r="AE260" s="74">
        <f t="shared" si="123"/>
        <v>-13.834238429919454</v>
      </c>
      <c r="AF260" s="4" t="s">
        <v>162</v>
      </c>
      <c r="AG260" s="57">
        <v>134.46</v>
      </c>
      <c r="AH260" s="34">
        <f t="shared" si="124"/>
        <v>74.958674202984781</v>
      </c>
      <c r="AI260" s="71">
        <f t="shared" si="125"/>
        <v>-10.670835987294467</v>
      </c>
      <c r="AJ260" s="74">
        <f>(SUM(AH257:AH260)/SUM(AH253:AH256)-1)*100</f>
        <v>-11.511681014280873</v>
      </c>
      <c r="AK260" s="74">
        <f t="shared" si="126"/>
        <v>-11.511681014280873</v>
      </c>
    </row>
    <row r="261" spans="1:37" x14ac:dyDescent="0.3">
      <c r="A261" s="59">
        <v>2018</v>
      </c>
      <c r="B261" s="56" t="s">
        <v>5</v>
      </c>
      <c r="C261" t="s">
        <v>146</v>
      </c>
      <c r="D261" s="57">
        <v>76.754233333333332</v>
      </c>
      <c r="E261" s="63">
        <f t="shared" si="112"/>
        <v>2.0838588718061573</v>
      </c>
      <c r="F261" s="74">
        <f>((D261/D257)-1)*100</f>
        <v>2.0838588718061546</v>
      </c>
      <c r="G261" s="74">
        <f t="shared" si="118"/>
        <v>-2.4756302205805381</v>
      </c>
      <c r="H261" s="74">
        <v>75.994299999999996</v>
      </c>
      <c r="I261" s="57">
        <f t="shared" si="113"/>
        <v>1.4211142567854864</v>
      </c>
      <c r="J261" s="74">
        <f>((H261/H257)-1)*100</f>
        <v>1.4211142567854829</v>
      </c>
      <c r="K261" s="74">
        <f t="shared" si="119"/>
        <v>-3.1975070775768555</v>
      </c>
      <c r="L261" s="74">
        <v>62.782333333333327</v>
      </c>
      <c r="M261" s="57">
        <f t="shared" si="127"/>
        <v>-15.731465660528642</v>
      </c>
      <c r="N261" s="74">
        <f>((L261/L257)-1)*100</f>
        <v>-15.731465660528643</v>
      </c>
      <c r="O261" s="74">
        <f t="shared" si="128"/>
        <v>-33.10405334537451</v>
      </c>
      <c r="P261" s="57">
        <v>101.14386666666667</v>
      </c>
      <c r="Q261" s="63">
        <f t="shared" si="114"/>
        <v>1.2366669446993086</v>
      </c>
      <c r="R261" s="74">
        <f>((P261/P257)-1)*100</f>
        <v>1.236666944699305</v>
      </c>
      <c r="S261" s="74">
        <f t="shared" si="120"/>
        <v>0.40347429614651098</v>
      </c>
      <c r="T261" s="74">
        <v>92.558966666666663</v>
      </c>
      <c r="U261" s="57">
        <f t="shared" si="115"/>
        <v>9.7783179076101305</v>
      </c>
      <c r="V261" s="74">
        <f>((T261/T257)-1)*100</f>
        <v>9.7783179076101234</v>
      </c>
      <c r="W261" s="74">
        <f t="shared" si="121"/>
        <v>-7.151108336735323</v>
      </c>
      <c r="X261" s="74">
        <v>250.07603333333336</v>
      </c>
      <c r="Y261" s="57">
        <f t="shared" si="116"/>
        <v>-1.7738697118855953</v>
      </c>
      <c r="Z261" s="74">
        <f>((X261/X257)-1)*100</f>
        <v>-1.7738697118856006</v>
      </c>
      <c r="AA261" s="74">
        <f t="shared" si="122"/>
        <v>82.532696833108815</v>
      </c>
      <c r="AB261" s="74">
        <v>65.287633333333332</v>
      </c>
      <c r="AC261" s="57">
        <f t="shared" si="117"/>
        <v>-29.182717165325855</v>
      </c>
      <c r="AD261" s="74">
        <f>((AB261/AB257)-1)*100</f>
        <v>-29.182717165325855</v>
      </c>
      <c r="AE261" s="74">
        <f t="shared" si="123"/>
        <v>-24.437134318313824</v>
      </c>
      <c r="AF261" s="4" t="s">
        <v>162</v>
      </c>
      <c r="AG261" s="57">
        <v>138.65</v>
      </c>
      <c r="AH261" s="34">
        <f t="shared" si="124"/>
        <v>55.358264214448852</v>
      </c>
      <c r="AI261" s="71">
        <f t="shared" si="125"/>
        <v>-5.701789530845673</v>
      </c>
      <c r="AJ261" s="74">
        <f>((AH261/AH257)-1)*100</f>
        <v>-5.7017895308456801</v>
      </c>
      <c r="AK261" s="74">
        <f t="shared" si="126"/>
        <v>-10.62960331627243</v>
      </c>
    </row>
    <row r="262" spans="1:37" x14ac:dyDescent="0.3">
      <c r="A262" s="59">
        <v>2018</v>
      </c>
      <c r="B262" s="56" t="s">
        <v>6</v>
      </c>
      <c r="C262" t="s">
        <v>146</v>
      </c>
      <c r="D262" s="57">
        <v>97.896299999999997</v>
      </c>
      <c r="E262" s="63">
        <f t="shared" si="112"/>
        <v>3.9900842751631131</v>
      </c>
      <c r="F262" s="74">
        <f>(SUM(D261:D262)/SUM(D257:D258)-1)*100</f>
        <v>3.1436522210218198</v>
      </c>
      <c r="G262" s="74">
        <f t="shared" si="118"/>
        <v>-5.4236252645456506E-2</v>
      </c>
      <c r="H262" s="74">
        <v>97.737866666666662</v>
      </c>
      <c r="I262" s="57">
        <f t="shared" si="113"/>
        <v>7.0401166434915297</v>
      </c>
      <c r="J262" s="74">
        <f>(SUM(H261:H262)/SUM(H257:H258)-1)*100</f>
        <v>4.5074452029016054</v>
      </c>
      <c r="K262" s="74">
        <f t="shared" si="119"/>
        <v>0.70028372452928256</v>
      </c>
      <c r="L262" s="74">
        <v>170.03633333333335</v>
      </c>
      <c r="M262" s="57">
        <f t="shared" si="127"/>
        <v>18.887432764294985</v>
      </c>
      <c r="N262" s="74">
        <f>(SUM(L261:L262)/SUM(L257:L258)-1)*100</f>
        <v>7.0304347226457509</v>
      </c>
      <c r="O262" s="74">
        <f t="shared" si="128"/>
        <v>-30.555136477067734</v>
      </c>
      <c r="P262" s="57">
        <v>101.86710000000001</v>
      </c>
      <c r="Q262" s="63">
        <f t="shared" si="114"/>
        <v>2.2458527204273651</v>
      </c>
      <c r="R262" s="74">
        <f>(SUM(P261:P262)/SUM(P257:P258)-1)*100</f>
        <v>1.7405548853960173</v>
      </c>
      <c r="S262" s="74">
        <f t="shared" si="120"/>
        <v>1.0324670416156589</v>
      </c>
      <c r="T262" s="74">
        <v>92.589099999999988</v>
      </c>
      <c r="U262" s="57">
        <f t="shared" si="115"/>
        <v>7.2326473445020696</v>
      </c>
      <c r="V262" s="74">
        <f>(SUM(T261:T262)/SUM(T257:T258)-1)*100</f>
        <v>8.490344365953284</v>
      </c>
      <c r="W262" s="74">
        <f t="shared" si="121"/>
        <v>-1.4690348230946504</v>
      </c>
      <c r="X262" s="74">
        <v>247.65830000000003</v>
      </c>
      <c r="Y262" s="57">
        <f t="shared" si="116"/>
        <v>-0.18385331286606288</v>
      </c>
      <c r="Z262" s="74">
        <f>(SUM(X261:X262)/SUM(X257:X258)-1)*100</f>
        <v>-0.98910570704623391</v>
      </c>
      <c r="AA262" s="74">
        <f t="shared" si="122"/>
        <v>43.901591976686127</v>
      </c>
      <c r="AB262" s="74">
        <v>70.584266666666664</v>
      </c>
      <c r="AC262" s="57">
        <f t="shared" si="117"/>
        <v>-16.710208853027225</v>
      </c>
      <c r="AD262" s="74">
        <f>(SUM(AB261:AB262)/SUM(AB257:AB258)-1)*100</f>
        <v>-23.208911191022363</v>
      </c>
      <c r="AE262" s="74">
        <f t="shared" si="123"/>
        <v>-27.662370107946131</v>
      </c>
      <c r="AF262" s="4" t="s">
        <v>162</v>
      </c>
      <c r="AG262" s="57">
        <v>138.65</v>
      </c>
      <c r="AH262" s="34">
        <f t="shared" si="124"/>
        <v>70.606779661016944</v>
      </c>
      <c r="AI262" s="71">
        <f t="shared" si="125"/>
        <v>-0.70503240397515299</v>
      </c>
      <c r="AJ262" s="74">
        <f>(SUM(AH261:AH262)/SUM(AH257:AH258)-1)*100</f>
        <v>-2.9647122361451173</v>
      </c>
      <c r="AK262" s="74">
        <f t="shared" si="126"/>
        <v>-7.3930550983683396</v>
      </c>
    </row>
    <row r="263" spans="1:37" x14ac:dyDescent="0.3">
      <c r="A263" s="59">
        <v>2018</v>
      </c>
      <c r="B263" s="56" t="s">
        <v>7</v>
      </c>
      <c r="C263" t="s">
        <v>146</v>
      </c>
      <c r="D263" s="57">
        <v>88.9773</v>
      </c>
      <c r="E263" s="63">
        <f t="shared" si="112"/>
        <v>-3.6192443842984261</v>
      </c>
      <c r="F263" s="74">
        <f>(SUM(D261:D263)/SUM(D257:D259)-1)*100</f>
        <v>0.75744835897866292</v>
      </c>
      <c r="G263" s="74">
        <f t="shared" si="118"/>
        <v>-0.57834072821913995</v>
      </c>
      <c r="H263" s="74">
        <v>89.236800000000002</v>
      </c>
      <c r="I263" s="57">
        <f t="shared" si="113"/>
        <v>-3.8903336889887186</v>
      </c>
      <c r="J263" s="74">
        <f>(SUM(H261:H263)/SUM(H257:H259)-1)*100</f>
        <v>1.4979468363319093</v>
      </c>
      <c r="K263" s="74">
        <f t="shared" si="119"/>
        <v>-0.31806653858043044</v>
      </c>
      <c r="L263" s="74">
        <v>128.10126666666667</v>
      </c>
      <c r="M263" s="57">
        <f t="shared" si="127"/>
        <v>5.9343020864689038</v>
      </c>
      <c r="N263" s="74">
        <f>(SUM(L261:L263)/SUM(L257:L259)-1)*100</f>
        <v>6.6387972020754304</v>
      </c>
      <c r="O263" s="74">
        <f t="shared" si="128"/>
        <v>-3.2760379999975608</v>
      </c>
      <c r="P263" s="57">
        <v>100.95553333333334</v>
      </c>
      <c r="Q263" s="63">
        <f t="shared" si="114"/>
        <v>1.9824970789180156</v>
      </c>
      <c r="R263" s="74">
        <f>(SUM(P261:P263)/SUM(P257:P259)-1)*100</f>
        <v>1.8207830412195092</v>
      </c>
      <c r="S263" s="74">
        <f t="shared" si="120"/>
        <v>1.7068141780932855</v>
      </c>
      <c r="T263" s="74">
        <v>92.277600000000007</v>
      </c>
      <c r="U263" s="57">
        <f t="shared" si="115"/>
        <v>1.4919529130201852</v>
      </c>
      <c r="V263" s="74">
        <f>(SUM(T261:T263)/SUM(T257:T259)-1)*100</f>
        <v>6.0578103038079867</v>
      </c>
      <c r="W263" s="74">
        <f t="shared" si="121"/>
        <v>1.9839361069551087</v>
      </c>
      <c r="X263" s="74">
        <v>244.19133333333332</v>
      </c>
      <c r="Y263" s="57">
        <f t="shared" si="116"/>
        <v>-1.4724911411534265</v>
      </c>
      <c r="Z263" s="74">
        <f>(SUM(X261:X263)/SUM(X257:X259)-1)*100</f>
        <v>-1.1487260276077493</v>
      </c>
      <c r="AA263" s="74">
        <f t="shared" si="122"/>
        <v>18.039190485880631</v>
      </c>
      <c r="AB263" s="74">
        <v>68.279466666666664</v>
      </c>
      <c r="AC263" s="57">
        <f t="shared" si="117"/>
        <v>12.036343727387049</v>
      </c>
      <c r="AD263" s="74">
        <f>(SUM(AB261:AB263)/SUM(AB257:AB259)-1)*100</f>
        <v>-14.179240525343683</v>
      </c>
      <c r="AE263" s="74">
        <f t="shared" si="123"/>
        <v>-19.468100164595747</v>
      </c>
      <c r="AF263" s="4" t="s">
        <v>162</v>
      </c>
      <c r="AG263" s="57">
        <v>138.65</v>
      </c>
      <c r="AH263" s="34">
        <f t="shared" si="124"/>
        <v>64.174035340786148</v>
      </c>
      <c r="AI263" s="71">
        <f t="shared" si="125"/>
        <v>-6.7056530026447234</v>
      </c>
      <c r="AJ263" s="74">
        <f>(SUM(AH261:AH263)/SUM(AH257:AH259)-1)*100</f>
        <v>-4.2604138831715872</v>
      </c>
      <c r="AK263" s="74">
        <f t="shared" si="126"/>
        <v>-6.1644561389750274</v>
      </c>
    </row>
    <row r="264" spans="1:37" x14ac:dyDescent="0.3">
      <c r="A264" s="59">
        <v>2018</v>
      </c>
      <c r="B264" s="56" t="s">
        <v>8</v>
      </c>
      <c r="C264" t="s">
        <v>146</v>
      </c>
      <c r="D264" s="57">
        <v>95.285366666666675</v>
      </c>
      <c r="E264" s="63">
        <f>D264/D260*100-100</f>
        <v>-5.460956059216528</v>
      </c>
      <c r="F264" s="74">
        <f>(SUM(D261:D264)/SUM(D257:D260)-1)*100</f>
        <v>-0.97182367102996992</v>
      </c>
      <c r="G264" s="74">
        <f t="shared" si="118"/>
        <v>-0.97182367102996992</v>
      </c>
      <c r="H264" s="74">
        <v>90.433866666666674</v>
      </c>
      <c r="I264" s="57">
        <f t="shared" si="113"/>
        <v>-7.5377268047332961</v>
      </c>
      <c r="J264" s="74">
        <f>(SUM(H261:H264)/SUM(H257:H260)-1)*100</f>
        <v>-0.97826377303599221</v>
      </c>
      <c r="K264" s="74">
        <f t="shared" si="119"/>
        <v>-0.97826377303599221</v>
      </c>
      <c r="L264" s="74">
        <v>188.34996666666666</v>
      </c>
      <c r="M264" s="57">
        <f t="shared" si="127"/>
        <v>-5.0228874627331948</v>
      </c>
      <c r="N264" s="74">
        <f>(SUM(L261:L264)/SUM(L257:L260)-1)*100</f>
        <v>2.3302951346572121</v>
      </c>
      <c r="O264" s="74">
        <f t="shared" si="128"/>
        <v>2.3302951346572121</v>
      </c>
      <c r="P264" s="57">
        <v>98.15676666666667</v>
      </c>
      <c r="Q264" s="63">
        <f t="shared" si="114"/>
        <v>-3.0003102985519945</v>
      </c>
      <c r="R264" s="74">
        <f>(SUM(P261:P264)/SUM(P257:P260)-1)*100</f>
        <v>0.60028954995836603</v>
      </c>
      <c r="S264" s="74">
        <f t="shared" si="120"/>
        <v>0.60028954995836603</v>
      </c>
      <c r="T264" s="74">
        <v>91.574233333333325</v>
      </c>
      <c r="U264" s="57">
        <f t="shared" si="115"/>
        <v>-0.90251698351553955</v>
      </c>
      <c r="V264" s="74">
        <f>(SUM(T261:T264)/SUM(T257:T260)-1)*100</f>
        <v>4.2408229207834269</v>
      </c>
      <c r="W264" s="74">
        <f t="shared" si="121"/>
        <v>4.2408229207834269</v>
      </c>
      <c r="X264" s="74">
        <v>229.09193333333334</v>
      </c>
      <c r="Y264" s="57">
        <f t="shared" si="116"/>
        <v>-8.3576548120792324</v>
      </c>
      <c r="Z264" s="74">
        <f>(SUM(X261:X264)/SUM(X257:X260)-1)*100</f>
        <v>-2.9498900685055229</v>
      </c>
      <c r="AA264" s="74">
        <f t="shared" si="122"/>
        <v>-2.9498900685055229</v>
      </c>
      <c r="AB264" s="74">
        <v>62.251566666666669</v>
      </c>
      <c r="AC264" s="57">
        <f t="shared" si="117"/>
        <v>-6.0848448641143591</v>
      </c>
      <c r="AD264" s="74">
        <f>(SUM(AB261:AB264)/SUM(AB257:AB260)-1)*100</f>
        <v>-12.415282006097538</v>
      </c>
      <c r="AE264" s="74">
        <f t="shared" si="123"/>
        <v>-12.415282006097538</v>
      </c>
      <c r="AF264" s="4" t="s">
        <v>162</v>
      </c>
      <c r="AG264" s="57">
        <v>139.58000000000001</v>
      </c>
      <c r="AH264" s="34">
        <f t="shared" si="124"/>
        <v>68.265773511009215</v>
      </c>
      <c r="AI264" s="71">
        <f t="shared" si="125"/>
        <v>-8.928787446068597</v>
      </c>
      <c r="AJ264" s="74">
        <f>(SUM(AH261:AH264)/SUM(AH257:AH260)-1)*100</f>
        <v>-5.5396083558019722</v>
      </c>
      <c r="AK264" s="74">
        <f t="shared" si="126"/>
        <v>-5.5396083558019722</v>
      </c>
    </row>
    <row r="265" spans="1:37" x14ac:dyDescent="0.3">
      <c r="A265" s="59">
        <v>2019</v>
      </c>
      <c r="B265" s="56" t="s">
        <v>5</v>
      </c>
      <c r="C265" t="s">
        <v>146</v>
      </c>
      <c r="D265" s="57">
        <v>69.690633333333338</v>
      </c>
      <c r="E265" s="63">
        <f>D265/D261*100-100</f>
        <v>-9.2028800148699617</v>
      </c>
      <c r="F265" s="74">
        <f>((D265/D261)-1)*100</f>
        <v>-9.2028800148699634</v>
      </c>
      <c r="G265" s="74">
        <f t="shared" si="118"/>
        <v>-3.3386150469589704</v>
      </c>
      <c r="H265" s="74">
        <v>68.347166666666666</v>
      </c>
      <c r="I265" s="57">
        <f>H265/H261*100-100</f>
        <v>-10.062772251778526</v>
      </c>
      <c r="J265" s="74">
        <f>((H265/H261)-1)*100</f>
        <v>-10.062772251778529</v>
      </c>
      <c r="K265" s="74">
        <f t="shared" si="119"/>
        <v>-3.4091424428363326</v>
      </c>
      <c r="L265" s="74">
        <v>75.850399999999993</v>
      </c>
      <c r="M265" s="57">
        <f>L265/L261*100-100</f>
        <v>20.814878920290752</v>
      </c>
      <c r="N265" s="74">
        <f>((L265/L261)-1)*100</f>
        <v>20.814878920290745</v>
      </c>
      <c r="O265" s="74">
        <f t="shared" ref="O265" si="129">(SUM(L262:L265)/SUM(L258:L261)-1)*100</f>
        <v>7.1035477710265749</v>
      </c>
      <c r="P265" s="57">
        <v>96.352433333333337</v>
      </c>
      <c r="Q265" s="63">
        <f>P265/P261*100-100</f>
        <v>-4.7372455604492103</v>
      </c>
      <c r="R265" s="74">
        <f>((P265/P261)-1)*100</f>
        <v>-4.7372455604492103</v>
      </c>
      <c r="S265" s="74">
        <f t="shared" si="120"/>
        <v>-0.90469697714122832</v>
      </c>
      <c r="T265" s="74">
        <v>90.227766666666682</v>
      </c>
      <c r="U265" s="57">
        <f>T265/T261*100-100</f>
        <v>-2.5186106586467645</v>
      </c>
      <c r="V265" s="74">
        <f>((T265/T261)-1)*100</f>
        <v>-2.5186106586467694</v>
      </c>
      <c r="W265" s="74">
        <f t="shared" si="121"/>
        <v>1.2247016717534809</v>
      </c>
      <c r="X265" s="74">
        <v>212.98886666666667</v>
      </c>
      <c r="Y265" s="57">
        <f>X265/X261*100-100</f>
        <v>-14.830356260982498</v>
      </c>
      <c r="Z265" s="74">
        <f>((X265/X261)-1)*100</f>
        <v>-14.830356260982501</v>
      </c>
      <c r="AA265" s="74">
        <f t="shared" si="122"/>
        <v>-6.2333967705072375</v>
      </c>
      <c r="AB265" s="74">
        <v>65.408333333333331</v>
      </c>
      <c r="AC265" s="57">
        <f>AB265/AB261*100-100</f>
        <v>0.18487421558650396</v>
      </c>
      <c r="AD265" s="74">
        <f>((AB265/AB261)-1)*100</f>
        <v>0.18487421558650574</v>
      </c>
      <c r="AE265" s="74">
        <f t="shared" si="123"/>
        <v>-3.8729918360001059</v>
      </c>
      <c r="AF265" s="4" t="s">
        <v>162</v>
      </c>
      <c r="AG265" s="57">
        <v>101.16</v>
      </c>
      <c r="AH265" s="34">
        <f t="shared" si="124"/>
        <v>68.891492025833671</v>
      </c>
      <c r="AI265" s="71">
        <f t="shared" si="125"/>
        <v>24.446625997808226</v>
      </c>
      <c r="AJ265" s="74">
        <f>((AH265/AH261)-1)*100</f>
        <v>24.446625997808226</v>
      </c>
      <c r="AK265" s="74">
        <f t="shared" si="126"/>
        <v>0.63890623780138434</v>
      </c>
    </row>
    <row r="266" spans="1:37" x14ac:dyDescent="0.3">
      <c r="A266" s="59">
        <v>2007</v>
      </c>
      <c r="B266" s="56" t="s">
        <v>5</v>
      </c>
      <c r="C266" t="s">
        <v>78</v>
      </c>
      <c r="D266" s="57">
        <v>60.4495</v>
      </c>
      <c r="E266" s="63"/>
      <c r="F266" s="58"/>
      <c r="G266" s="57"/>
      <c r="H266" s="57">
        <v>63.120699999999999</v>
      </c>
      <c r="I266" s="57"/>
      <c r="J266" s="57"/>
      <c r="K266" s="57"/>
      <c r="L266" s="57">
        <v>40.443800000000003</v>
      </c>
      <c r="M266" s="57"/>
      <c r="N266" s="57"/>
      <c r="O266" s="57"/>
      <c r="P266" s="57">
        <v>97.6203</v>
      </c>
      <c r="Q266" s="63"/>
      <c r="R266" s="57"/>
      <c r="S266" s="57"/>
      <c r="T266" s="57">
        <v>92.7864</v>
      </c>
      <c r="U266" s="57"/>
      <c r="V266" s="57"/>
      <c r="W266" s="57"/>
      <c r="X266" s="57">
        <v>58.870100000000001</v>
      </c>
      <c r="Y266" s="57"/>
      <c r="Z266" s="57"/>
      <c r="AA266" s="57"/>
      <c r="AB266" s="57">
        <v>130.48500000000001</v>
      </c>
      <c r="AC266" s="57"/>
      <c r="AD266" s="57"/>
      <c r="AE266" s="57"/>
      <c r="AF266" s="4" t="s">
        <v>170</v>
      </c>
      <c r="AG266" s="57">
        <v>86.063813700287298</v>
      </c>
      <c r="AH266" s="60">
        <v>70.237998295674188</v>
      </c>
      <c r="AI266" s="63"/>
      <c r="AJ266" s="65"/>
      <c r="AK266" s="66"/>
    </row>
    <row r="267" spans="1:37" x14ac:dyDescent="0.3">
      <c r="A267" s="59">
        <v>2007</v>
      </c>
      <c r="B267" s="56" t="s">
        <v>6</v>
      </c>
      <c r="C267" t="s">
        <v>78</v>
      </c>
      <c r="D267" s="57">
        <v>61.928899999999999</v>
      </c>
      <c r="E267" s="63"/>
      <c r="F267" s="58"/>
      <c r="G267" s="57"/>
      <c r="H267" s="57">
        <v>63.977899999999998</v>
      </c>
      <c r="I267" s="57"/>
      <c r="J267" s="57"/>
      <c r="K267" s="57"/>
      <c r="L267" s="57">
        <v>47.627200000000002</v>
      </c>
      <c r="M267" s="57"/>
      <c r="N267" s="57"/>
      <c r="O267" s="57"/>
      <c r="P267" s="57">
        <v>94.949100000000001</v>
      </c>
      <c r="Q267" s="63"/>
      <c r="R267" s="57"/>
      <c r="S267" s="57"/>
      <c r="T267" s="57">
        <v>89.696600000000004</v>
      </c>
      <c r="U267" s="57"/>
      <c r="V267" s="57"/>
      <c r="W267" s="57"/>
      <c r="X267" s="57">
        <v>61.534399999999998</v>
      </c>
      <c r="Y267" s="57"/>
      <c r="Z267" s="57"/>
      <c r="AA267" s="57"/>
      <c r="AB267" s="57">
        <v>127.6525</v>
      </c>
      <c r="AC267" s="57"/>
      <c r="AD267" s="57"/>
      <c r="AE267" s="57"/>
      <c r="AF267" s="4" t="s">
        <v>170</v>
      </c>
      <c r="AG267" s="57">
        <v>87.083018297293208</v>
      </c>
      <c r="AH267" s="60">
        <v>71.114783583385432</v>
      </c>
      <c r="AI267" s="63"/>
      <c r="AJ267" s="65"/>
      <c r="AK267" s="66"/>
    </row>
    <row r="268" spans="1:37" x14ac:dyDescent="0.3">
      <c r="A268" s="59">
        <v>2007</v>
      </c>
      <c r="B268" s="56" t="s">
        <v>7</v>
      </c>
      <c r="C268" t="s">
        <v>78</v>
      </c>
      <c r="D268" s="57">
        <v>68.976799999999997</v>
      </c>
      <c r="E268" s="63"/>
      <c r="F268" s="58"/>
      <c r="G268" s="57"/>
      <c r="H268" s="57">
        <v>71.630600000000001</v>
      </c>
      <c r="I268" s="57"/>
      <c r="J268" s="57"/>
      <c r="K268" s="57"/>
      <c r="L268" s="57">
        <v>48.9343</v>
      </c>
      <c r="M268" s="57"/>
      <c r="N268" s="57"/>
      <c r="O268" s="57"/>
      <c r="P268" s="57">
        <v>99.004999999999995</v>
      </c>
      <c r="Q268" s="63"/>
      <c r="R268" s="57"/>
      <c r="S268" s="57"/>
      <c r="T268" s="57">
        <v>96.040199999999999</v>
      </c>
      <c r="U268" s="57"/>
      <c r="V268" s="57"/>
      <c r="W268" s="57"/>
      <c r="X268" s="57">
        <v>63.945099999999996</v>
      </c>
      <c r="Y268" s="57"/>
      <c r="Z268" s="57"/>
      <c r="AA268" s="57"/>
      <c r="AB268" s="57">
        <v>123.1786</v>
      </c>
      <c r="AC268" s="57"/>
      <c r="AD268" s="57"/>
      <c r="AE268" s="57"/>
      <c r="AF268" s="4" t="s">
        <v>170</v>
      </c>
      <c r="AG268" s="57">
        <v>86.704975049145602</v>
      </c>
      <c r="AH268" s="60">
        <v>79.553451184205954</v>
      </c>
      <c r="AI268" s="63"/>
      <c r="AJ268" s="65"/>
      <c r="AK268" s="66"/>
    </row>
    <row r="269" spans="1:37" x14ac:dyDescent="0.3">
      <c r="A269" s="59">
        <v>2007</v>
      </c>
      <c r="B269" s="56" t="s">
        <v>8</v>
      </c>
      <c r="C269" t="s">
        <v>78</v>
      </c>
      <c r="D269" s="57">
        <v>76.428899999999999</v>
      </c>
      <c r="E269" s="63"/>
      <c r="F269" s="58"/>
      <c r="G269" s="57"/>
      <c r="H269" s="57">
        <v>78.727999999999994</v>
      </c>
      <c r="I269" s="57"/>
      <c r="J269" s="57"/>
      <c r="K269" s="57"/>
      <c r="L269" s="57">
        <v>60.473799999999997</v>
      </c>
      <c r="M269" s="57"/>
      <c r="N269" s="57"/>
      <c r="O269" s="57"/>
      <c r="P269" s="57">
        <v>112.4866</v>
      </c>
      <c r="Q269" s="63"/>
      <c r="R269" s="57"/>
      <c r="S269" s="57"/>
      <c r="T269" s="57">
        <v>113.3857</v>
      </c>
      <c r="U269" s="57"/>
      <c r="V269" s="57"/>
      <c r="W269" s="57"/>
      <c r="X269" s="57">
        <v>71.176900000000003</v>
      </c>
      <c r="Y269" s="57"/>
      <c r="Z269" s="57"/>
      <c r="AA269" s="57"/>
      <c r="AB269" s="57">
        <v>123.4691</v>
      </c>
      <c r="AC269" s="57"/>
      <c r="AD269" s="57"/>
      <c r="AE269" s="57"/>
      <c r="AF269" s="4" t="s">
        <v>170</v>
      </c>
      <c r="AG269" s="57">
        <v>87.10418871918948</v>
      </c>
      <c r="AH269" s="60">
        <v>87.744230356584836</v>
      </c>
      <c r="AI269" s="63"/>
      <c r="AJ269" s="65"/>
      <c r="AK269" s="66"/>
    </row>
    <row r="270" spans="1:37" x14ac:dyDescent="0.3">
      <c r="A270" s="59">
        <v>2008</v>
      </c>
      <c r="B270" s="56" t="s">
        <v>5</v>
      </c>
      <c r="C270" t="s">
        <v>78</v>
      </c>
      <c r="D270" s="57">
        <v>67.207899999999995</v>
      </c>
      <c r="E270" s="63">
        <f>D270/D266*100-100</f>
        <v>11.180241358489312</v>
      </c>
      <c r="F270" s="74">
        <f>((D270/D266)-1)*100</f>
        <v>11.180241358489319</v>
      </c>
      <c r="G270" s="57"/>
      <c r="H270" s="57">
        <v>70.4619</v>
      </c>
      <c r="I270" s="57">
        <f>H270/H266*100-100</f>
        <v>11.63041601249671</v>
      </c>
      <c r="J270" s="74">
        <f>((H270/H266)-1)*100</f>
        <v>11.630416012496703</v>
      </c>
      <c r="K270" s="57"/>
      <c r="L270" s="57">
        <v>42.375500000000002</v>
      </c>
      <c r="M270" s="57">
        <f>L270/L266*100-100</f>
        <v>4.7762574238820292</v>
      </c>
      <c r="N270" s="74">
        <f>((L270/L266)-1)*100</f>
        <v>4.7762574238820354</v>
      </c>
      <c r="O270" s="57"/>
      <c r="P270" s="57">
        <v>106.7543</v>
      </c>
      <c r="Q270" s="63">
        <f>P270/P266*100-100</f>
        <v>9.356660448697653</v>
      </c>
      <c r="R270" s="74">
        <f>((P270/P266)-1)*100</f>
        <v>9.3566604486976512</v>
      </c>
      <c r="S270" s="57"/>
      <c r="T270" s="57">
        <v>109.125</v>
      </c>
      <c r="U270" s="57">
        <f>T270/T266*100-100</f>
        <v>17.608830604485149</v>
      </c>
      <c r="V270" s="74">
        <f>((T270/T266)-1)*100</f>
        <v>17.608830604485149</v>
      </c>
      <c r="W270" s="57"/>
      <c r="X270" s="57">
        <v>74.644900000000007</v>
      </c>
      <c r="Y270" s="57">
        <f>X270/X266*100-100</f>
        <v>26.795945649829036</v>
      </c>
      <c r="Z270" s="74">
        <f>((X270/X266)-1)*100</f>
        <v>26.795945649829033</v>
      </c>
      <c r="AA270" s="57"/>
      <c r="AB270" s="57">
        <v>108.72539999999999</v>
      </c>
      <c r="AC270" s="57">
        <f>AB270/AB266*100-100</f>
        <v>-16.675939763191181</v>
      </c>
      <c r="AD270" s="74">
        <f>((AB270/AB266)-1)*100</f>
        <v>-16.675939763191185</v>
      </c>
      <c r="AE270" s="57"/>
      <c r="AF270" s="4" t="s">
        <v>170</v>
      </c>
      <c r="AG270" s="57">
        <v>88.634507787690893</v>
      </c>
      <c r="AH270" s="34">
        <f t="shared" ref="AH270:AH272" si="130">D270/AG270*100</f>
        <v>75.825885061589389</v>
      </c>
      <c r="AI270" s="71">
        <f t="shared" ref="AI270:AI272" si="131">AH270/AH266*100-100</f>
        <v>7.955646375900983</v>
      </c>
      <c r="AJ270" s="74">
        <f>((AH270/AH266)-1)*100</f>
        <v>7.9556463759009821</v>
      </c>
      <c r="AK270" s="61"/>
    </row>
    <row r="271" spans="1:37" x14ac:dyDescent="0.3">
      <c r="A271" s="59">
        <v>2008</v>
      </c>
      <c r="B271" s="56" t="s">
        <v>6</v>
      </c>
      <c r="C271" t="s">
        <v>78</v>
      </c>
      <c r="D271" s="57">
        <v>69.320099999999996</v>
      </c>
      <c r="E271" s="63">
        <f t="shared" ref="E271:E312" si="132">D271/D267*100-100</f>
        <v>11.93497704625787</v>
      </c>
      <c r="F271" s="74">
        <f>(SUM(D270:D271)/SUM(D266:D267)-1)*100</f>
        <v>11.562171102089902</v>
      </c>
      <c r="G271" s="57"/>
      <c r="H271" s="57">
        <v>72.788600000000002</v>
      </c>
      <c r="I271" s="57">
        <f t="shared" ref="I271:I313" si="133">H271/H267*100-100</f>
        <v>13.771474212188892</v>
      </c>
      <c r="J271" s="74">
        <f>(SUM(H270:H271)/SUM(H266:H267)-1)*100</f>
        <v>12.708165156815255</v>
      </c>
      <c r="K271" s="57"/>
      <c r="L271" s="57">
        <v>41.532299999999999</v>
      </c>
      <c r="M271" s="57">
        <f t="shared" ref="M271:M313" si="134">L271/L267*100-100</f>
        <v>-12.797099136627807</v>
      </c>
      <c r="N271" s="74">
        <f>(SUM(L270:L271)/SUM(L266:L267)-1)*100</f>
        <v>-4.7270951845669877</v>
      </c>
      <c r="O271" s="57"/>
      <c r="P271" s="57">
        <v>105.33150000000001</v>
      </c>
      <c r="Q271" s="63">
        <f t="shared" ref="Q271:Q313" si="135">P271/P267*100-100</f>
        <v>10.934700802851211</v>
      </c>
      <c r="R271" s="74">
        <f>(SUM(P270:P271)/SUM(P266:P267)-1)*100</f>
        <v>10.134735840689135</v>
      </c>
      <c r="S271" s="57"/>
      <c r="T271" s="57">
        <v>111.0401</v>
      </c>
      <c r="U271" s="57">
        <f t="shared" ref="U271:U313" si="136">T271/T267*100-100</f>
        <v>23.795216318121291</v>
      </c>
      <c r="V271" s="74">
        <f>(SUM(T270:T271)/SUM(T266:T267)-1)*100</f>
        <v>20.64964955639703</v>
      </c>
      <c r="W271" s="57"/>
      <c r="X271" s="57">
        <v>71.134600000000006</v>
      </c>
      <c r="Y271" s="57">
        <f t="shared" ref="Y271:Y313" si="137">X271/X267*100-100</f>
        <v>15.601354689409504</v>
      </c>
      <c r="Z271" s="74">
        <f>(SUM(X270:X271)/SUM(X266:X267)-1)*100</f>
        <v>21.074793716181706</v>
      </c>
      <c r="AA271" s="57"/>
      <c r="AB271" s="57">
        <v>94.7226</v>
      </c>
      <c r="AC271" s="57">
        <f t="shared" ref="AC271:AC313" si="138">AB271/AB267*100-100</f>
        <v>-25.796517890366417</v>
      </c>
      <c r="AD271" s="74">
        <f>(SUM(AB270:AB271)/SUM(AB266:AB267)-1)*100</f>
        <v>-21.186189530773348</v>
      </c>
      <c r="AE271" s="57"/>
      <c r="AF271" s="4" t="s">
        <v>170</v>
      </c>
      <c r="AG271" s="57">
        <v>90.415847572962321</v>
      </c>
      <c r="AH271" s="34">
        <f t="shared" si="130"/>
        <v>76.668086248996531</v>
      </c>
      <c r="AI271" s="71">
        <f t="shared" si="131"/>
        <v>7.808928588103754</v>
      </c>
      <c r="AJ271" s="74">
        <f>(SUM(AH270:AH271)/SUM(AH266:AH267)-1)*100</f>
        <v>7.881832450286419</v>
      </c>
      <c r="AK271" s="61"/>
    </row>
    <row r="272" spans="1:37" x14ac:dyDescent="0.3">
      <c r="A272" s="59">
        <v>2008</v>
      </c>
      <c r="B272" s="56" t="s">
        <v>7</v>
      </c>
      <c r="C272" t="s">
        <v>78</v>
      </c>
      <c r="D272" s="57">
        <v>72.909400000000005</v>
      </c>
      <c r="E272" s="63">
        <f t="shared" si="132"/>
        <v>5.7013372612240829</v>
      </c>
      <c r="F272" s="74">
        <f>(SUM(D270:D272)/SUM(D266:D268)-1)*100</f>
        <v>9.4495472294455531</v>
      </c>
      <c r="G272" s="57"/>
      <c r="H272" s="57">
        <v>76.522199999999998</v>
      </c>
      <c r="I272" s="57">
        <f t="shared" si="133"/>
        <v>6.8289250683367158</v>
      </c>
      <c r="J272" s="74">
        <f>(SUM(H270:H272)/SUM(H266:H268)-1)*100</f>
        <v>10.589032713863888</v>
      </c>
      <c r="K272" s="57"/>
      <c r="L272" s="57">
        <v>42.984400000000001</v>
      </c>
      <c r="M272" s="57">
        <f t="shared" si="134"/>
        <v>-12.158955987926674</v>
      </c>
      <c r="N272" s="74">
        <f>(SUM(L270:L272)/SUM(L266:L268)-1)*100</f>
        <v>-7.381539254320824</v>
      </c>
      <c r="O272" s="57"/>
      <c r="P272" s="57">
        <v>103.0309</v>
      </c>
      <c r="Q272" s="63">
        <f t="shared" si="135"/>
        <v>4.0663602848341185</v>
      </c>
      <c r="R272" s="74">
        <f>(SUM(P270:P272)/SUM(P266:P268)-1)*100</f>
        <v>8.0741999297606615</v>
      </c>
      <c r="S272" s="57"/>
      <c r="T272" s="57">
        <v>109.44970000000001</v>
      </c>
      <c r="U272" s="57">
        <f t="shared" si="136"/>
        <v>13.962382419028714</v>
      </c>
      <c r="V272" s="74">
        <f>(SUM(T270:T272)/SUM(T266:T268)-1)*100</f>
        <v>18.343750179518281</v>
      </c>
      <c r="W272" s="57"/>
      <c r="X272" s="57">
        <v>69.020099999999999</v>
      </c>
      <c r="Y272" s="57">
        <f t="shared" si="137"/>
        <v>7.9364955250676132</v>
      </c>
      <c r="Z272" s="74">
        <f>(SUM(X270:X272)/SUM(X266:X268)-1)*100</f>
        <v>16.517529736977998</v>
      </c>
      <c r="AA272" s="57"/>
      <c r="AB272" s="57">
        <v>89.522300000000001</v>
      </c>
      <c r="AC272" s="57">
        <f t="shared" si="138"/>
        <v>-27.323171395031281</v>
      </c>
      <c r="AD272" s="74">
        <f>(SUM(AB270:AB272)/SUM(AB266:AB268)-1)*100</f>
        <v>-23.168651939952213</v>
      </c>
      <c r="AE272" s="57"/>
      <c r="AF272" s="4" t="s">
        <v>170</v>
      </c>
      <c r="AG272" s="57">
        <v>90.446091032814138</v>
      </c>
      <c r="AH272" s="34">
        <f t="shared" si="130"/>
        <v>80.610891158964776</v>
      </c>
      <c r="AI272" s="71">
        <f t="shared" si="131"/>
        <v>1.3292194857899062</v>
      </c>
      <c r="AJ272" s="74">
        <f>(SUM(AH270:AH272)/SUM(AH266:AH268)-1)*100</f>
        <v>5.522084749320566</v>
      </c>
      <c r="AK272" s="61"/>
    </row>
    <row r="273" spans="1:37" x14ac:dyDescent="0.3">
      <c r="A273" s="59">
        <v>2008</v>
      </c>
      <c r="B273" s="56" t="s">
        <v>8</v>
      </c>
      <c r="C273" t="s">
        <v>78</v>
      </c>
      <c r="D273" s="57">
        <v>77.849800000000002</v>
      </c>
      <c r="E273" s="63">
        <f t="shared" si="132"/>
        <v>1.8591135028765251</v>
      </c>
      <c r="F273" s="74">
        <f>(SUM(D270:D273)/SUM(D266:D269)-1)*100</f>
        <v>7.2831433979836824</v>
      </c>
      <c r="G273" s="74">
        <f>(SUM(D270:D273)/SUM(D266:D269)-1)*100</f>
        <v>7.2831433979836824</v>
      </c>
      <c r="H273" s="74">
        <v>80.720500000000001</v>
      </c>
      <c r="I273" s="57">
        <f t="shared" si="133"/>
        <v>2.5308657656742355</v>
      </c>
      <c r="J273" s="74">
        <f>(SUM(H270:H273)/SUM(H266:H269)-1)*100</f>
        <v>8.3025417974375912</v>
      </c>
      <c r="K273" s="74">
        <f>(SUM(H270:H273)/SUM(H266:H269)-1)*100</f>
        <v>8.3025417974375912</v>
      </c>
      <c r="L273" s="74">
        <v>53.402999999999999</v>
      </c>
      <c r="M273" s="57">
        <f t="shared" si="134"/>
        <v>-11.692336185257076</v>
      </c>
      <c r="N273" s="74">
        <f>(SUM(L270:L273)/SUM(L266:L269)-1)*100</f>
        <v>-8.7016296914458451</v>
      </c>
      <c r="O273" s="74">
        <f>(SUM(L270:L273)/SUM(L266:L269)-1)*100</f>
        <v>-8.7016296914458451</v>
      </c>
      <c r="P273" s="57">
        <v>102.6902</v>
      </c>
      <c r="Q273" s="63">
        <f t="shared" si="135"/>
        <v>-8.7089484436368281</v>
      </c>
      <c r="R273" s="74">
        <f>(SUM(P270:P273)/SUM(P266:P269)-1)*100</f>
        <v>3.4019368362697922</v>
      </c>
      <c r="S273" s="74">
        <f>(SUM(P270:P273)/SUM(P266:P269)-1)*100</f>
        <v>3.4019368362697922</v>
      </c>
      <c r="T273" s="74">
        <v>108.1985</v>
      </c>
      <c r="U273" s="57">
        <f t="shared" si="136"/>
        <v>-4.5748273371333426</v>
      </c>
      <c r="V273" s="74">
        <f>(SUM(T270:T273)/SUM(T266:T269)-1)*100</f>
        <v>11.713028206300002</v>
      </c>
      <c r="W273" s="74">
        <f>(SUM(T270:T273)/SUM(T266:T269)-1)*100</f>
        <v>11.713028206300002</v>
      </c>
      <c r="X273" s="74">
        <v>68.808599999999998</v>
      </c>
      <c r="Y273" s="57">
        <f t="shared" si="137"/>
        <v>-3.3273435623074334</v>
      </c>
      <c r="Z273" s="74">
        <f>(SUM(X270:X273)/SUM(X266:X269)-1)*100</f>
        <v>10.989740790094181</v>
      </c>
      <c r="AA273" s="74">
        <f>(SUM(X270:X273)/SUM(X266:X269)-1)*100</f>
        <v>10.989740790094181</v>
      </c>
      <c r="AB273" s="74">
        <v>92.761600000000001</v>
      </c>
      <c r="AC273" s="57">
        <f t="shared" si="138"/>
        <v>-24.870595152957293</v>
      </c>
      <c r="AD273" s="74">
        <f>(SUM(AB270:AB273)/SUM(AB266:AB269)-1)*100</f>
        <v>-23.584942664721563</v>
      </c>
      <c r="AE273" s="74">
        <f>(SUM(AB270:AB273)/SUM(AB266:AB269)-1)*100</f>
        <v>-23.584942664721563</v>
      </c>
      <c r="AF273" s="4" t="s">
        <v>170</v>
      </c>
      <c r="AG273" s="57">
        <v>100</v>
      </c>
      <c r="AH273" s="34">
        <f>D273/AG273*100</f>
        <v>77.849800000000002</v>
      </c>
      <c r="AI273" s="71">
        <f>AH273/AH269*100-100</f>
        <v>-11.276445546761011</v>
      </c>
      <c r="AJ273" s="74">
        <f>(SUM(AH270:AH273)/SUM(AH266:AH269)-1)*100</f>
        <v>0.74653996114883991</v>
      </c>
      <c r="AK273" s="74">
        <f>(SUM(AH270:AH273)/SUM(AH266:AH269)-1)*100</f>
        <v>0.74653996114883991</v>
      </c>
    </row>
    <row r="274" spans="1:37" x14ac:dyDescent="0.3">
      <c r="A274" s="59">
        <v>2009</v>
      </c>
      <c r="B274" s="56" t="s">
        <v>5</v>
      </c>
      <c r="C274" t="s">
        <v>78</v>
      </c>
      <c r="D274" s="57">
        <v>70.000299999999996</v>
      </c>
      <c r="E274" s="63">
        <f t="shared" si="132"/>
        <v>4.1548686984714607</v>
      </c>
      <c r="F274" s="74">
        <f>((D274/D270)-1)*100</f>
        <v>4.1548686984714589</v>
      </c>
      <c r="G274" s="74">
        <f t="shared" ref="G274:G314" si="139">(SUM(D271:D274)/SUM(D267:D270)-1)*100</f>
        <v>5.6592695120063263</v>
      </c>
      <c r="H274" s="74">
        <v>74.069100000000006</v>
      </c>
      <c r="I274" s="57">
        <f t="shared" si="133"/>
        <v>5.1193623788174989</v>
      </c>
      <c r="J274" s="74">
        <f>((H274/H270)-1)*100</f>
        <v>5.1193623788174936</v>
      </c>
      <c r="K274" s="74">
        <f t="shared" ref="K274:K314" si="140">(SUM(H271:H274)/SUM(H267:H270)-1)*100</f>
        <v>6.7774257158747853</v>
      </c>
      <c r="L274" s="74">
        <v>40.022300000000001</v>
      </c>
      <c r="M274" s="57">
        <f t="shared" si="134"/>
        <v>-5.5532088116954412</v>
      </c>
      <c r="N274" s="74">
        <f>((L274/L270)-1)*100</f>
        <v>-5.553208811695443</v>
      </c>
      <c r="O274" s="74">
        <f t="shared" ref="O274:O314" si="141">(SUM(L271:L274)/SUM(L267:L270)-1)*100</f>
        <v>-10.766116980624918</v>
      </c>
      <c r="P274" s="57">
        <v>99.528300000000002</v>
      </c>
      <c r="Q274" s="63">
        <f t="shared" si="135"/>
        <v>-6.7688139962511968</v>
      </c>
      <c r="R274" s="74">
        <f>((P274/P270)-1)*100</f>
        <v>-6.7688139962511995</v>
      </c>
      <c r="S274" s="74">
        <f t="shared" ref="S274:S314" si="142">(SUM(P271:P274)/SUM(P267:P270)-1)*100</f>
        <v>-0.63265528382483449</v>
      </c>
      <c r="T274" s="74">
        <v>108.9682</v>
      </c>
      <c r="U274" s="57">
        <f t="shared" si="136"/>
        <v>-0.14368843069874515</v>
      </c>
      <c r="V274" s="74">
        <f>((T274/T270)-1)*100</f>
        <v>-0.14368843069874071</v>
      </c>
      <c r="W274" s="74">
        <f t="shared" ref="W274:W314" si="143">(SUM(T271:T274)/SUM(T267:T270)-1)*100</f>
        <v>7.2037183326291165</v>
      </c>
      <c r="X274" s="74">
        <v>65.721299999999999</v>
      </c>
      <c r="Y274" s="57">
        <f t="shared" si="137"/>
        <v>-11.954735018735391</v>
      </c>
      <c r="Z274" s="74">
        <f>((X274/X270)-1)*100</f>
        <v>-11.954735018735384</v>
      </c>
      <c r="AA274" s="74">
        <f t="shared" ref="AA274:AA314" si="144">(SUM(X271:X274)/SUM(X267:X270)-1)*100</f>
        <v>1.2470636889686748</v>
      </c>
      <c r="AB274" s="74">
        <v>73.9071</v>
      </c>
      <c r="AC274" s="57">
        <f t="shared" si="138"/>
        <v>-32.024071652070262</v>
      </c>
      <c r="AD274" s="74">
        <f>((AB274/AB270)-1)*100</f>
        <v>-32.024071652070262</v>
      </c>
      <c r="AE274" s="74">
        <f t="shared" ref="AE274:AE314" si="145">(SUM(AB271:AB274)/SUM(AB267:AB270)-1)*100</f>
        <v>-27.350931296395053</v>
      </c>
      <c r="AF274" s="4" t="s">
        <v>170</v>
      </c>
      <c r="AG274" s="57">
        <v>101.89</v>
      </c>
      <c r="AH274" s="34">
        <f t="shared" ref="AH274:AH314" si="146">D274/AG274*100</f>
        <v>68.70183531259201</v>
      </c>
      <c r="AI274" s="71">
        <f t="shared" ref="AI274:AI314" si="147">AH274/AH270*100-100</f>
        <v>-9.3952741114869696</v>
      </c>
      <c r="AJ274" s="74">
        <f>((AH274/AH270)-1)*100</f>
        <v>-9.3952741114869731</v>
      </c>
      <c r="AK274" s="74">
        <f t="shared" ref="AK274:AK314" si="148">(SUM(AH271:AH274)/SUM(AH267:AH270)-1)*100</f>
        <v>-3.3120519691691608</v>
      </c>
    </row>
    <row r="275" spans="1:37" x14ac:dyDescent="0.3">
      <c r="A275" s="59">
        <v>2009</v>
      </c>
      <c r="B275" s="56" t="s">
        <v>6</v>
      </c>
      <c r="C275" t="s">
        <v>78</v>
      </c>
      <c r="D275" s="57">
        <v>68.545699999999997</v>
      </c>
      <c r="E275" s="63">
        <f t="shared" si="132"/>
        <v>-1.1171362995725644</v>
      </c>
      <c r="F275" s="74">
        <f>(SUM(D274:D275)/SUM(D270:D271)-1)*100</f>
        <v>1.478085081448488</v>
      </c>
      <c r="G275" s="74">
        <f t="shared" si="139"/>
        <v>2.6146218064743598</v>
      </c>
      <c r="H275" s="74">
        <v>73.255799999999994</v>
      </c>
      <c r="I275" s="57">
        <f t="shared" si="133"/>
        <v>0.64185875260685066</v>
      </c>
      <c r="J275" s="74">
        <f>(SUM(H274:H275)/SUM(H270:H271)-1)*100</f>
        <v>2.8442483621348824</v>
      </c>
      <c r="K275" s="74">
        <f t="shared" si="140"/>
        <v>3.7323434457583016</v>
      </c>
      <c r="L275" s="74">
        <v>33.512700000000002</v>
      </c>
      <c r="M275" s="57">
        <f t="shared" si="134"/>
        <v>-19.309308658562117</v>
      </c>
      <c r="N275" s="74">
        <f>(SUM(L274:L275)/SUM(L270:L271)-1)*100</f>
        <v>-12.362140349288165</v>
      </c>
      <c r="O275" s="74">
        <f t="shared" si="141"/>
        <v>-12.101177399272379</v>
      </c>
      <c r="P275" s="57">
        <v>100.0784</v>
      </c>
      <c r="Q275" s="63">
        <f t="shared" si="135"/>
        <v>-4.9872070558190131</v>
      </c>
      <c r="R275" s="74">
        <f>(SUM(P274:P275)/SUM(P270:P271)-1)*100</f>
        <v>-5.8839865752445597</v>
      </c>
      <c r="S275" s="74">
        <f t="shared" si="142"/>
        <v>-4.3084451625606039</v>
      </c>
      <c r="T275" s="74">
        <v>107.1146</v>
      </c>
      <c r="U275" s="57">
        <f t="shared" si="136"/>
        <v>-3.5352093522970591</v>
      </c>
      <c r="V275" s="74">
        <f>(SUM(T274:T275)/SUM(T270:T271)-1)*100</f>
        <v>-1.8541994167104558</v>
      </c>
      <c r="W275" s="74">
        <f t="shared" si="143"/>
        <v>0.96370734023756288</v>
      </c>
      <c r="X275" s="74">
        <v>73.084599999999995</v>
      </c>
      <c r="Y275" s="57">
        <f t="shared" si="137"/>
        <v>2.7412820202826538</v>
      </c>
      <c r="Z275" s="74">
        <f>(SUM(X274:X275)/SUM(X270:X271)-1)*100</f>
        <v>-4.7836629978837975</v>
      </c>
      <c r="AA275" s="74">
        <f t="shared" si="144"/>
        <v>-1.5190022125193603</v>
      </c>
      <c r="AB275" s="74">
        <v>81.463700000000003</v>
      </c>
      <c r="AC275" s="57">
        <f t="shared" si="138"/>
        <v>-13.997609862904952</v>
      </c>
      <c r="AD275" s="74">
        <f>(SUM(AB274:AB275)/SUM(AB270:AB271)-1)*100</f>
        <v>-23.63119814399748</v>
      </c>
      <c r="AE275" s="74">
        <f t="shared" si="145"/>
        <v>-24.981576140363025</v>
      </c>
      <c r="AF275" s="4" t="s">
        <v>170</v>
      </c>
      <c r="AG275" s="57">
        <v>102.75</v>
      </c>
      <c r="AH275" s="34">
        <f t="shared" si="146"/>
        <v>66.711143552311441</v>
      </c>
      <c r="AI275" s="71">
        <f t="shared" si="147"/>
        <v>-12.987076088410149</v>
      </c>
      <c r="AJ275" s="74">
        <f>(SUM(AH274:AH275)/SUM(AH270:AH271)-1)*100</f>
        <v>-11.201093590049837</v>
      </c>
      <c r="AK275" s="74">
        <f t="shared" si="148"/>
        <v>-8.1046464460265089</v>
      </c>
    </row>
    <row r="276" spans="1:37" x14ac:dyDescent="0.3">
      <c r="A276" s="59">
        <v>2009</v>
      </c>
      <c r="B276" s="56" t="s">
        <v>7</v>
      </c>
      <c r="C276" t="s">
        <v>78</v>
      </c>
      <c r="D276" s="57">
        <v>67.398399999999995</v>
      </c>
      <c r="E276" s="63">
        <f t="shared" si="132"/>
        <v>-7.5586961352034336</v>
      </c>
      <c r="F276" s="74">
        <f>(SUM(D274:D276)/SUM(D270:D272)-1)*100</f>
        <v>-1.6678014528446305</v>
      </c>
      <c r="G276" s="74">
        <f t="shared" si="139"/>
        <v>-0.72484934390658617</v>
      </c>
      <c r="H276" s="74">
        <v>71.953500000000005</v>
      </c>
      <c r="I276" s="57">
        <f t="shared" si="133"/>
        <v>-5.9704242690356466</v>
      </c>
      <c r="J276" s="74">
        <f>(SUM(H274:H276)/SUM(H270:H272)-1)*100</f>
        <v>-0.22491419543917424</v>
      </c>
      <c r="K276" s="74">
        <f t="shared" si="140"/>
        <v>0.50190837073413874</v>
      </c>
      <c r="L276" s="74">
        <v>33.354100000000003</v>
      </c>
      <c r="M276" s="57">
        <f t="shared" si="134"/>
        <v>-22.404174537739266</v>
      </c>
      <c r="N276" s="74">
        <f>(SUM(L274:L276)/SUM(L270:L272)-1)*100</f>
        <v>-15.763853097353508</v>
      </c>
      <c r="O276" s="74">
        <f t="shared" si="141"/>
        <v>-14.449740080911145</v>
      </c>
      <c r="P276" s="57">
        <v>98.904899999999998</v>
      </c>
      <c r="Q276" s="63">
        <f t="shared" si="135"/>
        <v>-4.004623855561789</v>
      </c>
      <c r="R276" s="74">
        <f>(SUM(P274:P276)/SUM(P270:P272)-1)*100</f>
        <v>-5.2695080901773999</v>
      </c>
      <c r="S276" s="74">
        <f t="shared" si="142"/>
        <v>-6.1742975323155864</v>
      </c>
      <c r="T276" s="74">
        <v>106.9072</v>
      </c>
      <c r="U276" s="57">
        <f t="shared" si="136"/>
        <v>-2.3229848962582906</v>
      </c>
      <c r="V276" s="74">
        <f>(SUM(T274:T276)/SUM(T270:T272)-1)*100</f>
        <v>-2.0098612076884903</v>
      </c>
      <c r="W276" s="74">
        <f t="shared" si="143"/>
        <v>-2.6663626790488948</v>
      </c>
      <c r="X276" s="74">
        <v>73.868499999999997</v>
      </c>
      <c r="Y276" s="57">
        <f t="shared" si="137"/>
        <v>7.0246203642127369</v>
      </c>
      <c r="Z276" s="74">
        <f>(SUM(X274:X276)/SUM(X270:X272)-1)*100</f>
        <v>-0.98938731729482088</v>
      </c>
      <c r="AA276" s="74">
        <f t="shared" si="144"/>
        <v>-1.5712829550679763</v>
      </c>
      <c r="AB276" s="74">
        <v>75.896900000000002</v>
      </c>
      <c r="AC276" s="57">
        <f t="shared" si="138"/>
        <v>-15.220118339229444</v>
      </c>
      <c r="AD276" s="74">
        <f>(SUM(AB274:AB276)/SUM(AB270:AB272)-1)*100</f>
        <v>-21.06104270637671</v>
      </c>
      <c r="AE276" s="74">
        <f t="shared" si="145"/>
        <v>-22.190527601374875</v>
      </c>
      <c r="AF276" s="4" t="s">
        <v>170</v>
      </c>
      <c r="AG276" s="57">
        <v>102.72</v>
      </c>
      <c r="AH276" s="34">
        <f t="shared" si="146"/>
        <v>65.61370716510902</v>
      </c>
      <c r="AI276" s="71">
        <f t="shared" si="147"/>
        <v>-18.604414091243939</v>
      </c>
      <c r="AJ276" s="74">
        <f>(SUM(AH274:AH276)/SUM(AH270:AH272)-1)*100</f>
        <v>-13.761264393928485</v>
      </c>
      <c r="AK276" s="74">
        <f t="shared" si="148"/>
        <v>-13.08172836844127</v>
      </c>
    </row>
    <row r="277" spans="1:37" x14ac:dyDescent="0.3">
      <c r="A277" s="59">
        <v>2009</v>
      </c>
      <c r="B277" s="56" t="s">
        <v>8</v>
      </c>
      <c r="C277" t="s">
        <v>78</v>
      </c>
      <c r="D277" s="57">
        <v>71.765900000000002</v>
      </c>
      <c r="E277" s="63">
        <f t="shared" si="132"/>
        <v>-7.8149205264496544</v>
      </c>
      <c r="F277" s="74">
        <f>(SUM(D274:D277)/SUM(D270:D273)-1)*100</f>
        <v>-3.3335630685947804</v>
      </c>
      <c r="G277" s="74">
        <f t="shared" si="139"/>
        <v>-3.3335630685947804</v>
      </c>
      <c r="H277" s="74">
        <v>75.272900000000007</v>
      </c>
      <c r="I277" s="57">
        <f t="shared" si="133"/>
        <v>-6.7487193463865935</v>
      </c>
      <c r="J277" s="74">
        <f>(SUM(H274:H277)/SUM(H270:H273)-1)*100</f>
        <v>-1.9773825164762338</v>
      </c>
      <c r="K277" s="74">
        <f t="shared" si="140"/>
        <v>-1.9773825164762338</v>
      </c>
      <c r="L277" s="74">
        <v>45.527900000000002</v>
      </c>
      <c r="M277" s="57">
        <f t="shared" si="134"/>
        <v>-14.746549819298536</v>
      </c>
      <c r="N277" s="74">
        <f>(SUM(L274:L277)/SUM(L270:L273)-1)*100</f>
        <v>-15.462530339132707</v>
      </c>
      <c r="O277" s="74">
        <f t="shared" si="141"/>
        <v>-15.462530339132707</v>
      </c>
      <c r="P277" s="57">
        <v>98.014200000000002</v>
      </c>
      <c r="Q277" s="63">
        <f t="shared" si="135"/>
        <v>-4.5535016973382199</v>
      </c>
      <c r="R277" s="74">
        <f>(SUM(P274:P277)/SUM(P270:P273)-1)*100</f>
        <v>-5.0935252625076366</v>
      </c>
      <c r="S277" s="74">
        <f t="shared" si="142"/>
        <v>-5.0935252625076366</v>
      </c>
      <c r="T277" s="74">
        <v>106.2527</v>
      </c>
      <c r="U277" s="57">
        <f t="shared" si="136"/>
        <v>-1.7983613451202984</v>
      </c>
      <c r="V277" s="74">
        <f>(SUM(T274:T277)/SUM(T270:T273)-1)*100</f>
        <v>-1.9575924258125599</v>
      </c>
      <c r="W277" s="74">
        <f t="shared" si="143"/>
        <v>-1.9575924258125599</v>
      </c>
      <c r="X277" s="74">
        <v>76.630600000000001</v>
      </c>
      <c r="Y277" s="57">
        <f t="shared" si="137"/>
        <v>11.367765075877159</v>
      </c>
      <c r="Z277" s="74">
        <f>(SUM(X274:X277)/SUM(X270:X273)-1)*100</f>
        <v>2.0086866317687635</v>
      </c>
      <c r="AA277" s="74">
        <f t="shared" si="144"/>
        <v>2.0086866317687635</v>
      </c>
      <c r="AB277" s="74">
        <v>72.778400000000005</v>
      </c>
      <c r="AC277" s="57">
        <f t="shared" si="138"/>
        <v>-21.542534842003576</v>
      </c>
      <c r="AD277" s="74">
        <f>(SUM(AB274:AB277)/SUM(AB270:AB273)-1)*100</f>
        <v>-21.17683292462975</v>
      </c>
      <c r="AE277" s="74">
        <f t="shared" si="145"/>
        <v>-21.17683292462975</v>
      </c>
      <c r="AF277" s="4" t="s">
        <v>170</v>
      </c>
      <c r="AG277" s="57">
        <v>100.89</v>
      </c>
      <c r="AH277" s="34">
        <f t="shared" si="146"/>
        <v>71.132817920507492</v>
      </c>
      <c r="AI277" s="71">
        <f t="shared" si="147"/>
        <v>-8.6281301679548363</v>
      </c>
      <c r="AJ277" s="74">
        <f>(SUM(AH274:AH277)/SUM(AH270:AH273)-1)*100</f>
        <v>-12.476146268695897</v>
      </c>
      <c r="AK277" s="74">
        <f t="shared" si="148"/>
        <v>-12.476146268695897</v>
      </c>
    </row>
    <row r="278" spans="1:37" x14ac:dyDescent="0.3">
      <c r="A278" s="59">
        <v>2010</v>
      </c>
      <c r="B278" s="56" t="s">
        <v>5</v>
      </c>
      <c r="C278" t="s">
        <v>78</v>
      </c>
      <c r="D278" s="57">
        <v>69.920699999999997</v>
      </c>
      <c r="E278" s="63">
        <f t="shared" si="132"/>
        <v>-0.11371379836943163</v>
      </c>
      <c r="F278" s="74">
        <f>((D278/D274)-1)*100</f>
        <v>-0.1137137983694303</v>
      </c>
      <c r="G278" s="74">
        <f t="shared" si="139"/>
        <v>-4.2915461824961092</v>
      </c>
      <c r="H278" s="74">
        <v>74.905299999999997</v>
      </c>
      <c r="I278" s="57">
        <f t="shared" si="133"/>
        <v>1.1289458087110376</v>
      </c>
      <c r="J278" s="74">
        <f>((H278/H274)-1)*100</f>
        <v>1.1289458087110349</v>
      </c>
      <c r="K278" s="74">
        <f t="shared" si="140"/>
        <v>-2.8651392763705652</v>
      </c>
      <c r="L278" s="74">
        <v>30.8704</v>
      </c>
      <c r="M278" s="57">
        <f t="shared" si="134"/>
        <v>-22.867001646582025</v>
      </c>
      <c r="N278" s="74">
        <f>((L278/L274)-1)*100</f>
        <v>-22.867001646582029</v>
      </c>
      <c r="O278" s="74">
        <f t="shared" si="141"/>
        <v>-19.487754436838966</v>
      </c>
      <c r="P278" s="57">
        <v>96.367599999999996</v>
      </c>
      <c r="Q278" s="63">
        <f t="shared" si="135"/>
        <v>-3.1756796810555414</v>
      </c>
      <c r="R278" s="74">
        <f>((P278/P274)-1)*100</f>
        <v>-3.1756796810555432</v>
      </c>
      <c r="S278" s="74">
        <f t="shared" si="142"/>
        <v>-4.1930347953350928</v>
      </c>
      <c r="T278" s="74">
        <v>104.5361</v>
      </c>
      <c r="U278" s="57">
        <f t="shared" si="136"/>
        <v>-4.0673334055256447</v>
      </c>
      <c r="V278" s="74">
        <f>((T278/T274)-1)*100</f>
        <v>-4.0673334055256412</v>
      </c>
      <c r="W278" s="74">
        <f t="shared" si="143"/>
        <v>-2.935155767137021</v>
      </c>
      <c r="X278" s="74">
        <v>69.128</v>
      </c>
      <c r="Y278" s="57">
        <f t="shared" si="137"/>
        <v>5.1835554074554295</v>
      </c>
      <c r="Z278" s="74">
        <f>((X278/X274)-1)*100</f>
        <v>5.1835554074554313</v>
      </c>
      <c r="AA278" s="74">
        <f t="shared" si="144"/>
        <v>6.5628360672567831</v>
      </c>
      <c r="AB278" s="74">
        <v>73.571700000000007</v>
      </c>
      <c r="AC278" s="57">
        <f t="shared" si="138"/>
        <v>-0.45381296248937986</v>
      </c>
      <c r="AD278" s="74">
        <f>((AB278/AB274)-1)*100</f>
        <v>-0.45381296248938607</v>
      </c>
      <c r="AE278" s="74">
        <f t="shared" si="145"/>
        <v>-13.451430779542317</v>
      </c>
      <c r="AF278" s="4" t="s">
        <v>170</v>
      </c>
      <c r="AG278" s="57">
        <v>101.8</v>
      </c>
      <c r="AH278" s="34">
        <f t="shared" si="146"/>
        <v>68.68438113948919</v>
      </c>
      <c r="AI278" s="71">
        <f t="shared" si="147"/>
        <v>-2.5405686796290183E-2</v>
      </c>
      <c r="AJ278" s="74">
        <f>((AH278/AH274)-1)*100</f>
        <v>-2.5405686796287075E-2</v>
      </c>
      <c r="AK278" s="74">
        <f t="shared" si="148"/>
        <v>-10.429680755138904</v>
      </c>
    </row>
    <row r="279" spans="1:37" x14ac:dyDescent="0.3">
      <c r="A279" s="59">
        <v>2010</v>
      </c>
      <c r="B279" s="56" t="s">
        <v>6</v>
      </c>
      <c r="C279" t="s">
        <v>78</v>
      </c>
      <c r="D279" s="57">
        <v>71.681299999999993</v>
      </c>
      <c r="E279" s="63">
        <f t="shared" si="132"/>
        <v>4.574466377905523</v>
      </c>
      <c r="F279" s="74">
        <f>(SUM(D278:D279)/SUM(D274:D275)-1)*100</f>
        <v>2.2057655940987075</v>
      </c>
      <c r="G279" s="74">
        <f t="shared" si="139"/>
        <v>-2.9515197099810209</v>
      </c>
      <c r="H279" s="74">
        <v>76.483699999999999</v>
      </c>
      <c r="I279" s="57">
        <f t="shared" si="133"/>
        <v>4.406340521842651</v>
      </c>
      <c r="J279" s="74">
        <f>(SUM(H278:H279)/SUM(H274:H275)-1)*100</f>
        <v>2.7585968156095708</v>
      </c>
      <c r="K279" s="74">
        <f t="shared" si="140"/>
        <v>-1.9543116208027178</v>
      </c>
      <c r="L279" s="74">
        <v>34.7652</v>
      </c>
      <c r="M279" s="57">
        <f t="shared" si="134"/>
        <v>3.7373891092033631</v>
      </c>
      <c r="N279" s="74">
        <f>(SUM(L278:L279)/SUM(L274:L275)-1)*100</f>
        <v>-10.742367580063917</v>
      </c>
      <c r="O279" s="74">
        <f t="shared" si="141"/>
        <v>-14.950824611705094</v>
      </c>
      <c r="P279" s="57">
        <v>90.719499999999996</v>
      </c>
      <c r="Q279" s="63">
        <f t="shared" si="135"/>
        <v>-9.3515683703976151</v>
      </c>
      <c r="R279" s="74">
        <f>(SUM(P278:P279)/SUM(P274:P275)-1)*100</f>
        <v>-6.2721341518095279</v>
      </c>
      <c r="S279" s="74">
        <f t="shared" si="142"/>
        <v>-5.2603349683885581</v>
      </c>
      <c r="T279" s="74">
        <v>97.3155</v>
      </c>
      <c r="U279" s="57">
        <f t="shared" si="136"/>
        <v>-9.1482393623278284</v>
      </c>
      <c r="V279" s="74">
        <f>(SUM(T278:T279)/SUM(T274:T275)-1)*100</f>
        <v>-6.5859938875282857</v>
      </c>
      <c r="W279" s="74">
        <f t="shared" si="143"/>
        <v>-4.3159239251978736</v>
      </c>
      <c r="X279" s="74">
        <v>59.7592</v>
      </c>
      <c r="Y279" s="57">
        <f t="shared" si="137"/>
        <v>-18.232842486652444</v>
      </c>
      <c r="Z279" s="74">
        <f>(SUM(X278:X279)/SUM(X274:X275)-1)*100</f>
        <v>-7.1457337188116643</v>
      </c>
      <c r="AA279" s="74">
        <f t="shared" si="144"/>
        <v>0.99470565142611989</v>
      </c>
      <c r="AB279" s="74">
        <v>75.390799999999999</v>
      </c>
      <c r="AC279" s="57">
        <f t="shared" si="138"/>
        <v>-7.4547313711505865</v>
      </c>
      <c r="AD279" s="74">
        <f>(SUM(AB278:AB279)/SUM(AB274:AB275)-1)*100</f>
        <v>-4.1245201801110571</v>
      </c>
      <c r="AE279" s="74">
        <f t="shared" si="145"/>
        <v>-11.851426916314212</v>
      </c>
      <c r="AF279" s="4" t="s">
        <v>170</v>
      </c>
      <c r="AG279" s="57">
        <v>101.04</v>
      </c>
      <c r="AH279" s="34">
        <f t="shared" si="146"/>
        <v>70.943487727632615</v>
      </c>
      <c r="AI279" s="71">
        <f t="shared" si="147"/>
        <v>6.3442836533035774</v>
      </c>
      <c r="AJ279" s="74">
        <f>(SUM(AH278:AH279)/SUM(AH274:AH275)-1)*100</f>
        <v>3.1126189214280675</v>
      </c>
      <c r="AK279" s="74">
        <f t="shared" si="148"/>
        <v>-5.9546934128901885</v>
      </c>
    </row>
    <row r="280" spans="1:37" x14ac:dyDescent="0.3">
      <c r="A280" s="59">
        <v>2010</v>
      </c>
      <c r="B280" s="56" t="s">
        <v>7</v>
      </c>
      <c r="C280" t="s">
        <v>78</v>
      </c>
      <c r="D280" s="57">
        <v>71.410600000000002</v>
      </c>
      <c r="E280" s="63">
        <f t="shared" si="132"/>
        <v>5.9529603076631048</v>
      </c>
      <c r="F280" s="74">
        <f>(SUM(D278:D280)/SUM(D274:D276)-1)*100</f>
        <v>3.4320913800035324</v>
      </c>
      <c r="G280" s="74">
        <f t="shared" si="139"/>
        <v>0.346835840901627</v>
      </c>
      <c r="H280" s="74">
        <v>75.925200000000004</v>
      </c>
      <c r="I280" s="57">
        <f t="shared" si="133"/>
        <v>5.5198148804436187</v>
      </c>
      <c r="J280" s="74">
        <f>(SUM(H278:H280)/SUM(H274:H276)-1)*100</f>
        <v>3.6646564367488921</v>
      </c>
      <c r="K280" s="74">
        <f t="shared" si="140"/>
        <v>0.86273649670050023</v>
      </c>
      <c r="L280" s="74">
        <v>36.937800000000003</v>
      </c>
      <c r="M280" s="57">
        <f t="shared" si="134"/>
        <v>10.744406234915644</v>
      </c>
      <c r="N280" s="74">
        <f>(SUM(L278:L280)/SUM(L274:L276)-1)*100</f>
        <v>-4.0375491981876621</v>
      </c>
      <c r="O280" s="74">
        <f t="shared" si="141"/>
        <v>-7.6053654546917704</v>
      </c>
      <c r="P280" s="57">
        <v>90.338899999999995</v>
      </c>
      <c r="Q280" s="63">
        <f t="shared" si="135"/>
        <v>-8.6608449126383107</v>
      </c>
      <c r="R280" s="74">
        <f>(SUM(P278:P280)/SUM(P274:P276)-1)*100</f>
        <v>-7.0635780988075547</v>
      </c>
      <c r="S280" s="74">
        <f t="shared" si="142"/>
        <v>-6.4211077816699653</v>
      </c>
      <c r="T280" s="74">
        <v>98.005700000000004</v>
      </c>
      <c r="U280" s="57">
        <f t="shared" si="136"/>
        <v>-8.3263802625080388</v>
      </c>
      <c r="V280" s="74">
        <f>(SUM(T278:T280)/SUM(T274:T276)-1)*100</f>
        <v>-7.162048360630358</v>
      </c>
      <c r="W280" s="74">
        <f t="shared" si="143"/>
        <v>-5.8161337790780472</v>
      </c>
      <c r="X280" s="74">
        <v>48.150700000000001</v>
      </c>
      <c r="Y280" s="57">
        <f t="shared" si="137"/>
        <v>-34.815652138597642</v>
      </c>
      <c r="Z280" s="74">
        <f>(SUM(X278:X280)/SUM(X274:X276)-1)*100</f>
        <v>-16.75636559924466</v>
      </c>
      <c r="AA280" s="74">
        <f t="shared" si="144"/>
        <v>-9.8814137976360961</v>
      </c>
      <c r="AB280" s="74">
        <v>75.035200000000003</v>
      </c>
      <c r="AC280" s="57">
        <f t="shared" si="138"/>
        <v>-1.1353559895068202</v>
      </c>
      <c r="AD280" s="74">
        <f>(SUM(AB278:AB280)/SUM(AB274:AB276)-1)*100</f>
        <v>-3.1435431752899312</v>
      </c>
      <c r="AE280" s="74">
        <f t="shared" si="145"/>
        <v>-8.4107208823399624</v>
      </c>
      <c r="AF280" s="4" t="s">
        <v>170</v>
      </c>
      <c r="AG280" s="57">
        <v>100.76</v>
      </c>
      <c r="AH280" s="34">
        <f t="shared" si="146"/>
        <v>70.871973005160783</v>
      </c>
      <c r="AI280" s="71">
        <f t="shared" si="147"/>
        <v>8.0139746209126201</v>
      </c>
      <c r="AJ280" s="74">
        <f>(SUM(AH278:AH280)/SUM(AH274:AH276)-1)*100</f>
        <v>4.7123872105496512</v>
      </c>
      <c r="AK280" s="74">
        <f t="shared" si="148"/>
        <v>0.98831342936565036</v>
      </c>
    </row>
    <row r="281" spans="1:37" x14ac:dyDescent="0.3">
      <c r="A281" s="59">
        <v>2010</v>
      </c>
      <c r="B281" s="56" t="s">
        <v>8</v>
      </c>
      <c r="C281" t="s">
        <v>78</v>
      </c>
      <c r="D281" s="57">
        <v>77.372900000000001</v>
      </c>
      <c r="E281" s="63">
        <f t="shared" si="132"/>
        <v>7.8129027853061075</v>
      </c>
      <c r="F281" s="74">
        <f>(SUM(D278:D281)/SUM(D274:D277)-1)*100</f>
        <v>4.5641807307831295</v>
      </c>
      <c r="G281" s="74">
        <f t="shared" si="139"/>
        <v>4.5641807307831295</v>
      </c>
      <c r="H281" s="74">
        <v>80.934299999999993</v>
      </c>
      <c r="I281" s="57">
        <f t="shared" si="133"/>
        <v>7.5211663161642406</v>
      </c>
      <c r="J281" s="74">
        <f>(SUM(H278:H281)/SUM(H274:H277)-1)*100</f>
        <v>4.6501916644061669</v>
      </c>
      <c r="K281" s="74">
        <f t="shared" si="140"/>
        <v>4.6501916644061669</v>
      </c>
      <c r="L281" s="74">
        <v>49.836399999999998</v>
      </c>
      <c r="M281" s="57">
        <f t="shared" si="134"/>
        <v>9.4634279200226672</v>
      </c>
      <c r="N281" s="74">
        <f>(SUM(L278:L281)/SUM(L274:L277)-1)*100</f>
        <v>-4.7238825065520906E-3</v>
      </c>
      <c r="O281" s="74">
        <f t="shared" si="141"/>
        <v>-4.7238825065520906E-3</v>
      </c>
      <c r="P281" s="57">
        <v>88.517799999999994</v>
      </c>
      <c r="Q281" s="63">
        <f t="shared" si="135"/>
        <v>-9.688800194257567</v>
      </c>
      <c r="R281" s="74">
        <f>(SUM(P278:P281)/SUM(P274:P277)-1)*100</f>
        <v>-7.7124868041373311</v>
      </c>
      <c r="S281" s="74">
        <f t="shared" si="142"/>
        <v>-7.7124868041373311</v>
      </c>
      <c r="T281" s="74">
        <v>96.503699999999995</v>
      </c>
      <c r="U281" s="57">
        <f t="shared" si="136"/>
        <v>-9.1752962512952791</v>
      </c>
      <c r="V281" s="74">
        <f>(SUM(T278:T281)/SUM(T274:T277)-1)*100</f>
        <v>-7.6603981849895249</v>
      </c>
      <c r="W281" s="74">
        <f t="shared" si="143"/>
        <v>-7.6603981849895249</v>
      </c>
      <c r="X281" s="74">
        <v>52.219299999999997</v>
      </c>
      <c r="Y281" s="57">
        <f t="shared" si="137"/>
        <v>-31.855812169029079</v>
      </c>
      <c r="Z281" s="74">
        <f>(SUM(X278:X281)/SUM(X274:X277)-1)*100</f>
        <v>-20.755880472166055</v>
      </c>
      <c r="AA281" s="74">
        <f t="shared" si="144"/>
        <v>-20.755880472166055</v>
      </c>
      <c r="AB281" s="74">
        <v>69.865099999999998</v>
      </c>
      <c r="AC281" s="57">
        <f t="shared" si="138"/>
        <v>-4.0029734096929843</v>
      </c>
      <c r="AD281" s="74">
        <f>(SUM(AB278:AB281)/SUM(AB274:AB277)-1)*100</f>
        <v>-3.3492618389119433</v>
      </c>
      <c r="AE281" s="74">
        <f t="shared" si="145"/>
        <v>-3.3492618389119433</v>
      </c>
      <c r="AF281" s="4" t="s">
        <v>170</v>
      </c>
      <c r="AG281" s="57">
        <v>100.61</v>
      </c>
      <c r="AH281" s="34">
        <f t="shared" si="146"/>
        <v>76.903786899910543</v>
      </c>
      <c r="AI281" s="71">
        <f t="shared" si="147"/>
        <v>8.1129486334313867</v>
      </c>
      <c r="AJ281" s="74">
        <f>(SUM(AH278:AH281)/SUM(AH274:AH277)-1)*100</f>
        <v>5.6011730622659739</v>
      </c>
      <c r="AK281" s="74">
        <f t="shared" si="148"/>
        <v>5.6011730622659739</v>
      </c>
    </row>
    <row r="282" spans="1:37" x14ac:dyDescent="0.3">
      <c r="A282" s="59">
        <v>2011</v>
      </c>
      <c r="B282" s="56" t="s">
        <v>5</v>
      </c>
      <c r="C282" t="s">
        <v>78</v>
      </c>
      <c r="D282" s="57">
        <v>74.296800000000005</v>
      </c>
      <c r="E282" s="63">
        <f t="shared" si="132"/>
        <v>6.2586615980675333</v>
      </c>
      <c r="F282" s="74">
        <f>((D282/D278)-1)*100</f>
        <v>6.2586615980675386</v>
      </c>
      <c r="G282" s="74">
        <f t="shared" si="139"/>
        <v>6.1703910986789401</v>
      </c>
      <c r="H282" s="74">
        <v>79.022900000000007</v>
      </c>
      <c r="I282" s="57">
        <f t="shared" si="133"/>
        <v>5.4970743058234888</v>
      </c>
      <c r="J282" s="74">
        <f>((H282/H278)-1)*100</f>
        <v>5.4970743058234905</v>
      </c>
      <c r="K282" s="74">
        <f t="shared" si="140"/>
        <v>5.7479074097583682</v>
      </c>
      <c r="L282" s="74">
        <v>38.457000000000001</v>
      </c>
      <c r="M282" s="57">
        <f t="shared" si="134"/>
        <v>24.57564527832487</v>
      </c>
      <c r="N282" s="74">
        <f>((L282/L278)-1)*100</f>
        <v>24.575645278324878</v>
      </c>
      <c r="O282" s="74">
        <f t="shared" si="141"/>
        <v>11.678559537528654</v>
      </c>
      <c r="P282" s="57">
        <v>90.206699999999998</v>
      </c>
      <c r="Q282" s="63">
        <f t="shared" si="135"/>
        <v>-6.3931238300009596</v>
      </c>
      <c r="R282" s="74">
        <f>((P282/P278)-1)*100</f>
        <v>-6.3931238300009579</v>
      </c>
      <c r="S282" s="74">
        <f t="shared" si="142"/>
        <v>-8.5371579735975534</v>
      </c>
      <c r="T282" s="74">
        <v>95.226900000000001</v>
      </c>
      <c r="U282" s="57">
        <f t="shared" si="136"/>
        <v>-8.9052490001061813</v>
      </c>
      <c r="V282" s="74">
        <f>((T282/T278)-1)*100</f>
        <v>-8.9052490001061848</v>
      </c>
      <c r="W282" s="74">
        <f t="shared" si="143"/>
        <v>-8.8883846118717358</v>
      </c>
      <c r="X282" s="74">
        <v>79.691299999999998</v>
      </c>
      <c r="Y282" s="57">
        <f t="shared" si="137"/>
        <v>15.280783474134935</v>
      </c>
      <c r="Z282" s="74">
        <f>((X282/X278)-1)*100</f>
        <v>15.280783474134928</v>
      </c>
      <c r="AA282" s="74">
        <f t="shared" si="144"/>
        <v>-18.069383629011082</v>
      </c>
      <c r="AB282" s="74">
        <v>73.421300000000002</v>
      </c>
      <c r="AC282" s="57">
        <f t="shared" si="138"/>
        <v>-0.20442643027142537</v>
      </c>
      <c r="AD282" s="74">
        <f>((AB282/AB278)-1)*100</f>
        <v>-0.20442643027143159</v>
      </c>
      <c r="AE282" s="74">
        <f t="shared" si="145"/>
        <v>-3.292047333202297</v>
      </c>
      <c r="AF282" s="4" t="s">
        <v>170</v>
      </c>
      <c r="AG282" s="57">
        <v>101.86</v>
      </c>
      <c r="AH282" s="34">
        <f t="shared" si="146"/>
        <v>72.940113881798553</v>
      </c>
      <c r="AI282" s="71">
        <f t="shared" si="147"/>
        <v>6.1960705937882778</v>
      </c>
      <c r="AJ282" s="74">
        <f>((AH282/AH278)-1)*100</f>
        <v>6.1960705937882832</v>
      </c>
      <c r="AK282" s="74">
        <f t="shared" si="148"/>
        <v>7.1717368753003718</v>
      </c>
    </row>
    <row r="283" spans="1:37" x14ac:dyDescent="0.3">
      <c r="A283" s="59">
        <v>2011</v>
      </c>
      <c r="B283" s="56" t="s">
        <v>6</v>
      </c>
      <c r="C283" t="s">
        <v>78</v>
      </c>
      <c r="D283" s="57">
        <v>76.885900000000007</v>
      </c>
      <c r="E283" s="63">
        <f t="shared" si="132"/>
        <v>7.2607500142994184</v>
      </c>
      <c r="F283" s="74">
        <f>(SUM(D282:D283)/SUM(D278:D279)-1)*100</f>
        <v>6.76593550938549</v>
      </c>
      <c r="G283" s="74">
        <f t="shared" si="139"/>
        <v>6.8383919295157636</v>
      </c>
      <c r="H283" s="74">
        <v>81.077100000000002</v>
      </c>
      <c r="I283" s="57">
        <f t="shared" si="133"/>
        <v>6.0057240954608773</v>
      </c>
      <c r="J283" s="74">
        <f>(SUM(H282:H283)/SUM(H278:H279)-1)*100</f>
        <v>5.7540508227150067</v>
      </c>
      <c r="K283" s="74">
        <f t="shared" si="140"/>
        <v>6.1430522337428073</v>
      </c>
      <c r="L283" s="74">
        <v>44.9193</v>
      </c>
      <c r="M283" s="57">
        <f t="shared" si="134"/>
        <v>29.207655931793852</v>
      </c>
      <c r="N283" s="74">
        <f>(SUM(L282:L283)/SUM(L278:L279)-1)*100</f>
        <v>27.029081778790776</v>
      </c>
      <c r="O283" s="74">
        <f t="shared" si="141"/>
        <v>17.736870803279302</v>
      </c>
      <c r="P283" s="57">
        <v>90.486400000000003</v>
      </c>
      <c r="Q283" s="63">
        <f t="shared" si="135"/>
        <v>-0.25694586059226765</v>
      </c>
      <c r="R283" s="74">
        <f>(SUM(P282:P283)/SUM(P278:P279)-1)*100</f>
        <v>-3.4176594751856082</v>
      </c>
      <c r="S283" s="74">
        <f t="shared" si="142"/>
        <v>-6.3687513378690159</v>
      </c>
      <c r="T283" s="74">
        <v>95.742500000000007</v>
      </c>
      <c r="U283" s="57">
        <f t="shared" si="136"/>
        <v>-1.6163920444327857</v>
      </c>
      <c r="V283" s="74">
        <f>(SUM(T282:T283)/SUM(T278:T279)-1)*100</f>
        <v>-5.3911883779965137</v>
      </c>
      <c r="W283" s="74">
        <f t="shared" si="143"/>
        <v>-7.1161160594344963</v>
      </c>
      <c r="X283" s="74">
        <v>81.548199999999994</v>
      </c>
      <c r="Y283" s="57">
        <f t="shared" si="137"/>
        <v>36.461331476994332</v>
      </c>
      <c r="Z283" s="74">
        <f>(SUM(X282:X283)/SUM(X278:X279)-1)*100</f>
        <v>25.101251326741504</v>
      </c>
      <c r="AA283" s="74">
        <f t="shared" si="144"/>
        <v>-6.3628030436710725</v>
      </c>
      <c r="AB283" s="74">
        <v>72.120999999999995</v>
      </c>
      <c r="AC283" s="57">
        <f t="shared" si="138"/>
        <v>-4.3371339739066315</v>
      </c>
      <c r="AD283" s="74">
        <f>(SUM(AB282:AB283)/SUM(AB278:AB279)-1)*100</f>
        <v>-2.2960140975077592</v>
      </c>
      <c r="AE283" s="74">
        <f t="shared" si="145"/>
        <v>-2.4174348822629366</v>
      </c>
      <c r="AF283" s="4" t="s">
        <v>170</v>
      </c>
      <c r="AG283" s="57">
        <v>101.83</v>
      </c>
      <c r="AH283" s="34">
        <f t="shared" si="146"/>
        <v>75.504173622704513</v>
      </c>
      <c r="AI283" s="71">
        <f t="shared" si="147"/>
        <v>6.4286181031603178</v>
      </c>
      <c r="AJ283" s="74">
        <f>(SUM(AH282:AH283)/SUM(AH278:AH279)-1)*100</f>
        <v>6.3142255975928929</v>
      </c>
      <c r="AK283" s="74">
        <f t="shared" si="148"/>
        <v>7.1807135143749257</v>
      </c>
    </row>
    <row r="284" spans="1:37" x14ac:dyDescent="0.3">
      <c r="A284" s="59">
        <v>2011</v>
      </c>
      <c r="B284" s="56" t="s">
        <v>7</v>
      </c>
      <c r="C284" t="s">
        <v>78</v>
      </c>
      <c r="D284" s="57">
        <v>79.493200000000002</v>
      </c>
      <c r="E284" s="63">
        <f t="shared" si="132"/>
        <v>11.318487731513244</v>
      </c>
      <c r="F284" s="74">
        <f>(SUM(D282:D284)/SUM(D278:D280)-1)*100</f>
        <v>8.2921385871070683</v>
      </c>
      <c r="G284" s="74">
        <f t="shared" si="139"/>
        <v>8.1713682739392279</v>
      </c>
      <c r="H284" s="74">
        <v>83.828100000000006</v>
      </c>
      <c r="I284" s="57">
        <f t="shared" si="133"/>
        <v>10.408797079230609</v>
      </c>
      <c r="J284" s="74">
        <f>(SUM(H282:H284)/SUM(H278:H280)-1)*100</f>
        <v>7.3087822934071012</v>
      </c>
      <c r="K284" s="74">
        <f t="shared" si="140"/>
        <v>7.3616158785354546</v>
      </c>
      <c r="L284" s="74">
        <v>45.762599999999999</v>
      </c>
      <c r="M284" s="57">
        <f t="shared" si="134"/>
        <v>23.890973474327097</v>
      </c>
      <c r="N284" s="74">
        <f>(SUM(L282:L284)/SUM(L278:L280)-1)*100</f>
        <v>25.899014754312532</v>
      </c>
      <c r="O284" s="74">
        <f t="shared" si="141"/>
        <v>20.846542197806485</v>
      </c>
      <c r="P284" s="57">
        <v>91.254400000000004</v>
      </c>
      <c r="Q284" s="63">
        <f t="shared" si="135"/>
        <v>1.0134061849325349</v>
      </c>
      <c r="R284" s="74">
        <f>(SUM(P282:P284)/SUM(P278:P280)-1)*100</f>
        <v>-1.9747608371241343</v>
      </c>
      <c r="S284" s="74">
        <f t="shared" si="142"/>
        <v>-3.988624553257758</v>
      </c>
      <c r="T284" s="74">
        <v>93.677099999999996</v>
      </c>
      <c r="U284" s="57">
        <f t="shared" si="136"/>
        <v>-4.4166818868698527</v>
      </c>
      <c r="V284" s="74">
        <f>(SUM(T282:T284)/SUM(T278:T280)-1)*100</f>
        <v>-5.0726795712493944</v>
      </c>
      <c r="W284" s="74">
        <f t="shared" si="143"/>
        <v>-6.1460687990938512</v>
      </c>
      <c r="X284" s="74">
        <v>114.3841</v>
      </c>
      <c r="Y284" s="57">
        <f t="shared" si="137"/>
        <v>137.55438654059029</v>
      </c>
      <c r="Z284" s="74">
        <f>(SUM(X282:X284)/SUM(X278:X280)-1)*100</f>
        <v>55.686211822440271</v>
      </c>
      <c r="AA284" s="74">
        <f t="shared" si="144"/>
        <v>29.240682228972069</v>
      </c>
      <c r="AB284" s="74">
        <v>71.415199999999999</v>
      </c>
      <c r="AC284" s="57">
        <f t="shared" si="138"/>
        <v>-4.8244024138004704</v>
      </c>
      <c r="AD284" s="74">
        <f>(SUM(AB282:AB284)/SUM(AB278:AB280)-1)*100</f>
        <v>-3.1429787002277276</v>
      </c>
      <c r="AE284" s="74">
        <f t="shared" si="145"/>
        <v>-3.3538751941278533</v>
      </c>
      <c r="AF284" s="4" t="s">
        <v>170</v>
      </c>
      <c r="AG284" s="57">
        <v>101.69</v>
      </c>
      <c r="AH284" s="34">
        <f t="shared" si="146"/>
        <v>78.17209165109648</v>
      </c>
      <c r="AI284" s="71">
        <f t="shared" si="147"/>
        <v>10.300430955131048</v>
      </c>
      <c r="AJ284" s="74">
        <f>(SUM(AH282:AH284)/SUM(AH278:AH280)-1)*100</f>
        <v>7.6563180000369657</v>
      </c>
      <c r="AK284" s="74">
        <f t="shared" si="148"/>
        <v>7.7716505886865628</v>
      </c>
    </row>
    <row r="285" spans="1:37" x14ac:dyDescent="0.3">
      <c r="A285" s="59">
        <v>2011</v>
      </c>
      <c r="B285" s="56" t="s">
        <v>8</v>
      </c>
      <c r="C285" t="s">
        <v>78</v>
      </c>
      <c r="D285" s="57">
        <v>85.730500000000006</v>
      </c>
      <c r="E285" s="63">
        <f t="shared" si="132"/>
        <v>10.801714812292175</v>
      </c>
      <c r="F285" s="74">
        <f>(SUM(D282:D285)/SUM(D278:D281)-1)*100</f>
        <v>8.9608124372601452</v>
      </c>
      <c r="G285" s="74">
        <f t="shared" si="139"/>
        <v>8.9608124372601452</v>
      </c>
      <c r="H285" s="74">
        <v>88.953699999999998</v>
      </c>
      <c r="I285" s="57">
        <f t="shared" si="133"/>
        <v>9.9085307465438035</v>
      </c>
      <c r="J285" s="74">
        <f>(SUM(H282:H285)/SUM(H278:H281)-1)*100</f>
        <v>7.9913770869931122</v>
      </c>
      <c r="K285" s="74">
        <f t="shared" si="140"/>
        <v>7.9913770869931122</v>
      </c>
      <c r="L285" s="74">
        <v>61.685000000000002</v>
      </c>
      <c r="M285" s="57">
        <f t="shared" si="134"/>
        <v>23.774991773081538</v>
      </c>
      <c r="N285" s="74">
        <f>(SUM(L282:L285)/SUM(L278:L281)-1)*100</f>
        <v>25.204481601576823</v>
      </c>
      <c r="O285" s="74">
        <f t="shared" si="141"/>
        <v>25.204481601576823</v>
      </c>
      <c r="P285" s="57">
        <v>91.6464</v>
      </c>
      <c r="Q285" s="63">
        <f t="shared" si="135"/>
        <v>3.53443036315862</v>
      </c>
      <c r="R285" s="74">
        <f>(SUM(P282:P285)/SUM(P278:P281)-1)*100</f>
        <v>-0.64214778334816813</v>
      </c>
      <c r="S285" s="74">
        <f t="shared" si="142"/>
        <v>-0.64214778334816813</v>
      </c>
      <c r="T285" s="74">
        <v>93.491799999999998</v>
      </c>
      <c r="U285" s="57">
        <f t="shared" si="136"/>
        <v>-3.1210202303124106</v>
      </c>
      <c r="V285" s="74">
        <f>(SUM(T282:T285)/SUM(T278:T281)-1)*100</f>
        <v>-4.5975007631931408</v>
      </c>
      <c r="W285" s="74">
        <f t="shared" si="143"/>
        <v>-4.5975007631931408</v>
      </c>
      <c r="X285" s="74">
        <v>111.44410000000001</v>
      </c>
      <c r="Y285" s="57">
        <f t="shared" si="137"/>
        <v>113.41553793329288</v>
      </c>
      <c r="Z285" s="74">
        <f>(SUM(X282:X285)/SUM(X278:X281)-1)*100</f>
        <v>68.835569831612702</v>
      </c>
      <c r="AA285" s="74">
        <f t="shared" si="144"/>
        <v>68.835569831612702</v>
      </c>
      <c r="AB285" s="74">
        <v>75.452200000000005</v>
      </c>
      <c r="AC285" s="57">
        <f t="shared" si="138"/>
        <v>7.9969827567698388</v>
      </c>
      <c r="AD285" s="74">
        <f>(SUM(AB282:AB285)/SUM(AB278:AB281)-1)*100</f>
        <v>-0.49448245916119404</v>
      </c>
      <c r="AE285" s="74">
        <f t="shared" si="145"/>
        <v>-0.49448245916119404</v>
      </c>
      <c r="AF285" s="4" t="s">
        <v>170</v>
      </c>
      <c r="AG285" s="57">
        <v>103.89</v>
      </c>
      <c r="AH285" s="34">
        <f t="shared" si="146"/>
        <v>82.520454326691691</v>
      </c>
      <c r="AI285" s="71">
        <f t="shared" si="147"/>
        <v>7.3034991554982582</v>
      </c>
      <c r="AJ285" s="74">
        <f>(SUM(AH282:AH285)/SUM(AH278:AH281)-1)*100</f>
        <v>7.5619103359772177</v>
      </c>
      <c r="AK285" s="74">
        <f t="shared" si="148"/>
        <v>7.5619103359772177</v>
      </c>
    </row>
    <row r="286" spans="1:37" x14ac:dyDescent="0.3">
      <c r="A286" s="59">
        <v>2012</v>
      </c>
      <c r="B286" s="56" t="s">
        <v>5</v>
      </c>
      <c r="C286" t="s">
        <v>78</v>
      </c>
      <c r="D286" s="57">
        <v>80.669899999999998</v>
      </c>
      <c r="E286" s="63">
        <f t="shared" si="132"/>
        <v>8.5778929913535933</v>
      </c>
      <c r="F286" s="74">
        <f>((D286/D282)-1)*100</f>
        <v>8.5778929913535862</v>
      </c>
      <c r="G286" s="74">
        <f t="shared" si="139"/>
        <v>9.5052747712049079</v>
      </c>
      <c r="H286" s="74">
        <v>85.034899999999993</v>
      </c>
      <c r="I286" s="57">
        <f t="shared" si="133"/>
        <v>7.6079212481445069</v>
      </c>
      <c r="J286" s="74">
        <f>((H286/H282)-1)*100</f>
        <v>7.6079212481445113</v>
      </c>
      <c r="K286" s="74">
        <f t="shared" si="140"/>
        <v>8.4925028676287262</v>
      </c>
      <c r="L286" s="74">
        <v>47.814999999999998</v>
      </c>
      <c r="M286" s="57">
        <f t="shared" si="134"/>
        <v>24.333671373222018</v>
      </c>
      <c r="N286" s="74">
        <f>((L286/L282)-1)*100</f>
        <v>24.333671373222021</v>
      </c>
      <c r="O286" s="74">
        <f t="shared" si="141"/>
        <v>25.116502621308978</v>
      </c>
      <c r="P286" s="57">
        <v>90.857799999999997</v>
      </c>
      <c r="Q286" s="63">
        <f t="shared" si="135"/>
        <v>0.721786740896178</v>
      </c>
      <c r="R286" s="74">
        <f>((P286/P282)-1)*100</f>
        <v>0.72178674089617978</v>
      </c>
      <c r="S286" s="74">
        <f t="shared" si="142"/>
        <v>1.2402201438701077</v>
      </c>
      <c r="T286" s="74">
        <v>91.858599999999996</v>
      </c>
      <c r="U286" s="57">
        <f t="shared" si="136"/>
        <v>-3.537130789724344</v>
      </c>
      <c r="V286" s="74">
        <f>((T286/T282)-1)*100</f>
        <v>-3.5371307897243409</v>
      </c>
      <c r="W286" s="74">
        <f t="shared" si="143"/>
        <v>-3.1731670024529146</v>
      </c>
      <c r="X286" s="74">
        <v>104.94499999999999</v>
      </c>
      <c r="Y286" s="57">
        <f t="shared" si="137"/>
        <v>31.689406497321528</v>
      </c>
      <c r="Z286" s="74">
        <f>((X286/X282)-1)*100</f>
        <v>31.689406497321528</v>
      </c>
      <c r="AA286" s="74">
        <f t="shared" si="144"/>
        <v>71.929172026578229</v>
      </c>
      <c r="AB286" s="74">
        <v>80.343599999999995</v>
      </c>
      <c r="AC286" s="57">
        <f t="shared" si="138"/>
        <v>9.4281904569927235</v>
      </c>
      <c r="AD286" s="74">
        <f>((AB286/AB282)-1)*100</f>
        <v>9.4281904569927235</v>
      </c>
      <c r="AE286" s="74">
        <f t="shared" si="145"/>
        <v>1.9133002215772965</v>
      </c>
      <c r="AF286" s="4" t="s">
        <v>170</v>
      </c>
      <c r="AG286" s="57">
        <v>104.07</v>
      </c>
      <c r="AH286" s="34">
        <f t="shared" si="146"/>
        <v>77.515037955222454</v>
      </c>
      <c r="AI286" s="71">
        <f t="shared" si="147"/>
        <v>6.2721646977926184</v>
      </c>
      <c r="AJ286" s="74">
        <f>((AH286/AH282)-1)*100</f>
        <v>6.2721646977926149</v>
      </c>
      <c r="AK286" s="74">
        <f t="shared" si="148"/>
        <v>7.5610108747070637</v>
      </c>
    </row>
    <row r="287" spans="1:37" x14ac:dyDescent="0.3">
      <c r="A287" s="59">
        <v>2012</v>
      </c>
      <c r="B287" s="56" t="s">
        <v>6</v>
      </c>
      <c r="C287" t="s">
        <v>78</v>
      </c>
      <c r="D287" s="57">
        <v>82.973399999999998</v>
      </c>
      <c r="E287" s="63">
        <f t="shared" si="132"/>
        <v>7.9175765647537304</v>
      </c>
      <c r="F287" s="74">
        <f>(SUM(D286:D287)/SUM(D282:D283)-1)*100</f>
        <v>8.2420806084293918</v>
      </c>
      <c r="G287" s="74">
        <f t="shared" si="139"/>
        <v>9.6346855079005422</v>
      </c>
      <c r="H287" s="74">
        <v>87.507900000000006</v>
      </c>
      <c r="I287" s="57">
        <f t="shared" si="133"/>
        <v>7.9317094469338372</v>
      </c>
      <c r="J287" s="74">
        <f>(SUM(H286:H287)/SUM(H282:H283)-1)*100</f>
        <v>7.7718925671455219</v>
      </c>
      <c r="K287" s="74">
        <f t="shared" si="140"/>
        <v>8.9491244149488836</v>
      </c>
      <c r="L287" s="74">
        <v>48.439500000000002</v>
      </c>
      <c r="M287" s="57">
        <f t="shared" si="134"/>
        <v>7.8367205187970512</v>
      </c>
      <c r="N287" s="74">
        <f>(SUM(L286:L287)/SUM(L282:L283)-1)*100</f>
        <v>15.445876106279609</v>
      </c>
      <c r="O287" s="74">
        <f t="shared" si="141"/>
        <v>19.718778375614534</v>
      </c>
      <c r="P287" s="57">
        <v>92.185199999999995</v>
      </c>
      <c r="Q287" s="63">
        <f t="shared" si="135"/>
        <v>1.8774092018248041</v>
      </c>
      <c r="R287" s="74">
        <f>(SUM(P286:P287)/SUM(P282:P283)-1)*100</f>
        <v>1.3004923818341618</v>
      </c>
      <c r="S287" s="74">
        <f t="shared" si="142"/>
        <v>1.7783350178473212</v>
      </c>
      <c r="T287" s="74">
        <v>94.810100000000006</v>
      </c>
      <c r="U287" s="57">
        <f t="shared" si="136"/>
        <v>-0.97386218241636868</v>
      </c>
      <c r="V287" s="74">
        <f>(SUM(T286:T287)/SUM(T282:T283)-1)*100</f>
        <v>-2.2520361900911889</v>
      </c>
      <c r="W287" s="74">
        <f t="shared" si="143"/>
        <v>-3.0199326136742033</v>
      </c>
      <c r="X287" s="74">
        <v>106.152</v>
      </c>
      <c r="Y287" s="57">
        <f t="shared" si="137"/>
        <v>30.170868271770587</v>
      </c>
      <c r="Z287" s="74">
        <f>(SUM(X286:X287)/SUM(X282:X283)-1)*100</f>
        <v>30.921393331038605</v>
      </c>
      <c r="AA287" s="74">
        <f t="shared" si="144"/>
        <v>67.014271270729807</v>
      </c>
      <c r="AB287" s="74">
        <v>75.192099999999996</v>
      </c>
      <c r="AC287" s="57">
        <f t="shared" si="138"/>
        <v>4.2582604234550274</v>
      </c>
      <c r="AD287" s="74">
        <f>(SUM(AB286:AB287)/SUM(AB282:AB283)-1)*100</f>
        <v>6.8663199633371086</v>
      </c>
      <c r="AE287" s="74">
        <f t="shared" si="145"/>
        <v>4.1180253860831684</v>
      </c>
      <c r="AF287" s="4" t="s">
        <v>170</v>
      </c>
      <c r="AG287" s="57">
        <v>104.77</v>
      </c>
      <c r="AH287" s="34">
        <f t="shared" si="146"/>
        <v>79.195762145652381</v>
      </c>
      <c r="AI287" s="71">
        <f t="shared" si="147"/>
        <v>4.8892509457752595</v>
      </c>
      <c r="AJ287" s="74">
        <f>(SUM(AH286:AH287)/SUM(AH282:AH283)-1)*100</f>
        <v>5.5687643730453651</v>
      </c>
      <c r="AK287" s="74">
        <f t="shared" si="148"/>
        <v>7.151203591497346</v>
      </c>
    </row>
    <row r="288" spans="1:37" x14ac:dyDescent="0.3">
      <c r="A288" s="59">
        <v>2012</v>
      </c>
      <c r="B288" s="56" t="s">
        <v>7</v>
      </c>
      <c r="C288" t="s">
        <v>78</v>
      </c>
      <c r="D288" s="57">
        <v>84.438699999999997</v>
      </c>
      <c r="E288" s="63">
        <f t="shared" si="132"/>
        <v>6.2212868522087348</v>
      </c>
      <c r="F288" s="74">
        <f>(SUM(D286:D288)/SUM(D282:D284)-1)*100</f>
        <v>7.5456950639403608</v>
      </c>
      <c r="G288" s="74">
        <f t="shared" si="139"/>
        <v>8.3635125343776586</v>
      </c>
      <c r="H288" s="74">
        <v>88.145700000000005</v>
      </c>
      <c r="I288" s="57">
        <f t="shared" si="133"/>
        <v>5.1505402126494459</v>
      </c>
      <c r="J288" s="74">
        <f>(SUM(H286:H288)/SUM(H282:H284)-1)*100</f>
        <v>6.8710410977660841</v>
      </c>
      <c r="K288" s="74">
        <f t="shared" si="140"/>
        <v>7.6277833322662136</v>
      </c>
      <c r="L288" s="74">
        <v>53.097799999999999</v>
      </c>
      <c r="M288" s="57">
        <f t="shared" si="134"/>
        <v>16.028809551904828</v>
      </c>
      <c r="N288" s="74">
        <f>(SUM(L286:L288)/SUM(L282:L284)-1)*100</f>
        <v>15.652448642508187</v>
      </c>
      <c r="O288" s="74">
        <f t="shared" si="141"/>
        <v>17.914203803541628</v>
      </c>
      <c r="P288" s="57">
        <v>91.939899999999994</v>
      </c>
      <c r="Q288" s="63">
        <f t="shared" si="135"/>
        <v>0.75119665462706564</v>
      </c>
      <c r="R288" s="74">
        <f>(SUM(P286:P288)/SUM(P282:P284)-1)*100</f>
        <v>1.1161713198319489</v>
      </c>
      <c r="S288" s="74">
        <f t="shared" si="142"/>
        <v>1.710012031671293</v>
      </c>
      <c r="T288" s="74">
        <v>94.9923</v>
      </c>
      <c r="U288" s="57">
        <f t="shared" si="136"/>
        <v>1.4039717284160247</v>
      </c>
      <c r="V288" s="74">
        <f>(SUM(T286:T288)/SUM(T282:T284)-1)*100</f>
        <v>-1.0488447952109015</v>
      </c>
      <c r="W288" s="74">
        <f t="shared" si="143"/>
        <v>-1.5735004205691183</v>
      </c>
      <c r="X288" s="74">
        <v>108.62779999999999</v>
      </c>
      <c r="Y288" s="57">
        <f t="shared" si="137"/>
        <v>-5.0324302066458699</v>
      </c>
      <c r="Z288" s="74">
        <f>(SUM(X286:X288)/SUM(X282:X284)-1)*100</f>
        <v>16.000516646615146</v>
      </c>
      <c r="AA288" s="74">
        <f t="shared" si="144"/>
        <v>31.516924722176377</v>
      </c>
      <c r="AB288" s="74">
        <v>72.145799999999994</v>
      </c>
      <c r="AC288" s="57">
        <f t="shared" si="138"/>
        <v>1.0230315114989423</v>
      </c>
      <c r="AD288" s="74">
        <f>(SUM(AB286:AB288)/SUM(AB282:AB284)-1)*100</f>
        <v>4.9429035640620622</v>
      </c>
      <c r="AE288" s="74">
        <f t="shared" si="145"/>
        <v>5.6868252362261673</v>
      </c>
      <c r="AF288" s="4" t="s">
        <v>170</v>
      </c>
      <c r="AG288" s="57">
        <v>104.54</v>
      </c>
      <c r="AH288" s="34">
        <f t="shared" si="146"/>
        <v>80.771666347809443</v>
      </c>
      <c r="AI288" s="71">
        <f t="shared" si="147"/>
        <v>3.3254511191993998</v>
      </c>
      <c r="AJ288" s="74">
        <f>(SUM(AH286:AH288)/SUM(AH282:AH284)-1)*100</f>
        <v>4.7949258273268569</v>
      </c>
      <c r="AK288" s="74">
        <f t="shared" si="148"/>
        <v>5.4305303446794184</v>
      </c>
    </row>
    <row r="289" spans="1:37" x14ac:dyDescent="0.3">
      <c r="A289" s="59">
        <v>2012</v>
      </c>
      <c r="B289" s="56" t="s">
        <v>8</v>
      </c>
      <c r="C289" t="s">
        <v>78</v>
      </c>
      <c r="D289" s="57">
        <v>90.435000000000002</v>
      </c>
      <c r="E289" s="63">
        <f t="shared" si="132"/>
        <v>5.4875452726859066</v>
      </c>
      <c r="F289" s="74">
        <f>(SUM(D286:D289)/SUM(D282:D285)-1)*100</f>
        <v>6.9880381686337589</v>
      </c>
      <c r="G289" s="74">
        <f t="shared" si="139"/>
        <v>6.9880381686337589</v>
      </c>
      <c r="H289" s="74">
        <v>93.069199999999995</v>
      </c>
      <c r="I289" s="57">
        <f t="shared" si="133"/>
        <v>4.626564156409458</v>
      </c>
      <c r="J289" s="74">
        <f>(SUM(H286:H289)/SUM(H282:H285)-1)*100</f>
        <v>6.2712650556443705</v>
      </c>
      <c r="K289" s="74">
        <f t="shared" si="140"/>
        <v>6.2712650556443705</v>
      </c>
      <c r="L289" s="74">
        <v>67.424899999999994</v>
      </c>
      <c r="M289" s="57">
        <f t="shared" si="134"/>
        <v>9.3051795412174556</v>
      </c>
      <c r="N289" s="74">
        <f>(SUM(L286:L289)/SUM(L282:L285)-1)*100</f>
        <v>13.60065484459756</v>
      </c>
      <c r="O289" s="74">
        <f t="shared" si="141"/>
        <v>13.60065484459756</v>
      </c>
      <c r="P289" s="57">
        <v>93.283299999999997</v>
      </c>
      <c r="Q289" s="63">
        <f t="shared" si="135"/>
        <v>1.7861039822622615</v>
      </c>
      <c r="R289" s="74">
        <f>(SUM(P286:P289)/SUM(P282:P285)-1)*100</f>
        <v>1.2850325596771572</v>
      </c>
      <c r="S289" s="74">
        <f t="shared" si="142"/>
        <v>1.2850325596771572</v>
      </c>
      <c r="T289" s="74">
        <v>95.1374</v>
      </c>
      <c r="U289" s="57">
        <f t="shared" si="136"/>
        <v>1.760154366479199</v>
      </c>
      <c r="V289" s="74">
        <f>(SUM(T286:T289)/SUM(T282:T285)-1)*100</f>
        <v>-0.35434125556708107</v>
      </c>
      <c r="W289" s="74">
        <f t="shared" si="143"/>
        <v>-0.35434125556708107</v>
      </c>
      <c r="X289" s="74">
        <v>111.13460000000001</v>
      </c>
      <c r="Y289" s="57">
        <f t="shared" si="137"/>
        <v>-0.27771770780150007</v>
      </c>
      <c r="Z289" s="74">
        <f>(SUM(X286:X289)/SUM(X282:X285)-1)*100</f>
        <v>11.313705586903765</v>
      </c>
      <c r="AA289" s="74">
        <f t="shared" si="144"/>
        <v>11.313705586903765</v>
      </c>
      <c r="AB289" s="74">
        <v>77.817400000000006</v>
      </c>
      <c r="AC289" s="57">
        <f t="shared" si="138"/>
        <v>3.1346998497061804</v>
      </c>
      <c r="AD289" s="74">
        <f>(SUM(AB286:AB289)/SUM(AB282:AB285)-1)*100</f>
        <v>4.4763220919141755</v>
      </c>
      <c r="AE289" s="74">
        <f t="shared" si="145"/>
        <v>4.4763220919141755</v>
      </c>
      <c r="AF289" s="4" t="s">
        <v>170</v>
      </c>
      <c r="AG289" s="57">
        <v>105.53</v>
      </c>
      <c r="AH289" s="34">
        <f t="shared" si="146"/>
        <v>85.696010613095808</v>
      </c>
      <c r="AI289" s="71">
        <f t="shared" si="147"/>
        <v>3.8482050448151313</v>
      </c>
      <c r="AJ289" s="74">
        <f>(SUM(AH286:AH289)/SUM(AH282:AH285)-1)*100</f>
        <v>4.5422098108840459</v>
      </c>
      <c r="AK289" s="74">
        <f t="shared" si="148"/>
        <v>4.5422098108840459</v>
      </c>
    </row>
    <row r="290" spans="1:37" x14ac:dyDescent="0.3">
      <c r="A290" s="59">
        <v>2013</v>
      </c>
      <c r="B290" s="56" t="s">
        <v>5</v>
      </c>
      <c r="C290" t="s">
        <v>78</v>
      </c>
      <c r="D290" s="57">
        <v>86.326300000000003</v>
      </c>
      <c r="E290" s="63">
        <f t="shared" si="132"/>
        <v>7.0117850648135231</v>
      </c>
      <c r="F290" s="74">
        <f>((D290/D286)-1)*100</f>
        <v>7.0117850648135249</v>
      </c>
      <c r="G290" s="74">
        <f t="shared" si="139"/>
        <v>6.6280231551260282</v>
      </c>
      <c r="H290" s="74">
        <v>89.853700000000003</v>
      </c>
      <c r="I290" s="57">
        <f t="shared" si="133"/>
        <v>5.6668497287584358</v>
      </c>
      <c r="J290" s="74">
        <f>((H290/H286)-1)*100</f>
        <v>5.6668497287584385</v>
      </c>
      <c r="K290" s="74">
        <f t="shared" si="140"/>
        <v>5.8079256687493253</v>
      </c>
      <c r="L290" s="74">
        <v>56.725299999999997</v>
      </c>
      <c r="M290" s="57">
        <f t="shared" si="134"/>
        <v>18.63494719230367</v>
      </c>
      <c r="N290" s="74">
        <f>((L290/L286)-1)*100</f>
        <v>18.634947192303674</v>
      </c>
      <c r="O290" s="74">
        <f t="shared" si="141"/>
        <v>12.741211867806236</v>
      </c>
      <c r="P290" s="57">
        <v>90.2136</v>
      </c>
      <c r="Q290" s="63">
        <f t="shared" si="135"/>
        <v>-0.70902002910041517</v>
      </c>
      <c r="R290" s="74">
        <f>((P290/P286)-1)*100</f>
        <v>-0.70902002910041562</v>
      </c>
      <c r="S290" s="74">
        <f t="shared" si="142"/>
        <v>0.92712322749797238</v>
      </c>
      <c r="T290" s="74">
        <v>94.949100000000001</v>
      </c>
      <c r="U290" s="57">
        <f t="shared" si="136"/>
        <v>3.3644100824528351</v>
      </c>
      <c r="V290" s="74">
        <f>((T290/T286)-1)*100</f>
        <v>3.3644100824528289</v>
      </c>
      <c r="W290" s="74">
        <f t="shared" si="143"/>
        <v>1.3658777383461773</v>
      </c>
      <c r="X290" s="74">
        <v>105.99720000000001</v>
      </c>
      <c r="Y290" s="57">
        <f t="shared" si="137"/>
        <v>1.0026204202201257</v>
      </c>
      <c r="Z290" s="74">
        <f>((X290/X286)-1)*100</f>
        <v>1.0026204202201239</v>
      </c>
      <c r="AA290" s="74">
        <f t="shared" si="144"/>
        <v>4.7511965180560667</v>
      </c>
      <c r="AB290" s="74">
        <v>64.046999999999997</v>
      </c>
      <c r="AC290" s="57">
        <f t="shared" si="138"/>
        <v>-20.283631801412923</v>
      </c>
      <c r="AD290" s="74">
        <f>((AB290/AB286)-1)*100</f>
        <v>-20.283631801412927</v>
      </c>
      <c r="AE290" s="74">
        <f t="shared" si="145"/>
        <v>-3.3841019336388833</v>
      </c>
      <c r="AF290" s="4" t="s">
        <v>170</v>
      </c>
      <c r="AG290" s="57">
        <v>107.59</v>
      </c>
      <c r="AH290" s="34">
        <f t="shared" si="146"/>
        <v>80.236360256529409</v>
      </c>
      <c r="AI290" s="71">
        <f t="shared" si="147"/>
        <v>3.5107024044533972</v>
      </c>
      <c r="AJ290" s="74">
        <f>((AH290/AH286)-1)*100</f>
        <v>3.5107024044533919</v>
      </c>
      <c r="AK290" s="74">
        <f t="shared" si="148"/>
        <v>3.8851083881378701</v>
      </c>
    </row>
    <row r="291" spans="1:37" x14ac:dyDescent="0.3">
      <c r="A291" s="59">
        <v>2013</v>
      </c>
      <c r="B291" s="56" t="s">
        <v>6</v>
      </c>
      <c r="C291" t="s">
        <v>78</v>
      </c>
      <c r="D291" s="57">
        <v>90.147800000000004</v>
      </c>
      <c r="E291" s="63">
        <f t="shared" si="132"/>
        <v>8.6466265092186063</v>
      </c>
      <c r="F291" s="74">
        <f>(SUM(D290:D291)/SUM(D286:D287)-1)*100</f>
        <v>7.8407120853710488</v>
      </c>
      <c r="G291" s="74">
        <f t="shared" si="139"/>
        <v>6.8358333307994013</v>
      </c>
      <c r="H291" s="74">
        <v>92.54</v>
      </c>
      <c r="I291" s="57">
        <f t="shared" si="133"/>
        <v>5.7504522448830357</v>
      </c>
      <c r="J291" s="74">
        <f>(SUM(H290:H291)/SUM(H286:H287)-1)*100</f>
        <v>5.7092501106971838</v>
      </c>
      <c r="K291" s="74">
        <f t="shared" si="140"/>
        <v>5.2947284960295438</v>
      </c>
      <c r="L291" s="74">
        <v>69.048299999999998</v>
      </c>
      <c r="M291" s="57">
        <f t="shared" si="134"/>
        <v>42.545443284922413</v>
      </c>
      <c r="N291" s="74">
        <f>(SUM(L290:L291)/SUM(L286:L287)-1)*100</f>
        <v>30.667760987797955</v>
      </c>
      <c r="O291" s="74">
        <f t="shared" si="141"/>
        <v>20.910044619078526</v>
      </c>
      <c r="P291" s="57">
        <v>89.226600000000005</v>
      </c>
      <c r="Q291" s="63">
        <f t="shared" si="135"/>
        <v>-3.2094088855911735</v>
      </c>
      <c r="R291" s="74">
        <f>(SUM(P290:P291)/SUM(P286:P287)-1)*100</f>
        <v>-1.9682806772179262</v>
      </c>
      <c r="S291" s="74">
        <f t="shared" si="142"/>
        <v>-0.34988979182049018</v>
      </c>
      <c r="T291" s="74">
        <v>95.483699999999999</v>
      </c>
      <c r="U291" s="57">
        <f t="shared" si="136"/>
        <v>0.71047282937155387</v>
      </c>
      <c r="V291" s="74">
        <f>(SUM(T290:T291)/SUM(T286:T287)-1)*100</f>
        <v>2.0164601778444924</v>
      </c>
      <c r="W291" s="74">
        <f t="shared" si="143"/>
        <v>1.798882723407158</v>
      </c>
      <c r="X291" s="74">
        <v>91.786000000000001</v>
      </c>
      <c r="Y291" s="57">
        <f t="shared" si="137"/>
        <v>-13.533423769688753</v>
      </c>
      <c r="Z291" s="74">
        <f>(SUM(X290:X291)/SUM(X286:X287)-1)*100</f>
        <v>-6.3069584124833433</v>
      </c>
      <c r="AA291" s="74">
        <f t="shared" si="144"/>
        <v>-4.4354502784458187</v>
      </c>
      <c r="AB291" s="74">
        <v>62.363900000000001</v>
      </c>
      <c r="AC291" s="57">
        <f t="shared" si="138"/>
        <v>-17.060568862952351</v>
      </c>
      <c r="AD291" s="74">
        <f>(SUM(AB290:AB291)/SUM(AB286:AB287)-1)*100</f>
        <v>-18.725475887529353</v>
      </c>
      <c r="AE291" s="74">
        <f t="shared" si="145"/>
        <v>-8.6073853078887037</v>
      </c>
      <c r="AF291" s="4" t="s">
        <v>170</v>
      </c>
      <c r="AG291" s="57">
        <v>107.55</v>
      </c>
      <c r="AH291" s="34">
        <f t="shared" si="146"/>
        <v>83.81943282194328</v>
      </c>
      <c r="AI291" s="71">
        <f t="shared" si="147"/>
        <v>5.8382804218580588</v>
      </c>
      <c r="AJ291" s="74">
        <f>(SUM(AH290:AH291)/SUM(AH286:AH287)-1)*100</f>
        <v>4.6869730566558632</v>
      </c>
      <c r="AK291" s="74">
        <f t="shared" si="148"/>
        <v>4.1335808594353374</v>
      </c>
    </row>
    <row r="292" spans="1:37" x14ac:dyDescent="0.3">
      <c r="A292" s="59">
        <v>2013</v>
      </c>
      <c r="B292" s="56" t="s">
        <v>7</v>
      </c>
      <c r="C292" t="s">
        <v>78</v>
      </c>
      <c r="D292" s="57">
        <v>91.901700000000005</v>
      </c>
      <c r="E292" s="63">
        <f t="shared" si="132"/>
        <v>8.8383643992624457</v>
      </c>
      <c r="F292" s="74">
        <f>(SUM(D290:D292)/SUM(D286:D288)-1)*100</f>
        <v>8.1802791012649081</v>
      </c>
      <c r="G292" s="74">
        <f t="shared" si="139"/>
        <v>7.4887249578730719</v>
      </c>
      <c r="H292" s="74">
        <v>93.946100000000001</v>
      </c>
      <c r="I292" s="57">
        <f t="shared" si="133"/>
        <v>6.5804684743555129</v>
      </c>
      <c r="J292" s="74">
        <f>(SUM(H290:H292)/SUM(H286:H288)-1)*100</f>
        <v>6.0038321598382849</v>
      </c>
      <c r="K292" s="74">
        <f t="shared" si="140"/>
        <v>5.6534365702995748</v>
      </c>
      <c r="L292" s="74">
        <v>75.079599999999999</v>
      </c>
      <c r="M292" s="57">
        <f t="shared" si="134"/>
        <v>41.398702017786036</v>
      </c>
      <c r="N292" s="74">
        <f>(SUM(L290:L292)/SUM(L286:L288)-1)*100</f>
        <v>34.482830194111493</v>
      </c>
      <c r="O292" s="74">
        <f t="shared" si="141"/>
        <v>27.123546406251386</v>
      </c>
      <c r="P292" s="57">
        <v>91.966499999999996</v>
      </c>
      <c r="Q292" s="63">
        <f t="shared" si="135"/>
        <v>2.8931943584893816E-2</v>
      </c>
      <c r="R292" s="74">
        <f>(SUM(P290:P292)/SUM(P286:P288)-1)*100</f>
        <v>-1.3005172321624237</v>
      </c>
      <c r="S292" s="74">
        <f t="shared" si="142"/>
        <v>-0.52895390521159324</v>
      </c>
      <c r="T292" s="74">
        <v>96.895200000000003</v>
      </c>
      <c r="U292" s="57">
        <f t="shared" si="136"/>
        <v>2.0032149974261131</v>
      </c>
      <c r="V292" s="74">
        <f>(SUM(T290:T292)/SUM(T286:T288)-1)*100</f>
        <v>2.0119931406904046</v>
      </c>
      <c r="W292" s="74">
        <f t="shared" si="143"/>
        <v>1.9492324194301691</v>
      </c>
      <c r="X292" s="74">
        <v>96.894999999999996</v>
      </c>
      <c r="Y292" s="57">
        <f t="shared" si="137"/>
        <v>-10.800918365280339</v>
      </c>
      <c r="Z292" s="74">
        <f>(SUM(X290:X292)/SUM(X286:X288)-1)*100</f>
        <v>-7.8337995676281524</v>
      </c>
      <c r="AA292" s="74">
        <f t="shared" si="144"/>
        <v>-5.8807812901162322</v>
      </c>
      <c r="AB292" s="74">
        <v>69.5792</v>
      </c>
      <c r="AC292" s="57">
        <f t="shared" si="138"/>
        <v>-3.5575182477704743</v>
      </c>
      <c r="AD292" s="74">
        <f>(SUM(AB290:AB292)/SUM(AB286:AB288)-1)*100</f>
        <v>-13.919180961123324</v>
      </c>
      <c r="AE292" s="74">
        <f t="shared" si="145"/>
        <v>-9.6743450167368295</v>
      </c>
      <c r="AF292" s="4" t="s">
        <v>170</v>
      </c>
      <c r="AG292" s="57">
        <v>108.7</v>
      </c>
      <c r="AH292" s="34">
        <f t="shared" si="146"/>
        <v>84.546182152713882</v>
      </c>
      <c r="AI292" s="71">
        <f t="shared" si="147"/>
        <v>4.6730691287846753</v>
      </c>
      <c r="AJ292" s="74">
        <f>(SUM(AH290:AH292)/SUM(AH286:AH288)-1)*100</f>
        <v>4.6822441036525886</v>
      </c>
      <c r="AK292" s="74">
        <f t="shared" si="148"/>
        <v>4.4671670603096514</v>
      </c>
    </row>
    <row r="293" spans="1:37" x14ac:dyDescent="0.3">
      <c r="A293" s="59">
        <v>2013</v>
      </c>
      <c r="B293" s="56" t="s">
        <v>8</v>
      </c>
      <c r="C293" t="s">
        <v>78</v>
      </c>
      <c r="D293" s="57">
        <v>100.3747</v>
      </c>
      <c r="E293" s="63">
        <f t="shared" si="132"/>
        <v>10.990988002432672</v>
      </c>
      <c r="F293" s="74">
        <f>(SUM(D290:D293)/SUM(D286:D289)-1)*100</f>
        <v>8.9311615073984552</v>
      </c>
      <c r="G293" s="74">
        <f t="shared" si="139"/>
        <v>8.9311615073984552</v>
      </c>
      <c r="H293" s="74">
        <v>99.6297</v>
      </c>
      <c r="I293" s="57">
        <f t="shared" si="133"/>
        <v>7.0490559712557967</v>
      </c>
      <c r="J293" s="74">
        <f>(SUM(H290:H293)/SUM(H286:H289)-1)*100</f>
        <v>6.2788173939394287</v>
      </c>
      <c r="K293" s="74">
        <f t="shared" si="140"/>
        <v>6.2788173939394287</v>
      </c>
      <c r="L293" s="74">
        <v>105.04949999999999</v>
      </c>
      <c r="M293" s="57">
        <f t="shared" si="134"/>
        <v>55.802233299567376</v>
      </c>
      <c r="N293" s="74">
        <f>(SUM(L290:L293)/SUM(L286:L289)-1)*100</f>
        <v>41.113871754040552</v>
      </c>
      <c r="O293" s="74">
        <f t="shared" si="141"/>
        <v>41.113871754040552</v>
      </c>
      <c r="P293" s="57">
        <v>93.212599999999995</v>
      </c>
      <c r="Q293" s="63">
        <f t="shared" si="135"/>
        <v>-7.5790629190862546E-2</v>
      </c>
      <c r="R293" s="74">
        <f>(SUM(P290:P293)/SUM(P286:P289)-1)*100</f>
        <v>-0.99028908979427177</v>
      </c>
      <c r="S293" s="74">
        <f t="shared" si="142"/>
        <v>-0.99028908979427177</v>
      </c>
      <c r="T293" s="74">
        <v>98.769400000000005</v>
      </c>
      <c r="U293" s="57">
        <f t="shared" si="136"/>
        <v>3.8176363869519321</v>
      </c>
      <c r="V293" s="74">
        <f>(SUM(T290:T293)/SUM(T286:T289)-1)*100</f>
        <v>2.467897952857534</v>
      </c>
      <c r="W293" s="74">
        <f t="shared" si="143"/>
        <v>2.467897952857534</v>
      </c>
      <c r="X293" s="74">
        <v>91.521699999999996</v>
      </c>
      <c r="Y293" s="57">
        <f t="shared" si="137"/>
        <v>-17.647879238329025</v>
      </c>
      <c r="Z293" s="74">
        <f>(SUM(X290:X293)/SUM(X286:X289)-1)*100</f>
        <v>-10.365214267113576</v>
      </c>
      <c r="AA293" s="74">
        <f t="shared" si="144"/>
        <v>-10.365214267113576</v>
      </c>
      <c r="AB293" s="74">
        <v>71.027199999999993</v>
      </c>
      <c r="AC293" s="57">
        <f t="shared" si="138"/>
        <v>-8.7258119649332997</v>
      </c>
      <c r="AD293" s="74">
        <f>(SUM(AB290:AB293)/SUM(AB286:AB289)-1)*100</f>
        <v>-12.596313767414557</v>
      </c>
      <c r="AE293" s="74">
        <f t="shared" si="145"/>
        <v>-12.596313767414557</v>
      </c>
      <c r="AF293" s="4" t="s">
        <v>170</v>
      </c>
      <c r="AG293" s="57">
        <v>108.43</v>
      </c>
      <c r="AH293" s="34">
        <f t="shared" si="146"/>
        <v>92.570967444434189</v>
      </c>
      <c r="AI293" s="71">
        <f t="shared" si="147"/>
        <v>8.0224934418216236</v>
      </c>
      <c r="AJ293" s="74">
        <f>(SUM(AH290:AH293)/SUM(AH286:AH289)-1)*100</f>
        <v>5.5679653476431001</v>
      </c>
      <c r="AK293" s="74">
        <f t="shared" si="148"/>
        <v>5.5679653476431001</v>
      </c>
    </row>
    <row r="294" spans="1:37" x14ac:dyDescent="0.3">
      <c r="A294" s="59">
        <v>2014</v>
      </c>
      <c r="B294" s="56" t="s">
        <v>5</v>
      </c>
      <c r="C294" t="s">
        <v>78</v>
      </c>
      <c r="D294" s="57">
        <v>95.7958</v>
      </c>
      <c r="E294" s="63">
        <f t="shared" si="132"/>
        <v>10.969426466789372</v>
      </c>
      <c r="F294" s="74">
        <f>((D294/D290)-1)*100</f>
        <v>10.969426466789379</v>
      </c>
      <c r="G294" s="74">
        <f t="shared" si="139"/>
        <v>9.892281042056128</v>
      </c>
      <c r="H294" s="74">
        <v>97.721800000000002</v>
      </c>
      <c r="I294" s="57">
        <f t="shared" si="133"/>
        <v>8.7565676204763889</v>
      </c>
      <c r="J294" s="74">
        <f>((H294/H290)-1)*100</f>
        <v>8.7565676204763854</v>
      </c>
      <c r="K294" s="74">
        <f t="shared" si="140"/>
        <v>7.044828648837842</v>
      </c>
      <c r="L294" s="74">
        <v>79.572000000000003</v>
      </c>
      <c r="M294" s="57">
        <f t="shared" si="134"/>
        <v>40.276032035088406</v>
      </c>
      <c r="N294" s="74">
        <f>((L294/L290)-1)*100</f>
        <v>40.276032035088406</v>
      </c>
      <c r="O294" s="74">
        <f t="shared" si="141"/>
        <v>45.66575463860427</v>
      </c>
      <c r="P294" s="57">
        <v>94.329099999999997</v>
      </c>
      <c r="Q294" s="63">
        <f t="shared" si="135"/>
        <v>4.5619507480025163</v>
      </c>
      <c r="R294" s="74">
        <f>((P294/P290)-1)*100</f>
        <v>4.561950748002519</v>
      </c>
      <c r="S294" s="74">
        <f t="shared" si="142"/>
        <v>0.30270223218415993</v>
      </c>
      <c r="T294" s="74">
        <v>95.9011</v>
      </c>
      <c r="U294" s="57">
        <f t="shared" si="136"/>
        <v>1.0026424684383528</v>
      </c>
      <c r="V294" s="74">
        <f>((T294/T290)-1)*100</f>
        <v>1.0026424684383528</v>
      </c>
      <c r="W294" s="74">
        <f t="shared" si="143"/>
        <v>1.8848931885085296</v>
      </c>
      <c r="X294" s="74">
        <v>89.290199999999999</v>
      </c>
      <c r="Y294" s="57">
        <f t="shared" si="137"/>
        <v>-15.761737102489505</v>
      </c>
      <c r="Z294" s="74">
        <f>((X294/X290)-1)*100</f>
        <v>-15.761737102489503</v>
      </c>
      <c r="AA294" s="74">
        <f t="shared" si="144"/>
        <v>-14.451730400387497</v>
      </c>
      <c r="AB294" s="74">
        <v>89.975200000000001</v>
      </c>
      <c r="AC294" s="57">
        <f t="shared" si="138"/>
        <v>40.483082736115676</v>
      </c>
      <c r="AD294" s="74">
        <f>((AB294/AB290)-1)*100</f>
        <v>40.483082736115669</v>
      </c>
      <c r="AE294" s="74">
        <f t="shared" si="145"/>
        <v>1.2943188902716285</v>
      </c>
      <c r="AF294" s="4" t="s">
        <v>170</v>
      </c>
      <c r="AG294" s="57">
        <v>110.55</v>
      </c>
      <c r="AH294" s="34">
        <f t="shared" si="146"/>
        <v>86.653821800090455</v>
      </c>
      <c r="AI294" s="71">
        <f t="shared" si="147"/>
        <v>7.9981962330336671</v>
      </c>
      <c r="AJ294" s="74">
        <f>((AH294/AH290)-1)*100</f>
        <v>7.9981962330336609</v>
      </c>
      <c r="AK294" s="74">
        <f t="shared" si="148"/>
        <v>6.6556054647732621</v>
      </c>
    </row>
    <row r="295" spans="1:37" x14ac:dyDescent="0.3">
      <c r="A295" s="59">
        <v>2014</v>
      </c>
      <c r="B295" s="56" t="s">
        <v>6</v>
      </c>
      <c r="C295" t="s">
        <v>78</v>
      </c>
      <c r="D295" s="57">
        <v>97.847999999999999</v>
      </c>
      <c r="E295" s="63">
        <f t="shared" si="132"/>
        <v>8.5417503255764444</v>
      </c>
      <c r="F295" s="74">
        <f>(SUM(D294:D295)/SUM(D290:D291)-1)*100</f>
        <v>9.7293030535358973</v>
      </c>
      <c r="G295" s="74">
        <f t="shared" si="139"/>
        <v>9.8399363821262131</v>
      </c>
      <c r="H295" s="74">
        <v>99.008499999999998</v>
      </c>
      <c r="I295" s="57">
        <f t="shared" si="133"/>
        <v>6.989950291765723</v>
      </c>
      <c r="J295" s="74">
        <f>(SUM(H294:H295)/SUM(H290:H291)-1)*100</f>
        <v>7.8602495590582189</v>
      </c>
      <c r="K295" s="74">
        <f t="shared" si="140"/>
        <v>7.3423730901854389</v>
      </c>
      <c r="L295" s="74">
        <v>89.264300000000006</v>
      </c>
      <c r="M295" s="57">
        <f t="shared" si="134"/>
        <v>29.278056085377926</v>
      </c>
      <c r="N295" s="74">
        <f>(SUM(L294:L295)/SUM(L290:L291)-1)*100</f>
        <v>34.238266218029857</v>
      </c>
      <c r="O295" s="74">
        <f t="shared" si="141"/>
        <v>41.68519786939553</v>
      </c>
      <c r="P295" s="57">
        <v>99.396000000000001</v>
      </c>
      <c r="Q295" s="63">
        <f t="shared" si="135"/>
        <v>11.397273907108413</v>
      </c>
      <c r="R295" s="74">
        <f>(SUM(P294:P295)/SUM(P290:P291)-1)*100</f>
        <v>7.9608136861193834</v>
      </c>
      <c r="S295" s="74">
        <f t="shared" si="142"/>
        <v>3.9051903755627837</v>
      </c>
      <c r="T295" s="74">
        <v>99.033699999999996</v>
      </c>
      <c r="U295" s="57">
        <f t="shared" si="136"/>
        <v>3.7179120624776658</v>
      </c>
      <c r="V295" s="74">
        <f>(SUM(T294:T295)/SUM(T290:T291)-1)*100</f>
        <v>2.364088539369269</v>
      </c>
      <c r="W295" s="74">
        <f t="shared" si="143"/>
        <v>2.6373854491706261</v>
      </c>
      <c r="X295" s="74">
        <v>99.508200000000002</v>
      </c>
      <c r="Y295" s="57">
        <f t="shared" si="137"/>
        <v>8.4132656396400449</v>
      </c>
      <c r="Z295" s="74">
        <f>(SUM(X294:X295)/SUM(X290:X291)-1)*100</f>
        <v>-4.5427518616343532</v>
      </c>
      <c r="AA295" s="74">
        <f t="shared" si="144"/>
        <v>-9.6589450349854111</v>
      </c>
      <c r="AB295" s="74">
        <v>100.8416</v>
      </c>
      <c r="AC295" s="57">
        <f t="shared" si="138"/>
        <v>61.698675034755667</v>
      </c>
      <c r="AD295" s="74">
        <f>(SUM(AB294:AB295)/SUM(AB290:AB291)-1)*100</f>
        <v>50.949641209737464</v>
      </c>
      <c r="AE295" s="74">
        <f t="shared" si="145"/>
        <v>19.918328092248871</v>
      </c>
      <c r="AF295" s="4" t="s">
        <v>170</v>
      </c>
      <c r="AG295" s="57">
        <v>110.35</v>
      </c>
      <c r="AH295" s="34">
        <f t="shared" si="146"/>
        <v>88.670593565926609</v>
      </c>
      <c r="AI295" s="71">
        <f t="shared" si="147"/>
        <v>5.7876325103375308</v>
      </c>
      <c r="AJ295" s="74">
        <f>(SUM(AH294:AH295)/SUM(AH290:AH291)-1)*100</f>
        <v>6.8687743822336556</v>
      </c>
      <c r="AK295" s="74">
        <f t="shared" si="148"/>
        <v>6.631327851294766</v>
      </c>
    </row>
    <row r="296" spans="1:37" x14ac:dyDescent="0.3">
      <c r="A296" s="59">
        <v>2014</v>
      </c>
      <c r="B296" s="56" t="s">
        <v>7</v>
      </c>
      <c r="C296" t="s">
        <v>78</v>
      </c>
      <c r="D296" s="57">
        <v>98.8369</v>
      </c>
      <c r="E296" s="63">
        <f t="shared" si="132"/>
        <v>7.5463239526581134</v>
      </c>
      <c r="F296" s="74">
        <f>(SUM(D294:D296)/SUM(D290:D292)-1)*100</f>
        <v>8.9817710836818989</v>
      </c>
      <c r="G296" s="74">
        <f t="shared" si="139"/>
        <v>9.4881759411924005</v>
      </c>
      <c r="H296" s="74">
        <v>99.938999999999993</v>
      </c>
      <c r="I296" s="57">
        <f t="shared" si="133"/>
        <v>6.379083325438728</v>
      </c>
      <c r="J296" s="74">
        <f>(SUM(H294:H296)/SUM(H290:H292)-1)*100</f>
        <v>7.3567035946324077</v>
      </c>
      <c r="K296" s="74">
        <f t="shared" si="140"/>
        <v>7.2791946054373335</v>
      </c>
      <c r="L296" s="74">
        <v>89.675700000000006</v>
      </c>
      <c r="M296" s="57">
        <f t="shared" si="134"/>
        <v>19.440833462085578</v>
      </c>
      <c r="N296" s="74">
        <f>(SUM(L294:L296)/SUM(L290:L292)-1)*100</f>
        <v>28.706936210127608</v>
      </c>
      <c r="O296" s="74">
        <f t="shared" si="141"/>
        <v>35.516652309674178</v>
      </c>
      <c r="P296" s="57">
        <v>102.0779</v>
      </c>
      <c r="Q296" s="63">
        <f t="shared" si="135"/>
        <v>10.994655662659781</v>
      </c>
      <c r="R296" s="74">
        <f>(SUM(P294:P296)/SUM(P290:P292)-1)*100</f>
        <v>8.9888348371650384</v>
      </c>
      <c r="S296" s="74">
        <f t="shared" si="142"/>
        <v>6.6702130576654195</v>
      </c>
      <c r="T296" s="74">
        <v>101.4003</v>
      </c>
      <c r="U296" s="57">
        <f t="shared" si="136"/>
        <v>4.6494563198177019</v>
      </c>
      <c r="V296" s="74">
        <f>(SUM(T294:T296)/SUM(T290:T292)-1)*100</f>
        <v>3.134779763893536</v>
      </c>
      <c r="W296" s="74">
        <f t="shared" si="143"/>
        <v>3.3046387986991776</v>
      </c>
      <c r="X296" s="74">
        <v>104.64660000000001</v>
      </c>
      <c r="Y296" s="57">
        <f t="shared" si="137"/>
        <v>8</v>
      </c>
      <c r="Z296" s="74">
        <f>(SUM(X294:X296)/SUM(X290:X292)-1)*100</f>
        <v>-0.41849040750213673</v>
      </c>
      <c r="AA296" s="74">
        <f t="shared" si="144"/>
        <v>-5.1368759191430247</v>
      </c>
      <c r="AB296" s="74">
        <v>103.7871</v>
      </c>
      <c r="AC296" s="57">
        <f t="shared" si="138"/>
        <v>49.163974291167477</v>
      </c>
      <c r="AD296" s="74">
        <f>(SUM(AB294:AB296)/SUM(AB290:AB292)-1)*100</f>
        <v>50.31570472182014</v>
      </c>
      <c r="AE296" s="74">
        <f t="shared" si="145"/>
        <v>33.535823525652141</v>
      </c>
      <c r="AF296" s="4" t="s">
        <v>170</v>
      </c>
      <c r="AG296" s="57">
        <v>110.29</v>
      </c>
      <c r="AH296" s="34">
        <f t="shared" si="146"/>
        <v>89.615468310816937</v>
      </c>
      <c r="AI296" s="71">
        <f t="shared" si="147"/>
        <v>5.9958782632508729</v>
      </c>
      <c r="AJ296" s="74">
        <f>(SUM(AH294:AH296)/SUM(AH290:AH292)-1)*100</f>
        <v>6.5719141734308817</v>
      </c>
      <c r="AK296" s="74">
        <f t="shared" si="148"/>
        <v>6.9437646231582217</v>
      </c>
    </row>
    <row r="297" spans="1:37" x14ac:dyDescent="0.3">
      <c r="A297" s="59">
        <v>2014</v>
      </c>
      <c r="B297" s="56" t="s">
        <v>8</v>
      </c>
      <c r="C297" t="s">
        <v>78</v>
      </c>
      <c r="D297" s="57">
        <v>107.5193</v>
      </c>
      <c r="E297" s="63">
        <f t="shared" si="132"/>
        <v>7.1179291195889078</v>
      </c>
      <c r="F297" s="74">
        <f>(SUM(D294:D297)/SUM(D290:D293)-1)*100</f>
        <v>8.4744291872146391</v>
      </c>
      <c r="G297" s="74">
        <f t="shared" si="139"/>
        <v>8.4744291872146391</v>
      </c>
      <c r="H297" s="74">
        <v>103.3306</v>
      </c>
      <c r="I297" s="57">
        <f t="shared" si="133"/>
        <v>3.7146553688307762</v>
      </c>
      <c r="J297" s="74">
        <f>(SUM(H294:H297)/SUM(H290:H293)-1)*100</f>
        <v>6.3915822959043078</v>
      </c>
      <c r="K297" s="74">
        <f t="shared" si="140"/>
        <v>6.3915822959043078</v>
      </c>
      <c r="L297" s="74">
        <v>141.488</v>
      </c>
      <c r="M297" s="57">
        <f t="shared" si="134"/>
        <v>34.686980899480716</v>
      </c>
      <c r="N297" s="74">
        <f>(SUM(L294:L297)/SUM(L290:L293)-1)*100</f>
        <v>30.760532679181974</v>
      </c>
      <c r="O297" s="74">
        <f t="shared" si="141"/>
        <v>30.760532679181974</v>
      </c>
      <c r="P297" s="57">
        <v>104.197</v>
      </c>
      <c r="Q297" s="63">
        <f t="shared" si="135"/>
        <v>11.78424376103662</v>
      </c>
      <c r="R297" s="74">
        <f>(SUM(P294:P297)/SUM(P290:P293)-1)*100</f>
        <v>9.7034633109108537</v>
      </c>
      <c r="S297" s="74">
        <f t="shared" si="142"/>
        <v>9.7034633109108537</v>
      </c>
      <c r="T297" s="74">
        <v>103.6649</v>
      </c>
      <c r="U297" s="57">
        <f t="shared" si="136"/>
        <v>4.9564946228285294</v>
      </c>
      <c r="V297" s="74">
        <f>(SUM(T294:T297)/SUM(T290:T293)-1)*100</f>
        <v>3.6008012485968521</v>
      </c>
      <c r="W297" s="74">
        <f t="shared" si="143"/>
        <v>3.6008012485968521</v>
      </c>
      <c r="X297" s="74">
        <v>106.5551</v>
      </c>
      <c r="Y297" s="57">
        <f t="shared" si="137"/>
        <v>16.426049778358575</v>
      </c>
      <c r="Z297" s="74">
        <f>(SUM(X294:X297)/SUM(X290:X293)-1)*100</f>
        <v>3.5733308061447033</v>
      </c>
      <c r="AA297" s="74">
        <f t="shared" si="144"/>
        <v>3.5733308061447033</v>
      </c>
      <c r="AB297" s="74">
        <v>105.396</v>
      </c>
      <c r="AC297" s="57">
        <f t="shared" si="138"/>
        <v>48.388223103261879</v>
      </c>
      <c r="AD297" s="74">
        <f>(SUM(AB294:AB297)/SUM(AB290:AB293)-1)*100</f>
        <v>49.802990293138329</v>
      </c>
      <c r="AE297" s="74">
        <f t="shared" si="145"/>
        <v>49.802990293138329</v>
      </c>
      <c r="AF297" s="4" t="s">
        <v>170</v>
      </c>
      <c r="AG297" s="57">
        <v>110.93</v>
      </c>
      <c r="AH297" s="34">
        <f t="shared" si="146"/>
        <v>96.925358334084549</v>
      </c>
      <c r="AI297" s="71">
        <f t="shared" si="147"/>
        <v>4.7038407503563064</v>
      </c>
      <c r="AJ297" s="74">
        <f>(SUM(AH294:AH297)/SUM(AH290:AH293)-1)*100</f>
        <v>6.0650470031474946</v>
      </c>
      <c r="AK297" s="74">
        <f t="shared" si="148"/>
        <v>6.0650470031474946</v>
      </c>
    </row>
    <row r="298" spans="1:37" x14ac:dyDescent="0.3">
      <c r="A298" s="59">
        <v>2015</v>
      </c>
      <c r="B298" s="56" t="s">
        <v>5</v>
      </c>
      <c r="C298" t="s">
        <v>78</v>
      </c>
      <c r="D298" s="57">
        <v>100.19450000000001</v>
      </c>
      <c r="E298" s="63">
        <f t="shared" si="132"/>
        <v>4.5917461934656956</v>
      </c>
      <c r="F298" s="74">
        <f>((D298/D294)-1)*100</f>
        <v>4.5917461934656956</v>
      </c>
      <c r="G298" s="74">
        <f t="shared" si="139"/>
        <v>6.9215535931468342</v>
      </c>
      <c r="H298" s="74">
        <v>98.795900000000003</v>
      </c>
      <c r="I298" s="57">
        <f t="shared" si="133"/>
        <v>1.099140621642249</v>
      </c>
      <c r="J298" s="74">
        <f>((H298/H294)-1)*100</f>
        <v>1.0991406216422472</v>
      </c>
      <c r="K298" s="74">
        <f t="shared" si="140"/>
        <v>4.4905449596391644</v>
      </c>
      <c r="L298" s="74">
        <v>110.8537</v>
      </c>
      <c r="M298" s="57">
        <f t="shared" si="134"/>
        <v>39.312446589252517</v>
      </c>
      <c r="N298" s="74">
        <f>((L298/L294)-1)*100</f>
        <v>39.312446589252502</v>
      </c>
      <c r="O298" s="74">
        <f t="shared" si="141"/>
        <v>31.188589241531673</v>
      </c>
      <c r="P298" s="57">
        <v>103.8085</v>
      </c>
      <c r="Q298" s="63">
        <f t="shared" si="135"/>
        <v>10.049284897237442</v>
      </c>
      <c r="R298" s="74">
        <f>((P298/P294)-1)*100</f>
        <v>10.049284897237442</v>
      </c>
      <c r="S298" s="74">
        <f t="shared" si="142"/>
        <v>11.049838528937329</v>
      </c>
      <c r="T298" s="74">
        <v>102.94110000000001</v>
      </c>
      <c r="U298" s="57">
        <f t="shared" si="136"/>
        <v>7.3408959855517821</v>
      </c>
      <c r="V298" s="74">
        <f>((T298/T294)-1)*100</f>
        <v>7.3408959855517875</v>
      </c>
      <c r="W298" s="74">
        <f t="shared" si="143"/>
        <v>5.1648704273924873</v>
      </c>
      <c r="X298" s="74">
        <v>106.0266</v>
      </c>
      <c r="Y298" s="57">
        <f t="shared" si="137"/>
        <v>18.743826310166185</v>
      </c>
      <c r="Z298" s="74">
        <f>((X298/X294)-1)*100</f>
        <v>18.743826310166178</v>
      </c>
      <c r="AA298" s="74">
        <f t="shared" si="144"/>
        <v>12.786064360100013</v>
      </c>
      <c r="AB298" s="74">
        <v>106.44799999999999</v>
      </c>
      <c r="AC298" s="57">
        <f t="shared" si="138"/>
        <v>18.308156025215823</v>
      </c>
      <c r="AD298" s="74">
        <f>((AB298/AB294)-1)*100</f>
        <v>18.308156025215826</v>
      </c>
      <c r="AE298" s="74">
        <f t="shared" si="145"/>
        <v>42.167297330049422</v>
      </c>
      <c r="AF298" s="4" t="s">
        <v>170</v>
      </c>
      <c r="AG298" s="57">
        <v>114.64</v>
      </c>
      <c r="AH298" s="34">
        <f t="shared" si="146"/>
        <v>87.399249825540821</v>
      </c>
      <c r="AI298" s="71">
        <f t="shared" si="147"/>
        <v>0.8602367558237205</v>
      </c>
      <c r="AJ298" s="74">
        <f>((AH298/AH294)-1)*100</f>
        <v>0.86023675582371784</v>
      </c>
      <c r="AK298" s="74">
        <f t="shared" si="148"/>
        <v>4.321254452040546</v>
      </c>
    </row>
    <row r="299" spans="1:37" x14ac:dyDescent="0.3">
      <c r="A299" s="59">
        <v>2015</v>
      </c>
      <c r="B299" s="56" t="s">
        <v>6</v>
      </c>
      <c r="C299" t="s">
        <v>78</v>
      </c>
      <c r="D299" s="57">
        <v>101.51900000000001</v>
      </c>
      <c r="E299" s="63">
        <f t="shared" si="132"/>
        <v>3.7517373886027201</v>
      </c>
      <c r="F299" s="74">
        <f>(SUM(D298:D299)/SUM(D294:D295)-1)*100</f>
        <v>4.1672906646120333</v>
      </c>
      <c r="G299" s="74">
        <f t="shared" si="139"/>
        <v>5.739398974192067</v>
      </c>
      <c r="H299" s="74">
        <v>98.649600000000007</v>
      </c>
      <c r="I299" s="57">
        <f t="shared" si="133"/>
        <v>-0.36249412929191749</v>
      </c>
      <c r="J299" s="74">
        <f>(SUM(H298:H299)/SUM(H294:H295)-1)*100</f>
        <v>0.3635433890966544</v>
      </c>
      <c r="K299" s="74">
        <f t="shared" si="140"/>
        <v>2.6668811991408692</v>
      </c>
      <c r="L299" s="74">
        <v>124.8105</v>
      </c>
      <c r="M299" s="57">
        <f t="shared" si="134"/>
        <v>39.821294739330284</v>
      </c>
      <c r="N299" s="74">
        <f>(SUM(L298:L299)/SUM(L294:L295)-1)*100</f>
        <v>39.581476258363878</v>
      </c>
      <c r="O299" s="74">
        <f t="shared" si="141"/>
        <v>33.77483842237654</v>
      </c>
      <c r="P299" s="57">
        <v>107.2764</v>
      </c>
      <c r="Q299" s="63">
        <f t="shared" si="135"/>
        <v>7.9282868525896362</v>
      </c>
      <c r="R299" s="74">
        <f>(SUM(P298:P299)/SUM(P294:P295)-1)*100</f>
        <v>8.9610484134477133</v>
      </c>
      <c r="S299" s="74">
        <f t="shared" si="142"/>
        <v>10.149161714227484</v>
      </c>
      <c r="T299" s="74">
        <v>105.3348</v>
      </c>
      <c r="U299" s="57">
        <f t="shared" si="136"/>
        <v>6.3625816262544959</v>
      </c>
      <c r="V299" s="74">
        <f>(SUM(T298:T299)/SUM(T294:T295)-1)*100</f>
        <v>6.8438780556370649</v>
      </c>
      <c r="W299" s="74">
        <f t="shared" si="143"/>
        <v>5.822256767419498</v>
      </c>
      <c r="X299" s="74">
        <v>111.6054</v>
      </c>
      <c r="Y299" s="57">
        <f t="shared" si="137"/>
        <v>12.156988067315069</v>
      </c>
      <c r="Z299" s="74">
        <f>(SUM(X298:X299)/SUM(X294:X295)-1)*100</f>
        <v>15.272163323417987</v>
      </c>
      <c r="AA299" s="74">
        <f t="shared" si="144"/>
        <v>13.684128763668269</v>
      </c>
      <c r="AB299" s="74">
        <v>113.453</v>
      </c>
      <c r="AC299" s="57">
        <f t="shared" si="138"/>
        <v>12.506148256275182</v>
      </c>
      <c r="AD299" s="74">
        <f>(SUM(AB298:AB299)/SUM(AB294:AB295)-1)*100</f>
        <v>15.241949346179172</v>
      </c>
      <c r="AE299" s="74">
        <f t="shared" si="145"/>
        <v>29.467128432771151</v>
      </c>
      <c r="AF299" s="4" t="s">
        <v>170</v>
      </c>
      <c r="AG299" s="57">
        <v>114.99</v>
      </c>
      <c r="AH299" s="34">
        <f t="shared" si="146"/>
        <v>88.285068266805823</v>
      </c>
      <c r="AI299" s="71">
        <f t="shared" si="147"/>
        <v>-0.43478371308538044</v>
      </c>
      <c r="AJ299" s="74">
        <f>(SUM(AH298:AH299)/SUM(AH294:AH295)-1)*100</f>
        <v>0.20527815568540664</v>
      </c>
      <c r="AK299" s="74">
        <f t="shared" si="148"/>
        <v>2.7759438008129189</v>
      </c>
    </row>
    <row r="300" spans="1:37" x14ac:dyDescent="0.3">
      <c r="A300" s="59">
        <v>2015</v>
      </c>
      <c r="B300" s="56" t="s">
        <v>7</v>
      </c>
      <c r="C300" t="s">
        <v>78</v>
      </c>
      <c r="D300" s="57">
        <v>103.51179999999999</v>
      </c>
      <c r="E300" s="63">
        <f t="shared" si="132"/>
        <v>4.7299136253767529</v>
      </c>
      <c r="F300" s="74">
        <f>(SUM(D298:D300)/SUM(D294:D296)-1)*100</f>
        <v>4.3574157200799934</v>
      </c>
      <c r="G300" s="74">
        <f t="shared" si="139"/>
        <v>5.062727914647458</v>
      </c>
      <c r="H300" s="74">
        <v>100.86499999999999</v>
      </c>
      <c r="I300" s="57">
        <f t="shared" si="133"/>
        <v>0.92656520477491711</v>
      </c>
      <c r="J300" s="74">
        <f>(SUM(H298:H300)/SUM(H294:H296)-1)*100</f>
        <v>0.55320857264300471</v>
      </c>
      <c r="K300" s="74">
        <f t="shared" si="140"/>
        <v>1.3479973454386895</v>
      </c>
      <c r="L300" s="74">
        <v>123.94580000000001</v>
      </c>
      <c r="M300" s="57">
        <f t="shared" si="134"/>
        <v>38.215592406861617</v>
      </c>
      <c r="N300" s="74">
        <f>(SUM(L298:L300)/SUM(L294:L296)-1)*100</f>
        <v>39.107662313548317</v>
      </c>
      <c r="O300" s="74">
        <f t="shared" si="141"/>
        <v>37.830325818327836</v>
      </c>
      <c r="P300" s="57">
        <v>106.9058</v>
      </c>
      <c r="Q300" s="63">
        <f t="shared" si="135"/>
        <v>4.7296231603510535</v>
      </c>
      <c r="R300" s="74">
        <f>(SUM(P298:P300)/SUM(P294:P296)-1)*100</f>
        <v>7.5008367055100944</v>
      </c>
      <c r="S300" s="74">
        <f t="shared" si="142"/>
        <v>8.5271901692374197</v>
      </c>
      <c r="T300" s="74">
        <v>105.542</v>
      </c>
      <c r="U300" s="57">
        <f t="shared" si="136"/>
        <v>4.0845046809526337</v>
      </c>
      <c r="V300" s="74">
        <f>(SUM(T298:T300)/SUM(T294:T296)-1)*100</f>
        <v>5.899672364158004</v>
      </c>
      <c r="W300" s="74">
        <f t="shared" si="143"/>
        <v>5.663893982478041</v>
      </c>
      <c r="X300" s="74">
        <v>109.7556</v>
      </c>
      <c r="Y300" s="57">
        <f t="shared" si="137"/>
        <v>4.8821461949074347</v>
      </c>
      <c r="Z300" s="74">
        <f>(SUM(X298:X300)/SUM(X294:X296)-1)*100</f>
        <v>11.566937586259773</v>
      </c>
      <c r="AA300" s="74">
        <f t="shared" si="144"/>
        <v>12.722139343480897</v>
      </c>
      <c r="AB300" s="74">
        <v>111.32429999999999</v>
      </c>
      <c r="AC300" s="57">
        <f t="shared" si="138"/>
        <v>7.2621742008399934</v>
      </c>
      <c r="AD300" s="74">
        <f>(SUM(AB298:AB300)/SUM(AB294:AB296)-1)*100</f>
        <v>12.430724779950285</v>
      </c>
      <c r="AE300" s="74">
        <f t="shared" si="145"/>
        <v>19.41579914837661</v>
      </c>
      <c r="AF300" s="4" t="s">
        <v>170</v>
      </c>
      <c r="AG300" s="57">
        <v>115.56</v>
      </c>
      <c r="AH300" s="34">
        <f t="shared" si="146"/>
        <v>89.574074074074062</v>
      </c>
      <c r="AI300" s="71">
        <f t="shared" si="147"/>
        <v>-4.6190950650739637E-2</v>
      </c>
      <c r="AJ300" s="74">
        <f>(SUM(AH298:AH300)/SUM(AH294:AH296)-1)*100</f>
        <v>0.12021915506508218</v>
      </c>
      <c r="AK300" s="74">
        <f t="shared" si="148"/>
        <v>1.3070650483982149</v>
      </c>
    </row>
    <row r="301" spans="1:37" x14ac:dyDescent="0.3">
      <c r="A301" s="59">
        <v>2015</v>
      </c>
      <c r="B301" s="56" t="s">
        <v>8</v>
      </c>
      <c r="C301" t="s">
        <v>78</v>
      </c>
      <c r="D301" s="57">
        <v>108.2722</v>
      </c>
      <c r="E301" s="63">
        <f t="shared" si="132"/>
        <v>0.70024637437184367</v>
      </c>
      <c r="F301" s="74">
        <f>(SUM(D298:D301)/SUM(D294:D297)-1)*100</f>
        <v>3.3743749999999961</v>
      </c>
      <c r="G301" s="74">
        <f t="shared" si="139"/>
        <v>3.3743749999999961</v>
      </c>
      <c r="H301" s="74">
        <v>104.2205</v>
      </c>
      <c r="I301" s="57">
        <f t="shared" si="133"/>
        <v>0.86121632894804634</v>
      </c>
      <c r="J301" s="74">
        <f>(SUM(H298:H301)/SUM(H294:H297)-1)*100</f>
        <v>0.63277515819377683</v>
      </c>
      <c r="K301" s="74">
        <f t="shared" si="140"/>
        <v>0.63277515819377683</v>
      </c>
      <c r="L301" s="74">
        <v>137.84289999999999</v>
      </c>
      <c r="M301" s="57">
        <f t="shared" si="134"/>
        <v>-2.576260884315289</v>
      </c>
      <c r="N301" s="74">
        <f>(SUM(L298:L301)/SUM(L294:L297)-1)*100</f>
        <v>24.363225000000011</v>
      </c>
      <c r="O301" s="74">
        <f t="shared" si="141"/>
        <v>24.363225000000011</v>
      </c>
      <c r="P301" s="57">
        <v>104.9563</v>
      </c>
      <c r="Q301" s="63">
        <f t="shared" si="135"/>
        <v>0.72871579795963726</v>
      </c>
      <c r="R301" s="74">
        <f>(SUM(P298:P301)/SUM(P294:P297)-1)*100</f>
        <v>5.7367500000000016</v>
      </c>
      <c r="S301" s="74">
        <f t="shared" si="142"/>
        <v>5.7367500000000016</v>
      </c>
      <c r="T301" s="74">
        <v>103.4967</v>
      </c>
      <c r="U301" s="57">
        <f t="shared" si="136"/>
        <v>-0.16225356895149901</v>
      </c>
      <c r="V301" s="74">
        <f>(SUM(T298:T301)/SUM(T294:T297)-1)*100</f>
        <v>4.3286500000000006</v>
      </c>
      <c r="W301" s="74">
        <f t="shared" si="143"/>
        <v>4.3286500000000006</v>
      </c>
      <c r="X301" s="74">
        <v>106.05589999999999</v>
      </c>
      <c r="Y301" s="57">
        <f t="shared" si="137"/>
        <v>-0.46849001127115741</v>
      </c>
      <c r="Z301" s="74">
        <f>(SUM(X298:X301)/SUM(X294:X297)-1)*100</f>
        <v>8.3608479097880171</v>
      </c>
      <c r="AA301" s="74">
        <f t="shared" si="144"/>
        <v>8.3608479097880171</v>
      </c>
      <c r="AB301" s="74">
        <v>110.5074</v>
      </c>
      <c r="AC301" s="57">
        <f t="shared" si="138"/>
        <v>4.8497096664010115</v>
      </c>
      <c r="AD301" s="74">
        <f>(SUM(AB298:AB301)/SUM(AB294:AB297)-1)*100</f>
        <v>10.43320260830065</v>
      </c>
      <c r="AE301" s="74">
        <f t="shared" si="145"/>
        <v>10.43320260830065</v>
      </c>
      <c r="AF301" s="4" t="s">
        <v>170</v>
      </c>
      <c r="AG301" s="57">
        <v>116.13</v>
      </c>
      <c r="AH301" s="34">
        <f t="shared" si="146"/>
        <v>93.233617497631968</v>
      </c>
      <c r="AI301" s="71">
        <f t="shared" si="147"/>
        <v>-3.8088493041499021</v>
      </c>
      <c r="AJ301" s="74">
        <f>(SUM(AH298:AH301)/SUM(AH294:AH297)-1)*100</f>
        <v>-0.93217915269244722</v>
      </c>
      <c r="AK301" s="74">
        <f t="shared" si="148"/>
        <v>-0.93217915269244722</v>
      </c>
    </row>
    <row r="302" spans="1:37" x14ac:dyDescent="0.3">
      <c r="A302" s="59">
        <v>2016</v>
      </c>
      <c r="B302" s="56" t="s">
        <v>5</v>
      </c>
      <c r="C302" t="s">
        <v>78</v>
      </c>
      <c r="D302" s="57">
        <v>100.4739</v>
      </c>
      <c r="E302" s="63">
        <f t="shared" si="132"/>
        <v>0.27885762192534003</v>
      </c>
      <c r="F302" s="74">
        <f>((D302/D298)-1)*100</f>
        <v>0.27885762192534358</v>
      </c>
      <c r="G302" s="74">
        <f t="shared" si="139"/>
        <v>2.3190480088091325</v>
      </c>
      <c r="H302" s="74">
        <v>100.0788</v>
      </c>
      <c r="I302" s="57">
        <f t="shared" si="133"/>
        <v>1.298535667978129</v>
      </c>
      <c r="J302" s="74">
        <f>((H302/H298)-1)*100</f>
        <v>1.298535667978129</v>
      </c>
      <c r="K302" s="74">
        <f t="shared" si="140"/>
        <v>0.68314076704047988</v>
      </c>
      <c r="L302" s="74">
        <v>102.2808</v>
      </c>
      <c r="M302" s="57">
        <f t="shared" si="134"/>
        <v>-7.7335262602872206</v>
      </c>
      <c r="N302" s="74">
        <f>((L302/L298)-1)*100</f>
        <v>-7.7335262602872152</v>
      </c>
      <c r="O302" s="74">
        <f t="shared" si="141"/>
        <v>13.355145836236492</v>
      </c>
      <c r="P302" s="57">
        <v>105.20189999999999</v>
      </c>
      <c r="Q302" s="63">
        <f t="shared" si="135"/>
        <v>1.3422792931214786</v>
      </c>
      <c r="R302" s="74">
        <f>((P302/P298)-1)*100</f>
        <v>1.3422792931214733</v>
      </c>
      <c r="S302" s="74">
        <f t="shared" si="142"/>
        <v>3.6292423990071487</v>
      </c>
      <c r="T302" s="74">
        <v>104.13039999999999</v>
      </c>
      <c r="U302" s="57">
        <f t="shared" si="136"/>
        <v>1.1553208582383547</v>
      </c>
      <c r="V302" s="74">
        <f>((T302/T298)-1)*100</f>
        <v>1.1553208582383512</v>
      </c>
      <c r="W302" s="74">
        <f t="shared" si="143"/>
        <v>2.8164062500000142</v>
      </c>
      <c r="X302" s="74">
        <v>107.7002</v>
      </c>
      <c r="Y302" s="57">
        <f t="shared" si="137"/>
        <v>1.578471817449568</v>
      </c>
      <c r="Z302" s="74">
        <f>((X302/X298)-1)*100</f>
        <v>1.5784718174495671</v>
      </c>
      <c r="AA302" s="74">
        <f t="shared" si="144"/>
        <v>4.4106047826384387</v>
      </c>
      <c r="AB302" s="74">
        <v>108.56440000000001</v>
      </c>
      <c r="AC302" s="57">
        <f t="shared" si="138"/>
        <v>1.9882008116639298</v>
      </c>
      <c r="AD302" s="74">
        <f>((AB302/AB298)-1)*100</f>
        <v>1.9882008116639316</v>
      </c>
      <c r="AE302" s="74">
        <f t="shared" si="145"/>
        <v>6.5733960473279618</v>
      </c>
      <c r="AF302" s="4" t="s">
        <v>170</v>
      </c>
      <c r="AG302" s="57">
        <v>119.14</v>
      </c>
      <c r="AH302" s="34">
        <f t="shared" si="146"/>
        <v>84.332633876112141</v>
      </c>
      <c r="AI302" s="71">
        <f t="shared" si="147"/>
        <v>-3.508744017311372</v>
      </c>
      <c r="AJ302" s="74">
        <f>((AH302/AH298)-1)*100</f>
        <v>-3.5087440173113715</v>
      </c>
      <c r="AK302" s="74">
        <f t="shared" si="148"/>
        <v>-1.9815402346059718</v>
      </c>
    </row>
    <row r="303" spans="1:37" x14ac:dyDescent="0.3">
      <c r="A303" s="59">
        <v>2016</v>
      </c>
      <c r="B303" s="56" t="s">
        <v>6</v>
      </c>
      <c r="C303" t="s">
        <v>78</v>
      </c>
      <c r="D303" s="57">
        <v>101.0018</v>
      </c>
      <c r="E303" s="63">
        <f t="shared" si="132"/>
        <v>-0.50946128310957306</v>
      </c>
      <c r="F303" s="74">
        <f>(SUM(D302:D303)/SUM(D298:D299)-1)*100</f>
        <v>-0.11788997761676967</v>
      </c>
      <c r="G303" s="74">
        <f t="shared" si="139"/>
        <v>1.271841550597852</v>
      </c>
      <c r="H303" s="74">
        <v>99.385999999999996</v>
      </c>
      <c r="I303" s="57">
        <f t="shared" si="133"/>
        <v>0.74648047229790393</v>
      </c>
      <c r="J303" s="74">
        <f>(SUM(H302:H303)/SUM(H298:H299)-1)*100</f>
        <v>1.0227125966405959</v>
      </c>
      <c r="K303" s="74">
        <f t="shared" si="140"/>
        <v>0.95708896420423351</v>
      </c>
      <c r="L303" s="74">
        <v>113.66289999999999</v>
      </c>
      <c r="M303" s="57">
        <f t="shared" si="134"/>
        <v>-8.9316203364300293</v>
      </c>
      <c r="N303" s="74">
        <f>(SUM(L302:L303)/SUM(L298:L299)-1)*100</f>
        <v>-8.3680508112814795</v>
      </c>
      <c r="O303" s="74">
        <f t="shared" si="141"/>
        <v>2.3358715278157138</v>
      </c>
      <c r="P303" s="57">
        <v>104.6478</v>
      </c>
      <c r="Q303" s="63">
        <f t="shared" si="135"/>
        <v>-2.4503059386780279</v>
      </c>
      <c r="R303" s="74">
        <f>(SUM(P302:P303)/SUM(P298:P299)-1)*100</f>
        <v>-0.58516738999332407</v>
      </c>
      <c r="S303" s="74">
        <f t="shared" si="142"/>
        <v>1.0427453722184232</v>
      </c>
      <c r="T303" s="74">
        <v>103.94580000000001</v>
      </c>
      <c r="U303" s="57">
        <f t="shared" si="136"/>
        <v>-1.3186525250914229</v>
      </c>
      <c r="V303" s="74">
        <f>(SUM(T302:T303)/SUM(T298:T299)-1)*100</f>
        <v>-9.588243286909881E-2</v>
      </c>
      <c r="W303" s="74">
        <f t="shared" si="143"/>
        <v>0.91299897348704473</v>
      </c>
      <c r="X303" s="74">
        <v>108.2854</v>
      </c>
      <c r="Y303" s="57">
        <f t="shared" si="137"/>
        <v>-2.9747664539529524</v>
      </c>
      <c r="Z303" s="74">
        <f>(SUM(X302:X303)/SUM(X298:X299)-1)*100</f>
        <v>-0.75650639611822834</v>
      </c>
      <c r="AA303" s="74">
        <f t="shared" si="144"/>
        <v>0.69103710832427723</v>
      </c>
      <c r="AB303" s="74">
        <v>106</v>
      </c>
      <c r="AC303" s="57">
        <f t="shared" si="138"/>
        <v>-6.5692401258671111</v>
      </c>
      <c r="AD303" s="74">
        <f>(SUM(AB302:AB303)/SUM(AB298:AB299)-1)*100</f>
        <v>-2.4268193414309192</v>
      </c>
      <c r="AE303" s="74">
        <f t="shared" si="145"/>
        <v>1.7040948382846199</v>
      </c>
      <c r="AF303" s="4" t="s">
        <v>170</v>
      </c>
      <c r="AG303" s="57">
        <v>119.18</v>
      </c>
      <c r="AH303" s="34">
        <f t="shared" si="146"/>
        <v>84.74727303238798</v>
      </c>
      <c r="AI303" s="71">
        <f t="shared" si="147"/>
        <v>-4.0072407530187206</v>
      </c>
      <c r="AJ303" s="74">
        <f>(SUM(AH302:AH303)/SUM(AH298:AH299)-1)*100</f>
        <v>-3.7592491211281609</v>
      </c>
      <c r="AK303" s="74">
        <f t="shared" si="148"/>
        <v>-2.8539007871860145</v>
      </c>
    </row>
    <row r="304" spans="1:37" x14ac:dyDescent="0.3">
      <c r="A304" s="59">
        <v>2016</v>
      </c>
      <c r="B304" s="56" t="s">
        <v>7</v>
      </c>
      <c r="C304" t="s">
        <v>78</v>
      </c>
      <c r="D304" s="57">
        <v>104.01900000000001</v>
      </c>
      <c r="E304" s="63">
        <f t="shared" si="132"/>
        <v>0.48999244530575936</v>
      </c>
      <c r="F304" s="74">
        <f>(SUM(D302:D304)/SUM(D298:D300)-1)*100</f>
        <v>8.8262670230809803E-2</v>
      </c>
      <c r="G304" s="74">
        <f t="shared" si="139"/>
        <v>0.24768343425936035</v>
      </c>
      <c r="H304" s="74">
        <v>103.78919999999999</v>
      </c>
      <c r="I304" s="57">
        <f t="shared" si="133"/>
        <v>2.899122589599969</v>
      </c>
      <c r="J304" s="74">
        <f>(SUM(H302:H304)/SUM(H298:H300)-1)*100</f>
        <v>1.6571659395160587</v>
      </c>
      <c r="K304" s="74">
        <f t="shared" si="140"/>
        <v>1.4523912019959839</v>
      </c>
      <c r="L304" s="74">
        <v>106.0317</v>
      </c>
      <c r="M304" s="57">
        <f t="shared" si="134"/>
        <v>-14.453172273687372</v>
      </c>
      <c r="N304" s="74">
        <f>(SUM(L302:L304)/SUM(L298:L300)-1)*100</f>
        <v>-10.465393064708994</v>
      </c>
      <c r="O304" s="74">
        <f t="shared" si="141"/>
        <v>-8.2378496820981191</v>
      </c>
      <c r="P304" s="57">
        <v>103.134</v>
      </c>
      <c r="Q304" s="63">
        <f t="shared" si="135"/>
        <v>-3.5281528223912915</v>
      </c>
      <c r="R304" s="74">
        <f>(SUM(P302:P304)/SUM(P298:P300)-1)*100</f>
        <v>-1.5745743507593168</v>
      </c>
      <c r="S304" s="74">
        <f t="shared" si="142"/>
        <v>-1.0061164737864114</v>
      </c>
      <c r="T304" s="74">
        <v>103.2611</v>
      </c>
      <c r="U304" s="57">
        <f t="shared" si="136"/>
        <v>-2.1611301661897642</v>
      </c>
      <c r="V304" s="74">
        <f>(SUM(T302:T304)/SUM(T298:T300)-1)*100</f>
        <v>-0.79045841553333496</v>
      </c>
      <c r="W304" s="74">
        <f t="shared" si="143"/>
        <v>-0.63446925238596075</v>
      </c>
      <c r="X304" s="74">
        <v>108.4609</v>
      </c>
      <c r="Y304" s="57">
        <f t="shared" si="137"/>
        <v>-1.1796209031703171</v>
      </c>
      <c r="Z304" s="74">
        <f>(SUM(X302:X304)/SUM(X298:X300)-1)*100</f>
        <v>-0.89835412214759325</v>
      </c>
      <c r="AA304" s="74">
        <f t="shared" si="144"/>
        <v>-0.79280052412450397</v>
      </c>
      <c r="AB304" s="74">
        <v>100.3413</v>
      </c>
      <c r="AC304" s="57">
        <f t="shared" si="138"/>
        <v>-9.8657705460532696</v>
      </c>
      <c r="AD304" s="74">
        <f>(SUM(AB302:AB304)/SUM(AB298:AB300)-1)*100</f>
        <v>-4.9270390878957571</v>
      </c>
      <c r="AE304" s="74">
        <f t="shared" si="145"/>
        <v>-2.5670300555653225</v>
      </c>
      <c r="AF304" s="4" t="s">
        <v>170</v>
      </c>
      <c r="AG304" s="57">
        <v>121.65</v>
      </c>
      <c r="AH304" s="34">
        <f t="shared" si="146"/>
        <v>85.506781750924787</v>
      </c>
      <c r="AI304" s="71">
        <f t="shared" si="147"/>
        <v>-4.5407026142249407</v>
      </c>
      <c r="AJ304" s="74">
        <f>(SUM(AH302:AH304)/SUM(AH298:AH300)-1)*100</f>
        <v>-4.0231351098217072</v>
      </c>
      <c r="AK304" s="74">
        <f t="shared" si="148"/>
        <v>-3.965789277845666</v>
      </c>
    </row>
    <row r="305" spans="1:37" x14ac:dyDescent="0.3">
      <c r="A305" s="59">
        <v>2016</v>
      </c>
      <c r="B305" s="56" t="s">
        <v>8</v>
      </c>
      <c r="C305" t="s">
        <v>78</v>
      </c>
      <c r="D305" s="57">
        <v>110.7654</v>
      </c>
      <c r="E305" s="63">
        <f t="shared" si="132"/>
        <v>2.3027148243039335</v>
      </c>
      <c r="F305" s="74">
        <f>(SUM(D302:D305)/SUM(D298:D301)-1)*100</f>
        <v>0.66810561127939039</v>
      </c>
      <c r="G305" s="74">
        <f t="shared" si="139"/>
        <v>0.66810561127939039</v>
      </c>
      <c r="H305" s="74">
        <v>107.8415</v>
      </c>
      <c r="I305" s="57">
        <f t="shared" si="133"/>
        <v>3.4743644484530307</v>
      </c>
      <c r="J305" s="74">
        <f>(SUM(H302:H305)/SUM(H298:H301)-1)*100</f>
        <v>2.1276622173199033</v>
      </c>
      <c r="K305" s="74">
        <f t="shared" si="140"/>
        <v>2.1276622173199033</v>
      </c>
      <c r="L305" s="74">
        <v>132.68809999999999</v>
      </c>
      <c r="M305" s="57">
        <f t="shared" si="134"/>
        <v>-3.7396195233849454</v>
      </c>
      <c r="N305" s="74">
        <f>(SUM(L302:L305)/SUM(L298:L301)-1)*100</f>
        <v>-8.6016987738939736</v>
      </c>
      <c r="O305" s="74">
        <f t="shared" si="141"/>
        <v>-8.6016987738939736</v>
      </c>
      <c r="P305" s="57">
        <v>100.2948</v>
      </c>
      <c r="Q305" s="63">
        <f t="shared" si="135"/>
        <v>-4.4413722663622934</v>
      </c>
      <c r="R305" s="74">
        <f>(SUM(P302:P305)/SUM(P298:P301)-1)*100</f>
        <v>-2.2859838230322005</v>
      </c>
      <c r="S305" s="74">
        <f t="shared" si="142"/>
        <v>-2.2859838230322005</v>
      </c>
      <c r="T305" s="74">
        <v>100.0727</v>
      </c>
      <c r="U305" s="57">
        <f t="shared" si="136"/>
        <v>-3.3083180429907486</v>
      </c>
      <c r="V305" s="74">
        <f>(SUM(T302:T305)/SUM(T298:T301)-1)*100</f>
        <v>-1.4149037680445398</v>
      </c>
      <c r="W305" s="74">
        <f t="shared" si="143"/>
        <v>-1.4149037680445398</v>
      </c>
      <c r="X305" s="74">
        <v>112.2353</v>
      </c>
      <c r="Y305" s="57">
        <f t="shared" si="137"/>
        <v>5.8265499609168501</v>
      </c>
      <c r="Z305" s="74">
        <f>(SUM(X302:X305)/SUM(X298:X301)-1)*100</f>
        <v>0.74711006163430405</v>
      </c>
      <c r="AA305" s="74">
        <f t="shared" si="144"/>
        <v>0.74711006163430405</v>
      </c>
      <c r="AB305" s="74">
        <v>96.161900000000003</v>
      </c>
      <c r="AC305" s="57">
        <f t="shared" si="138"/>
        <v>-12.981483592953964</v>
      </c>
      <c r="AD305" s="74">
        <f>(SUM(AB302:AB305)/SUM(AB298:AB301)-1)*100</f>
        <v>-6.9420036144030028</v>
      </c>
      <c r="AE305" s="74">
        <f t="shared" si="145"/>
        <v>-6.9420036144030028</v>
      </c>
      <c r="AF305" s="4" t="s">
        <v>170</v>
      </c>
      <c r="AG305" s="57">
        <v>121.61</v>
      </c>
      <c r="AH305" s="34">
        <f t="shared" si="146"/>
        <v>91.082476770002458</v>
      </c>
      <c r="AI305" s="71">
        <f t="shared" si="147"/>
        <v>-2.3072586748917558</v>
      </c>
      <c r="AJ305" s="74">
        <f>(SUM(AH302:AH305)/SUM(AH298:AH301)-1)*100</f>
        <v>-3.5768842509605103</v>
      </c>
      <c r="AK305" s="74">
        <f t="shared" si="148"/>
        <v>-3.5768842509605103</v>
      </c>
    </row>
    <row r="306" spans="1:37" x14ac:dyDescent="0.3">
      <c r="A306" s="59">
        <v>2017</v>
      </c>
      <c r="B306" s="56" t="s">
        <v>5</v>
      </c>
      <c r="C306" t="s">
        <v>78</v>
      </c>
      <c r="D306" s="57">
        <v>101.31836666666668</v>
      </c>
      <c r="E306" s="63">
        <f t="shared" si="132"/>
        <v>0.84048361481605127</v>
      </c>
      <c r="F306" s="74">
        <f>((D306/D302)-1)*100</f>
        <v>0.8404836148160566</v>
      </c>
      <c r="G306" s="74">
        <f t="shared" si="139"/>
        <v>0.804217602932078</v>
      </c>
      <c r="H306" s="74">
        <v>101.54903333333334</v>
      </c>
      <c r="I306" s="57">
        <f t="shared" si="133"/>
        <v>1.4690757016804241</v>
      </c>
      <c r="J306" s="74">
        <f>((H306/H302)-1)*100</f>
        <v>1.4690757016804223</v>
      </c>
      <c r="K306" s="74">
        <f t="shared" si="140"/>
        <v>2.1672937294465067</v>
      </c>
      <c r="L306" s="74">
        <v>102.65346666666666</v>
      </c>
      <c r="M306" s="57">
        <f t="shared" si="134"/>
        <v>0.36435642531800738</v>
      </c>
      <c r="N306" s="74">
        <f>((L306/L302)-1)*100</f>
        <v>0.36435642531800205</v>
      </c>
      <c r="O306" s="74">
        <f t="shared" si="141"/>
        <v>-6.922728140511647</v>
      </c>
      <c r="P306" s="57">
        <v>100.13133333333333</v>
      </c>
      <c r="Q306" s="63">
        <f t="shared" si="135"/>
        <v>-4.8198432411074918</v>
      </c>
      <c r="R306" s="74">
        <f>((P306/P302)-1)*100</f>
        <v>-4.819843241107491</v>
      </c>
      <c r="S306" s="74">
        <f t="shared" si="142"/>
        <v>-3.8017748643934812</v>
      </c>
      <c r="T306" s="74">
        <v>99.104566666666656</v>
      </c>
      <c r="U306" s="57">
        <f t="shared" si="136"/>
        <v>-4.8264803874116922</v>
      </c>
      <c r="V306" s="74">
        <f>((T306/T302)-1)*100</f>
        <v>-4.8264803874116913</v>
      </c>
      <c r="W306" s="74">
        <f t="shared" si="143"/>
        <v>-2.8959666405339091</v>
      </c>
      <c r="X306" s="74">
        <v>106.55703333333334</v>
      </c>
      <c r="Y306" s="57">
        <f t="shared" si="137"/>
        <v>-1.0614341168044774</v>
      </c>
      <c r="Z306" s="74">
        <f>((X306/X302)-1)*100</f>
        <v>-1.0614341168044827</v>
      </c>
      <c r="AA306" s="74">
        <f t="shared" si="144"/>
        <v>9.6878135410749522E-2</v>
      </c>
      <c r="AB306" s="74">
        <v>102.06413333333334</v>
      </c>
      <c r="AC306" s="57">
        <f t="shared" si="138"/>
        <v>-5.9874753295432583</v>
      </c>
      <c r="AD306" s="74">
        <f>((AB306/AB302)-1)*100</f>
        <v>-5.9874753295432566</v>
      </c>
      <c r="AE306" s="74">
        <f t="shared" si="145"/>
        <v>-8.8502526346604498</v>
      </c>
      <c r="AF306" s="4" t="s">
        <v>170</v>
      </c>
      <c r="AG306" s="57">
        <v>127.500142</v>
      </c>
      <c r="AH306" s="34">
        <f t="shared" si="146"/>
        <v>79.465297118388051</v>
      </c>
      <c r="AI306" s="71">
        <f t="shared" si="147"/>
        <v>-5.7715934318788129</v>
      </c>
      <c r="AJ306" s="74">
        <f>((AH306/AH302)-1)*100</f>
        <v>-5.7715934318788076</v>
      </c>
      <c r="AK306" s="74">
        <f t="shared" si="148"/>
        <v>-4.1143838626967018</v>
      </c>
    </row>
    <row r="307" spans="1:37" x14ac:dyDescent="0.3">
      <c r="A307" s="59">
        <v>2017</v>
      </c>
      <c r="B307" s="56" t="s">
        <v>6</v>
      </c>
      <c r="C307" t="s">
        <v>78</v>
      </c>
      <c r="D307" s="57">
        <v>103.5184</v>
      </c>
      <c r="E307" s="63">
        <f t="shared" si="132"/>
        <v>2.4916387628735208</v>
      </c>
      <c r="F307" s="74">
        <f>(SUM(D306:D307)/SUM(D302:D303)-1)*100</f>
        <v>1.6682243400403474</v>
      </c>
      <c r="G307" s="74">
        <f t="shared" si="139"/>
        <v>1.5393387418774829</v>
      </c>
      <c r="H307" s="74">
        <v>102.65410000000001</v>
      </c>
      <c r="I307" s="57">
        <f t="shared" si="133"/>
        <v>3.28829010122152</v>
      </c>
      <c r="J307" s="74">
        <f>(SUM(H306:H307)/SUM(H302:H303)-1)*100</f>
        <v>2.3755235677339392</v>
      </c>
      <c r="K307" s="74">
        <f t="shared" si="140"/>
        <v>2.7891546078036233</v>
      </c>
      <c r="L307" s="74">
        <v>113.51990000000001</v>
      </c>
      <c r="M307" s="57">
        <f t="shared" si="134"/>
        <v>-0.12581062070383098</v>
      </c>
      <c r="N307" s="74">
        <f>(SUM(L306:L307)/SUM(L302:L303)-1)*100</f>
        <v>0.10635488169679075</v>
      </c>
      <c r="O307" s="74">
        <f t="shared" si="141"/>
        <v>-4.7807587120599955</v>
      </c>
      <c r="P307" s="57">
        <v>100.96976666666667</v>
      </c>
      <c r="Q307" s="63">
        <f t="shared" si="135"/>
        <v>-3.5146781235088866</v>
      </c>
      <c r="R307" s="74">
        <f>(SUM(P306:P307)/SUM(P302:P303)-1)*100</f>
        <v>-4.1689838012634706</v>
      </c>
      <c r="S307" s="74">
        <f t="shared" si="142"/>
        <v>-4.0743227958050969</v>
      </c>
      <c r="T307" s="74">
        <v>98.91006666666668</v>
      </c>
      <c r="U307" s="57">
        <f t="shared" si="136"/>
        <v>-4.8445760514935046</v>
      </c>
      <c r="V307" s="74">
        <f>(SUM(T306:T307)/SUM(T302:T303)-1)*100</f>
        <v>-4.8355201924423223</v>
      </c>
      <c r="W307" s="74">
        <f t="shared" si="143"/>
        <v>-3.7798857501054717</v>
      </c>
      <c r="X307" s="74">
        <v>113.39966666666668</v>
      </c>
      <c r="Y307" s="57">
        <f t="shared" si="137"/>
        <v>4.7229512627433365</v>
      </c>
      <c r="Z307" s="74">
        <f>(SUM(X306:X307)/SUM(X302:X303)-1)*100</f>
        <v>1.8385947952085813</v>
      </c>
      <c r="AA307" s="74">
        <f t="shared" si="144"/>
        <v>2.0509169700305918</v>
      </c>
      <c r="AB307" s="74">
        <v>104.52453333333334</v>
      </c>
      <c r="AC307" s="57">
        <f t="shared" si="138"/>
        <v>-1.3919496855345841</v>
      </c>
      <c r="AD307" s="74">
        <f>(SUM(AB306:AB307)/SUM(AB302:AB303)-1)*100</f>
        <v>-3.7171745794424949</v>
      </c>
      <c r="AE307" s="74">
        <f t="shared" si="145"/>
        <v>-7.6316523757506864</v>
      </c>
      <c r="AF307" s="4" t="s">
        <v>170</v>
      </c>
      <c r="AG307" s="57">
        <v>127.73</v>
      </c>
      <c r="AH307" s="34">
        <f t="shared" si="146"/>
        <v>81.04470367180771</v>
      </c>
      <c r="AI307" s="71">
        <f t="shared" si="147"/>
        <v>-4.3689539829384785</v>
      </c>
      <c r="AJ307" s="74">
        <f>(SUM(AH306:AH307)/SUM(AH302:AH303)-1)*100</f>
        <v>-5.0685538423806076</v>
      </c>
      <c r="AK307" s="74">
        <f t="shared" si="148"/>
        <v>-4.2025746951451453</v>
      </c>
    </row>
    <row r="308" spans="1:37" x14ac:dyDescent="0.3">
      <c r="A308" s="59">
        <v>2017</v>
      </c>
      <c r="B308" s="56" t="s">
        <v>7</v>
      </c>
      <c r="C308" t="s">
        <v>78</v>
      </c>
      <c r="D308" s="57">
        <v>102.18566666666668</v>
      </c>
      <c r="E308" s="63">
        <f t="shared" si="132"/>
        <v>-1.762498517898976</v>
      </c>
      <c r="F308" s="74">
        <f>(SUM(D306:D308)/SUM(D302:D304)-1)*100</f>
        <v>0.50008505330316755</v>
      </c>
      <c r="G308" s="74">
        <f t="shared" si="139"/>
        <v>0.97178709397327534</v>
      </c>
      <c r="H308" s="74">
        <v>102.25173333333333</v>
      </c>
      <c r="I308" s="57">
        <f t="shared" si="133"/>
        <v>-1.4813358872278144</v>
      </c>
      <c r="J308" s="74">
        <f>(SUM(H306:H308)/SUM(H302:H304)-1)*100</f>
        <v>1.0555068248618849</v>
      </c>
      <c r="K308" s="74">
        <f t="shared" si="140"/>
        <v>1.6741824744043399</v>
      </c>
      <c r="L308" s="74">
        <v>105.06116666666667</v>
      </c>
      <c r="M308" s="57">
        <f t="shared" si="134"/>
        <v>-0.91532375066451266</v>
      </c>
      <c r="N308" s="74">
        <f>(SUM(L306:L308)/SUM(L302:L304)-1)*100</f>
        <v>-0.23010039483346567</v>
      </c>
      <c r="O308" s="74">
        <f t="shared" si="141"/>
        <v>-1.282173125051056</v>
      </c>
      <c r="P308" s="57">
        <v>102.62656666666668</v>
      </c>
      <c r="Q308" s="63">
        <f t="shared" si="135"/>
        <v>-0.49201362628554079</v>
      </c>
      <c r="R308" s="74">
        <f>(SUM(P306:P308)/SUM(P302:P304)-1)*100</f>
        <v>-2.9573531571558953</v>
      </c>
      <c r="S308" s="74">
        <f t="shared" si="142"/>
        <v>-3.3300314239683493</v>
      </c>
      <c r="T308" s="74">
        <v>98.034966666666676</v>
      </c>
      <c r="U308" s="57">
        <f t="shared" si="136"/>
        <v>-5.0610862496461237</v>
      </c>
      <c r="V308" s="74">
        <f>(SUM(T306:T308)/SUM(T302:T304)-1)*100</f>
        <v>-4.9103335835442907</v>
      </c>
      <c r="W308" s="74">
        <f t="shared" si="143"/>
        <v>-4.5106476325469931</v>
      </c>
      <c r="X308" s="74">
        <v>119.5523</v>
      </c>
      <c r="Y308" s="57">
        <f t="shared" si="137"/>
        <v>10.226173671802471</v>
      </c>
      <c r="Z308" s="74">
        <f>(SUM(X306:X308)/SUM(X302:X304)-1)*100</f>
        <v>4.6425219566246012</v>
      </c>
      <c r="AA308" s="74">
        <f t="shared" si="144"/>
        <v>4.9342117488776038</v>
      </c>
      <c r="AB308" s="74">
        <v>115.79886666666668</v>
      </c>
      <c r="AC308" s="57">
        <f t="shared" si="138"/>
        <v>15.404989437715756</v>
      </c>
      <c r="AD308" s="74">
        <f>(SUM(AB306:AB308)/SUM(AB302:AB304)-1)*100</f>
        <v>2.3758964456131793</v>
      </c>
      <c r="AE308" s="74">
        <f t="shared" si="145"/>
        <v>-1.6134121555416492</v>
      </c>
      <c r="AF308" s="4" t="s">
        <v>170</v>
      </c>
      <c r="AG308" s="57">
        <v>127.77</v>
      </c>
      <c r="AH308" s="34">
        <f t="shared" si="146"/>
        <v>79.976259424486713</v>
      </c>
      <c r="AI308" s="71">
        <f t="shared" si="147"/>
        <v>-6.4679341371402472</v>
      </c>
      <c r="AJ308" s="74">
        <f>(SUM(AH306:AH308)/SUM(AH302:AH304)-1)*100</f>
        <v>-5.538556834605501</v>
      </c>
      <c r="AK308" s="74">
        <f t="shared" si="148"/>
        <v>-4.672403791466273</v>
      </c>
    </row>
    <row r="309" spans="1:37" x14ac:dyDescent="0.3">
      <c r="A309" s="59">
        <v>2017</v>
      </c>
      <c r="B309" s="56" t="s">
        <v>8</v>
      </c>
      <c r="C309" t="s">
        <v>78</v>
      </c>
      <c r="D309" s="57">
        <v>110.29853333333334</v>
      </c>
      <c r="E309" s="63">
        <f t="shared" si="132"/>
        <v>-0.42149142843041432</v>
      </c>
      <c r="F309" s="74">
        <f>(SUM(D306:D309)/SUM(D302:D305)-1)*100</f>
        <v>0.25485667895306374</v>
      </c>
      <c r="G309" s="74">
        <f t="shared" si="139"/>
        <v>0.25485667895306374</v>
      </c>
      <c r="H309" s="74">
        <v>107.5887</v>
      </c>
      <c r="I309" s="57">
        <f t="shared" si="133"/>
        <v>-0.23441810434758281</v>
      </c>
      <c r="J309" s="74">
        <f>(SUM(H306:H309)/SUM(H302:H305)-1)*100</f>
        <v>0.71712452864765019</v>
      </c>
      <c r="K309" s="74">
        <f t="shared" si="140"/>
        <v>0.71712452864765019</v>
      </c>
      <c r="L309" s="74">
        <v>135.41483333333335</v>
      </c>
      <c r="M309" s="57">
        <f t="shared" si="134"/>
        <v>2.0549946327766691</v>
      </c>
      <c r="N309" s="74">
        <f>(SUM(L306:L309)/SUM(L302:L305)-1)*100</f>
        <v>0.4367772356185684</v>
      </c>
      <c r="O309" s="74">
        <f t="shared" si="141"/>
        <v>0.4367772356185684</v>
      </c>
      <c r="P309" s="57">
        <v>103.37600000000002</v>
      </c>
      <c r="Q309" s="63">
        <f t="shared" si="135"/>
        <v>3.0721433214882836</v>
      </c>
      <c r="R309" s="74">
        <f>(SUM(P306:P309)/SUM(P302:P305)-1)*100</f>
        <v>-1.4941095008168315</v>
      </c>
      <c r="S309" s="74">
        <f t="shared" si="142"/>
        <v>-1.4941095008168315</v>
      </c>
      <c r="T309" s="74">
        <v>97.208100000000002</v>
      </c>
      <c r="U309" s="57">
        <f t="shared" si="136"/>
        <v>-2.8625189487242721</v>
      </c>
      <c r="V309" s="74">
        <f>(SUM(T306:T309)/SUM(T302:T305)-1)*100</f>
        <v>-4.4122165236625381</v>
      </c>
      <c r="W309" s="74">
        <f t="shared" si="143"/>
        <v>-4.4122165236625381</v>
      </c>
      <c r="X309" s="74">
        <v>127.81813333333334</v>
      </c>
      <c r="Y309" s="57">
        <f t="shared" si="137"/>
        <v>13.884075093427242</v>
      </c>
      <c r="Z309" s="74">
        <f>(SUM(X306:X309)/SUM(X302:X305)-1)*100</f>
        <v>7.0177720558386891</v>
      </c>
      <c r="AA309" s="74">
        <f t="shared" si="144"/>
        <v>7.0177720558386891</v>
      </c>
      <c r="AB309" s="74">
        <v>119.93003333333333</v>
      </c>
      <c r="AC309" s="57">
        <f t="shared" si="138"/>
        <v>24.716788388471244</v>
      </c>
      <c r="AD309" s="74">
        <f>(SUM(AB306:AB309)/SUM(AB302:AB305)-1)*100</f>
        <v>7.6021478381333552</v>
      </c>
      <c r="AE309" s="74">
        <f t="shared" si="145"/>
        <v>7.6021478381333552</v>
      </c>
      <c r="AF309" s="4" t="s">
        <v>170</v>
      </c>
      <c r="AG309" s="57">
        <v>129.43</v>
      </c>
      <c r="AH309" s="34">
        <f t="shared" si="146"/>
        <v>85.218676762213803</v>
      </c>
      <c r="AI309" s="71">
        <f t="shared" si="147"/>
        <v>-6.4379013568061794</v>
      </c>
      <c r="AJ309" s="74">
        <f>(SUM(AH306:AH309)/SUM(AH302:AH305)-1)*100</f>
        <v>-5.7755306082130193</v>
      </c>
      <c r="AK309" s="74">
        <f t="shared" si="148"/>
        <v>-5.7755306082130193</v>
      </c>
    </row>
    <row r="310" spans="1:37" x14ac:dyDescent="0.3">
      <c r="A310" s="59">
        <v>2018</v>
      </c>
      <c r="B310" s="56" t="s">
        <v>5</v>
      </c>
      <c r="C310" t="s">
        <v>78</v>
      </c>
      <c r="D310" s="57">
        <v>103.54113333333333</v>
      </c>
      <c r="E310" s="63">
        <f t="shared" si="132"/>
        <v>2.1938437617924365</v>
      </c>
      <c r="F310" s="74">
        <f>((D310/D306)-1)*100</f>
        <v>2.1938437617924356</v>
      </c>
      <c r="G310" s="74">
        <f t="shared" si="139"/>
        <v>0.58478541392137373</v>
      </c>
      <c r="H310" s="74">
        <v>104.03069999999998</v>
      </c>
      <c r="I310" s="57">
        <f t="shared" si="133"/>
        <v>2.4438112163220609</v>
      </c>
      <c r="J310" s="74">
        <f>((H310/H306)-1)*100</f>
        <v>2.4438112163220671</v>
      </c>
      <c r="K310" s="74">
        <f t="shared" si="140"/>
        <v>0.95972585217127815</v>
      </c>
      <c r="L310" s="74">
        <v>103.27773333333333</v>
      </c>
      <c r="M310" s="57">
        <f t="shared" si="134"/>
        <v>0.60813013621232415</v>
      </c>
      <c r="N310" s="74">
        <f>((L310/L306)-1)*100</f>
        <v>0.60813013621232592</v>
      </c>
      <c r="O310" s="74">
        <f t="shared" si="141"/>
        <v>0.49171183096436977</v>
      </c>
      <c r="P310" s="57">
        <v>102.22993333333334</v>
      </c>
      <c r="Q310" s="63">
        <f t="shared" si="135"/>
        <v>2.0958474536775071</v>
      </c>
      <c r="R310" s="74">
        <f>((P310/P306)-1)*100</f>
        <v>2.0958474536775018</v>
      </c>
      <c r="S310" s="74">
        <f t="shared" si="142"/>
        <v>0.24358500953520767</v>
      </c>
      <c r="T310" s="74">
        <v>95.999733333333339</v>
      </c>
      <c r="U310" s="57">
        <f t="shared" si="136"/>
        <v>-3.1328862410309171</v>
      </c>
      <c r="V310" s="74">
        <f>((T310/T306)-1)*100</f>
        <v>-3.1328862410309188</v>
      </c>
      <c r="W310" s="74">
        <f t="shared" si="143"/>
        <v>-3.9940778532628118</v>
      </c>
      <c r="X310" s="74">
        <v>124.36083333333333</v>
      </c>
      <c r="Y310" s="57">
        <f t="shared" si="137"/>
        <v>16.708235433231209</v>
      </c>
      <c r="Z310" s="74">
        <f>((X310/X306)-1)*100</f>
        <v>16.708235433231209</v>
      </c>
      <c r="AA310" s="74">
        <f t="shared" si="144"/>
        <v>11.386429630926752</v>
      </c>
      <c r="AB310" s="74">
        <v>120.35063333333333</v>
      </c>
      <c r="AC310" s="57">
        <f t="shared" si="138"/>
        <v>17.916675920107721</v>
      </c>
      <c r="AD310" s="74">
        <f>((AB310/AB306)-1)*100</f>
        <v>17.916675920107728</v>
      </c>
      <c r="AE310" s="74">
        <f t="shared" si="145"/>
        <v>13.851027682248196</v>
      </c>
      <c r="AF310" s="4" t="s">
        <v>170</v>
      </c>
      <c r="AG310" s="57">
        <v>129.78</v>
      </c>
      <c r="AH310" s="34">
        <f t="shared" si="146"/>
        <v>79.782041403400626</v>
      </c>
      <c r="AI310" s="71">
        <f t="shared" si="147"/>
        <v>0.398594476455159</v>
      </c>
      <c r="AJ310" s="74">
        <f>((AH310/AH306)-1)*100</f>
        <v>0.39859447645516077</v>
      </c>
      <c r="AK310" s="74">
        <f t="shared" si="148"/>
        <v>-4.3368744432507933</v>
      </c>
    </row>
    <row r="311" spans="1:37" x14ac:dyDescent="0.3">
      <c r="A311" s="59">
        <v>2018</v>
      </c>
      <c r="B311" s="56" t="s">
        <v>6</v>
      </c>
      <c r="C311" t="s">
        <v>78</v>
      </c>
      <c r="D311" s="57">
        <v>107.55936666666666</v>
      </c>
      <c r="E311" s="63">
        <f t="shared" si="132"/>
        <v>3.9036216427868595</v>
      </c>
      <c r="F311" s="74">
        <f>(SUM(D310:D311)/SUM(D306:D307)-1)*100</f>
        <v>3.0579145703497623</v>
      </c>
      <c r="G311" s="74">
        <f t="shared" si="139"/>
        <v>0.94455038215026654</v>
      </c>
      <c r="H311" s="74">
        <v>106.57836666666667</v>
      </c>
      <c r="I311" s="57">
        <f t="shared" si="133"/>
        <v>3.8228055836704584</v>
      </c>
      <c r="J311" s="74">
        <f>(SUM(H310:H311)/SUM(H306:H307)-1)*100</f>
        <v>3.1370396862992589</v>
      </c>
      <c r="K311" s="74">
        <f t="shared" si="140"/>
        <v>1.1099786252761978</v>
      </c>
      <c r="L311" s="74">
        <v>117.85663333333332</v>
      </c>
      <c r="M311" s="57">
        <f t="shared" si="134"/>
        <v>3.8202406215415152</v>
      </c>
      <c r="N311" s="74">
        <f>(SUM(L310:L311)/SUM(L306:L307)-1)*100</f>
        <v>2.294917304799049</v>
      </c>
      <c r="O311" s="74">
        <f t="shared" si="141"/>
        <v>1.4766544085992317</v>
      </c>
      <c r="P311" s="57">
        <v>102.42353333333334</v>
      </c>
      <c r="Q311" s="63">
        <f t="shared" si="135"/>
        <v>1.4398039281065422</v>
      </c>
      <c r="R311" s="74">
        <f>(SUM(P310:P311)/SUM(P306:P307)-1)*100</f>
        <v>1.7664580982732936</v>
      </c>
      <c r="S311" s="74">
        <f t="shared" si="142"/>
        <v>1.5143833208208779</v>
      </c>
      <c r="T311" s="74">
        <v>95.339066666666668</v>
      </c>
      <c r="U311" s="57">
        <f t="shared" si="136"/>
        <v>-3.6103504125970431</v>
      </c>
      <c r="V311" s="74">
        <f>(SUM(T310:T311)/SUM(T306:T307)-1)*100</f>
        <v>-3.3713838320703293</v>
      </c>
      <c r="W311" s="74">
        <f t="shared" si="143"/>
        <v>-3.6792386465858029</v>
      </c>
      <c r="X311" s="74">
        <v>128.97533333333334</v>
      </c>
      <c r="Y311" s="57">
        <f t="shared" si="137"/>
        <v>13.735196164597767</v>
      </c>
      <c r="Z311" s="74">
        <f>(SUM(X310:X311)/SUM(X306:X307)-1)*100</f>
        <v>15.175471657224637</v>
      </c>
      <c r="AA311" s="74">
        <f t="shared" si="144"/>
        <v>13.628345575395052</v>
      </c>
      <c r="AB311" s="74">
        <v>122.18406666666668</v>
      </c>
      <c r="AC311" s="57">
        <f t="shared" si="138"/>
        <v>16.895108516788412</v>
      </c>
      <c r="AD311" s="74">
        <f>(SUM(AB310:AB311)/SUM(AB306:AB307)-1)*100</f>
        <v>17.399808960155937</v>
      </c>
      <c r="AE311" s="74">
        <f t="shared" si="145"/>
        <v>18.648784445828561</v>
      </c>
      <c r="AF311" s="4" t="s">
        <v>170</v>
      </c>
      <c r="AG311" s="57">
        <v>131.94999999999999</v>
      </c>
      <c r="AH311" s="34">
        <f t="shared" si="146"/>
        <v>81.51524567386636</v>
      </c>
      <c r="AI311" s="71">
        <f t="shared" si="147"/>
        <v>0.58059562283565924</v>
      </c>
      <c r="AJ311" s="74">
        <f>(SUM(AH310:AH311)/SUM(AH306:AH307)-1)*100</f>
        <v>0.49049048856482091</v>
      </c>
      <c r="AK311" s="74">
        <f t="shared" si="148"/>
        <v>-3.1465616592666112</v>
      </c>
    </row>
    <row r="312" spans="1:37" x14ac:dyDescent="0.3">
      <c r="A312" s="59">
        <v>2018</v>
      </c>
      <c r="B312" s="56" t="s">
        <v>7</v>
      </c>
      <c r="C312" t="s">
        <v>78</v>
      </c>
      <c r="D312" s="57">
        <v>108.40296666666667</v>
      </c>
      <c r="E312" s="63">
        <f t="shared" si="132"/>
        <v>6.0843171090531314</v>
      </c>
      <c r="F312" s="74">
        <f>(SUM(D310:D312)/SUM(D306:D308)-1)*100</f>
        <v>4.0651861161502323</v>
      </c>
      <c r="G312" s="74">
        <f t="shared" si="139"/>
        <v>2.8756621682377137</v>
      </c>
      <c r="H312" s="74">
        <v>108.82459999999999</v>
      </c>
      <c r="I312" s="57">
        <f t="shared" si="133"/>
        <v>6.4281224898550988</v>
      </c>
      <c r="J312" s="74">
        <f>(SUM(H310:H312)/SUM(H306:H308)-1)*100</f>
        <v>4.2351424016108252</v>
      </c>
      <c r="K312" s="74">
        <f t="shared" si="140"/>
        <v>3.0717141215575783</v>
      </c>
      <c r="L312" s="74">
        <v>107.17686666666667</v>
      </c>
      <c r="M312" s="57">
        <f t="shared" si="134"/>
        <v>2.013779274613043</v>
      </c>
      <c r="N312" s="74">
        <f>(SUM(L310:L312)/SUM(L306:L308)-1)*100</f>
        <v>2.2029698757999983</v>
      </c>
      <c r="O312" s="74">
        <f t="shared" si="141"/>
        <v>2.1597145886607994</v>
      </c>
      <c r="P312" s="57">
        <v>102.41539999999999</v>
      </c>
      <c r="Q312" s="63">
        <f t="shared" si="135"/>
        <v>-0.20576218568487548</v>
      </c>
      <c r="R312" s="74">
        <f>(SUM(P310:P312)/SUM(P306:P308)-1)*100</f>
        <v>1.1000644217462385</v>
      </c>
      <c r="S312" s="74">
        <f t="shared" si="142"/>
        <v>1.5896145709388687</v>
      </c>
      <c r="T312" s="74">
        <v>94.829633333333334</v>
      </c>
      <c r="U312" s="57">
        <f t="shared" si="136"/>
        <v>-3.2695817036710366</v>
      </c>
      <c r="V312" s="74">
        <f>(SUM(T310:T312)/SUM(T306:T308)-1)*100</f>
        <v>-3.3376726962869308</v>
      </c>
      <c r="W312" s="74">
        <f t="shared" si="143"/>
        <v>-3.2176342171765349</v>
      </c>
      <c r="X312" s="74">
        <v>131.30413333333331</v>
      </c>
      <c r="Y312" s="57">
        <f t="shared" si="137"/>
        <v>9.8298680438045238</v>
      </c>
      <c r="Z312" s="74">
        <f>(SUM(X310:X312)/SUM(X306:X308)-1)*100</f>
        <v>13.293108577386747</v>
      </c>
      <c r="AA312" s="74">
        <f t="shared" si="144"/>
        <v>13.439933460883369</v>
      </c>
      <c r="AB312" s="74">
        <v>123.27936666666666</v>
      </c>
      <c r="AC312" s="57">
        <f t="shared" si="138"/>
        <v>6.4599077826322855</v>
      </c>
      <c r="AD312" s="74">
        <f>(SUM(AB310:AB312)/SUM(AB306:AB308)-1)*100</f>
        <v>13.470289277108115</v>
      </c>
      <c r="AE312" s="74">
        <f t="shared" si="145"/>
        <v>16.054176953849229</v>
      </c>
      <c r="AF312" s="4" t="s">
        <v>170</v>
      </c>
      <c r="AG312" s="57">
        <v>129.91</v>
      </c>
      <c r="AH312" s="34">
        <f t="shared" si="146"/>
        <v>83.444666820619403</v>
      </c>
      <c r="AI312" s="71">
        <f t="shared" si="147"/>
        <v>4.3367962206428956</v>
      </c>
      <c r="AJ312" s="74">
        <f>(SUM(AH310:AH312)/SUM(AH306:AH308)-1)*100</f>
        <v>1.7696203015527212</v>
      </c>
      <c r="AK312" s="74">
        <f t="shared" si="148"/>
        <v>-0.4849993817900411</v>
      </c>
    </row>
    <row r="313" spans="1:37" x14ac:dyDescent="0.3">
      <c r="A313" s="59">
        <v>2018</v>
      </c>
      <c r="B313" s="56" t="s">
        <v>8</v>
      </c>
      <c r="C313" t="s">
        <v>78</v>
      </c>
      <c r="D313" s="57">
        <v>111.56696666666666</v>
      </c>
      <c r="E313" s="63">
        <f>D313/D309*100-100</f>
        <v>1.1500001813260781</v>
      </c>
      <c r="F313" s="74">
        <f>(SUM(D310:D313)/SUM(D306:D309)-1)*100</f>
        <v>3.294698269413554</v>
      </c>
      <c r="G313" s="74">
        <f t="shared" si="139"/>
        <v>3.294698269413554</v>
      </c>
      <c r="H313" s="74">
        <v>110.11756666666666</v>
      </c>
      <c r="I313" s="57">
        <f t="shared" si="133"/>
        <v>2.3504946771051749</v>
      </c>
      <c r="J313" s="74">
        <f>(SUM(H310:H313)/SUM(H306:H309)-1)*100</f>
        <v>3.7454190609731874</v>
      </c>
      <c r="K313" s="74">
        <f t="shared" si="140"/>
        <v>3.7454190609731874</v>
      </c>
      <c r="L313" s="74">
        <v>125.23520000000001</v>
      </c>
      <c r="M313" s="57">
        <f t="shared" si="134"/>
        <v>-7.5173694659250856</v>
      </c>
      <c r="N313" s="74">
        <f>(SUM(L310:L313)/SUM(L306:L309)-1)*100</f>
        <v>-0.67950019420442986</v>
      </c>
      <c r="O313" s="74">
        <f t="shared" si="141"/>
        <v>-0.67950019420442986</v>
      </c>
      <c r="P313" s="57">
        <v>102.46236666666668</v>
      </c>
      <c r="Q313" s="63">
        <f t="shared" si="135"/>
        <v>-0.88379636795130523</v>
      </c>
      <c r="R313" s="74">
        <f>(SUM(P310:P313)/SUM(P306:P309)-1)*100</f>
        <v>0.59630184285575094</v>
      </c>
      <c r="S313" s="74">
        <f t="shared" si="142"/>
        <v>0.59630184285575094</v>
      </c>
      <c r="T313" s="74">
        <v>94.291966666666667</v>
      </c>
      <c r="U313" s="57">
        <f t="shared" si="136"/>
        <v>-2.9998871836126142</v>
      </c>
      <c r="V313" s="74">
        <f>(SUM(T310:T313)/SUM(T306:T309)-1)*100</f>
        <v>-3.254176587006441</v>
      </c>
      <c r="W313" s="74">
        <f t="shared" si="143"/>
        <v>-3.254176587006441</v>
      </c>
      <c r="X313" s="74">
        <v>133.9348</v>
      </c>
      <c r="Y313" s="57">
        <f t="shared" si="137"/>
        <v>4.7854451533220015</v>
      </c>
      <c r="Z313" s="74">
        <f>(SUM(X310:X313)/SUM(X306:X309)-1)*100</f>
        <v>10.966186855260718</v>
      </c>
      <c r="AA313" s="74">
        <f t="shared" si="144"/>
        <v>10.966186855260718</v>
      </c>
      <c r="AB313" s="74">
        <v>124.71596666666666</v>
      </c>
      <c r="AC313" s="57">
        <f t="shared" si="138"/>
        <v>3.9906045219143067</v>
      </c>
      <c r="AD313" s="74">
        <f>(SUM(AB310:AB313)/SUM(AB306:AB309)-1)*100</f>
        <v>10.899966517269233</v>
      </c>
      <c r="AE313" s="74">
        <f t="shared" si="145"/>
        <v>10.899966517269233</v>
      </c>
      <c r="AF313" s="4" t="s">
        <v>170</v>
      </c>
      <c r="AG313" s="57">
        <v>129.80000000000001</v>
      </c>
      <c r="AH313" s="34">
        <f t="shared" si="146"/>
        <v>85.952978941961973</v>
      </c>
      <c r="AI313" s="71">
        <f t="shared" si="147"/>
        <v>0.86166813150254029</v>
      </c>
      <c r="AJ313" s="74">
        <f>(SUM(AH310:AH313)/SUM(AH306:AH309)-1)*100</f>
        <v>1.5320602473109179</v>
      </c>
      <c r="AK313" s="74">
        <f t="shared" si="148"/>
        <v>1.5320602473109179</v>
      </c>
    </row>
    <row r="314" spans="1:37" x14ac:dyDescent="0.3">
      <c r="A314" s="59">
        <v>2019</v>
      </c>
      <c r="B314" s="56" t="s">
        <v>5</v>
      </c>
      <c r="C314" t="s">
        <v>78</v>
      </c>
      <c r="D314" s="57">
        <v>107.00023333333333</v>
      </c>
      <c r="E314" s="63">
        <f>D314/D310*100-100</f>
        <v>3.3407978922386263</v>
      </c>
      <c r="F314" s="74">
        <f>((D314/D310)-1)*100</f>
        <v>3.3407978922386228</v>
      </c>
      <c r="G314" s="74">
        <f t="shared" si="139"/>
        <v>3.5719279801740056</v>
      </c>
      <c r="H314" s="74">
        <v>107.54753333333333</v>
      </c>
      <c r="I314" s="57">
        <f>H314/H310*100-100</f>
        <v>3.3805725937952502</v>
      </c>
      <c r="J314" s="74">
        <f>((H314/H310)-1)*100</f>
        <v>3.3805725937952502</v>
      </c>
      <c r="K314" s="74">
        <f t="shared" si="140"/>
        <v>3.9716281294522648</v>
      </c>
      <c r="L314" s="74">
        <v>105.48406666666665</v>
      </c>
      <c r="M314" s="57">
        <f>L314/L310*100-100</f>
        <v>2.1363107633397505</v>
      </c>
      <c r="N314" s="74">
        <f>((L314/L310)-1)*100</f>
        <v>2.1363107633397549</v>
      </c>
      <c r="O314" s="74">
        <f t="shared" si="141"/>
        <v>-0.33259443707265302</v>
      </c>
      <c r="P314" s="57">
        <v>101.35640000000001</v>
      </c>
      <c r="Q314" s="63">
        <f>P314/P310*100-100</f>
        <v>-0.85447902082168525</v>
      </c>
      <c r="R314" s="74">
        <f>((P314/P310)-1)*100</f>
        <v>-0.8544790208216857</v>
      </c>
      <c r="S314" s="74">
        <f t="shared" si="142"/>
        <v>-0.13308007091522578</v>
      </c>
      <c r="T314" s="74">
        <v>93.403500000000008</v>
      </c>
      <c r="U314" s="57">
        <f>T314/T310*100-100</f>
        <v>-2.7044172344923112</v>
      </c>
      <c r="V314" s="74">
        <f>((T314/T310)-1)*100</f>
        <v>-2.7044172344923179</v>
      </c>
      <c r="W314" s="74">
        <f t="shared" si="143"/>
        <v>-3.1497141376892746</v>
      </c>
      <c r="X314" s="74">
        <v>135.8108</v>
      </c>
      <c r="Y314" s="57">
        <f>X314/X310*100-100</f>
        <v>9.2070520595310796</v>
      </c>
      <c r="Z314" s="74">
        <f>((X314/X310)-1)*100</f>
        <v>9.2070520595310725</v>
      </c>
      <c r="AA314" s="74">
        <f t="shared" si="144"/>
        <v>9.2540240682789978</v>
      </c>
      <c r="AB314" s="74">
        <v>120.89293333333332</v>
      </c>
      <c r="AC314" s="57">
        <f>AB314/AB310*100-100</f>
        <v>0.45060003838781881</v>
      </c>
      <c r="AD314" s="74">
        <f>((AB314/AB310)-1)*100</f>
        <v>0.45060003838781615</v>
      </c>
      <c r="AE314" s="74">
        <f t="shared" si="145"/>
        <v>6.6148496879677054</v>
      </c>
      <c r="AF314" s="4" t="s">
        <v>170</v>
      </c>
      <c r="AG314" s="57">
        <v>95.59</v>
      </c>
      <c r="AH314" s="34">
        <f t="shared" si="146"/>
        <v>111.93663911845728</v>
      </c>
      <c r="AI314" s="71">
        <f t="shared" si="147"/>
        <v>40.3030521022568</v>
      </c>
      <c r="AJ314" s="74">
        <f>((AH314/AH310)-1)*100</f>
        <v>40.3030521022568</v>
      </c>
      <c r="AK314" s="74">
        <f t="shared" si="148"/>
        <v>11.29613501483988</v>
      </c>
    </row>
    <row r="315" spans="1:37" x14ac:dyDescent="0.3">
      <c r="A315" s="59">
        <v>2007</v>
      </c>
      <c r="B315" s="56" t="s">
        <v>5</v>
      </c>
      <c r="C315" t="s">
        <v>99</v>
      </c>
      <c r="D315" s="57">
        <v>37.062600000000003</v>
      </c>
      <c r="E315" s="63"/>
      <c r="F315" s="58"/>
      <c r="G315" s="57"/>
      <c r="H315" s="57">
        <v>34.181899999999999</v>
      </c>
      <c r="I315" s="57"/>
      <c r="J315" s="57"/>
      <c r="K315" s="57"/>
      <c r="L315" s="57">
        <v>124.0703</v>
      </c>
      <c r="M315" s="57"/>
      <c r="N315" s="57"/>
      <c r="O315" s="57"/>
      <c r="P315" s="57">
        <v>63.699599999999997</v>
      </c>
      <c r="Q315" s="63"/>
      <c r="R315" s="57"/>
      <c r="S315" s="57"/>
      <c r="T315" s="57">
        <v>60.013100000000001</v>
      </c>
      <c r="U315" s="57"/>
      <c r="V315" s="57"/>
      <c r="W315" s="57"/>
      <c r="X315" s="57">
        <v>50.0336</v>
      </c>
      <c r="Y315" s="57"/>
      <c r="Z315" s="57"/>
      <c r="AA315" s="57"/>
      <c r="AB315" s="57">
        <v>174.94110000000001</v>
      </c>
      <c r="AC315" s="57"/>
      <c r="AD315" s="57"/>
      <c r="AE315" s="57"/>
      <c r="AF315" s="4" t="s">
        <v>171</v>
      </c>
      <c r="AG315" s="57">
        <v>76.739588166018351</v>
      </c>
      <c r="AH315" s="60">
        <v>48.296584443245656</v>
      </c>
      <c r="AI315" s="63"/>
      <c r="AJ315" s="65"/>
      <c r="AK315" s="66"/>
    </row>
    <row r="316" spans="1:37" x14ac:dyDescent="0.3">
      <c r="A316" s="59">
        <v>2007</v>
      </c>
      <c r="B316" s="56" t="s">
        <v>6</v>
      </c>
      <c r="C316" t="s">
        <v>99</v>
      </c>
      <c r="D316" s="57">
        <v>44.1892</v>
      </c>
      <c r="E316" s="63"/>
      <c r="F316" s="58"/>
      <c r="G316" s="57"/>
      <c r="H316" s="57">
        <v>43.397300000000001</v>
      </c>
      <c r="I316" s="57"/>
      <c r="J316" s="57"/>
      <c r="K316" s="57"/>
      <c r="L316" s="57">
        <v>107.69840000000001</v>
      </c>
      <c r="M316" s="57"/>
      <c r="N316" s="57"/>
      <c r="O316" s="57"/>
      <c r="P316" s="57">
        <v>65.722399999999993</v>
      </c>
      <c r="Q316" s="63"/>
      <c r="R316" s="57"/>
      <c r="S316" s="57"/>
      <c r="T316" s="57">
        <v>62.149099999999997</v>
      </c>
      <c r="U316" s="57"/>
      <c r="V316" s="57"/>
      <c r="W316" s="57"/>
      <c r="X316" s="57">
        <v>52.2121</v>
      </c>
      <c r="Y316" s="57"/>
      <c r="Z316" s="57"/>
      <c r="AA316" s="57"/>
      <c r="AB316" s="57">
        <v>174.2208</v>
      </c>
      <c r="AC316" s="57"/>
      <c r="AD316" s="57"/>
      <c r="AE316" s="57"/>
      <c r="AF316" s="4" t="s">
        <v>171</v>
      </c>
      <c r="AG316" s="57">
        <v>78.543949180971424</v>
      </c>
      <c r="AH316" s="60">
        <v>56.260476409436222</v>
      </c>
      <c r="AI316" s="63"/>
      <c r="AJ316" s="65"/>
      <c r="AK316" s="66"/>
    </row>
    <row r="317" spans="1:37" x14ac:dyDescent="0.3">
      <c r="A317" s="59">
        <v>2007</v>
      </c>
      <c r="B317" s="56" t="s">
        <v>7</v>
      </c>
      <c r="C317" t="s">
        <v>99</v>
      </c>
      <c r="D317" s="57">
        <v>44.810299999999998</v>
      </c>
      <c r="E317" s="63"/>
      <c r="F317" s="58"/>
      <c r="G317" s="57"/>
      <c r="H317" s="57">
        <v>42.547800000000002</v>
      </c>
      <c r="I317" s="57"/>
      <c r="J317" s="57"/>
      <c r="K317" s="57"/>
      <c r="L317" s="57">
        <v>130.4119</v>
      </c>
      <c r="M317" s="57"/>
      <c r="N317" s="57"/>
      <c r="O317" s="57"/>
      <c r="P317" s="57">
        <v>68.188800000000001</v>
      </c>
      <c r="Q317" s="63"/>
      <c r="R317" s="57"/>
      <c r="S317" s="57"/>
      <c r="T317" s="57">
        <v>64.733500000000006</v>
      </c>
      <c r="U317" s="57"/>
      <c r="V317" s="57"/>
      <c r="W317" s="57"/>
      <c r="X317" s="57">
        <v>53.778399999999998</v>
      </c>
      <c r="Y317" s="57"/>
      <c r="Z317" s="57"/>
      <c r="AA317" s="57"/>
      <c r="AB317" s="57">
        <v>179.08279999999999</v>
      </c>
      <c r="AC317" s="57"/>
      <c r="AD317" s="57"/>
      <c r="AE317" s="57"/>
      <c r="AF317" s="4" t="s">
        <v>171</v>
      </c>
      <c r="AG317" s="57">
        <v>78.766639306234609</v>
      </c>
      <c r="AH317" s="60">
        <v>56.889947818877083</v>
      </c>
      <c r="AI317" s="63"/>
      <c r="AJ317" s="65"/>
      <c r="AK317" s="66"/>
    </row>
    <row r="318" spans="1:37" x14ac:dyDescent="0.3">
      <c r="A318" s="59">
        <v>2007</v>
      </c>
      <c r="B318" s="56" t="s">
        <v>8</v>
      </c>
      <c r="C318" t="s">
        <v>99</v>
      </c>
      <c r="D318" s="57">
        <v>61.639699999999998</v>
      </c>
      <c r="E318" s="63"/>
      <c r="F318" s="58"/>
      <c r="G318" s="57"/>
      <c r="H318" s="57">
        <v>56.212600000000002</v>
      </c>
      <c r="I318" s="57"/>
      <c r="J318" s="57"/>
      <c r="K318" s="57"/>
      <c r="L318" s="57">
        <v>212.1327</v>
      </c>
      <c r="M318" s="57"/>
      <c r="N318" s="57"/>
      <c r="O318" s="57"/>
      <c r="P318" s="57">
        <v>73.054900000000004</v>
      </c>
      <c r="Q318" s="63"/>
      <c r="R318" s="57"/>
      <c r="S318" s="57"/>
      <c r="T318" s="57">
        <v>69.522300000000001</v>
      </c>
      <c r="U318" s="57"/>
      <c r="V318" s="57"/>
      <c r="W318" s="57"/>
      <c r="X318" s="57">
        <v>59.4497</v>
      </c>
      <c r="Y318" s="57"/>
      <c r="Z318" s="57"/>
      <c r="AA318" s="57"/>
      <c r="AB318" s="57">
        <v>180.3433</v>
      </c>
      <c r="AC318" s="57"/>
      <c r="AD318" s="57"/>
      <c r="AE318" s="57"/>
      <c r="AF318" s="4" t="s">
        <v>171</v>
      </c>
      <c r="AG318" s="57">
        <v>79.160629527854113</v>
      </c>
      <c r="AH318" s="60">
        <v>77.866611682655886</v>
      </c>
      <c r="AI318" s="63"/>
      <c r="AJ318" s="65"/>
      <c r="AK318" s="66"/>
    </row>
    <row r="319" spans="1:37" x14ac:dyDescent="0.3">
      <c r="A319" s="59">
        <v>2008</v>
      </c>
      <c r="B319" s="56" t="s">
        <v>5</v>
      </c>
      <c r="C319" t="s">
        <v>99</v>
      </c>
      <c r="D319" s="57">
        <v>39.804699999999997</v>
      </c>
      <c r="E319" s="63">
        <f>D319/D315*100-100</f>
        <v>7.3985635114643742</v>
      </c>
      <c r="F319" s="74">
        <f>((D319/D315)-1)*100</f>
        <v>7.3985635114643733</v>
      </c>
      <c r="G319" s="57"/>
      <c r="H319" s="57">
        <v>38.184100000000001</v>
      </c>
      <c r="I319" s="57">
        <f>H319/H315*100-100</f>
        <v>11.708535804036629</v>
      </c>
      <c r="J319" s="74">
        <f>((H319/H315)-1)*100</f>
        <v>11.708535804036636</v>
      </c>
      <c r="K319" s="57"/>
      <c r="L319" s="57">
        <v>111.01309999999999</v>
      </c>
      <c r="M319" s="57">
        <f>L319/L315*100-100</f>
        <v>-10.524033551945962</v>
      </c>
      <c r="N319" s="74">
        <f>((L319/L315)-1)*100</f>
        <v>-10.524033551945955</v>
      </c>
      <c r="O319" s="57"/>
      <c r="P319" s="57">
        <v>69.115899999999996</v>
      </c>
      <c r="Q319" s="63">
        <f>P319/P315*100-100</f>
        <v>8.502879138958491</v>
      </c>
      <c r="R319" s="74">
        <f>((P319/P315)-1)*100</f>
        <v>8.5028791389584857</v>
      </c>
      <c r="S319" s="57"/>
      <c r="T319" s="57">
        <v>68.158500000000004</v>
      </c>
      <c r="U319" s="57">
        <f>T319/T315*100-100</f>
        <v>13.57270329311433</v>
      </c>
      <c r="V319" s="74">
        <f>((T319/T315)-1)*100</f>
        <v>13.57270329311433</v>
      </c>
      <c r="W319" s="57"/>
      <c r="X319" s="57">
        <v>50.267600000000002</v>
      </c>
      <c r="Y319" s="57">
        <f>X319/X315*100-100</f>
        <v>0.46768571519939428</v>
      </c>
      <c r="Z319" s="74">
        <f>((X319/X315)-1)*100</f>
        <v>0.46768571519939517</v>
      </c>
      <c r="AA319" s="57"/>
      <c r="AB319" s="57">
        <v>165.9374</v>
      </c>
      <c r="AC319" s="57">
        <f>AB319/AB315*100-100</f>
        <v>-5.1467036619753799</v>
      </c>
      <c r="AD319" s="74">
        <f>((AB319/AB315)-1)*100</f>
        <v>-5.1467036619753825</v>
      </c>
      <c r="AE319" s="57"/>
      <c r="AF319" s="4" t="s">
        <v>171</v>
      </c>
      <c r="AG319" s="57">
        <v>81.413225794939521</v>
      </c>
      <c r="AH319" s="34">
        <f t="shared" ref="AH319:AH321" si="149">D319/AG319*100</f>
        <v>48.892178895181644</v>
      </c>
      <c r="AI319" s="71">
        <f t="shared" ref="AI319:AI321" si="150">AH319/AH315*100-100</f>
        <v>1.2332020137694855</v>
      </c>
      <c r="AJ319" s="74">
        <f>((AH319/AH315)-1)*100</f>
        <v>1.2332020137694855</v>
      </c>
      <c r="AK319" s="61"/>
    </row>
    <row r="320" spans="1:37" x14ac:dyDescent="0.3">
      <c r="A320" s="59">
        <v>2008</v>
      </c>
      <c r="B320" s="56" t="s">
        <v>6</v>
      </c>
      <c r="C320" t="s">
        <v>99</v>
      </c>
      <c r="D320" s="57">
        <v>49.235599999999998</v>
      </c>
      <c r="E320" s="63">
        <f t="shared" ref="E320:E361" si="151">D320/D316*100-100</f>
        <v>11.419984973703976</v>
      </c>
      <c r="F320" s="74">
        <f>(SUM(D319:D320)/SUM(D315:D316)-1)*100</f>
        <v>9.585633795189775</v>
      </c>
      <c r="G320" s="57"/>
      <c r="H320" s="57">
        <v>49.180900000000001</v>
      </c>
      <c r="I320" s="57">
        <f t="shared" ref="I320:I362" si="152">H320/H316*100-100</f>
        <v>13.327096386180699</v>
      </c>
      <c r="J320" s="74">
        <f>(SUM(H319:H320)/SUM(H315:H316)-1)*100</f>
        <v>12.613948068554471</v>
      </c>
      <c r="K320" s="57"/>
      <c r="L320" s="57">
        <v>106.4213</v>
      </c>
      <c r="M320" s="57">
        <f t="shared" ref="M320:M362" si="153">L320/L316*100-100</f>
        <v>-1.1858114883786612</v>
      </c>
      <c r="N320" s="74">
        <f>(SUM(L319:L320)/SUM(L315:L316)-1)*100</f>
        <v>-6.1847436690114055</v>
      </c>
      <c r="O320" s="57"/>
      <c r="P320" s="57">
        <v>71.378200000000007</v>
      </c>
      <c r="Q320" s="63">
        <f t="shared" ref="Q320:Q362" si="154">P320/P316*100-100</f>
        <v>8.6055895706791148</v>
      </c>
      <c r="R320" s="74">
        <f>(SUM(P319:P320)/SUM(P315:P316)-1)*100</f>
        <v>8.5550370107091656</v>
      </c>
      <c r="S320" s="57"/>
      <c r="T320" s="57">
        <v>70.861199999999997</v>
      </c>
      <c r="U320" s="57">
        <f t="shared" ref="U320:U362" si="155">T320/T316*100-100</f>
        <v>14.018063012980079</v>
      </c>
      <c r="V320" s="74">
        <f>(SUM(T319:T320)/SUM(T315:T316)-1)*100</f>
        <v>13.799276699339069</v>
      </c>
      <c r="W320" s="57"/>
      <c r="X320" s="57">
        <v>50.177599999999998</v>
      </c>
      <c r="Y320" s="57">
        <f t="shared" ref="Y320:Y362" si="156">X320/X316*100-100</f>
        <v>-3.896606342208031</v>
      </c>
      <c r="Z320" s="74">
        <f>(SUM(X319:X320)/SUM(X315:X316)-1)*100</f>
        <v>-1.7609542503987941</v>
      </c>
      <c r="AA320" s="57"/>
      <c r="AB320" s="57">
        <v>173.2304</v>
      </c>
      <c r="AC320" s="57">
        <f t="shared" ref="AC320:AC362" si="157">AB320/AB316*100-100</f>
        <v>-0.56847402835941807</v>
      </c>
      <c r="AD320" s="74">
        <f>(SUM(AB319:AB320)/SUM(AB315:AB316)-1)*100</f>
        <v>-2.8623111513598753</v>
      </c>
      <c r="AE320" s="57"/>
      <c r="AF320" s="4" t="s">
        <v>171</v>
      </c>
      <c r="AG320" s="57">
        <v>83.597302023482385</v>
      </c>
      <c r="AH320" s="34">
        <f t="shared" si="149"/>
        <v>58.896159096342338</v>
      </c>
      <c r="AI320" s="71">
        <f t="shared" si="150"/>
        <v>4.6847855814886827</v>
      </c>
      <c r="AJ320" s="74">
        <f>(SUM(AH319:AH320)/SUM(AH315:AH316)-1)*100</f>
        <v>3.0904437371234827</v>
      </c>
      <c r="AK320" s="61"/>
    </row>
    <row r="321" spans="1:37" x14ac:dyDescent="0.3">
      <c r="A321" s="59">
        <v>2008</v>
      </c>
      <c r="B321" s="56" t="s">
        <v>7</v>
      </c>
      <c r="C321" t="s">
        <v>99</v>
      </c>
      <c r="D321" s="57">
        <v>50.718499999999999</v>
      </c>
      <c r="E321" s="63">
        <f t="shared" si="151"/>
        <v>13.184915075328661</v>
      </c>
      <c r="F321" s="74">
        <f>(SUM(D319:D321)/SUM(D315:D317)-1)*100</f>
        <v>10.865041911883111</v>
      </c>
      <c r="G321" s="57"/>
      <c r="H321" s="57">
        <v>50.535400000000003</v>
      </c>
      <c r="I321" s="57">
        <f t="shared" si="152"/>
        <v>18.773238569326736</v>
      </c>
      <c r="J321" s="74">
        <f>(SUM(H319:H321)/SUM(H315:H317)-1)*100</f>
        <v>14.7955080872743</v>
      </c>
      <c r="K321" s="57"/>
      <c r="L321" s="57">
        <v>111.812</v>
      </c>
      <c r="M321" s="57">
        <f t="shared" si="153"/>
        <v>-14.262425438169373</v>
      </c>
      <c r="N321" s="74">
        <f>(SUM(L319:L321)/SUM(L315:L317)-1)*100</f>
        <v>-9.0933086973736366</v>
      </c>
      <c r="O321" s="57"/>
      <c r="P321" s="57">
        <v>72.065700000000007</v>
      </c>
      <c r="Q321" s="63">
        <f t="shared" si="154"/>
        <v>5.6855378009291968</v>
      </c>
      <c r="R321" s="74">
        <f>(SUM(P319:P321)/SUM(P315:P317)-1)*100</f>
        <v>7.5648699362585559</v>
      </c>
      <c r="S321" s="57"/>
      <c r="T321" s="57">
        <v>71.110299999999995</v>
      </c>
      <c r="U321" s="57">
        <f t="shared" si="155"/>
        <v>9.8508500235580954</v>
      </c>
      <c r="V321" s="74">
        <f>(SUM(T319:T321)/SUM(T315:T317)-1)*100</f>
        <v>12.431693185022441</v>
      </c>
      <c r="W321" s="57"/>
      <c r="X321" s="57">
        <v>50.879800000000003</v>
      </c>
      <c r="Y321" s="57">
        <f t="shared" si="156"/>
        <v>-5.3898963152492314</v>
      </c>
      <c r="Z321" s="74">
        <f>(SUM(X319:X321)/SUM(X315:X317)-1)*100</f>
        <v>-3.0117783086074601</v>
      </c>
      <c r="AA321" s="57"/>
      <c r="AB321" s="57">
        <v>179.98310000000001</v>
      </c>
      <c r="AC321" s="57">
        <f t="shared" si="157"/>
        <v>0.50272834688760781</v>
      </c>
      <c r="AD321" s="74">
        <f>(SUM(AB319:AB321)/SUM(AB315:AB317)-1)*100</f>
        <v>-1.7215127761811888</v>
      </c>
      <c r="AE321" s="57"/>
      <c r="AF321" s="4" t="s">
        <v>171</v>
      </c>
      <c r="AG321" s="57">
        <v>84.796402697976518</v>
      </c>
      <c r="AH321" s="34">
        <f t="shared" si="149"/>
        <v>59.812089176290364</v>
      </c>
      <c r="AI321" s="71">
        <f t="shared" si="150"/>
        <v>5.1364809943517997</v>
      </c>
      <c r="AJ321" s="74">
        <f>(SUM(AH319:AH321)/SUM(AH315:AH317)-1)*100</f>
        <v>3.8114168524321368</v>
      </c>
      <c r="AK321" s="61"/>
    </row>
    <row r="322" spans="1:37" x14ac:dyDescent="0.3">
      <c r="A322" s="59">
        <v>2008</v>
      </c>
      <c r="B322" s="56" t="s">
        <v>8</v>
      </c>
      <c r="C322" t="s">
        <v>99</v>
      </c>
      <c r="D322" s="57">
        <v>67.721699999999998</v>
      </c>
      <c r="E322" s="63">
        <f t="shared" si="151"/>
        <v>9.8670175227978234</v>
      </c>
      <c r="F322" s="74">
        <f>(SUM(D319:D322)/SUM(D315:D318)-1)*100</f>
        <v>10.537299056269056</v>
      </c>
      <c r="G322" s="74">
        <f>(SUM(D319:D322)/SUM(D315:D318)-1)*100</f>
        <v>10.537299056269056</v>
      </c>
      <c r="H322" s="74">
        <v>65.5184</v>
      </c>
      <c r="I322" s="57">
        <f t="shared" si="152"/>
        <v>16.554651448251818</v>
      </c>
      <c r="J322" s="74">
        <f>(SUM(H319:H322)/SUM(H315:H318)-1)*100</f>
        <v>15.356278453620176</v>
      </c>
      <c r="K322" s="74">
        <f>(SUM(H319:H322)/SUM(H315:H318)-1)*100</f>
        <v>15.356278453620176</v>
      </c>
      <c r="L322" s="74">
        <v>180.5497</v>
      </c>
      <c r="M322" s="57">
        <f t="shared" si="153"/>
        <v>-14.888322262432894</v>
      </c>
      <c r="N322" s="74">
        <f>(SUM(L319:L322)/SUM(L315:L318)-1)*100</f>
        <v>-11.233798694893537</v>
      </c>
      <c r="O322" s="74">
        <f>(SUM(L319:L322)/SUM(L315:L318)-1)*100</f>
        <v>-11.233798694893537</v>
      </c>
      <c r="P322" s="57">
        <v>73.219099999999997</v>
      </c>
      <c r="Q322" s="63">
        <f t="shared" si="154"/>
        <v>0.22476247315374565</v>
      </c>
      <c r="R322" s="74">
        <f>(SUM(P319:P322)/SUM(P315:P318)-1)*100</f>
        <v>5.583714523118366</v>
      </c>
      <c r="S322" s="74">
        <f>(SUM(P319:P322)/SUM(P315:P318)-1)*100</f>
        <v>5.583714523118366</v>
      </c>
      <c r="T322" s="74">
        <v>73.594999999999999</v>
      </c>
      <c r="U322" s="57">
        <f t="shared" si="155"/>
        <v>5.8581203441197829</v>
      </c>
      <c r="V322" s="74">
        <f>(SUM(T319:T322)/SUM(T315:T318)-1)*100</f>
        <v>10.6494083878667</v>
      </c>
      <c r="W322" s="74">
        <f>(SUM(T319:T322)/SUM(T315:T318)-1)*100</f>
        <v>10.6494083878667</v>
      </c>
      <c r="X322" s="74">
        <v>49.9255</v>
      </c>
      <c r="Y322" s="57">
        <f t="shared" si="156"/>
        <v>-16.020602290675996</v>
      </c>
      <c r="Z322" s="74">
        <f>(SUM(X319:X322)/SUM(X315:X318)-1)*100</f>
        <v>-6.6009417386243774</v>
      </c>
      <c r="AA322" s="74">
        <f>(SUM(X319:X322)/SUM(X315:X318)-1)*100</f>
        <v>-6.6009417386243774</v>
      </c>
      <c r="AB322" s="74">
        <v>172.33</v>
      </c>
      <c r="AC322" s="57">
        <f t="shared" si="157"/>
        <v>-4.4433588605731273</v>
      </c>
      <c r="AD322" s="74">
        <f>(SUM(AB319:AB322)/SUM(AB315:AB318)-1)*100</f>
        <v>-2.4142520053966443</v>
      </c>
      <c r="AE322" s="74">
        <f>(SUM(AB319:AB322)/SUM(AB315:AB318)-1)*100</f>
        <v>-2.4142520053966443</v>
      </c>
      <c r="AF322" s="4" t="s">
        <v>171</v>
      </c>
      <c r="AG322" s="57">
        <v>100</v>
      </c>
      <c r="AH322" s="34">
        <f>D322/AG322*100</f>
        <v>67.721699999999998</v>
      </c>
      <c r="AI322" s="71">
        <f>AH322/AH318*100-100</f>
        <v>-13.028577285475464</v>
      </c>
      <c r="AJ322" s="74">
        <f>(SUM(AH319:AH322)/SUM(AH315:AH318)-1)*100</f>
        <v>-1.6678921912144373</v>
      </c>
      <c r="AK322" s="74">
        <f>(SUM(AH319:AH322)/SUM(AH315:AH318)-1)*100</f>
        <v>-1.6678921912144373</v>
      </c>
    </row>
    <row r="323" spans="1:37" x14ac:dyDescent="0.3">
      <c r="A323" s="59">
        <v>2009</v>
      </c>
      <c r="B323" s="56" t="s">
        <v>5</v>
      </c>
      <c r="C323" t="s">
        <v>99</v>
      </c>
      <c r="D323" s="57">
        <v>50.307099999999998</v>
      </c>
      <c r="E323" s="63">
        <f t="shared" si="151"/>
        <v>26.384823902704952</v>
      </c>
      <c r="F323" s="74">
        <f>((D323/D319)-1)*100</f>
        <v>26.384823902704959</v>
      </c>
      <c r="G323" s="74">
        <f t="shared" ref="G323:G363" si="158">(SUM(D320:D323)/SUM(D316:D319)-1)*100</f>
        <v>14.460426403786087</v>
      </c>
      <c r="H323" s="74">
        <v>49.998399999999997</v>
      </c>
      <c r="I323" s="57">
        <f t="shared" si="152"/>
        <v>30.94036523055405</v>
      </c>
      <c r="J323" s="74">
        <f>((H323/H319)-1)*100</f>
        <v>30.940365230554058</v>
      </c>
      <c r="K323" s="74">
        <f t="shared" ref="K323:K363" si="159">(SUM(H320:H323)/SUM(H316:H319)-1)*100</f>
        <v>19.347317149989628</v>
      </c>
      <c r="L323" s="74">
        <v>111.69</v>
      </c>
      <c r="M323" s="57">
        <f t="shared" si="153"/>
        <v>0.60974785858604719</v>
      </c>
      <c r="N323" s="74">
        <f>((L323/L319)-1)*100</f>
        <v>0.60974785858605163</v>
      </c>
      <c r="O323" s="74">
        <f t="shared" ref="O323:O363" si="160">(SUM(L320:L323)/SUM(L316:L319)-1)*100</f>
        <v>-9.0481154681436813</v>
      </c>
      <c r="P323" s="57">
        <v>74.869200000000006</v>
      </c>
      <c r="Q323" s="63">
        <f t="shared" si="154"/>
        <v>8.3241338100205695</v>
      </c>
      <c r="R323" s="74">
        <f>((P323/P319)-1)*100</f>
        <v>8.3241338100205731</v>
      </c>
      <c r="S323" s="74">
        <f t="shared" ref="S323:S363" si="161">(SUM(P320:P323)/SUM(P316:P319)-1)*100</f>
        <v>5.5962359009279927</v>
      </c>
      <c r="T323" s="74">
        <v>72.156499999999994</v>
      </c>
      <c r="U323" s="57">
        <f t="shared" si="155"/>
        <v>5.8657394162136711</v>
      </c>
      <c r="V323" s="74">
        <f>((T323/T319)-1)*100</f>
        <v>5.8657394162136667</v>
      </c>
      <c r="W323" s="74">
        <f t="shared" ref="W323:W363" si="162">(SUM(T320:T323)/SUM(T316:T319)-1)*100</f>
        <v>8.7538941516475575</v>
      </c>
      <c r="X323" s="74">
        <v>56.875100000000003</v>
      </c>
      <c r="Y323" s="57">
        <f t="shared" si="156"/>
        <v>13.144649834087957</v>
      </c>
      <c r="Z323" s="74">
        <f>((X323/X319)-1)*100</f>
        <v>13.144649834087963</v>
      </c>
      <c r="AA323" s="74">
        <f t="shared" ref="AA323:AA363" si="163">(SUM(X320:X323)/SUM(X316:X319)-1)*100</f>
        <v>-3.6390895461360317</v>
      </c>
      <c r="AB323" s="74">
        <v>191.86789999999999</v>
      </c>
      <c r="AC323" s="57">
        <f t="shared" si="157"/>
        <v>15.626676083872582</v>
      </c>
      <c r="AD323" s="74">
        <f>((AB323/AB319)-1)*100</f>
        <v>15.626676083872582</v>
      </c>
      <c r="AE323" s="74">
        <f t="shared" ref="AE323:AE363" si="164">(SUM(AB320:AB323)/SUM(AB316:AB319)-1)*100</f>
        <v>2.5482418630606629</v>
      </c>
      <c r="AF323" s="4" t="s">
        <v>171</v>
      </c>
      <c r="AG323" s="57">
        <v>101.94</v>
      </c>
      <c r="AH323" s="34">
        <f t="shared" ref="AH323:AH363" si="165">D323/AG323*100</f>
        <v>49.349715518932705</v>
      </c>
      <c r="AI323" s="71">
        <f t="shared" ref="AI323:AI363" si="166">AH323/AH319*100-100</f>
        <v>0.93580739105934185</v>
      </c>
      <c r="AJ323" s="74">
        <f>((AH323/AH319)-1)*100</f>
        <v>0.93580739105934008</v>
      </c>
      <c r="AK323" s="74">
        <f t="shared" ref="AK323:AK363" si="167">(SUM(AH320:AH323)/SUM(AH316:AH319)-1)*100</f>
        <v>-1.7212973740596604</v>
      </c>
    </row>
    <row r="324" spans="1:37" x14ac:dyDescent="0.3">
      <c r="A324" s="59">
        <v>2009</v>
      </c>
      <c r="B324" s="56" t="s">
        <v>6</v>
      </c>
      <c r="C324" t="s">
        <v>99</v>
      </c>
      <c r="D324" s="57">
        <v>56.322099999999999</v>
      </c>
      <c r="E324" s="63">
        <f t="shared" si="151"/>
        <v>14.393040807870733</v>
      </c>
      <c r="F324" s="74">
        <f>(SUM(D323:D324)/SUM(D319:D320)-1)*100</f>
        <v>19.753864261463615</v>
      </c>
      <c r="G324" s="74">
        <f t="shared" si="158"/>
        <v>15.130725156184234</v>
      </c>
      <c r="H324" s="74">
        <v>57.556800000000003</v>
      </c>
      <c r="I324" s="57">
        <f t="shared" si="152"/>
        <v>17.030798541710297</v>
      </c>
      <c r="J324" s="74">
        <f>(SUM(H323:H324)/SUM(H319:H320)-1)*100</f>
        <v>23.110169976535211</v>
      </c>
      <c r="K324" s="74">
        <f t="shared" si="159"/>
        <v>20.138895604791184</v>
      </c>
      <c r="L324" s="74">
        <v>100.5645</v>
      </c>
      <c r="M324" s="57">
        <f t="shared" si="153"/>
        <v>-5.5034095618076435</v>
      </c>
      <c r="N324" s="74">
        <f>(SUM(L323:L324)/SUM(L319:L320)-1)*100</f>
        <v>-2.38228173646855</v>
      </c>
      <c r="O324" s="74">
        <f t="shared" si="160"/>
        <v>-9.8865850326530165</v>
      </c>
      <c r="P324" s="57">
        <v>75.409599999999998</v>
      </c>
      <c r="Q324" s="63">
        <f t="shared" si="154"/>
        <v>5.6479429293537748</v>
      </c>
      <c r="R324" s="74">
        <f>(SUM(P323:P324)/SUM(P319:P320)-1)*100</f>
        <v>6.9644917473402623</v>
      </c>
      <c r="S324" s="74">
        <f t="shared" si="161"/>
        <v>4.9073287290523293</v>
      </c>
      <c r="T324" s="74">
        <v>72.308599999999998</v>
      </c>
      <c r="U324" s="57">
        <f t="shared" si="155"/>
        <v>2.0425846584590772</v>
      </c>
      <c r="V324" s="74">
        <f>(SUM(T323:T324)/SUM(T319:T320)-1)*100</f>
        <v>3.9169988138371803</v>
      </c>
      <c r="W324" s="74">
        <f t="shared" si="162"/>
        <v>5.8164379902332808</v>
      </c>
      <c r="X324" s="74">
        <v>55.623899999999999</v>
      </c>
      <c r="Y324" s="57">
        <f t="shared" si="156"/>
        <v>10.854046427090978</v>
      </c>
      <c r="Z324" s="74">
        <f>(SUM(X323:X324)/SUM(X319:X320)-1)*100</f>
        <v>12.00037433346739</v>
      </c>
      <c r="AA324" s="74">
        <f t="shared" si="163"/>
        <v>-0.17269354664338765</v>
      </c>
      <c r="AB324" s="74">
        <v>206.93260000000001</v>
      </c>
      <c r="AC324" s="57">
        <f t="shared" si="157"/>
        <v>19.455130277364717</v>
      </c>
      <c r="AD324" s="74">
        <f>(SUM(AB323:AB324)/SUM(AB319:AB320)-1)*100</f>
        <v>17.582064099245276</v>
      </c>
      <c r="AE324" s="74">
        <f t="shared" si="164"/>
        <v>7.5179156302395356</v>
      </c>
      <c r="AF324" s="4" t="s">
        <v>171</v>
      </c>
      <c r="AG324" s="57">
        <v>102.22</v>
      </c>
      <c r="AH324" s="34">
        <f t="shared" si="165"/>
        <v>55.098904324007044</v>
      </c>
      <c r="AI324" s="71">
        <f t="shared" si="166"/>
        <v>-6.4473725122274033</v>
      </c>
      <c r="AJ324" s="74">
        <f>(SUM(AH323:AH324)/SUM(AH319:AH320)-1)*100</f>
        <v>-3.0984039746923653</v>
      </c>
      <c r="AK324" s="74">
        <f t="shared" si="167"/>
        <v>-4.3548590726915641</v>
      </c>
    </row>
    <row r="325" spans="1:37" x14ac:dyDescent="0.3">
      <c r="A325" s="59">
        <v>2009</v>
      </c>
      <c r="B325" s="56" t="s">
        <v>7</v>
      </c>
      <c r="C325" t="s">
        <v>99</v>
      </c>
      <c r="D325" s="57">
        <v>52.9116</v>
      </c>
      <c r="E325" s="63">
        <f t="shared" si="151"/>
        <v>4.3240632116486211</v>
      </c>
      <c r="F325" s="74">
        <f>(SUM(D323:D325)/SUM(D319:D321)-1)*100</f>
        <v>14.154385984996987</v>
      </c>
      <c r="G325" s="74">
        <f t="shared" si="158"/>
        <v>12.842200910135858</v>
      </c>
      <c r="H325" s="74">
        <v>53.92</v>
      </c>
      <c r="I325" s="57">
        <f t="shared" si="152"/>
        <v>6.697483348306335</v>
      </c>
      <c r="J325" s="74">
        <f>(SUM(H323:H325)/SUM(H319:H321)-1)*100</f>
        <v>17.095526916528136</v>
      </c>
      <c r="K325" s="74">
        <f t="shared" si="159"/>
        <v>16.9388964160051</v>
      </c>
      <c r="L325" s="74">
        <v>97.499799999999993</v>
      </c>
      <c r="M325" s="57">
        <f t="shared" si="153"/>
        <v>-12.80023611061425</v>
      </c>
      <c r="N325" s="74">
        <f>(SUM(L323:L325)/SUM(L319:L321)-1)*100</f>
        <v>-5.9202165915861134</v>
      </c>
      <c r="O325" s="74">
        <f t="shared" si="160"/>
        <v>-9.4342578056670447</v>
      </c>
      <c r="P325" s="57">
        <v>75.902199999999993</v>
      </c>
      <c r="Q325" s="63">
        <f t="shared" si="154"/>
        <v>5.3236144240602385</v>
      </c>
      <c r="R325" s="74">
        <f>(SUM(P323:P325)/SUM(P319:P321)-1)*100</f>
        <v>6.4081731352776838</v>
      </c>
      <c r="S325" s="74">
        <f t="shared" si="161"/>
        <v>4.8265723017757889</v>
      </c>
      <c r="T325" s="74">
        <v>73.064899999999994</v>
      </c>
      <c r="U325" s="57">
        <f t="shared" si="155"/>
        <v>2.7486876022179558</v>
      </c>
      <c r="V325" s="74">
        <f>(SUM(T323:T325)/SUM(T319:T321)-1)*100</f>
        <v>3.5216294674725201</v>
      </c>
      <c r="W325" s="74">
        <f t="shared" si="162"/>
        <v>4.1024872672243529</v>
      </c>
      <c r="X325" s="74">
        <v>56.446399999999997</v>
      </c>
      <c r="Y325" s="57">
        <f t="shared" si="156"/>
        <v>10.940687659935762</v>
      </c>
      <c r="Z325" s="74">
        <f>(SUM(X323:X325)/SUM(X319:X321)-1)*100</f>
        <v>11.644077317032897</v>
      </c>
      <c r="AA325" s="74">
        <f t="shared" si="163"/>
        <v>3.8411630997458479</v>
      </c>
      <c r="AB325" s="74">
        <v>201.88939999999999</v>
      </c>
      <c r="AC325" s="57">
        <f t="shared" si="157"/>
        <v>12.17130941738418</v>
      </c>
      <c r="AD325" s="74">
        <f>(SUM(AB323:AB325)/SUM(AB319:AB321)-1)*100</f>
        <v>15.706223373589445</v>
      </c>
      <c r="AE325" s="74">
        <f t="shared" si="164"/>
        <v>10.51126656947261</v>
      </c>
      <c r="AF325" s="4" t="s">
        <v>171</v>
      </c>
      <c r="AG325" s="57">
        <v>102.12</v>
      </c>
      <c r="AH325" s="34">
        <f t="shared" si="165"/>
        <v>51.813160987074028</v>
      </c>
      <c r="AI325" s="71">
        <f t="shared" si="166"/>
        <v>-13.373430521111317</v>
      </c>
      <c r="AJ325" s="74">
        <f>(SUM(AH323:AH325)/SUM(AH319:AH321)-1)*100</f>
        <v>-6.7652848679481181</v>
      </c>
      <c r="AK325" s="74">
        <f t="shared" si="167"/>
        <v>-8.7521152009103265</v>
      </c>
    </row>
    <row r="326" spans="1:37" x14ac:dyDescent="0.3">
      <c r="A326" s="59">
        <v>2009</v>
      </c>
      <c r="B326" s="56" t="s">
        <v>8</v>
      </c>
      <c r="C326" t="s">
        <v>99</v>
      </c>
      <c r="D326" s="57">
        <v>72.204700000000003</v>
      </c>
      <c r="E326" s="63">
        <f t="shared" si="151"/>
        <v>6.6197393154631357</v>
      </c>
      <c r="F326" s="74">
        <f>(SUM(D323:D326)/SUM(D319:D322)-1)*100</f>
        <v>11.695074958851537</v>
      </c>
      <c r="G326" s="74">
        <f t="shared" si="158"/>
        <v>11.695074958851537</v>
      </c>
      <c r="H326" s="74">
        <v>72.919399999999996</v>
      </c>
      <c r="I326" s="57">
        <f t="shared" si="152"/>
        <v>11.296063395931526</v>
      </c>
      <c r="J326" s="74">
        <f>(SUM(H323:H326)/SUM(H319:H322)-1)*100</f>
        <v>15.227599415589887</v>
      </c>
      <c r="K326" s="74">
        <f t="shared" si="159"/>
        <v>15.227599415589887</v>
      </c>
      <c r="L326" s="74">
        <v>139.45509999999999</v>
      </c>
      <c r="M326" s="57">
        <f t="shared" si="153"/>
        <v>-22.760824304886697</v>
      </c>
      <c r="N326" s="74">
        <f>(SUM(L323:L326)/SUM(L319:L322)-1)*100</f>
        <v>-11.884496566372327</v>
      </c>
      <c r="O326" s="74">
        <f t="shared" si="160"/>
        <v>-11.884496566372327</v>
      </c>
      <c r="P326" s="57">
        <v>76.844200000000001</v>
      </c>
      <c r="Q326" s="63">
        <f t="shared" si="154"/>
        <v>4.9510305371139651</v>
      </c>
      <c r="R326" s="74">
        <f>(SUM(P323:P326)/SUM(P319:P322)-1)*100</f>
        <v>6.0348402208840302</v>
      </c>
      <c r="S326" s="74">
        <f t="shared" si="161"/>
        <v>6.0348402208840302</v>
      </c>
      <c r="T326" s="74">
        <v>74.831500000000005</v>
      </c>
      <c r="U326" s="57">
        <f t="shared" si="155"/>
        <v>1.6801413139479564</v>
      </c>
      <c r="V326" s="74">
        <f>(SUM(T323:T326)/SUM(T319:T322)-1)*100</f>
        <v>3.0439686315974823</v>
      </c>
      <c r="W326" s="74">
        <f t="shared" si="162"/>
        <v>3.0439686315974823</v>
      </c>
      <c r="X326" s="74">
        <v>57.8979</v>
      </c>
      <c r="Y326" s="57">
        <f t="shared" si="156"/>
        <v>15.96859320387378</v>
      </c>
      <c r="Z326" s="74">
        <f>(SUM(X323:X326)/SUM(X319:X322)-1)*100</f>
        <v>12.71688765990644</v>
      </c>
      <c r="AA326" s="74">
        <f t="shared" si="163"/>
        <v>12.71688765990644</v>
      </c>
      <c r="AB326" s="74">
        <v>188.20060000000001</v>
      </c>
      <c r="AC326" s="57">
        <f t="shared" si="157"/>
        <v>9.2094237799570635</v>
      </c>
      <c r="AD326" s="74">
        <f>(SUM(AB323:AB326)/SUM(AB319:AB322)-1)*100</f>
        <v>14.087099151979455</v>
      </c>
      <c r="AE326" s="74">
        <f t="shared" si="164"/>
        <v>14.087099151979455</v>
      </c>
      <c r="AF326" s="4" t="s">
        <v>171</v>
      </c>
      <c r="AG326" s="57">
        <v>102</v>
      </c>
      <c r="AH326" s="34">
        <f t="shared" si="165"/>
        <v>70.788921568627444</v>
      </c>
      <c r="AI326" s="71">
        <f t="shared" si="166"/>
        <v>4.5291561916305199</v>
      </c>
      <c r="AJ326" s="74">
        <f>(SUM(AH323:AH326)/SUM(AH319:AH322)-1)*100</f>
        <v>-3.5149371071571789</v>
      </c>
      <c r="AK326" s="74">
        <f t="shared" si="167"/>
        <v>-3.5149371071571789</v>
      </c>
    </row>
    <row r="327" spans="1:37" x14ac:dyDescent="0.3">
      <c r="A327" s="59">
        <v>2010</v>
      </c>
      <c r="B327" s="56" t="s">
        <v>5</v>
      </c>
      <c r="C327" t="s">
        <v>99</v>
      </c>
      <c r="D327" s="57">
        <v>50.399799999999999</v>
      </c>
      <c r="E327" s="63">
        <f t="shared" si="151"/>
        <v>0.18426822456471825</v>
      </c>
      <c r="F327" s="74">
        <f>((D327/D323)-1)*100</f>
        <v>0.18426822456472092</v>
      </c>
      <c r="G327" s="74">
        <f t="shared" si="158"/>
        <v>6.3561407798501834</v>
      </c>
      <c r="H327" s="74">
        <v>50.965800000000002</v>
      </c>
      <c r="I327" s="57">
        <f t="shared" si="152"/>
        <v>1.9348619155812941</v>
      </c>
      <c r="J327" s="74">
        <f>((H327/H323)-1)*100</f>
        <v>1.9348619155812985</v>
      </c>
      <c r="K327" s="74">
        <f t="shared" si="159"/>
        <v>9.3521396104967014</v>
      </c>
      <c r="L327" s="74">
        <v>98.372799999999998</v>
      </c>
      <c r="M327" s="57">
        <f t="shared" si="153"/>
        <v>-11.923359298057122</v>
      </c>
      <c r="N327" s="74">
        <f>((L327/L323)-1)*100</f>
        <v>-11.923359298057123</v>
      </c>
      <c r="O327" s="74">
        <f t="shared" si="160"/>
        <v>-14.610136089469961</v>
      </c>
      <c r="P327" s="57">
        <v>73.632000000000005</v>
      </c>
      <c r="Q327" s="63">
        <f t="shared" si="154"/>
        <v>-1.6524819284832688</v>
      </c>
      <c r="R327" s="74">
        <f>((P327/P323)-1)*100</f>
        <v>-1.6524819284832737</v>
      </c>
      <c r="S327" s="74">
        <f t="shared" si="161"/>
        <v>3.5178961363444561</v>
      </c>
      <c r="T327" s="74">
        <v>70.393000000000001</v>
      </c>
      <c r="U327" s="57">
        <f t="shared" si="155"/>
        <v>-2.4439932646400422</v>
      </c>
      <c r="V327" s="74">
        <f>((T327/T323)-1)*100</f>
        <v>-2.4439932646400431</v>
      </c>
      <c r="W327" s="74">
        <f t="shared" si="162"/>
        <v>0.99922494899609138</v>
      </c>
      <c r="X327" s="74">
        <v>61.123399999999997</v>
      </c>
      <c r="Y327" s="57">
        <f t="shared" si="156"/>
        <v>7.4695253283071139</v>
      </c>
      <c r="Z327" s="74">
        <f>((X327/X323)-1)*100</f>
        <v>7.4695253283071139</v>
      </c>
      <c r="AA327" s="74">
        <f t="shared" si="163"/>
        <v>11.177630882621781</v>
      </c>
      <c r="AB327" s="74">
        <v>171.3098</v>
      </c>
      <c r="AC327" s="57">
        <f t="shared" si="157"/>
        <v>-10.714715697623205</v>
      </c>
      <c r="AD327" s="74">
        <f>((AB327/AB323)-1)*100</f>
        <v>-10.714715697623213</v>
      </c>
      <c r="AE327" s="74">
        <f t="shared" si="164"/>
        <v>7.097879961204967</v>
      </c>
      <c r="AF327" s="4" t="s">
        <v>171</v>
      </c>
      <c r="AG327" s="57">
        <v>103.81</v>
      </c>
      <c r="AH327" s="34">
        <f t="shared" si="165"/>
        <v>48.550043348425007</v>
      </c>
      <c r="AI327" s="71">
        <f t="shared" si="166"/>
        <v>-1.6204190076858964</v>
      </c>
      <c r="AJ327" s="74">
        <f>((AH327/AH323)-1)*100</f>
        <v>-1.6204190076858915</v>
      </c>
      <c r="AK327" s="74">
        <f t="shared" si="167"/>
        <v>-4.0413296932408134</v>
      </c>
    </row>
    <row r="328" spans="1:37" x14ac:dyDescent="0.3">
      <c r="A328" s="59">
        <v>2010</v>
      </c>
      <c r="B328" s="56" t="s">
        <v>6</v>
      </c>
      <c r="C328" t="s">
        <v>99</v>
      </c>
      <c r="D328" s="57">
        <v>58.945300000000003</v>
      </c>
      <c r="E328" s="63">
        <f t="shared" si="151"/>
        <v>4.6574967907801863</v>
      </c>
      <c r="F328" s="74">
        <f>(SUM(D327:D328)/SUM(D323:D324)-1)*100</f>
        <v>2.5470509016292109</v>
      </c>
      <c r="G328" s="74">
        <f t="shared" si="158"/>
        <v>4.172935103572506</v>
      </c>
      <c r="H328" s="74">
        <v>62.0244</v>
      </c>
      <c r="I328" s="57">
        <f t="shared" si="152"/>
        <v>7.7620715536652369</v>
      </c>
      <c r="J328" s="74">
        <f>(SUM(H327:H328)/SUM(H323:H324)-1)*100</f>
        <v>5.0532191841956564</v>
      </c>
      <c r="K328" s="74">
        <f t="shared" si="159"/>
        <v>7.254001404236865</v>
      </c>
      <c r="L328" s="74">
        <v>79.226799999999997</v>
      </c>
      <c r="M328" s="57">
        <f t="shared" si="153"/>
        <v>-21.217924814422588</v>
      </c>
      <c r="N328" s="74">
        <f>(SUM(L327:L328)/SUM(L323:L324)-1)*100</f>
        <v>-16.32705078101996</v>
      </c>
      <c r="O328" s="74">
        <f t="shared" si="160"/>
        <v>-17.847564148753058</v>
      </c>
      <c r="P328" s="57">
        <v>76.209599999999995</v>
      </c>
      <c r="Q328" s="63">
        <f t="shared" si="154"/>
        <v>1.0608728862107739</v>
      </c>
      <c r="R328" s="74">
        <f>(SUM(P327:P328)/SUM(P323:P324)-1)*100</f>
        <v>-0.29092593233376318</v>
      </c>
      <c r="S328" s="74">
        <f t="shared" si="161"/>
        <v>2.3766120049965478</v>
      </c>
      <c r="T328" s="74">
        <v>71.833799999999997</v>
      </c>
      <c r="U328" s="57">
        <f t="shared" si="155"/>
        <v>-0.65663005506952743</v>
      </c>
      <c r="V328" s="74">
        <f>(SUM(T327:T328)/SUM(T323:T324)-1)*100</f>
        <v>-1.5493707476753937</v>
      </c>
      <c r="W328" s="74">
        <f t="shared" si="162"/>
        <v>0.32949430508795174</v>
      </c>
      <c r="X328" s="74">
        <v>63.816699999999997</v>
      </c>
      <c r="Y328" s="57">
        <f t="shared" si="156"/>
        <v>14.728920482023014</v>
      </c>
      <c r="Z328" s="74">
        <f>(SUM(X327:X328)/SUM(X323:X324)-1)*100</f>
        <v>11.058853856478734</v>
      </c>
      <c r="AA328" s="74">
        <f t="shared" si="163"/>
        <v>12.179829473667425</v>
      </c>
      <c r="AB328" s="74">
        <v>189.4014</v>
      </c>
      <c r="AC328" s="57">
        <f t="shared" si="157"/>
        <v>-8.4719372394683177</v>
      </c>
      <c r="AD328" s="74">
        <f>(SUM(AB327:AB328)/SUM(AB323:AB324)-1)*100</f>
        <v>-9.5509659591700657</v>
      </c>
      <c r="AE328" s="74">
        <f t="shared" si="164"/>
        <v>-4.1591578158084452E-2</v>
      </c>
      <c r="AF328" s="4" t="s">
        <v>171</v>
      </c>
      <c r="AG328" s="57">
        <v>104.52</v>
      </c>
      <c r="AH328" s="34">
        <f t="shared" si="165"/>
        <v>56.396192116341368</v>
      </c>
      <c r="AI328" s="71">
        <f t="shared" si="166"/>
        <v>2.3544711246990886</v>
      </c>
      <c r="AJ328" s="74">
        <f>(SUM(AH327:AH328)/SUM(AH323:AH324)-1)*100</f>
        <v>0.47642144297828093</v>
      </c>
      <c r="AK328" s="74">
        <f t="shared" si="167"/>
        <v>-1.9113910479284235</v>
      </c>
    </row>
    <row r="329" spans="1:37" x14ac:dyDescent="0.3">
      <c r="A329" s="59">
        <v>2010</v>
      </c>
      <c r="B329" s="56" t="s">
        <v>7</v>
      </c>
      <c r="C329" t="s">
        <v>99</v>
      </c>
      <c r="D329" s="57">
        <v>59.7</v>
      </c>
      <c r="E329" s="63">
        <f t="shared" si="151"/>
        <v>12.829700859546861</v>
      </c>
      <c r="F329" s="74">
        <f>(SUM(D327:D329)/SUM(D323:D325)-1)*100</f>
        <v>5.9572849076850565</v>
      </c>
      <c r="G329" s="74">
        <f t="shared" si="158"/>
        <v>6.1546889610032407</v>
      </c>
      <c r="H329" s="74">
        <v>60.49</v>
      </c>
      <c r="I329" s="57">
        <f t="shared" si="152"/>
        <v>12.184718100890208</v>
      </c>
      <c r="J329" s="74">
        <f>(SUM(H327:H329)/SUM(H323:H325)-1)*100</f>
        <v>7.434578189096519</v>
      </c>
      <c r="K329" s="74">
        <f t="shared" si="159"/>
        <v>8.5491397114279888</v>
      </c>
      <c r="L329" s="74">
        <v>115.3626</v>
      </c>
      <c r="M329" s="57">
        <f t="shared" si="153"/>
        <v>18.320858094067887</v>
      </c>
      <c r="N329" s="74">
        <f>(SUM(L327:L329)/SUM(L323:L325)-1)*100</f>
        <v>-5.4211031130157021</v>
      </c>
      <c r="O329" s="74">
        <f t="shared" si="160"/>
        <v>-11.80628752773789</v>
      </c>
      <c r="P329" s="57">
        <v>78.972499999999997</v>
      </c>
      <c r="Q329" s="63">
        <f t="shared" si="154"/>
        <v>4.0450737923275</v>
      </c>
      <c r="R329" s="74">
        <f>(SUM(P327:P329)/SUM(P323:P325)-1)*100</f>
        <v>1.1641561404362122</v>
      </c>
      <c r="S329" s="74">
        <f t="shared" si="161"/>
        <v>2.0902464628435258</v>
      </c>
      <c r="T329" s="74">
        <v>72.733699999999999</v>
      </c>
      <c r="U329" s="57">
        <f t="shared" si="155"/>
        <v>-0.45329563169181597</v>
      </c>
      <c r="V329" s="74">
        <f>(SUM(T327:T329)/SUM(T323:T325)-1)*100</f>
        <v>-1.181216383947048</v>
      </c>
      <c r="W329" s="74">
        <f t="shared" si="162"/>
        <v>-0.45787891799053959</v>
      </c>
      <c r="X329" s="74">
        <v>66.929299999999998</v>
      </c>
      <c r="Y329" s="57">
        <f t="shared" si="156"/>
        <v>18.571423509736661</v>
      </c>
      <c r="Z329" s="74">
        <f>(SUM(X327:X329)/SUM(X323:X325)-1)*100</f>
        <v>13.568880833689455</v>
      </c>
      <c r="AA329" s="74">
        <f t="shared" si="163"/>
        <v>14.116266712477522</v>
      </c>
      <c r="AB329" s="74">
        <v>217.01910000000001</v>
      </c>
      <c r="AC329" s="57">
        <f t="shared" si="157"/>
        <v>7.4940536749329283</v>
      </c>
      <c r="AD329" s="74">
        <f>(SUM(AB327:AB329)/SUM(AB323:AB325)-1)*100</f>
        <v>-3.8222051011678415</v>
      </c>
      <c r="AE329" s="74">
        <f t="shared" si="164"/>
        <v>-0.91705271753030893</v>
      </c>
      <c r="AF329" s="4" t="s">
        <v>171</v>
      </c>
      <c r="AG329" s="57">
        <v>104.45</v>
      </c>
      <c r="AH329" s="34">
        <f t="shared" si="165"/>
        <v>57.156534226902821</v>
      </c>
      <c r="AI329" s="71">
        <f t="shared" si="166"/>
        <v>10.312772156792008</v>
      </c>
      <c r="AJ329" s="74">
        <f>(SUM(AH327:AH329)/SUM(AH323:AH325)-1)*100</f>
        <v>3.737951039998344</v>
      </c>
      <c r="AK329" s="74">
        <f t="shared" si="167"/>
        <v>3.9771729581448367</v>
      </c>
    </row>
    <row r="330" spans="1:37" x14ac:dyDescent="0.3">
      <c r="A330" s="59">
        <v>2010</v>
      </c>
      <c r="B330" s="56" t="s">
        <v>8</v>
      </c>
      <c r="C330" t="s">
        <v>99</v>
      </c>
      <c r="D330" s="57">
        <v>80.838700000000003</v>
      </c>
      <c r="E330" s="63">
        <f t="shared" si="151"/>
        <v>11.957670345559208</v>
      </c>
      <c r="F330" s="74">
        <f>(SUM(D327:D330)/SUM(D323:D326)-1)*100</f>
        <v>7.8268186437277176</v>
      </c>
      <c r="G330" s="74">
        <f t="shared" si="158"/>
        <v>7.8268186437277176</v>
      </c>
      <c r="H330" s="74">
        <v>79.8566</v>
      </c>
      <c r="I330" s="57">
        <f t="shared" si="152"/>
        <v>9.5135176647092692</v>
      </c>
      <c r="J330" s="74">
        <f>(SUM(H327:H330)/SUM(H323:H326)-1)*100</f>
        <v>8.0813295186834555</v>
      </c>
      <c r="K330" s="74">
        <f t="shared" si="159"/>
        <v>8.0813295186834555</v>
      </c>
      <c r="L330" s="74">
        <v>188.45099999999999</v>
      </c>
      <c r="M330" s="57">
        <f t="shared" si="153"/>
        <v>35.133817264481536</v>
      </c>
      <c r="N330" s="74">
        <f>(SUM(L327:L330)/SUM(L323:L326)-1)*100</f>
        <v>7.1689951278846697</v>
      </c>
      <c r="O330" s="74">
        <f t="shared" si="160"/>
        <v>7.1689951278846697</v>
      </c>
      <c r="P330" s="57">
        <v>79.015900000000002</v>
      </c>
      <c r="Q330" s="63">
        <f t="shared" si="154"/>
        <v>2.8261078910314552</v>
      </c>
      <c r="R330" s="74">
        <f>(SUM(P327:P330)/SUM(P323:P326)-1)*100</f>
        <v>1.5856107016842147</v>
      </c>
      <c r="S330" s="74">
        <f t="shared" si="161"/>
        <v>1.5856107016842147</v>
      </c>
      <c r="T330" s="74">
        <v>75.195899999999995</v>
      </c>
      <c r="U330" s="57">
        <f t="shared" si="155"/>
        <v>0.48696070505067723</v>
      </c>
      <c r="V330" s="74">
        <f>(SUM(T327:T330)/SUM(T323:T326)-1)*100</f>
        <v>-0.75423747654872475</v>
      </c>
      <c r="W330" s="74">
        <f t="shared" si="162"/>
        <v>-0.75423747654872475</v>
      </c>
      <c r="X330" s="74">
        <v>65.881</v>
      </c>
      <c r="Y330" s="57">
        <f t="shared" si="156"/>
        <v>13.788237569929123</v>
      </c>
      <c r="Z330" s="74">
        <f>(SUM(X327:X330)/SUM(X323:X326)-1)*100</f>
        <v>13.624867915428851</v>
      </c>
      <c r="AA330" s="74">
        <f t="shared" si="163"/>
        <v>13.624867915428851</v>
      </c>
      <c r="AB330" s="74">
        <v>187.40010000000001</v>
      </c>
      <c r="AC330" s="57">
        <f t="shared" si="157"/>
        <v>-0.42534402121991377</v>
      </c>
      <c r="AD330" s="74">
        <f>(SUM(AB327:AB330)/SUM(AB323:AB326)-1)*100</f>
        <v>-3.011837511036064</v>
      </c>
      <c r="AE330" s="74">
        <f t="shared" si="164"/>
        <v>-3.011837511036064</v>
      </c>
      <c r="AF330" s="4" t="s">
        <v>171</v>
      </c>
      <c r="AG330" s="57">
        <v>105.24</v>
      </c>
      <c r="AH330" s="34">
        <f t="shared" si="165"/>
        <v>76.813664006081339</v>
      </c>
      <c r="AI330" s="71">
        <f t="shared" si="166"/>
        <v>8.5108549529365547</v>
      </c>
      <c r="AJ330" s="74">
        <f>(SUM(AH327:AH330)/SUM(AH323:AH326)-1)*100</f>
        <v>5.2260271268733005</v>
      </c>
      <c r="AK330" s="74">
        <f t="shared" si="167"/>
        <v>5.2260271268733005</v>
      </c>
    </row>
    <row r="331" spans="1:37" x14ac:dyDescent="0.3">
      <c r="A331" s="59">
        <v>2011</v>
      </c>
      <c r="B331" s="56" t="s">
        <v>5</v>
      </c>
      <c r="C331" t="s">
        <v>99</v>
      </c>
      <c r="D331" s="57">
        <v>55.652999999999999</v>
      </c>
      <c r="E331" s="63">
        <f t="shared" si="151"/>
        <v>10.423057234354104</v>
      </c>
      <c r="F331" s="74">
        <f>((D331/D327)-1)*100</f>
        <v>10.423057234354104</v>
      </c>
      <c r="G331" s="74">
        <f t="shared" si="158"/>
        <v>10.049594933017936</v>
      </c>
      <c r="H331" s="74">
        <v>57.4527</v>
      </c>
      <c r="I331" s="57">
        <f t="shared" si="152"/>
        <v>12.727946976207562</v>
      </c>
      <c r="J331" s="74">
        <f>((H331/H327)-1)*100</f>
        <v>12.72794697620756</v>
      </c>
      <c r="K331" s="74">
        <f t="shared" si="159"/>
        <v>10.393224054860163</v>
      </c>
      <c r="L331" s="74">
        <v>90.262500000000003</v>
      </c>
      <c r="M331" s="57">
        <f t="shared" si="153"/>
        <v>-8.244453751443487</v>
      </c>
      <c r="N331" s="74">
        <f>((L331/L327)-1)*100</f>
        <v>-8.2444537514434817</v>
      </c>
      <c r="O331" s="74">
        <f t="shared" si="160"/>
        <v>8.5825577975471745</v>
      </c>
      <c r="P331" s="57">
        <v>78.278800000000004</v>
      </c>
      <c r="Q331" s="63">
        <f t="shared" si="154"/>
        <v>6.3108431116905734</v>
      </c>
      <c r="R331" s="74">
        <f>((P331/P327)-1)*100</f>
        <v>6.3108431116905672</v>
      </c>
      <c r="S331" s="74">
        <f t="shared" si="161"/>
        <v>3.541824061924248</v>
      </c>
      <c r="T331" s="74">
        <v>74.5886</v>
      </c>
      <c r="U331" s="57">
        <f t="shared" si="155"/>
        <v>5.9602517295753756</v>
      </c>
      <c r="V331" s="74">
        <f>((T331/T327)-1)*100</f>
        <v>5.9602517295753721</v>
      </c>
      <c r="W331" s="74">
        <f t="shared" si="162"/>
        <v>1.2918189388777757</v>
      </c>
      <c r="X331" s="74">
        <v>66.880899999999997</v>
      </c>
      <c r="Y331" s="57">
        <f t="shared" si="156"/>
        <v>9.4194694666854417</v>
      </c>
      <c r="Z331" s="74">
        <f>((X331/X327)-1)*100</f>
        <v>9.4194694666854382</v>
      </c>
      <c r="AA331" s="74">
        <f t="shared" si="163"/>
        <v>14.027467895847344</v>
      </c>
      <c r="AB331" s="74">
        <v>176.273</v>
      </c>
      <c r="AC331" s="57">
        <f t="shared" si="157"/>
        <v>2.8972072817784067</v>
      </c>
      <c r="AD331" s="74">
        <f>((AB331/AB327)-1)*100</f>
        <v>2.8972072817784023</v>
      </c>
      <c r="AE331" s="74">
        <f t="shared" si="164"/>
        <v>0.22922370578151163</v>
      </c>
      <c r="AF331" s="4" t="s">
        <v>171</v>
      </c>
      <c r="AG331" s="57">
        <v>107.12</v>
      </c>
      <c r="AH331" s="34">
        <f t="shared" si="165"/>
        <v>51.953883495145625</v>
      </c>
      <c r="AI331" s="71">
        <f t="shared" si="166"/>
        <v>7.0109930124934579</v>
      </c>
      <c r="AJ331" s="74">
        <f>((AH331/AH327)-1)*100</f>
        <v>7.0109930124934605</v>
      </c>
      <c r="AK331" s="74">
        <f t="shared" si="167"/>
        <v>7.1023957769980939</v>
      </c>
    </row>
    <row r="332" spans="1:37" x14ac:dyDescent="0.3">
      <c r="A332" s="59">
        <v>2011</v>
      </c>
      <c r="B332" s="56" t="s">
        <v>6</v>
      </c>
      <c r="C332" t="s">
        <v>99</v>
      </c>
      <c r="D332" s="57">
        <v>66.689700000000002</v>
      </c>
      <c r="E332" s="63">
        <f t="shared" si="151"/>
        <v>13.138282441517802</v>
      </c>
      <c r="F332" s="74">
        <f>(SUM(D331:D332)/SUM(D327:D328)-1)*100</f>
        <v>11.886769503160188</v>
      </c>
      <c r="G332" s="74">
        <f t="shared" si="158"/>
        <v>12.121398234421532</v>
      </c>
      <c r="H332" s="74">
        <v>68.172499999999999</v>
      </c>
      <c r="I332" s="57">
        <f t="shared" si="152"/>
        <v>9.912389317752357</v>
      </c>
      <c r="J332" s="74">
        <f>(SUM(H331:H332)/SUM(H327:H328)-1)*100</f>
        <v>11.182385729027832</v>
      </c>
      <c r="K332" s="74">
        <f t="shared" si="159"/>
        <v>10.900322562352581</v>
      </c>
      <c r="L332" s="74">
        <v>119.83629999999999</v>
      </c>
      <c r="M332" s="57">
        <f t="shared" si="153"/>
        <v>51.257276578127602</v>
      </c>
      <c r="N332" s="74">
        <f>(SUM(L331:L332)/SUM(L327:L328)-1)*100</f>
        <v>18.29914031337907</v>
      </c>
      <c r="O332" s="74">
        <f t="shared" si="160"/>
        <v>23.967391500996847</v>
      </c>
      <c r="P332" s="57">
        <v>79.264099999999999</v>
      </c>
      <c r="Q332" s="63">
        <f t="shared" si="154"/>
        <v>4.0080252356658548</v>
      </c>
      <c r="R332" s="74">
        <f>(SUM(P331:P332)/SUM(P327:P328)-1)*100</f>
        <v>5.1396274465836056</v>
      </c>
      <c r="S332" s="74">
        <f t="shared" si="161"/>
        <v>4.2775324864171793</v>
      </c>
      <c r="T332" s="74">
        <v>77.045500000000004</v>
      </c>
      <c r="U332" s="57">
        <f t="shared" si="155"/>
        <v>7.2552196876679318</v>
      </c>
      <c r="V332" s="74">
        <f>(SUM(T331:T332)/SUM(T327:T328)-1)*100</f>
        <v>6.6142949148824126</v>
      </c>
      <c r="W332" s="74">
        <f t="shared" si="162"/>
        <v>3.2539624545710133</v>
      </c>
      <c r="X332" s="74">
        <v>64.149900000000002</v>
      </c>
      <c r="Y332" s="57">
        <f t="shared" si="156"/>
        <v>0.52212038541637185</v>
      </c>
      <c r="Z332" s="74">
        <f>(SUM(X331:X332)/SUM(X327:X328)-1)*100</f>
        <v>4.8748960501872496</v>
      </c>
      <c r="AA332" s="74">
        <f t="shared" si="163"/>
        <v>10.262557860019283</v>
      </c>
      <c r="AB332" s="74">
        <v>173.2885</v>
      </c>
      <c r="AC332" s="57">
        <f t="shared" si="157"/>
        <v>-8.5072760813805957</v>
      </c>
      <c r="AD332" s="74">
        <f>(SUM(AB331:AB332)/SUM(AB327:AB328)-1)*100</f>
        <v>-3.0910323826928376</v>
      </c>
      <c r="AE332" s="74">
        <f t="shared" si="164"/>
        <v>0.42348094275823644</v>
      </c>
      <c r="AF332" s="4" t="s">
        <v>171</v>
      </c>
      <c r="AG332" s="57">
        <v>107.9</v>
      </c>
      <c r="AH332" s="34">
        <f t="shared" si="165"/>
        <v>61.806950880444859</v>
      </c>
      <c r="AI332" s="71">
        <f t="shared" si="166"/>
        <v>9.5941916662413576</v>
      </c>
      <c r="AJ332" s="74">
        <f>(SUM(AH331:AH332)/SUM(AH327:AH328)-1)*100</f>
        <v>8.3991568366293947</v>
      </c>
      <c r="AK332" s="74">
        <f t="shared" si="167"/>
        <v>8.8696391006904296</v>
      </c>
    </row>
    <row r="333" spans="1:37" x14ac:dyDescent="0.3">
      <c r="A333" s="59">
        <v>2011</v>
      </c>
      <c r="B333" s="56" t="s">
        <v>7</v>
      </c>
      <c r="C333" t="s">
        <v>99</v>
      </c>
      <c r="D333" s="57">
        <v>65.065700000000007</v>
      </c>
      <c r="E333" s="63">
        <f t="shared" si="151"/>
        <v>8.987772194304867</v>
      </c>
      <c r="F333" s="74">
        <f>(SUM(D331:D333)/SUM(D327:D329)-1)*100</f>
        <v>10.862959056488508</v>
      </c>
      <c r="G333" s="74">
        <f t="shared" si="158"/>
        <v>11.190599950756441</v>
      </c>
      <c r="H333" s="74">
        <v>66.58</v>
      </c>
      <c r="I333" s="57">
        <f t="shared" si="152"/>
        <v>10.067779798313765</v>
      </c>
      <c r="J333" s="74">
        <f>(SUM(H331:H333)/SUM(H327:H329)-1)*100</f>
        <v>10.793738997303425</v>
      </c>
      <c r="K333" s="74">
        <f t="shared" si="159"/>
        <v>10.414870803361676</v>
      </c>
      <c r="L333" s="74">
        <v>115.8939</v>
      </c>
      <c r="M333" s="57">
        <f t="shared" si="153"/>
        <v>0.46054787253409302</v>
      </c>
      <c r="N333" s="74">
        <f>(SUM(L331:L333)/SUM(L327:L329)-1)*100</f>
        <v>11.274662738059726</v>
      </c>
      <c r="O333" s="74">
        <f t="shared" si="160"/>
        <v>18.96926880585028</v>
      </c>
      <c r="P333" s="57">
        <v>81.633700000000005</v>
      </c>
      <c r="Q333" s="63">
        <f t="shared" si="154"/>
        <v>3.3697806198360354</v>
      </c>
      <c r="R333" s="74">
        <f>(SUM(P331:P333)/SUM(P327:P329)-1)*100</f>
        <v>4.5287855949436739</v>
      </c>
      <c r="S333" s="74">
        <f t="shared" si="161"/>
        <v>4.1007229314564686</v>
      </c>
      <c r="T333" s="74">
        <v>79.967200000000005</v>
      </c>
      <c r="U333" s="57">
        <f t="shared" si="155"/>
        <v>9.9451835943998645</v>
      </c>
      <c r="V333" s="74">
        <f>(SUM(T331:T333)/SUM(T327:T329)-1)*100</f>
        <v>7.7413292209498774</v>
      </c>
      <c r="W333" s="74">
        <f t="shared" si="162"/>
        <v>5.8680708922261182</v>
      </c>
      <c r="X333" s="74">
        <v>65.410300000000007</v>
      </c>
      <c r="Y333" s="57">
        <f t="shared" si="156"/>
        <v>-2.2695590720357046</v>
      </c>
      <c r="Z333" s="74">
        <f>(SUM(X331:X333)/SUM(X327:X329)-1)*100</f>
        <v>2.3827144922536014</v>
      </c>
      <c r="AA333" s="74">
        <f t="shared" si="163"/>
        <v>5.0265987581240568</v>
      </c>
      <c r="AB333" s="74">
        <v>172.971</v>
      </c>
      <c r="AC333" s="57">
        <f t="shared" si="157"/>
        <v>-20.296877095149696</v>
      </c>
      <c r="AD333" s="74">
        <f>(SUM(AB331:AB333)/SUM(AB327:AB329)-1)*100</f>
        <v>-9.5542504867755618</v>
      </c>
      <c r="AE333" s="74">
        <f t="shared" si="164"/>
        <v>-7.3111425586825156</v>
      </c>
      <c r="AF333" s="4" t="s">
        <v>171</v>
      </c>
      <c r="AG333" s="57">
        <v>108.35</v>
      </c>
      <c r="AH333" s="34">
        <f t="shared" si="165"/>
        <v>60.051407475772969</v>
      </c>
      <c r="AI333" s="71">
        <f t="shared" si="166"/>
        <v>5.0648159270433268</v>
      </c>
      <c r="AJ333" s="74">
        <f>(SUM(AH331:AH333)/SUM(AH327:AH329)-1)*100</f>
        <v>7.2234867929563906</v>
      </c>
      <c r="AK333" s="74">
        <f t="shared" si="167"/>
        <v>7.6147905926481352</v>
      </c>
    </row>
    <row r="334" spans="1:37" x14ac:dyDescent="0.3">
      <c r="A334" s="59">
        <v>2011</v>
      </c>
      <c r="B334" s="56" t="s">
        <v>8</v>
      </c>
      <c r="C334" t="s">
        <v>99</v>
      </c>
      <c r="D334" s="57">
        <v>91.345500000000001</v>
      </c>
      <c r="E334" s="63">
        <f t="shared" si="151"/>
        <v>12.997240183229081</v>
      </c>
      <c r="F334" s="74">
        <f>(SUM(D331:D334)/SUM(D327:D330)-1)*100</f>
        <v>11.553410024979627</v>
      </c>
      <c r="G334" s="74">
        <f t="shared" si="158"/>
        <v>11.553410024979627</v>
      </c>
      <c r="H334" s="74">
        <v>90.308999999999997</v>
      </c>
      <c r="I334" s="57">
        <f t="shared" si="152"/>
        <v>13.08896196432103</v>
      </c>
      <c r="J334" s="74">
        <f>(SUM(H331:H334)/SUM(H327:H330)-1)*100</f>
        <v>11.517237132544489</v>
      </c>
      <c r="K334" s="74">
        <f t="shared" si="159"/>
        <v>11.517237132544489</v>
      </c>
      <c r="L334" s="74">
        <v>214.04259999999999</v>
      </c>
      <c r="M334" s="57">
        <f t="shared" si="153"/>
        <v>13.579975696600187</v>
      </c>
      <c r="N334" s="74">
        <f>(SUM(L331:L334)/SUM(L327:L330)-1)*100</f>
        <v>12.177086128922099</v>
      </c>
      <c r="O334" s="74">
        <f t="shared" si="160"/>
        <v>12.177086128922099</v>
      </c>
      <c r="P334" s="57">
        <v>84.255399999999995</v>
      </c>
      <c r="Q334" s="63">
        <f t="shared" si="154"/>
        <v>6.6309438986330633</v>
      </c>
      <c r="R334" s="74">
        <f>(SUM(P331:P334)/SUM(P327:P330)-1)*100</f>
        <v>5.0683818991001717</v>
      </c>
      <c r="S334" s="74">
        <f t="shared" si="161"/>
        <v>5.0683818991001717</v>
      </c>
      <c r="T334" s="74">
        <v>81.489699999999999</v>
      </c>
      <c r="U334" s="57">
        <f t="shared" si="155"/>
        <v>8.369871229681408</v>
      </c>
      <c r="V334" s="74">
        <f>(SUM(T331:T334)/SUM(T327:T330)-1)*100</f>
        <v>7.9042199310441097</v>
      </c>
      <c r="W334" s="74">
        <f t="shared" si="162"/>
        <v>7.9042199310441097</v>
      </c>
      <c r="X334" s="74">
        <v>72.298000000000002</v>
      </c>
      <c r="Y334" s="57">
        <f t="shared" si="156"/>
        <v>9.7402893095126046</v>
      </c>
      <c r="Z334" s="74">
        <f>(SUM(X331:X334)/SUM(X327:X330)-1)*100</f>
        <v>4.2633105516034053</v>
      </c>
      <c r="AA334" s="74">
        <f t="shared" si="163"/>
        <v>4.2633105516034053</v>
      </c>
      <c r="AB334" s="74">
        <v>172.27260000000001</v>
      </c>
      <c r="AC334" s="57">
        <f t="shared" si="157"/>
        <v>-8.0723009219312019</v>
      </c>
      <c r="AD334" s="74">
        <f>(SUM(AB331:AB334)/SUM(AB327:AB330)-1)*100</f>
        <v>-9.1912829499389836</v>
      </c>
      <c r="AE334" s="74">
        <f t="shared" si="164"/>
        <v>-9.1912829499389836</v>
      </c>
      <c r="AF334" s="4" t="s">
        <v>171</v>
      </c>
      <c r="AG334" s="57">
        <v>109.16</v>
      </c>
      <c r="AH334" s="34">
        <f t="shared" si="165"/>
        <v>83.680377427629168</v>
      </c>
      <c r="AI334" s="71">
        <f t="shared" si="166"/>
        <v>8.9394426244322744</v>
      </c>
      <c r="AJ334" s="74">
        <f>(SUM(AH331:AH334)/SUM(AH327:AH330)-1)*100</f>
        <v>7.7751811768387968</v>
      </c>
      <c r="AK334" s="74">
        <f t="shared" si="167"/>
        <v>7.7751811768387968</v>
      </c>
    </row>
    <row r="335" spans="1:37" x14ac:dyDescent="0.3">
      <c r="A335" s="59">
        <v>2012</v>
      </c>
      <c r="B335" s="56" t="s">
        <v>5</v>
      </c>
      <c r="C335" t="s">
        <v>99</v>
      </c>
      <c r="D335" s="57">
        <v>66.402000000000001</v>
      </c>
      <c r="E335" s="63">
        <f t="shared" si="151"/>
        <v>19.314322678022762</v>
      </c>
      <c r="F335" s="74">
        <f>((D335/D331)-1)*100</f>
        <v>19.314322678022755</v>
      </c>
      <c r="G335" s="74">
        <f t="shared" si="158"/>
        <v>13.46958692780742</v>
      </c>
      <c r="H335" s="74">
        <v>69.276799999999994</v>
      </c>
      <c r="I335" s="57">
        <f t="shared" si="152"/>
        <v>20.580581939578096</v>
      </c>
      <c r="J335" s="74">
        <f>((H335/H331)-1)*100</f>
        <v>20.580581939578103</v>
      </c>
      <c r="K335" s="74">
        <f t="shared" si="159"/>
        <v>13.283853628441133</v>
      </c>
      <c r="L335" s="74">
        <v>97.935199999999995</v>
      </c>
      <c r="M335" s="57">
        <f t="shared" si="153"/>
        <v>8.5004293034205602</v>
      </c>
      <c r="N335" s="74">
        <f>((L335/L331)-1)*100</f>
        <v>8.5004293034205638</v>
      </c>
      <c r="O335" s="74">
        <f t="shared" si="160"/>
        <v>15.720398079115938</v>
      </c>
      <c r="P335" s="57">
        <v>85.540800000000004</v>
      </c>
      <c r="Q335" s="63">
        <f t="shared" si="154"/>
        <v>9.277096736281095</v>
      </c>
      <c r="R335" s="74">
        <f>((P335/P331)-1)*100</f>
        <v>9.2770967362810985</v>
      </c>
      <c r="S335" s="74">
        <f t="shared" si="161"/>
        <v>5.8299368145091179</v>
      </c>
      <c r="T335" s="74">
        <v>86.645300000000006</v>
      </c>
      <c r="U335" s="57">
        <f t="shared" si="155"/>
        <v>16.164266389233759</v>
      </c>
      <c r="V335" s="74">
        <f>((T335/T331)-1)*100</f>
        <v>16.164266389233759</v>
      </c>
      <c r="W335" s="74">
        <f t="shared" si="162"/>
        <v>10.462201717671359</v>
      </c>
      <c r="X335" s="74">
        <v>65.665400000000005</v>
      </c>
      <c r="Y335" s="57">
        <f t="shared" si="156"/>
        <v>-1.8174097537562943</v>
      </c>
      <c r="Z335" s="74">
        <f>((X335/X331)-1)*100</f>
        <v>-1.8174097537562939</v>
      </c>
      <c r="AA335" s="74">
        <f t="shared" si="163"/>
        <v>1.5239391304777028</v>
      </c>
      <c r="AB335" s="74">
        <v>155.25479999999999</v>
      </c>
      <c r="AC335" s="57">
        <f t="shared" si="157"/>
        <v>-11.923663862304494</v>
      </c>
      <c r="AD335" s="74">
        <f>((AB335/AB331)-1)*100</f>
        <v>-11.923663862304501</v>
      </c>
      <c r="AE335" s="74">
        <f t="shared" si="164"/>
        <v>-12.505843445524023</v>
      </c>
      <c r="AF335" s="4" t="s">
        <v>171</v>
      </c>
      <c r="AG335" s="57">
        <v>110.76</v>
      </c>
      <c r="AH335" s="34">
        <f t="shared" si="165"/>
        <v>59.951245937161424</v>
      </c>
      <c r="AI335" s="71">
        <f t="shared" si="166"/>
        <v>15.393194702688675</v>
      </c>
      <c r="AJ335" s="74">
        <f>((AH335/AH331)-1)*100</f>
        <v>15.393194702688673</v>
      </c>
      <c r="AK335" s="74">
        <f t="shared" si="167"/>
        <v>9.5616051884326971</v>
      </c>
    </row>
    <row r="336" spans="1:37" x14ac:dyDescent="0.3">
      <c r="A336" s="59">
        <v>2012</v>
      </c>
      <c r="B336" s="56" t="s">
        <v>6</v>
      </c>
      <c r="C336" t="s">
        <v>99</v>
      </c>
      <c r="D336" s="57">
        <v>77.698599999999999</v>
      </c>
      <c r="E336" s="63">
        <f t="shared" si="151"/>
        <v>16.507646608096891</v>
      </c>
      <c r="F336" s="74">
        <f>(SUM(D335:D336)/SUM(D331:D332)-1)*100</f>
        <v>17.78438762590655</v>
      </c>
      <c r="G336" s="74">
        <f t="shared" si="158"/>
        <v>14.314592055580967</v>
      </c>
      <c r="H336" s="74">
        <v>79.714299999999994</v>
      </c>
      <c r="I336" s="57">
        <f t="shared" si="152"/>
        <v>16.930287139242367</v>
      </c>
      <c r="J336" s="74">
        <f>(SUM(H335:H336)/SUM(H331:H332)-1)*100</f>
        <v>18.599691781585204</v>
      </c>
      <c r="K336" s="74">
        <f t="shared" si="159"/>
        <v>15.004711025755357</v>
      </c>
      <c r="L336" s="74">
        <v>136.43870000000001</v>
      </c>
      <c r="M336" s="57">
        <f t="shared" si="153"/>
        <v>13.854232815933074</v>
      </c>
      <c r="N336" s="74">
        <f>(SUM(L335:L336)/SUM(L331:L332)-1)*100</f>
        <v>11.554135482925187</v>
      </c>
      <c r="O336" s="74">
        <f t="shared" si="160"/>
        <v>9.806729707241967</v>
      </c>
      <c r="P336" s="57">
        <v>88.851299999999995</v>
      </c>
      <c r="Q336" s="63">
        <f t="shared" si="154"/>
        <v>12.095261284743032</v>
      </c>
      <c r="R336" s="74">
        <f>(SUM(P335:P336)/SUM(P331:P332)-1)*100</f>
        <v>10.694991649893449</v>
      </c>
      <c r="S336" s="74">
        <f t="shared" si="161"/>
        <v>7.843881098325256</v>
      </c>
      <c r="T336" s="74">
        <v>88.936199999999999</v>
      </c>
      <c r="U336" s="57">
        <f t="shared" si="155"/>
        <v>15.433347826933414</v>
      </c>
      <c r="V336" s="74">
        <f>(SUM(T335:T336)/SUM(T331:T332)-1)*100</f>
        <v>15.792885637201671</v>
      </c>
      <c r="W336" s="74">
        <f t="shared" si="162"/>
        <v>12.509760027666928</v>
      </c>
      <c r="X336" s="74">
        <v>73.933599999999998</v>
      </c>
      <c r="Y336" s="57">
        <f t="shared" si="156"/>
        <v>15.251309822774473</v>
      </c>
      <c r="Z336" s="74">
        <f>(SUM(X335:X336)/SUM(X331:X332)-1)*100</f>
        <v>6.5390732560588694</v>
      </c>
      <c r="AA336" s="74">
        <f t="shared" si="163"/>
        <v>5.103905343026538</v>
      </c>
      <c r="AB336" s="74">
        <v>151.2544</v>
      </c>
      <c r="AC336" s="57">
        <f t="shared" si="157"/>
        <v>-12.715269622623538</v>
      </c>
      <c r="AD336" s="74">
        <f>(SUM(AB335:AB336)/SUM(AB331:AB332)-1)*100</f>
        <v>-12.31608744097964</v>
      </c>
      <c r="AE336" s="74">
        <f t="shared" si="164"/>
        <v>-13.55842397557392</v>
      </c>
      <c r="AF336" s="4" t="s">
        <v>171</v>
      </c>
      <c r="AG336" s="57">
        <v>111.35</v>
      </c>
      <c r="AH336" s="34">
        <f t="shared" si="165"/>
        <v>69.778715761113602</v>
      </c>
      <c r="AI336" s="71">
        <f t="shared" si="166"/>
        <v>12.897845253827157</v>
      </c>
      <c r="AJ336" s="74">
        <f>(SUM(AH335:AH336)/SUM(AH331:AH332)-1)*100</f>
        <v>14.037456221498147</v>
      </c>
      <c r="AK336" s="74">
        <f t="shared" si="167"/>
        <v>10.38655259381982</v>
      </c>
    </row>
    <row r="337" spans="1:37" x14ac:dyDescent="0.3">
      <c r="A337" s="59">
        <v>2012</v>
      </c>
      <c r="B337" s="56" t="s">
        <v>7</v>
      </c>
      <c r="C337" t="s">
        <v>99</v>
      </c>
      <c r="D337" s="57">
        <v>75.728399999999993</v>
      </c>
      <c r="E337" s="63">
        <f t="shared" si="151"/>
        <v>16.387589774643146</v>
      </c>
      <c r="F337" s="74">
        <f>(SUM(D335:D337)/SUM(D331:D333)-1)*100</f>
        <v>17.299438018786752</v>
      </c>
      <c r="G337" s="74">
        <f t="shared" si="158"/>
        <v>16.002931625355863</v>
      </c>
      <c r="H337" s="74">
        <v>79.178299999999993</v>
      </c>
      <c r="I337" s="57">
        <f t="shared" si="152"/>
        <v>18.922048663262231</v>
      </c>
      <c r="J337" s="74">
        <f>(SUM(H335:H337)/SUM(H331:H333)-1)*100</f>
        <v>18.71135640450936</v>
      </c>
      <c r="K337" s="74">
        <f t="shared" si="159"/>
        <v>17.061050099646469</v>
      </c>
      <c r="L337" s="74">
        <v>109.12260000000001</v>
      </c>
      <c r="M337" s="57">
        <f t="shared" si="153"/>
        <v>-5.8426716160212067</v>
      </c>
      <c r="N337" s="74">
        <f>(SUM(L335:L337)/SUM(L331:L333)-1)*100</f>
        <v>5.3693840383542302</v>
      </c>
      <c r="O337" s="74">
        <f t="shared" si="160"/>
        <v>8.3770877163040538</v>
      </c>
      <c r="P337" s="57">
        <v>92.383399999999995</v>
      </c>
      <c r="Q337" s="63">
        <f t="shared" si="154"/>
        <v>13.168213617660342</v>
      </c>
      <c r="R337" s="74">
        <f>(SUM(P335:P337)/SUM(P331:P333)-1)*100</f>
        <v>11.539130500224504</v>
      </c>
      <c r="S337" s="74">
        <f t="shared" si="161"/>
        <v>10.320293533002811</v>
      </c>
      <c r="T337" s="74">
        <v>90.605800000000002</v>
      </c>
      <c r="U337" s="57">
        <f t="shared" si="155"/>
        <v>13.303704518852726</v>
      </c>
      <c r="V337" s="74">
        <f>(SUM(T335:T337)/SUM(T331:T333)-1)*100</f>
        <v>14.933422221723291</v>
      </c>
      <c r="W337" s="74">
        <f t="shared" si="162"/>
        <v>13.324697878598624</v>
      </c>
      <c r="X337" s="74">
        <v>80.461200000000005</v>
      </c>
      <c r="Y337" s="57">
        <f t="shared" si="156"/>
        <v>23.009984666023556</v>
      </c>
      <c r="Z337" s="74">
        <f>(SUM(X335:X337)/SUM(X331:X333)-1)*100</f>
        <v>12.023502210077218</v>
      </c>
      <c r="AA337" s="74">
        <f t="shared" si="163"/>
        <v>11.450083694816415</v>
      </c>
      <c r="AB337" s="74">
        <v>167.06559999999999</v>
      </c>
      <c r="AC337" s="57">
        <f t="shared" si="157"/>
        <v>-3.4140983170589294</v>
      </c>
      <c r="AD337" s="74">
        <f>(SUM(AB335:AB337)/SUM(AB331:AB333)-1)*100</f>
        <v>-9.3693119566725542</v>
      </c>
      <c r="AE337" s="74">
        <f t="shared" si="164"/>
        <v>-9.0269414307780789</v>
      </c>
      <c r="AF337" s="4" t="s">
        <v>171</v>
      </c>
      <c r="AG337" s="57">
        <v>111.69</v>
      </c>
      <c r="AH337" s="34">
        <f t="shared" si="165"/>
        <v>67.802309965081918</v>
      </c>
      <c r="AI337" s="71">
        <f t="shared" si="166"/>
        <v>12.907112114626045</v>
      </c>
      <c r="AJ337" s="74">
        <f>(SUM(AH335:AH337)/SUM(AH331:AH333)-1)*100</f>
        <v>13.646927028464306</v>
      </c>
      <c r="AK337" s="74">
        <f t="shared" si="167"/>
        <v>12.204142715772948</v>
      </c>
    </row>
    <row r="338" spans="1:37" x14ac:dyDescent="0.3">
      <c r="A338" s="59">
        <v>2012</v>
      </c>
      <c r="B338" s="56" t="s">
        <v>8</v>
      </c>
      <c r="C338" t="s">
        <v>99</v>
      </c>
      <c r="D338" s="57">
        <v>100.71</v>
      </c>
      <c r="E338" s="63">
        <f t="shared" si="151"/>
        <v>10.251736538745732</v>
      </c>
      <c r="F338" s="74">
        <f>(SUM(D335:D338)/SUM(D331:D334)-1)*100</f>
        <v>14.989960678577031</v>
      </c>
      <c r="G338" s="74">
        <f t="shared" si="158"/>
        <v>14.989960678577031</v>
      </c>
      <c r="H338" s="74">
        <v>102.3389</v>
      </c>
      <c r="I338" s="57">
        <f t="shared" si="152"/>
        <v>13.320820737689473</v>
      </c>
      <c r="J338" s="74">
        <f>(SUM(H335:H338)/SUM(H331:H334)-1)*100</f>
        <v>16.988208026357611</v>
      </c>
      <c r="K338" s="74">
        <f t="shared" si="159"/>
        <v>16.988208026357611</v>
      </c>
      <c r="L338" s="74">
        <v>192.6968</v>
      </c>
      <c r="M338" s="57">
        <f t="shared" si="153"/>
        <v>-9.9726876799291375</v>
      </c>
      <c r="N338" s="74">
        <f>(SUM(L335:L338)/SUM(L331:L334)-1)*100</f>
        <v>-0.71143497471370942</v>
      </c>
      <c r="O338" s="74">
        <f t="shared" si="160"/>
        <v>-0.71143497471370942</v>
      </c>
      <c r="P338" s="57">
        <v>93.951700000000002</v>
      </c>
      <c r="Q338" s="63">
        <f t="shared" si="154"/>
        <v>11.508223805239794</v>
      </c>
      <c r="R338" s="74">
        <f>(SUM(P335:P338)/SUM(P331:P334)-1)*100</f>
        <v>11.53107917583911</v>
      </c>
      <c r="S338" s="74">
        <f t="shared" si="161"/>
        <v>11.53107917583911</v>
      </c>
      <c r="T338" s="74">
        <v>92.275300000000001</v>
      </c>
      <c r="U338" s="57">
        <f t="shared" si="155"/>
        <v>13.23553774280677</v>
      </c>
      <c r="V338" s="74">
        <f>(SUM(T335:T338)/SUM(T331:T334)-1)*100</f>
        <v>14.491505664487313</v>
      </c>
      <c r="W338" s="74">
        <f t="shared" si="162"/>
        <v>14.491505664487313</v>
      </c>
      <c r="X338" s="74">
        <v>79.936000000000007</v>
      </c>
      <c r="Y338" s="57">
        <f t="shared" si="156"/>
        <v>10.564607596337396</v>
      </c>
      <c r="Z338" s="74">
        <f>(SUM(X335:X338)/SUM(X331:X334)-1)*100</f>
        <v>11.631020569764527</v>
      </c>
      <c r="AA338" s="74">
        <f t="shared" si="163"/>
        <v>11.631020569764527</v>
      </c>
      <c r="AB338" s="74">
        <v>176.14599999999999</v>
      </c>
      <c r="AC338" s="57">
        <f t="shared" si="157"/>
        <v>2.2484132705955489</v>
      </c>
      <c r="AD338" s="74">
        <f>(SUM(AB335:AB338)/SUM(AB331:AB334)-1)*100</f>
        <v>-6.4887692965984396</v>
      </c>
      <c r="AE338" s="74">
        <f t="shared" si="164"/>
        <v>-6.4887692965984396</v>
      </c>
      <c r="AF338" s="4" t="s">
        <v>171</v>
      </c>
      <c r="AG338" s="57">
        <v>111.82</v>
      </c>
      <c r="AH338" s="34">
        <f t="shared" si="165"/>
        <v>90.064389196923628</v>
      </c>
      <c r="AI338" s="71">
        <f t="shared" si="166"/>
        <v>7.6290427523652937</v>
      </c>
      <c r="AJ338" s="74">
        <f>(SUM(AH335:AH338)/SUM(AH331:AH334)-1)*100</f>
        <v>11.691225039996311</v>
      </c>
      <c r="AK338" s="74">
        <f t="shared" si="167"/>
        <v>11.691225039996311</v>
      </c>
    </row>
    <row r="339" spans="1:37" x14ac:dyDescent="0.3">
      <c r="A339" s="59">
        <v>2013</v>
      </c>
      <c r="B339" s="56" t="s">
        <v>5</v>
      </c>
      <c r="C339" t="s">
        <v>99</v>
      </c>
      <c r="D339" s="57">
        <v>71.837000000000003</v>
      </c>
      <c r="E339" s="63">
        <f t="shared" si="151"/>
        <v>8.1849944278786779</v>
      </c>
      <c r="F339" s="74">
        <f>((D339/D335)-1)*100</f>
        <v>8.1849944278786779</v>
      </c>
      <c r="G339" s="74">
        <f t="shared" si="158"/>
        <v>12.597835807516944</v>
      </c>
      <c r="H339" s="74">
        <v>75.034499999999994</v>
      </c>
      <c r="I339" s="57">
        <f t="shared" si="152"/>
        <v>8.3111517853018597</v>
      </c>
      <c r="J339" s="74">
        <f>((H339/H335)-1)*100</f>
        <v>8.3111517853018633</v>
      </c>
      <c r="K339" s="74">
        <f t="shared" si="159"/>
        <v>14.244731317670833</v>
      </c>
      <c r="L339" s="74">
        <v>100.3574</v>
      </c>
      <c r="M339" s="57">
        <f t="shared" si="153"/>
        <v>2.4732680384580874</v>
      </c>
      <c r="N339" s="74">
        <f>((L339/L335)-1)*100</f>
        <v>2.4732680384580874</v>
      </c>
      <c r="O339" s="74">
        <f t="shared" si="160"/>
        <v>-1.6600999072498457</v>
      </c>
      <c r="P339" s="57">
        <v>91.381</v>
      </c>
      <c r="Q339" s="63">
        <f t="shared" si="154"/>
        <v>6.8273852945027329</v>
      </c>
      <c r="R339" s="74">
        <f>((P339/P335)-1)*100</f>
        <v>6.8273852945027302</v>
      </c>
      <c r="S339" s="74">
        <f t="shared" si="161"/>
        <v>10.847913781320507</v>
      </c>
      <c r="T339" s="74">
        <v>92.289500000000004</v>
      </c>
      <c r="U339" s="57">
        <f t="shared" si="155"/>
        <v>6.5141444486890805</v>
      </c>
      <c r="V339" s="74">
        <f>((T339/T335)-1)*100</f>
        <v>6.5141444486890743</v>
      </c>
      <c r="W339" s="74">
        <f t="shared" si="162"/>
        <v>11.981970040077172</v>
      </c>
      <c r="X339" s="74">
        <v>72.928299999999993</v>
      </c>
      <c r="Y339" s="57">
        <f t="shared" si="156"/>
        <v>11.060467156219246</v>
      </c>
      <c r="Z339" s="74">
        <f>((X339/X335)-1)*100</f>
        <v>11.060467156219245</v>
      </c>
      <c r="AA339" s="74">
        <f t="shared" si="163"/>
        <v>14.853082120605432</v>
      </c>
      <c r="AB339" s="74">
        <v>157.7313</v>
      </c>
      <c r="AC339" s="57">
        <f t="shared" si="157"/>
        <v>1.5951197644130843</v>
      </c>
      <c r="AD339" s="74">
        <f>((AB339/AB335)-1)*100</f>
        <v>1.5951197644130888</v>
      </c>
      <c r="AE339" s="74">
        <f t="shared" si="164"/>
        <v>-3.2042178320771719</v>
      </c>
      <c r="AF339" s="4" t="s">
        <v>171</v>
      </c>
      <c r="AG339" s="57">
        <v>112.878811</v>
      </c>
      <c r="AH339" s="34">
        <f t="shared" si="165"/>
        <v>63.640819179075159</v>
      </c>
      <c r="AI339" s="71">
        <f t="shared" si="166"/>
        <v>6.1542895134840023</v>
      </c>
      <c r="AJ339" s="74">
        <f>((AH339/AH335)-1)*100</f>
        <v>6.1542895134840014</v>
      </c>
      <c r="AK339" s="74">
        <f t="shared" si="167"/>
        <v>9.71646922944689</v>
      </c>
    </row>
    <row r="340" spans="1:37" x14ac:dyDescent="0.3">
      <c r="A340" s="59">
        <v>2013</v>
      </c>
      <c r="B340" s="56" t="s">
        <v>6</v>
      </c>
      <c r="C340" t="s">
        <v>99</v>
      </c>
      <c r="D340" s="57">
        <v>84.251999999999995</v>
      </c>
      <c r="E340" s="63">
        <f t="shared" si="151"/>
        <v>8.4343862051568408</v>
      </c>
      <c r="F340" s="74">
        <f>(SUM(D339:D340)/SUM(D335:D336)-1)*100</f>
        <v>8.3194657065966524</v>
      </c>
      <c r="G340" s="74">
        <f t="shared" si="158"/>
        <v>10.65369146902051</v>
      </c>
      <c r="H340" s="74">
        <v>84.316599999999994</v>
      </c>
      <c r="I340" s="57">
        <f t="shared" si="152"/>
        <v>5.7734935889796475</v>
      </c>
      <c r="J340" s="74">
        <f>(SUM(H339:H340)/SUM(H335:H336)-1)*100</f>
        <v>6.953435473662517</v>
      </c>
      <c r="K340" s="74">
        <f t="shared" si="159"/>
        <v>11.43853424920418</v>
      </c>
      <c r="L340" s="74">
        <v>123.2026</v>
      </c>
      <c r="M340" s="57">
        <f t="shared" si="153"/>
        <v>-9.7011331828872613</v>
      </c>
      <c r="N340" s="74">
        <f>(SUM(L339:L340)/SUM(L335:L336)-1)*100</f>
        <v>-4.6139523214828948</v>
      </c>
      <c r="O340" s="74">
        <f t="shared" si="160"/>
        <v>-6.8988627535484293</v>
      </c>
      <c r="P340" s="57">
        <v>89.300700000000006</v>
      </c>
      <c r="Q340" s="63">
        <f t="shared" si="154"/>
        <v>0.50578888547497058</v>
      </c>
      <c r="R340" s="74">
        <f>(SUM(P339:P340)/SUM(P335:P336)-1)*100</f>
        <v>3.6065853900492106</v>
      </c>
      <c r="S340" s="74">
        <f t="shared" si="161"/>
        <v>7.8569136349583957</v>
      </c>
      <c r="T340" s="74">
        <v>93.180400000000006</v>
      </c>
      <c r="U340" s="57">
        <f t="shared" si="155"/>
        <v>4.7721850045313374</v>
      </c>
      <c r="V340" s="74">
        <f>(SUM(T339:T340)/SUM(T335:T336)-1)*100</f>
        <v>5.6318006168075696</v>
      </c>
      <c r="W340" s="74">
        <f t="shared" si="162"/>
        <v>9.2905140779210971</v>
      </c>
      <c r="X340" s="74">
        <v>71.380700000000004</v>
      </c>
      <c r="Y340" s="57">
        <f t="shared" si="156"/>
        <v>-3.4529631994113572</v>
      </c>
      <c r="Z340" s="74">
        <f>(SUM(X339:X340)/SUM(X335:X336)-1)*100</f>
        <v>3.3739496701265859</v>
      </c>
      <c r="AA340" s="74">
        <f t="shared" si="163"/>
        <v>9.8803385269698794</v>
      </c>
      <c r="AB340" s="74">
        <v>111.1534</v>
      </c>
      <c r="AC340" s="57">
        <f t="shared" si="157"/>
        <v>-26.51228658472084</v>
      </c>
      <c r="AD340" s="74">
        <f>(SUM(AB339:AB340)/SUM(AB335:AB336)-1)*100</f>
        <v>-12.275161724346273</v>
      </c>
      <c r="AE340" s="74">
        <f t="shared" si="164"/>
        <v>-6.0845921950776312</v>
      </c>
      <c r="AF340" s="4" t="s">
        <v>171</v>
      </c>
      <c r="AG340" s="57">
        <v>113.75</v>
      </c>
      <c r="AH340" s="34">
        <f t="shared" si="165"/>
        <v>74.067692307692298</v>
      </c>
      <c r="AI340" s="71">
        <f t="shared" si="166"/>
        <v>6.1465398148941972</v>
      </c>
      <c r="AJ340" s="74">
        <f>(SUM(AH339:AH340)/SUM(AH335:AH336)-1)*100</f>
        <v>6.1501211316541404</v>
      </c>
      <c r="AK340" s="74">
        <f t="shared" si="167"/>
        <v>8.0864926527753678</v>
      </c>
    </row>
    <row r="341" spans="1:37" x14ac:dyDescent="0.3">
      <c r="A341" s="59">
        <v>2013</v>
      </c>
      <c r="B341" s="56" t="s">
        <v>7</v>
      </c>
      <c r="C341" t="s">
        <v>99</v>
      </c>
      <c r="D341" s="57">
        <v>89.973500000000001</v>
      </c>
      <c r="E341" s="63">
        <f t="shared" si="151"/>
        <v>18.810776406209555</v>
      </c>
      <c r="F341" s="74">
        <f>(SUM(D339:D341)/SUM(D335:D337)-1)*100</f>
        <v>11.933593838847489</v>
      </c>
      <c r="G341" s="74">
        <f t="shared" si="158"/>
        <v>11.439883409469619</v>
      </c>
      <c r="H341" s="74">
        <v>90.303600000000003</v>
      </c>
      <c r="I341" s="57">
        <f t="shared" si="152"/>
        <v>14.050945776810082</v>
      </c>
      <c r="J341" s="74">
        <f>(SUM(H339:H341)/SUM(H335:H337)-1)*100</f>
        <v>9.4163809871087079</v>
      </c>
      <c r="K341" s="74">
        <f t="shared" si="159"/>
        <v>10.523539429989626</v>
      </c>
      <c r="L341" s="74">
        <v>118.9147</v>
      </c>
      <c r="M341" s="57">
        <f t="shared" si="153"/>
        <v>8.9734848693121307</v>
      </c>
      <c r="N341" s="74">
        <f>(SUM(L339:L341)/SUM(L335:L337)-1)*100</f>
        <v>-0.29747027990095765</v>
      </c>
      <c r="O341" s="74">
        <f t="shared" si="160"/>
        <v>-4.0118441917347258</v>
      </c>
      <c r="P341" s="57">
        <v>93.049099999999996</v>
      </c>
      <c r="Q341" s="63">
        <f t="shared" si="154"/>
        <v>0.72058400102183384</v>
      </c>
      <c r="R341" s="74">
        <f>(SUM(P339:P341)/SUM(P335:P337)-1)*100</f>
        <v>2.607173447336808</v>
      </c>
      <c r="S341" s="74">
        <f t="shared" si="161"/>
        <v>4.743627982607812</v>
      </c>
      <c r="T341" s="74">
        <v>94.659199999999998</v>
      </c>
      <c r="U341" s="57">
        <f t="shared" si="155"/>
        <v>4.4736650413108094</v>
      </c>
      <c r="V341" s="74">
        <f>(SUM(T339:T341)/SUM(T335:T337)-1)*100</f>
        <v>5.2375902231248439</v>
      </c>
      <c r="W341" s="74">
        <f t="shared" si="162"/>
        <v>7.112175956419331</v>
      </c>
      <c r="X341" s="74">
        <v>84.822599999999994</v>
      </c>
      <c r="Y341" s="57">
        <f t="shared" si="156"/>
        <v>5.4205008128141117</v>
      </c>
      <c r="Z341" s="74">
        <f>(SUM(X339:X341)/SUM(X335:X337)-1)*100</f>
        <v>4.1222356427922824</v>
      </c>
      <c r="AA341" s="74">
        <f t="shared" si="163"/>
        <v>5.7153861256499683</v>
      </c>
      <c r="AB341" s="74">
        <v>105.5133</v>
      </c>
      <c r="AC341" s="57">
        <f t="shared" si="157"/>
        <v>-36.843192135304925</v>
      </c>
      <c r="AD341" s="74">
        <f>(SUM(AB339:AB341)/SUM(AB335:AB337)-1)*100</f>
        <v>-20.942161618396916</v>
      </c>
      <c r="AE341" s="74">
        <f t="shared" si="164"/>
        <v>-14.756334081394462</v>
      </c>
      <c r="AF341" s="4" t="s">
        <v>171</v>
      </c>
      <c r="AG341" s="57">
        <v>114.23</v>
      </c>
      <c r="AH341" s="34">
        <f t="shared" si="165"/>
        <v>78.765210540138327</v>
      </c>
      <c r="AI341" s="71">
        <f t="shared" si="166"/>
        <v>16.168918995093648</v>
      </c>
      <c r="AJ341" s="74">
        <f>(SUM(AH339:AH341)/SUM(AH335:AH337)-1)*100</f>
        <v>9.5890409217941333</v>
      </c>
      <c r="AK341" s="74">
        <f t="shared" si="167"/>
        <v>9.0058047583234</v>
      </c>
    </row>
    <row r="342" spans="1:37" x14ac:dyDescent="0.3">
      <c r="A342" s="59">
        <v>2013</v>
      </c>
      <c r="B342" s="56" t="s">
        <v>8</v>
      </c>
      <c r="C342" t="s">
        <v>99</v>
      </c>
      <c r="D342" s="57">
        <v>113.6784</v>
      </c>
      <c r="E342" s="63">
        <f t="shared" si="151"/>
        <v>12.87697348823356</v>
      </c>
      <c r="F342" s="74">
        <f>(SUM(D339:D342)/SUM(D335:D338)-1)*100</f>
        <v>12.229993854101995</v>
      </c>
      <c r="G342" s="74">
        <f t="shared" si="158"/>
        <v>12.229993854101995</v>
      </c>
      <c r="H342" s="74">
        <v>109.5955</v>
      </c>
      <c r="I342" s="57">
        <f t="shared" si="152"/>
        <v>7.0907543465876586</v>
      </c>
      <c r="J342" s="74">
        <f>(SUM(H339:H342)/SUM(H335:H338)-1)*100</f>
        <v>8.6962717729025307</v>
      </c>
      <c r="K342" s="74">
        <f t="shared" si="159"/>
        <v>8.6962717729025307</v>
      </c>
      <c r="L342" s="74">
        <v>229.72190000000001</v>
      </c>
      <c r="M342" s="57">
        <f t="shared" si="153"/>
        <v>19.214174807261969</v>
      </c>
      <c r="N342" s="74">
        <f>(SUM(L339:L342)/SUM(L335:L338)-1)*100</f>
        <v>6.7146120624782313</v>
      </c>
      <c r="O342" s="74">
        <f t="shared" si="160"/>
        <v>6.7146120624782313</v>
      </c>
      <c r="P342" s="57">
        <v>96.073899999999995</v>
      </c>
      <c r="Q342" s="63">
        <f t="shared" si="154"/>
        <v>2.2588202235829726</v>
      </c>
      <c r="R342" s="74">
        <f>(SUM(P339:P342)/SUM(P335:P338)-1)*100</f>
        <v>2.5164445597670504</v>
      </c>
      <c r="S342" s="74">
        <f t="shared" si="161"/>
        <v>2.5164445597670504</v>
      </c>
      <c r="T342" s="74">
        <v>94.298400000000001</v>
      </c>
      <c r="U342" s="57">
        <f t="shared" si="155"/>
        <v>2.1924610377858471</v>
      </c>
      <c r="V342" s="74">
        <f>(SUM(T339:T342)/SUM(T335:T338)-1)*100</f>
        <v>4.4537142787002049</v>
      </c>
      <c r="W342" s="74">
        <f t="shared" si="162"/>
        <v>4.4537142787002049</v>
      </c>
      <c r="X342" s="74">
        <v>97.409599999999998</v>
      </c>
      <c r="Y342" s="57">
        <f t="shared" si="156"/>
        <v>21.859487590072035</v>
      </c>
      <c r="Z342" s="74">
        <f>(SUM(X339:X342)/SUM(X335:X338)-1)*100</f>
        <v>8.8484454136418922</v>
      </c>
      <c r="AA342" s="74">
        <f t="shared" si="163"/>
        <v>8.8484454136418922</v>
      </c>
      <c r="AB342" s="74">
        <v>115.5894</v>
      </c>
      <c r="AC342" s="57">
        <f t="shared" si="157"/>
        <v>-34.378640445993653</v>
      </c>
      <c r="AD342" s="74">
        <f>(SUM(AB339:AB342)/SUM(AB335:AB338)-1)*100</f>
        <v>-24.584929403522239</v>
      </c>
      <c r="AE342" s="74">
        <f t="shared" si="164"/>
        <v>-24.584929403522239</v>
      </c>
      <c r="AF342" s="4" t="s">
        <v>171</v>
      </c>
      <c r="AG342" s="57">
        <v>113.98</v>
      </c>
      <c r="AH342" s="34">
        <f t="shared" si="165"/>
        <v>99.735392174065623</v>
      </c>
      <c r="AI342" s="71">
        <f t="shared" si="166"/>
        <v>10.737876605143668</v>
      </c>
      <c r="AJ342" s="74">
        <f>(SUM(AH339:AH342)/SUM(AH335:AH338)-1)*100</f>
        <v>9.9488127765820167</v>
      </c>
      <c r="AK342" s="74">
        <f t="shared" si="167"/>
        <v>9.9488127765820167</v>
      </c>
    </row>
    <row r="343" spans="1:37" x14ac:dyDescent="0.3">
      <c r="A343" s="59">
        <v>2014</v>
      </c>
      <c r="B343" s="56" t="s">
        <v>5</v>
      </c>
      <c r="C343" t="s">
        <v>99</v>
      </c>
      <c r="D343" s="57">
        <v>84.860900000000001</v>
      </c>
      <c r="E343" s="63">
        <f t="shared" si="151"/>
        <v>18.129793838829585</v>
      </c>
      <c r="F343" s="74">
        <f>((D343/D339)-1)*100</f>
        <v>18.129793838829578</v>
      </c>
      <c r="G343" s="74">
        <f t="shared" si="158"/>
        <v>14.354150944553879</v>
      </c>
      <c r="H343" s="74">
        <v>85.836200000000005</v>
      </c>
      <c r="I343" s="57">
        <f t="shared" si="152"/>
        <v>14.395644670118429</v>
      </c>
      <c r="J343" s="74">
        <f>((H343/H339)-1)*100</f>
        <v>14.395644670118424</v>
      </c>
      <c r="K343" s="74">
        <f t="shared" si="159"/>
        <v>10.047373210494094</v>
      </c>
      <c r="L343" s="74">
        <v>67.639499999999998</v>
      </c>
      <c r="M343" s="57">
        <f t="shared" si="153"/>
        <v>-32.601382658378952</v>
      </c>
      <c r="N343" s="74">
        <f>((L343/L339)-1)*100</f>
        <v>-32.601382658378952</v>
      </c>
      <c r="O343" s="74">
        <f t="shared" si="160"/>
        <v>0.16026274773006666</v>
      </c>
      <c r="P343" s="57">
        <v>97.832899999999995</v>
      </c>
      <c r="Q343" s="63">
        <f t="shared" si="154"/>
        <v>7.0604392598023509</v>
      </c>
      <c r="R343" s="74">
        <f>((P343/P339)-1)*100</f>
        <v>7.0604392598023535</v>
      </c>
      <c r="S343" s="74">
        <f t="shared" si="161"/>
        <v>2.6432246839189766</v>
      </c>
      <c r="T343" s="74">
        <v>96.102400000000003</v>
      </c>
      <c r="U343" s="57">
        <f t="shared" si="155"/>
        <v>4.1314559077684834</v>
      </c>
      <c r="V343" s="74">
        <f>((T343/T339)-1)*100</f>
        <v>4.1314559077684887</v>
      </c>
      <c r="W343" s="74">
        <f t="shared" si="162"/>
        <v>3.8817182211373202</v>
      </c>
      <c r="X343" s="74">
        <v>101.7281</v>
      </c>
      <c r="Y343" s="57">
        <f t="shared" si="156"/>
        <v>39.49056813335838</v>
      </c>
      <c r="Z343" s="74">
        <f>((X343/X339)-1)*100</f>
        <v>39.49056813335838</v>
      </c>
      <c r="AA343" s="74">
        <f t="shared" si="163"/>
        <v>15.648649625023324</v>
      </c>
      <c r="AB343" s="74">
        <v>105.7034</v>
      </c>
      <c r="AC343" s="57">
        <f t="shared" si="157"/>
        <v>-32.985146258225214</v>
      </c>
      <c r="AD343" s="74">
        <f>((AB343/AB339)-1)*100</f>
        <v>-32.985146258225214</v>
      </c>
      <c r="AE343" s="74">
        <f t="shared" si="164"/>
        <v>-32.848618048556787</v>
      </c>
      <c r="AF343" s="4" t="s">
        <v>171</v>
      </c>
      <c r="AG343" s="57">
        <v>115.71</v>
      </c>
      <c r="AH343" s="34">
        <f t="shared" si="165"/>
        <v>73.339296517154963</v>
      </c>
      <c r="AI343" s="71">
        <f t="shared" si="166"/>
        <v>15.239397391774332</v>
      </c>
      <c r="AJ343" s="74">
        <f>((AH343/AH339)-1)*100</f>
        <v>15.239397391774334</v>
      </c>
      <c r="AK343" s="74">
        <f t="shared" si="167"/>
        <v>11.88568266659329</v>
      </c>
    </row>
    <row r="344" spans="1:37" x14ac:dyDescent="0.3">
      <c r="A344" s="59">
        <v>2014</v>
      </c>
      <c r="B344" s="56" t="s">
        <v>6</v>
      </c>
      <c r="C344" t="s">
        <v>99</v>
      </c>
      <c r="D344" s="57">
        <v>95.482500000000002</v>
      </c>
      <c r="E344" s="63">
        <f t="shared" si="151"/>
        <v>13.329653895456502</v>
      </c>
      <c r="F344" s="74">
        <f>(SUM(D343:D344)/SUM(D339:D340)-1)*100</f>
        <v>15.538827207554661</v>
      </c>
      <c r="G344" s="74">
        <f t="shared" si="158"/>
        <v>15.477792205995677</v>
      </c>
      <c r="H344" s="74">
        <v>96.230900000000005</v>
      </c>
      <c r="I344" s="57">
        <f t="shared" si="152"/>
        <v>14.130432204334625</v>
      </c>
      <c r="J344" s="74">
        <f>(SUM(H343:H344)/SUM(H339:H340)-1)*100</f>
        <v>14.255314208687642</v>
      </c>
      <c r="K344" s="74">
        <f t="shared" si="159"/>
        <v>12.056826639496855</v>
      </c>
      <c r="L344" s="74">
        <v>86.881100000000004</v>
      </c>
      <c r="M344" s="57">
        <f t="shared" si="153"/>
        <v>-29.481114846602267</v>
      </c>
      <c r="N344" s="74">
        <f>(SUM(L343:L344)/SUM(L339:L340)-1)*100</f>
        <v>-30.88182143496153</v>
      </c>
      <c r="O344" s="74">
        <f t="shared" si="160"/>
        <v>-4.2297433055045408</v>
      </c>
      <c r="P344" s="57">
        <v>97.7517</v>
      </c>
      <c r="Q344" s="63">
        <f t="shared" si="154"/>
        <v>9.4635316408493821</v>
      </c>
      <c r="R344" s="74">
        <f>(SUM(P343:P344)/SUM(P339:P340)-1)*100</f>
        <v>8.2481513069668786</v>
      </c>
      <c r="S344" s="74">
        <f t="shared" si="161"/>
        <v>4.8201608209760272</v>
      </c>
      <c r="T344" s="74">
        <v>99.327399999999997</v>
      </c>
      <c r="U344" s="57">
        <f t="shared" si="155"/>
        <v>6.5968808891140043</v>
      </c>
      <c r="V344" s="74">
        <f>(SUM(T343:T344)/SUM(T339:T340)-1)*100</f>
        <v>5.3700897018869487</v>
      </c>
      <c r="W344" s="74">
        <f t="shared" si="162"/>
        <v>4.3535649421339917</v>
      </c>
      <c r="X344" s="74">
        <v>94.727099999999993</v>
      </c>
      <c r="Y344" s="57">
        <f t="shared" si="156"/>
        <v>32.706880151077229</v>
      </c>
      <c r="Z344" s="74">
        <f>(SUM(X343:X344)/SUM(X339:X340)-1)*100</f>
        <v>36.135098988975045</v>
      </c>
      <c r="AA344" s="74">
        <f t="shared" si="163"/>
        <v>24.279519090848822</v>
      </c>
      <c r="AB344" s="74">
        <v>88.339699999999993</v>
      </c>
      <c r="AC344" s="57">
        <f t="shared" si="157"/>
        <v>-20.524518368309032</v>
      </c>
      <c r="AD344" s="74">
        <f>(SUM(AB343:AB344)/SUM(AB339:AB340)-1)*100</f>
        <v>-27.834086506223677</v>
      </c>
      <c r="AE344" s="74">
        <f t="shared" si="164"/>
        <v>-32.176391198574471</v>
      </c>
      <c r="AF344" s="4" t="s">
        <v>171</v>
      </c>
      <c r="AG344" s="57">
        <v>116.91</v>
      </c>
      <c r="AH344" s="34">
        <f t="shared" si="165"/>
        <v>81.671798819604817</v>
      </c>
      <c r="AI344" s="71">
        <f t="shared" si="166"/>
        <v>10.266428283364775</v>
      </c>
      <c r="AJ344" s="74">
        <f>(SUM(AH343:AH344)/SUM(AH339:AH340)-1)*100</f>
        <v>12.564643726945611</v>
      </c>
      <c r="AK344" s="74">
        <f t="shared" si="167"/>
        <v>12.834800089940558</v>
      </c>
    </row>
    <row r="345" spans="1:37" x14ac:dyDescent="0.3">
      <c r="A345" s="59">
        <v>2014</v>
      </c>
      <c r="B345" s="56" t="s">
        <v>7</v>
      </c>
      <c r="C345" t="s">
        <v>99</v>
      </c>
      <c r="D345" s="57">
        <v>92.104299999999995</v>
      </c>
      <c r="E345" s="63">
        <f t="shared" si="151"/>
        <v>2.3682528744574824</v>
      </c>
      <c r="F345" s="74">
        <f>(SUM(D343:D345)/SUM(D339:D341)-1)*100</f>
        <v>10.722966725933446</v>
      </c>
      <c r="G345" s="74">
        <f t="shared" si="158"/>
        <v>11.348535423079964</v>
      </c>
      <c r="H345" s="74">
        <v>92.279499999999999</v>
      </c>
      <c r="I345" s="57">
        <f t="shared" si="152"/>
        <v>2.1880633773183007</v>
      </c>
      <c r="J345" s="74">
        <f>(SUM(H343:H345)/SUM(H339:H341)-1)*100</f>
        <v>9.8904206490004078</v>
      </c>
      <c r="K345" s="74">
        <f t="shared" si="159"/>
        <v>9.0764434353351788</v>
      </c>
      <c r="L345" s="74">
        <v>93.716999999999999</v>
      </c>
      <c r="M345" s="57">
        <f t="shared" si="153"/>
        <v>-21.18972675371505</v>
      </c>
      <c r="N345" s="74">
        <f>(SUM(L343:L345)/SUM(L339:L341)-1)*100</f>
        <v>-27.516514358578892</v>
      </c>
      <c r="O345" s="74">
        <f t="shared" si="160"/>
        <v>-10.690404851528912</v>
      </c>
      <c r="P345" s="57">
        <v>100.9355</v>
      </c>
      <c r="Q345" s="63">
        <f t="shared" si="154"/>
        <v>8.4755252871870965</v>
      </c>
      <c r="R345" s="74">
        <f>(SUM(P343:P345)/SUM(P339:P341)-1)*100</f>
        <v>8.3254423689259838</v>
      </c>
      <c r="S345" s="74">
        <f t="shared" si="161"/>
        <v>6.7752748635031557</v>
      </c>
      <c r="T345" s="74">
        <v>101.1314</v>
      </c>
      <c r="U345" s="57">
        <f t="shared" si="155"/>
        <v>6.8373702714580276</v>
      </c>
      <c r="V345" s="74">
        <f>(SUM(T343:T345)/SUM(T339:T341)-1)*100</f>
        <v>5.8659025427918676</v>
      </c>
      <c r="W345" s="74">
        <f t="shared" si="162"/>
        <v>4.9556879564258693</v>
      </c>
      <c r="X345" s="74">
        <v>100.23950000000001</v>
      </c>
      <c r="Y345" s="57">
        <f t="shared" si="156"/>
        <v>18.175462671505002</v>
      </c>
      <c r="Z345" s="74">
        <f>(SUM(X343:X345)/SUM(X339:X341)-1)*100</f>
        <v>29.486591984693522</v>
      </c>
      <c r="AA345" s="74">
        <f t="shared" si="163"/>
        <v>27.513948404815025</v>
      </c>
      <c r="AB345" s="74">
        <v>101.1407</v>
      </c>
      <c r="AC345" s="57">
        <f t="shared" si="157"/>
        <v>-4.1441221154110508</v>
      </c>
      <c r="AD345" s="74">
        <f>(SUM(AB343:AB345)/SUM(AB339:AB341)-1)*100</f>
        <v>-21.157751911067912</v>
      </c>
      <c r="AE345" s="74">
        <f t="shared" si="164"/>
        <v>-25.387761922752773</v>
      </c>
      <c r="AF345" s="4" t="s">
        <v>171</v>
      </c>
      <c r="AG345" s="57">
        <v>117.49</v>
      </c>
      <c r="AH345" s="34">
        <f t="shared" si="165"/>
        <v>78.393310068942029</v>
      </c>
      <c r="AI345" s="71">
        <f t="shared" si="166"/>
        <v>-0.4721633683779487</v>
      </c>
      <c r="AJ345" s="74">
        <f>(SUM(AH343:AH345)/SUM(AH339:AH341)-1)*100</f>
        <v>7.8211263798068309</v>
      </c>
      <c r="AK345" s="74">
        <f t="shared" si="167"/>
        <v>8.6781008239833035</v>
      </c>
    </row>
    <row r="346" spans="1:37" x14ac:dyDescent="0.3">
      <c r="A346" s="59">
        <v>2014</v>
      </c>
      <c r="B346" s="56" t="s">
        <v>8</v>
      </c>
      <c r="C346" t="s">
        <v>99</v>
      </c>
      <c r="D346" s="57">
        <v>127.5522</v>
      </c>
      <c r="E346" s="63">
        <f t="shared" si="151"/>
        <v>12.204429337499477</v>
      </c>
      <c r="F346" s="74">
        <f>(SUM(D343:D346)/SUM(D339:D342)-1)*100</f>
        <v>11.191110046147102</v>
      </c>
      <c r="G346" s="74">
        <f t="shared" si="158"/>
        <v>11.191110046147102</v>
      </c>
      <c r="H346" s="74">
        <v>125.6534</v>
      </c>
      <c r="I346" s="57">
        <f t="shared" si="152"/>
        <v>14.651970199506366</v>
      </c>
      <c r="J346" s="74">
        <f>(SUM(H343:H346)/SUM(H339:H342)-1)*100</f>
        <v>11.343013866102236</v>
      </c>
      <c r="K346" s="74">
        <f t="shared" si="159"/>
        <v>11.343013866102236</v>
      </c>
      <c r="L346" s="74">
        <v>151.76240000000001</v>
      </c>
      <c r="M346" s="57">
        <f t="shared" si="153"/>
        <v>-33.936468399399445</v>
      </c>
      <c r="N346" s="74">
        <f>(SUM(L343:L346)/SUM(L339:L342)-1)*100</f>
        <v>-30.093957216802757</v>
      </c>
      <c r="O346" s="74">
        <f t="shared" si="160"/>
        <v>-30.093957216802757</v>
      </c>
      <c r="P346" s="57">
        <v>103.4799</v>
      </c>
      <c r="Q346" s="63">
        <f t="shared" si="154"/>
        <v>7.708649279356834</v>
      </c>
      <c r="R346" s="74">
        <f>(SUM(P343:P346)/SUM(P339:P342)-1)*100</f>
        <v>8.165201794352539</v>
      </c>
      <c r="S346" s="74">
        <f t="shared" si="161"/>
        <v>8.165201794352539</v>
      </c>
      <c r="T346" s="74">
        <v>103.4388</v>
      </c>
      <c r="U346" s="57">
        <f t="shared" si="155"/>
        <v>9.6930594792700617</v>
      </c>
      <c r="V346" s="74">
        <f>(SUM(T343:T346)/SUM(T339:T342)-1)*100</f>
        <v>6.8297601004199793</v>
      </c>
      <c r="W346" s="74">
        <f t="shared" si="162"/>
        <v>6.8297601004199793</v>
      </c>
      <c r="X346" s="74">
        <v>103.3052</v>
      </c>
      <c r="Y346" s="57">
        <f t="shared" si="156"/>
        <v>6.0523808741643563</v>
      </c>
      <c r="Z346" s="74">
        <f>(SUM(X343:X346)/SUM(X339:X342)-1)*100</f>
        <v>22.495997442282945</v>
      </c>
      <c r="AA346" s="74">
        <f t="shared" si="163"/>
        <v>22.495997442282945</v>
      </c>
      <c r="AB346" s="74">
        <v>104.81619999999999</v>
      </c>
      <c r="AC346" s="57">
        <f t="shared" si="157"/>
        <v>-9.3202317859596064</v>
      </c>
      <c r="AD346" s="74">
        <f>(SUM(AB343:AB346)/SUM(AB339:AB342)-1)*100</f>
        <v>-18.365247759432201</v>
      </c>
      <c r="AE346" s="74">
        <f t="shared" si="164"/>
        <v>-18.365247759432201</v>
      </c>
      <c r="AF346" s="4" t="s">
        <v>171</v>
      </c>
      <c r="AG346" s="57">
        <v>118.15</v>
      </c>
      <c r="AH346" s="34">
        <f t="shared" si="165"/>
        <v>107.95785019043589</v>
      </c>
      <c r="AI346" s="71">
        <f t="shared" si="166"/>
        <v>8.2442730079406772</v>
      </c>
      <c r="AJ346" s="74">
        <f>(SUM(AH343:AH346)/SUM(AH339:AH342)-1)*100</f>
        <v>7.9545908911341279</v>
      </c>
      <c r="AK346" s="74">
        <f t="shared" si="167"/>
        <v>7.9545908911341279</v>
      </c>
    </row>
    <row r="347" spans="1:37" x14ac:dyDescent="0.3">
      <c r="A347" s="59">
        <v>2015</v>
      </c>
      <c r="B347" s="56" t="s">
        <v>5</v>
      </c>
      <c r="C347" t="s">
        <v>99</v>
      </c>
      <c r="D347" s="57">
        <v>96.319400000000002</v>
      </c>
      <c r="E347" s="63">
        <f t="shared" si="151"/>
        <v>13.50268498212958</v>
      </c>
      <c r="F347" s="74">
        <f>((D347/D343)-1)*100</f>
        <v>13.502684982129587</v>
      </c>
      <c r="G347" s="74">
        <f t="shared" si="158"/>
        <v>10.380164650739543</v>
      </c>
      <c r="H347" s="74">
        <v>93.777699999999996</v>
      </c>
      <c r="I347" s="57">
        <f t="shared" si="152"/>
        <v>9.2519240134115677</v>
      </c>
      <c r="J347" s="74">
        <f>((H347/H343)-1)*100</f>
        <v>9.2519240134115712</v>
      </c>
      <c r="K347" s="74">
        <f t="shared" si="159"/>
        <v>10.23899620566735</v>
      </c>
      <c r="L347" s="74">
        <v>96.189300000000003</v>
      </c>
      <c r="M347" s="57">
        <f t="shared" si="153"/>
        <v>42.20876854500699</v>
      </c>
      <c r="N347" s="74">
        <f>((L347/L343)-1)*100</f>
        <v>42.20876854500699</v>
      </c>
      <c r="O347" s="74">
        <f t="shared" si="160"/>
        <v>-20.562239065230937</v>
      </c>
      <c r="P347" s="57">
        <v>99.679500000000004</v>
      </c>
      <c r="Q347" s="63">
        <f t="shared" si="154"/>
        <v>1.8875041013810261</v>
      </c>
      <c r="R347" s="74">
        <f>((P347/P343)-1)*100</f>
        <v>1.8875041013810323</v>
      </c>
      <c r="S347" s="74">
        <f t="shared" si="161"/>
        <v>6.8012096000442446</v>
      </c>
      <c r="T347" s="74">
        <v>101.4967</v>
      </c>
      <c r="U347" s="57">
        <f t="shared" si="155"/>
        <v>5.6130752197655909</v>
      </c>
      <c r="V347" s="74">
        <f>((T347/T343)-1)*100</f>
        <v>5.6130752197655953</v>
      </c>
      <c r="W347" s="74">
        <f t="shared" si="162"/>
        <v>7.179005732861965</v>
      </c>
      <c r="X347" s="74">
        <v>93.621700000000004</v>
      </c>
      <c r="Y347" s="57">
        <f t="shared" si="156"/>
        <v>-7.9686930159906524</v>
      </c>
      <c r="Z347" s="74">
        <f>((X347/X343)-1)*100</f>
        <v>-7.9686930159906577</v>
      </c>
      <c r="AA347" s="74">
        <f t="shared" si="163"/>
        <v>10.286597943946795</v>
      </c>
      <c r="AB347" s="74">
        <v>99.8733</v>
      </c>
      <c r="AC347" s="57">
        <f t="shared" si="157"/>
        <v>-5.5155274097143518</v>
      </c>
      <c r="AD347" s="74">
        <f>((AB347/AB343)-1)*100</f>
        <v>-5.5155274097143492</v>
      </c>
      <c r="AE347" s="74">
        <f t="shared" si="164"/>
        <v>-9.9985500942438748</v>
      </c>
      <c r="AF347" s="4" t="s">
        <v>171</v>
      </c>
      <c r="AG347" s="57">
        <v>120.98</v>
      </c>
      <c r="AH347" s="34">
        <f t="shared" si="165"/>
        <v>79.615969581749042</v>
      </c>
      <c r="AI347" s="71">
        <f t="shared" si="166"/>
        <v>8.5584036971582975</v>
      </c>
      <c r="AJ347" s="74">
        <f>((AH347/AH343)-1)*100</f>
        <v>8.5584036971583011</v>
      </c>
      <c r="AK347" s="74">
        <f t="shared" si="167"/>
        <v>6.6679444375804531</v>
      </c>
    </row>
    <row r="348" spans="1:37" x14ac:dyDescent="0.3">
      <c r="A348" s="59">
        <v>2015</v>
      </c>
      <c r="B348" s="56" t="s">
        <v>6</v>
      </c>
      <c r="C348" t="s">
        <v>99</v>
      </c>
      <c r="D348" s="57">
        <v>108.36060000000001</v>
      </c>
      <c r="E348" s="63">
        <f t="shared" si="151"/>
        <v>13.487392977770796</v>
      </c>
      <c r="F348" s="74">
        <f>(SUM(D347:D348)/SUM(D343:D344)-1)*100</f>
        <v>13.494588656973306</v>
      </c>
      <c r="G348" s="74">
        <f t="shared" si="158"/>
        <v>10.505649418104834</v>
      </c>
      <c r="H348" s="74">
        <v>105.9365</v>
      </c>
      <c r="I348" s="57">
        <f t="shared" si="152"/>
        <v>10.085741690039256</v>
      </c>
      <c r="J348" s="74">
        <f>(SUM(H347:H348)/SUM(H343:H344)-1)*100</f>
        <v>9.6926352976457473</v>
      </c>
      <c r="K348" s="74">
        <f t="shared" si="159"/>
        <v>9.3413762788435264</v>
      </c>
      <c r="L348" s="74">
        <v>120.8437</v>
      </c>
      <c r="M348" s="57">
        <f t="shared" si="153"/>
        <v>39.090895488201681</v>
      </c>
      <c r="N348" s="74">
        <f>(SUM(L347:L348)/SUM(L343:L344)-1)*100</f>
        <v>40.455706229460688</v>
      </c>
      <c r="O348" s="74">
        <f t="shared" si="160"/>
        <v>-8.0779525762525122</v>
      </c>
      <c r="P348" s="57">
        <v>98.011399999999995</v>
      </c>
      <c r="Q348" s="63">
        <f t="shared" si="154"/>
        <v>0.26567312895838313</v>
      </c>
      <c r="R348" s="74">
        <f>(SUM(P347:P348)/SUM(P343:P344)-1)*100</f>
        <v>1.0769252793931594</v>
      </c>
      <c r="S348" s="74">
        <f t="shared" si="161"/>
        <v>4.5225776667786155</v>
      </c>
      <c r="T348" s="74">
        <v>102.4588</v>
      </c>
      <c r="U348" s="57">
        <f t="shared" si="155"/>
        <v>3.1526044173108261</v>
      </c>
      <c r="V348" s="74">
        <f>(SUM(T347:T348)/SUM(T343:T344)-1)*100</f>
        <v>4.3625383641594073</v>
      </c>
      <c r="W348" s="74">
        <f t="shared" si="162"/>
        <v>6.2796803433203152</v>
      </c>
      <c r="X348" s="74">
        <v>89.583299999999994</v>
      </c>
      <c r="Y348" s="57">
        <f t="shared" si="156"/>
        <v>-5.4301250645274735</v>
      </c>
      <c r="Z348" s="74">
        <f>(SUM(X347:X348)/SUM(X343:X344)-1)*100</f>
        <v>-6.744642035436077</v>
      </c>
      <c r="AA348" s="74">
        <f t="shared" si="163"/>
        <v>2.1290119502259675</v>
      </c>
      <c r="AB348" s="74">
        <v>70.975899999999996</v>
      </c>
      <c r="AC348" s="57">
        <f t="shared" si="157"/>
        <v>-19.655715380514081</v>
      </c>
      <c r="AD348" s="74">
        <f>(SUM(AB347:AB348)/SUM(AB343:AB344)-1)*100</f>
        <v>-11.9529630272862</v>
      </c>
      <c r="AE348" s="74">
        <f t="shared" si="164"/>
        <v>-9.2352373551653386</v>
      </c>
      <c r="AF348" s="4" t="s">
        <v>171</v>
      </c>
      <c r="AG348" s="57">
        <v>122.08</v>
      </c>
      <c r="AH348" s="34">
        <f t="shared" si="165"/>
        <v>88.761959370904336</v>
      </c>
      <c r="AI348" s="71">
        <f t="shared" si="166"/>
        <v>8.6812836912777414</v>
      </c>
      <c r="AJ348" s="74">
        <f>(SUM(AH347:AH348)/SUM(AH343:AH344)-1)*100</f>
        <v>8.6231463540427988</v>
      </c>
      <c r="AK348" s="74">
        <f t="shared" si="167"/>
        <v>6.3618131792862354</v>
      </c>
    </row>
    <row r="349" spans="1:37" x14ac:dyDescent="0.3">
      <c r="A349" s="59">
        <v>2015</v>
      </c>
      <c r="B349" s="56" t="s">
        <v>7</v>
      </c>
      <c r="C349" t="s">
        <v>99</v>
      </c>
      <c r="D349" s="57">
        <v>120.5887</v>
      </c>
      <c r="E349" s="63">
        <f t="shared" si="151"/>
        <v>30.926243400145268</v>
      </c>
      <c r="F349" s="74">
        <f>(SUM(D347:D349)/SUM(D343:D345)-1)*100</f>
        <v>19.387574202314806</v>
      </c>
      <c r="G349" s="74">
        <f t="shared" si="158"/>
        <v>17.272802848603106</v>
      </c>
      <c r="H349" s="74">
        <v>117.014</v>
      </c>
      <c r="I349" s="57">
        <f t="shared" si="152"/>
        <v>26.803894689503082</v>
      </c>
      <c r="J349" s="74">
        <f>(SUM(H347:H349)/SUM(H343:H345)-1)*100</f>
        <v>15.448195822364852</v>
      </c>
      <c r="K349" s="74">
        <f t="shared" si="159"/>
        <v>15.220914820229424</v>
      </c>
      <c r="L349" s="74">
        <v>166.29320000000001</v>
      </c>
      <c r="M349" s="57">
        <f t="shared" si="153"/>
        <v>77.441872872584497</v>
      </c>
      <c r="N349" s="74">
        <f>(SUM(L347:L349)/SUM(L343:L345)-1)*100</f>
        <v>54.419072694869762</v>
      </c>
      <c r="O349" s="74">
        <f t="shared" si="160"/>
        <v>11.952707290052821</v>
      </c>
      <c r="P349" s="57">
        <v>102.5647</v>
      </c>
      <c r="Q349" s="63">
        <f t="shared" si="154"/>
        <v>1.6141000936241454</v>
      </c>
      <c r="R349" s="74">
        <f>(SUM(P347:P349)/SUM(P343:P345)-1)*100</f>
        <v>1.2597796911575365</v>
      </c>
      <c r="S349" s="74">
        <f t="shared" si="161"/>
        <v>2.8379190716108837</v>
      </c>
      <c r="T349" s="74">
        <v>104.2316</v>
      </c>
      <c r="U349" s="57">
        <f t="shared" si="155"/>
        <v>3.0655167435633217</v>
      </c>
      <c r="V349" s="74">
        <f>(SUM(T347:T349)/SUM(T343:T345)-1)*100</f>
        <v>3.9202363626799519</v>
      </c>
      <c r="W349" s="74">
        <f t="shared" si="162"/>
        <v>5.3129819505520759</v>
      </c>
      <c r="X349" s="74">
        <v>94.815600000000003</v>
      </c>
      <c r="Y349" s="57">
        <f t="shared" si="156"/>
        <v>-5.4109407967916923</v>
      </c>
      <c r="Z349" s="74">
        <f>(SUM(X347:X349)/SUM(X343:X345)-1)*100</f>
        <v>-6.2940456974796</v>
      </c>
      <c r="AA349" s="74">
        <f t="shared" si="163"/>
        <v>-3.242415776737273</v>
      </c>
      <c r="AB349" s="74">
        <v>112.1673</v>
      </c>
      <c r="AC349" s="57">
        <f t="shared" si="157"/>
        <v>10.902238169203898</v>
      </c>
      <c r="AD349" s="74">
        <f>(SUM(AB347:AB349)/SUM(AB343:AB345)-1)*100</f>
        <v>-4.1219402961815472</v>
      </c>
      <c r="AE349" s="74">
        <f t="shared" si="164"/>
        <v>-5.5847119529706335</v>
      </c>
      <c r="AF349" s="4" t="s">
        <v>171</v>
      </c>
      <c r="AG349" s="57">
        <v>123.78</v>
      </c>
      <c r="AH349" s="34">
        <f t="shared" si="165"/>
        <v>97.421796736144771</v>
      </c>
      <c r="AI349" s="71">
        <f t="shared" si="166"/>
        <v>24.273100154169242</v>
      </c>
      <c r="AJ349" s="74">
        <f>(SUM(AH347:AH349)/SUM(AH343:AH345)-1)*100</f>
        <v>13.879481077825861</v>
      </c>
      <c r="AK349" s="74">
        <f t="shared" si="167"/>
        <v>12.192412493058868</v>
      </c>
    </row>
    <row r="350" spans="1:37" x14ac:dyDescent="0.3">
      <c r="A350" s="59">
        <v>2015</v>
      </c>
      <c r="B350" s="56" t="s">
        <v>8</v>
      </c>
      <c r="C350" t="s">
        <v>99</v>
      </c>
      <c r="D350" s="57">
        <v>147.07499999999999</v>
      </c>
      <c r="E350" s="63">
        <f t="shared" si="151"/>
        <v>15.305733652575171</v>
      </c>
      <c r="F350" s="74">
        <f>(SUM(D347:D350)/SUM(D343:D346)-1)*100</f>
        <v>18.085954521488624</v>
      </c>
      <c r="G350" s="74">
        <f t="shared" si="158"/>
        <v>18.085954521488624</v>
      </c>
      <c r="H350" s="74">
        <v>142.92939999999999</v>
      </c>
      <c r="I350" s="57">
        <f t="shared" si="152"/>
        <v>13.748931584819829</v>
      </c>
      <c r="J350" s="74">
        <f>(SUM(H347:H350)/SUM(H343:H346)-1)*100</f>
        <v>14.914399999999993</v>
      </c>
      <c r="K350" s="74">
        <f t="shared" si="159"/>
        <v>14.914399999999993</v>
      </c>
      <c r="L350" s="74">
        <v>220.03190000000001</v>
      </c>
      <c r="M350" s="57">
        <f t="shared" si="153"/>
        <v>44.984462554624855</v>
      </c>
      <c r="N350" s="74">
        <f>(SUM(L347:L350)/SUM(L343:L346)-1)*100</f>
        <v>50.839525000000016</v>
      </c>
      <c r="O350" s="74">
        <f t="shared" si="160"/>
        <v>50.839525000000016</v>
      </c>
      <c r="P350" s="57">
        <v>106.42019999999999</v>
      </c>
      <c r="Q350" s="63">
        <f t="shared" si="154"/>
        <v>2.8414213774848918</v>
      </c>
      <c r="R350" s="74">
        <f>(SUM(P347:P350)/SUM(P343:P346)-1)*100</f>
        <v>1.6689500000000024</v>
      </c>
      <c r="S350" s="74">
        <f t="shared" si="161"/>
        <v>1.6689500000000024</v>
      </c>
      <c r="T350" s="74">
        <v>105.8218</v>
      </c>
      <c r="U350" s="57">
        <f t="shared" si="155"/>
        <v>2.3037776927033065</v>
      </c>
      <c r="V350" s="74">
        <f>(SUM(T347:T350)/SUM(T343:T346)-1)*100</f>
        <v>3.5022249999999921</v>
      </c>
      <c r="W350" s="74">
        <f t="shared" si="162"/>
        <v>3.5022249999999921</v>
      </c>
      <c r="X350" s="74">
        <v>108.0954</v>
      </c>
      <c r="Y350" s="57">
        <f t="shared" si="156"/>
        <v>4.63693986362739</v>
      </c>
      <c r="Z350" s="74">
        <f>(SUM(X347:X350)/SUM(X343:X346)-1)*100</f>
        <v>-3.470975867743975</v>
      </c>
      <c r="AA350" s="74">
        <f t="shared" si="163"/>
        <v>-3.470975867743975</v>
      </c>
      <c r="AB350" s="74">
        <v>107.7313</v>
      </c>
      <c r="AC350" s="57">
        <f t="shared" si="157"/>
        <v>2.7811540582467273</v>
      </c>
      <c r="AD350" s="74">
        <f>(SUM(AB347:AB350)/SUM(AB343:AB346)-1)*100</f>
        <v>-2.3130499999999943</v>
      </c>
      <c r="AE350" s="74">
        <f t="shared" si="164"/>
        <v>-2.3130499999999943</v>
      </c>
      <c r="AF350" s="4" t="s">
        <v>171</v>
      </c>
      <c r="AG350" s="57">
        <v>126.15</v>
      </c>
      <c r="AH350" s="34">
        <f t="shared" si="165"/>
        <v>116.58739595719381</v>
      </c>
      <c r="AI350" s="71">
        <f t="shared" si="166"/>
        <v>7.9934398022335102</v>
      </c>
      <c r="AJ350" s="74">
        <f>(SUM(AH347:AH350)/SUM(AH343:AH346)-1)*100</f>
        <v>12.017985403280873</v>
      </c>
      <c r="AK350" s="74">
        <f t="shared" si="167"/>
        <v>12.017985403280873</v>
      </c>
    </row>
    <row r="351" spans="1:37" x14ac:dyDescent="0.3">
      <c r="A351" s="59">
        <v>2016</v>
      </c>
      <c r="B351" s="56" t="s">
        <v>5</v>
      </c>
      <c r="C351" t="s">
        <v>99</v>
      </c>
      <c r="D351" s="57">
        <v>106.2393</v>
      </c>
      <c r="E351" s="63">
        <f t="shared" si="151"/>
        <v>10.298963656335076</v>
      </c>
      <c r="F351" s="74">
        <f>((D351/D347)-1)*100</f>
        <v>10.298963656335069</v>
      </c>
      <c r="G351" s="74">
        <f t="shared" si="158"/>
        <v>17.208349616875008</v>
      </c>
      <c r="H351" s="74">
        <v>105.7206</v>
      </c>
      <c r="I351" s="57">
        <f t="shared" si="152"/>
        <v>12.735330467691156</v>
      </c>
      <c r="J351" s="74">
        <f>((H351/H347)-1)*100</f>
        <v>12.735330467691153</v>
      </c>
      <c r="K351" s="74">
        <f t="shared" si="159"/>
        <v>15.604933550521327</v>
      </c>
      <c r="L351" s="74">
        <v>118.1551</v>
      </c>
      <c r="M351" s="57">
        <f t="shared" si="153"/>
        <v>22.836011905690128</v>
      </c>
      <c r="N351" s="74">
        <f>((L351/L347)-1)*100</f>
        <v>22.836011905690135</v>
      </c>
      <c r="O351" s="74">
        <f t="shared" si="160"/>
        <v>45.916273907956587</v>
      </c>
      <c r="P351" s="57">
        <v>105.8653</v>
      </c>
      <c r="Q351" s="63">
        <f t="shared" si="154"/>
        <v>6.2056892339949599</v>
      </c>
      <c r="R351" s="74">
        <f>((P351/P347)-1)*100</f>
        <v>6.2056892339949599</v>
      </c>
      <c r="S351" s="74">
        <f t="shared" si="161"/>
        <v>2.7410957315552764</v>
      </c>
      <c r="T351" s="74">
        <v>105.5189</v>
      </c>
      <c r="U351" s="57">
        <f t="shared" si="155"/>
        <v>3.9628874633362443</v>
      </c>
      <c r="V351" s="74">
        <f>((T351/T347)-1)*100</f>
        <v>3.9628874633362399</v>
      </c>
      <c r="W351" s="74">
        <f t="shared" si="162"/>
        <v>3.1171627228108623</v>
      </c>
      <c r="X351" s="74">
        <v>109.39239999999999</v>
      </c>
      <c r="Y351" s="57">
        <f t="shared" si="156"/>
        <v>16.845133126187605</v>
      </c>
      <c r="Z351" s="74">
        <f>((X351/X347)-1)*100</f>
        <v>16.845133126187605</v>
      </c>
      <c r="AA351" s="74">
        <f t="shared" si="163"/>
        <v>2.5499785018123555</v>
      </c>
      <c r="AB351" s="74">
        <v>95.627399999999994</v>
      </c>
      <c r="AC351" s="57">
        <f t="shared" si="157"/>
        <v>-4.2512863798432647</v>
      </c>
      <c r="AD351" s="74">
        <f>((AB351/AB347)-1)*100</f>
        <v>-4.2512863798432665</v>
      </c>
      <c r="AE351" s="74">
        <f t="shared" si="164"/>
        <v>-1.9453540211974651</v>
      </c>
      <c r="AF351" s="4" t="s">
        <v>171</v>
      </c>
      <c r="AG351" s="57">
        <v>130.63</v>
      </c>
      <c r="AH351" s="34">
        <f t="shared" si="165"/>
        <v>81.328408481971977</v>
      </c>
      <c r="AI351" s="71">
        <f t="shared" si="166"/>
        <v>2.1508736365568097</v>
      </c>
      <c r="AJ351" s="74">
        <f>((AH351/AH347)-1)*100</f>
        <v>2.150873636556816</v>
      </c>
      <c r="AK351" s="74">
        <f t="shared" si="167"/>
        <v>10.488075091574656</v>
      </c>
    </row>
    <row r="352" spans="1:37" x14ac:dyDescent="0.3">
      <c r="A352" s="59">
        <v>2016</v>
      </c>
      <c r="B352" s="56" t="s">
        <v>6</v>
      </c>
      <c r="C352" t="s">
        <v>99</v>
      </c>
      <c r="D352" s="57">
        <v>120.3918</v>
      </c>
      <c r="E352" s="63">
        <f t="shared" si="151"/>
        <v>11.10292855521287</v>
      </c>
      <c r="F352" s="74">
        <f>(SUM(D351:D352)/SUM(D347:D348)-1)*100</f>
        <v>10.724594488958372</v>
      </c>
      <c r="G352" s="74">
        <f t="shared" si="158"/>
        <v>16.486514829622244</v>
      </c>
      <c r="H352" s="74">
        <v>121.0864</v>
      </c>
      <c r="I352" s="57">
        <f t="shared" si="152"/>
        <v>14.300925554459525</v>
      </c>
      <c r="J352" s="74">
        <f>(SUM(H351:H352)/SUM(H347:H348)-1)*100</f>
        <v>13.565785507490213</v>
      </c>
      <c r="K352" s="74">
        <f t="shared" si="159"/>
        <v>16.545858932098412</v>
      </c>
      <c r="L352" s="74">
        <v>122.82689999999999</v>
      </c>
      <c r="M352" s="57">
        <f t="shared" si="153"/>
        <v>1.6411281680385343</v>
      </c>
      <c r="N352" s="74">
        <f>(SUM(L351:L352)/SUM(L347:L348)-1)*100</f>
        <v>11.034727437762903</v>
      </c>
      <c r="O352" s="74">
        <f t="shared" si="160"/>
        <v>35.630331208417317</v>
      </c>
      <c r="P352" s="57">
        <v>104.5866</v>
      </c>
      <c r="Q352" s="63">
        <f t="shared" si="154"/>
        <v>6.708607366081921</v>
      </c>
      <c r="R352" s="74">
        <f>(SUM(P351:P352)/SUM(P347:P348)-1)*100</f>
        <v>6.4550265085545178</v>
      </c>
      <c r="S352" s="74">
        <f t="shared" si="161"/>
        <v>4.3099299861752982</v>
      </c>
      <c r="T352" s="74">
        <v>105.0022</v>
      </c>
      <c r="U352" s="57">
        <f t="shared" si="155"/>
        <v>2.4823636427520341</v>
      </c>
      <c r="V352" s="74">
        <f>(SUM(T351:T352)/SUM(T347:T348)-1)*100</f>
        <v>3.2191335855125125</v>
      </c>
      <c r="W352" s="74">
        <f t="shared" si="162"/>
        <v>2.9493370918892037</v>
      </c>
      <c r="X352" s="74">
        <v>107.4616</v>
      </c>
      <c r="Y352" s="57">
        <f t="shared" si="156"/>
        <v>19.957179518950525</v>
      </c>
      <c r="Z352" s="74">
        <f>(SUM(X351:X352)/SUM(X347:X348)-1)*100</f>
        <v>18.366856799759823</v>
      </c>
      <c r="AA352" s="74">
        <f t="shared" si="163"/>
        <v>8.5366064925195708</v>
      </c>
      <c r="AB352" s="74">
        <v>86.311800000000005</v>
      </c>
      <c r="AC352" s="57">
        <f t="shared" si="157"/>
        <v>21.607193427628275</v>
      </c>
      <c r="AD352" s="74">
        <f>(SUM(AB351:AB352)/SUM(AB347:AB348)-1)*100</f>
        <v>6.4911044359587278</v>
      </c>
      <c r="AE352" s="74">
        <f t="shared" si="164"/>
        <v>6.6431249387947755</v>
      </c>
      <c r="AF352" s="4" t="s">
        <v>171</v>
      </c>
      <c r="AG352" s="57">
        <v>132.58000000000001</v>
      </c>
      <c r="AH352" s="34">
        <f t="shared" si="165"/>
        <v>90.806909036053696</v>
      </c>
      <c r="AI352" s="71">
        <f t="shared" si="166"/>
        <v>2.3038581838918759</v>
      </c>
      <c r="AJ352" s="74">
        <f>(SUM(AH351:AH352)/SUM(AH347:AH348)-1)*100</f>
        <v>2.2315208345559556</v>
      </c>
      <c r="AK352" s="74">
        <f t="shared" si="167"/>
        <v>8.8561727681022226</v>
      </c>
    </row>
    <row r="353" spans="1:37" x14ac:dyDescent="0.3">
      <c r="A353" s="59">
        <v>2016</v>
      </c>
      <c r="B353" s="56" t="s">
        <v>7</v>
      </c>
      <c r="C353" t="s">
        <v>99</v>
      </c>
      <c r="D353" s="57">
        <v>116.4074</v>
      </c>
      <c r="E353" s="63">
        <f t="shared" si="151"/>
        <v>-3.4674061499958242</v>
      </c>
      <c r="F353" s="74">
        <f>(SUM(D351:D353)/SUM(D347:D349)-1)*100</f>
        <v>5.4631140346427243</v>
      </c>
      <c r="G353" s="74">
        <f t="shared" si="158"/>
        <v>8.2356180997829256</v>
      </c>
      <c r="H353" s="74">
        <v>118.1657</v>
      </c>
      <c r="I353" s="57">
        <f t="shared" si="152"/>
        <v>0.98424120190747999</v>
      </c>
      <c r="J353" s="74">
        <f>(SUM(H351:H353)/SUM(H347:H349)-1)*100</f>
        <v>8.9175829623001626</v>
      </c>
      <c r="K353" s="74">
        <f t="shared" si="159"/>
        <v>10.289871911489978</v>
      </c>
      <c r="L353" s="74">
        <v>106.8135</v>
      </c>
      <c r="M353" s="57">
        <f t="shared" si="153"/>
        <v>-35.767968864631868</v>
      </c>
      <c r="N353" s="74">
        <f>(SUM(L351:L353)/SUM(L347:L349)-1)*100</f>
        <v>-9.2690507458138889</v>
      </c>
      <c r="O353" s="74">
        <f t="shared" si="160"/>
        <v>6.1183886182587299</v>
      </c>
      <c r="P353" s="57">
        <v>104.57680000000001</v>
      </c>
      <c r="Q353" s="63">
        <f t="shared" si="154"/>
        <v>1.9617860725961407</v>
      </c>
      <c r="R353" s="74">
        <f>(SUM(P351:P353)/SUM(P347:P349)-1)*100</f>
        <v>4.9201746778411382</v>
      </c>
      <c r="S353" s="74">
        <f t="shared" si="161"/>
        <v>4.3873773794972371</v>
      </c>
      <c r="T353" s="74">
        <v>106.9131</v>
      </c>
      <c r="U353" s="57">
        <f t="shared" si="155"/>
        <v>2.572636321422678</v>
      </c>
      <c r="V353" s="74">
        <f>(SUM(T351:T353)/SUM(T347:T349)-1)*100</f>
        <v>3.0004824991052503</v>
      </c>
      <c r="W353" s="74">
        <f t="shared" si="162"/>
        <v>2.8254053012699121</v>
      </c>
      <c r="X353" s="74">
        <v>100.6964</v>
      </c>
      <c r="Y353" s="57">
        <f t="shared" si="156"/>
        <v>6.20235488674858</v>
      </c>
      <c r="Z353" s="74">
        <f>(SUM(X351:X353)/SUM(X347:X349)-1)*100</f>
        <v>14.218298931805752</v>
      </c>
      <c r="AA353" s="74">
        <f t="shared" si="163"/>
        <v>11.62260722982813</v>
      </c>
      <c r="AB353" s="74">
        <v>88.022800000000004</v>
      </c>
      <c r="AC353" s="57">
        <f t="shared" si="157"/>
        <v>-21.525435666187903</v>
      </c>
      <c r="AD353" s="74">
        <f>(SUM(AB351:AB353)/SUM(AB347:AB349)-1)*100</f>
        <v>-4.6126285923258958</v>
      </c>
      <c r="AE353" s="74">
        <f t="shared" si="164"/>
        <v>-2.6143747033192333</v>
      </c>
      <c r="AF353" s="4" t="s">
        <v>171</v>
      </c>
      <c r="AG353" s="57">
        <v>132.78</v>
      </c>
      <c r="AH353" s="34">
        <f t="shared" si="165"/>
        <v>87.669377918361192</v>
      </c>
      <c r="AI353" s="71">
        <f t="shared" si="166"/>
        <v>-10.010510116331389</v>
      </c>
      <c r="AJ353" s="74">
        <f>(SUM(AH351:AH353)/SUM(AH347:AH349)-1)*100</f>
        <v>-2.2554689388319282</v>
      </c>
      <c r="AK353" s="74">
        <f t="shared" si="167"/>
        <v>0.70487280643052319</v>
      </c>
    </row>
    <row r="354" spans="1:37" x14ac:dyDescent="0.3">
      <c r="A354" s="59">
        <v>2016</v>
      </c>
      <c r="B354" s="56" t="s">
        <v>8</v>
      </c>
      <c r="C354" t="s">
        <v>99</v>
      </c>
      <c r="D354" s="57">
        <v>142.22460000000001</v>
      </c>
      <c r="E354" s="63">
        <f t="shared" si="151"/>
        <v>-3.2979092299846826</v>
      </c>
      <c r="F354" s="74">
        <f>(SUM(D351:D354)/SUM(D347:D350)-1)*100</f>
        <v>2.735169326911735</v>
      </c>
      <c r="G354" s="74">
        <f t="shared" si="158"/>
        <v>2.735169326911735</v>
      </c>
      <c r="H354" s="74">
        <v>143.08459999999999</v>
      </c>
      <c r="I354" s="57">
        <f t="shared" si="152"/>
        <v>0.10858507766771197</v>
      </c>
      <c r="J354" s="74">
        <f>(SUM(H351:H354)/SUM(H347:H350)-1)*100</f>
        <v>6.1784467394860876</v>
      </c>
      <c r="K354" s="74">
        <f t="shared" si="159"/>
        <v>6.1784467394860876</v>
      </c>
      <c r="L354" s="74">
        <v>168.44829999999999</v>
      </c>
      <c r="M354" s="57">
        <f t="shared" si="153"/>
        <v>-23.443691573812714</v>
      </c>
      <c r="N354" s="74">
        <f>(SUM(L351:L354)/SUM(L347:L350)-1)*100</f>
        <v>-14.438241568315746</v>
      </c>
      <c r="O354" s="74">
        <f t="shared" si="160"/>
        <v>-14.438241568315746</v>
      </c>
      <c r="P354" s="57">
        <v>106.0665</v>
      </c>
      <c r="Q354" s="63">
        <f t="shared" si="154"/>
        <v>-0.33236171328374553</v>
      </c>
      <c r="R354" s="74">
        <f>(SUM(P351:P354)/SUM(P347:P350)-1)*100</f>
        <v>3.5456744659997153</v>
      </c>
      <c r="S354" s="74">
        <f t="shared" si="161"/>
        <v>3.5456744659997153</v>
      </c>
      <c r="T354" s="74">
        <v>108.196</v>
      </c>
      <c r="U354" s="57">
        <f t="shared" si="155"/>
        <v>2.2435830802348846</v>
      </c>
      <c r="V354" s="74">
        <f>(SUM(T351:T354)/SUM(T347:T350)-1)*100</f>
        <v>2.8070169506017706</v>
      </c>
      <c r="W354" s="74">
        <f t="shared" si="162"/>
        <v>2.8070169506017706</v>
      </c>
      <c r="X354" s="74">
        <v>99.045699999999997</v>
      </c>
      <c r="Y354" s="57">
        <f t="shared" si="156"/>
        <v>-8.3719566235010916</v>
      </c>
      <c r="Z354" s="74">
        <f>(SUM(X351:X354)/SUM(X347:X350)-1)*100</f>
        <v>7.8940266655616487</v>
      </c>
      <c r="AA354" s="74">
        <f t="shared" si="163"/>
        <v>7.8940266655616487</v>
      </c>
      <c r="AB354" s="74">
        <v>105.9569</v>
      </c>
      <c r="AC354" s="57">
        <f t="shared" si="157"/>
        <v>-1.6470607892042466</v>
      </c>
      <c r="AD354" s="74">
        <f>(SUM(AB351:AB354)/SUM(AB347:AB350)-1)*100</f>
        <v>-3.7950053717512922</v>
      </c>
      <c r="AE354" s="74">
        <f t="shared" si="164"/>
        <v>-3.7950053717512922</v>
      </c>
      <c r="AF354" s="4" t="s">
        <v>171</v>
      </c>
      <c r="AG354" s="57">
        <v>133.4</v>
      </c>
      <c r="AH354" s="34">
        <f t="shared" si="165"/>
        <v>106.6151424287856</v>
      </c>
      <c r="AI354" s="71">
        <f t="shared" si="166"/>
        <v>-8.5534576413985803</v>
      </c>
      <c r="AJ354" s="74">
        <f>(SUM(AH351:AH354)/SUM(AH347:AH350)-1)*100</f>
        <v>-4.1756855492643297</v>
      </c>
      <c r="AK354" s="74">
        <f t="shared" si="167"/>
        <v>-4.1756855492643297</v>
      </c>
    </row>
    <row r="355" spans="1:37" x14ac:dyDescent="0.3">
      <c r="A355" s="59">
        <v>2017</v>
      </c>
      <c r="B355" s="56" t="s">
        <v>5</v>
      </c>
      <c r="C355" t="s">
        <v>99</v>
      </c>
      <c r="D355" s="57">
        <v>111.31789999999999</v>
      </c>
      <c r="E355" s="63">
        <f t="shared" si="151"/>
        <v>4.7803402319104009</v>
      </c>
      <c r="F355" s="74">
        <f>((D355/D351)-1)*100</f>
        <v>4.7803402319104071</v>
      </c>
      <c r="G355" s="74">
        <f t="shared" si="158"/>
        <v>1.6750382985570633</v>
      </c>
      <c r="H355" s="74">
        <v>111.5697</v>
      </c>
      <c r="I355" s="57">
        <f t="shared" si="152"/>
        <v>5.5326019716119674</v>
      </c>
      <c r="J355" s="74">
        <f>((H355/H351)-1)*100</f>
        <v>5.5326019716119612</v>
      </c>
      <c r="K355" s="74">
        <f t="shared" si="159"/>
        <v>4.7298295909355526</v>
      </c>
      <c r="L355" s="74">
        <v>127.46103333333333</v>
      </c>
      <c r="M355" s="57">
        <f t="shared" si="153"/>
        <v>7.8760318711027537</v>
      </c>
      <c r="N355" s="74">
        <f>((L355/L351)-1)*100</f>
        <v>7.876031871102751</v>
      </c>
      <c r="O355" s="74">
        <f t="shared" si="160"/>
        <v>-15.955597837643287</v>
      </c>
      <c r="P355" s="57">
        <v>103.05059999999999</v>
      </c>
      <c r="Q355" s="63">
        <f t="shared" si="154"/>
        <v>-2.6587559852000737</v>
      </c>
      <c r="R355" s="74">
        <f>((P355/P351)-1)*100</f>
        <v>-2.6587559852000786</v>
      </c>
      <c r="S355" s="74">
        <f t="shared" si="161"/>
        <v>1.3125221623905059</v>
      </c>
      <c r="T355" s="74">
        <v>108.26386666666667</v>
      </c>
      <c r="U355" s="57">
        <f t="shared" si="155"/>
        <v>2.6013981065635505</v>
      </c>
      <c r="V355" s="74">
        <f>((T355/T351)-1)*100</f>
        <v>2.6013981065635461</v>
      </c>
      <c r="W355" s="74">
        <f t="shared" si="162"/>
        <v>2.4744729917622443</v>
      </c>
      <c r="X355" s="74">
        <v>90.608966666666674</v>
      </c>
      <c r="Y355" s="57">
        <f t="shared" si="156"/>
        <v>-17.170693149920211</v>
      </c>
      <c r="Z355" s="74">
        <f>((X355/X351)-1)*100</f>
        <v>-17.170693149920211</v>
      </c>
      <c r="AA355" s="74">
        <f t="shared" si="163"/>
        <v>-1.0137268372736208</v>
      </c>
      <c r="AB355" s="74">
        <v>87.515900000000002</v>
      </c>
      <c r="AC355" s="57">
        <f t="shared" si="157"/>
        <v>-8.4824014874397875</v>
      </c>
      <c r="AD355" s="74">
        <f>((AB355/AB351)-1)*100</f>
        <v>-8.4824014874397839</v>
      </c>
      <c r="AE355" s="74">
        <f t="shared" si="164"/>
        <v>-4.8368455627255553</v>
      </c>
      <c r="AF355" s="4" t="s">
        <v>171</v>
      </c>
      <c r="AG355" s="57">
        <v>136.755426</v>
      </c>
      <c r="AH355" s="34">
        <f t="shared" si="165"/>
        <v>81.399256509207902</v>
      </c>
      <c r="AI355" s="71">
        <f t="shared" si="166"/>
        <v>8.7113505057260454E-2</v>
      </c>
      <c r="AJ355" s="74">
        <f>((AH355/AH351)-1)*100</f>
        <v>8.7113505057256901E-2</v>
      </c>
      <c r="AK355" s="74">
        <f t="shared" si="167"/>
        <v>-4.5844558188938178</v>
      </c>
    </row>
    <row r="356" spans="1:37" x14ac:dyDescent="0.3">
      <c r="A356" s="59">
        <v>2017</v>
      </c>
      <c r="B356" s="56" t="s">
        <v>6</v>
      </c>
      <c r="C356" t="s">
        <v>99</v>
      </c>
      <c r="D356" s="57">
        <v>129.08439999999999</v>
      </c>
      <c r="E356" s="63">
        <f t="shared" si="151"/>
        <v>7.2202591870874926</v>
      </c>
      <c r="F356" s="74">
        <f>(SUM(D355:D356)/SUM(D351:D352)-1)*100</f>
        <v>6.0764828834171336</v>
      </c>
      <c r="G356" s="74">
        <f t="shared" si="158"/>
        <v>0.95884075656875734</v>
      </c>
      <c r="H356" s="74">
        <v>127.63303333333333</v>
      </c>
      <c r="I356" s="57">
        <f t="shared" si="152"/>
        <v>5.4065802049886145</v>
      </c>
      <c r="J356" s="74">
        <f>(SUM(H355:H356)/SUM(H351:H352)-1)*100</f>
        <v>5.4653222049289907</v>
      </c>
      <c r="K356" s="74">
        <f t="shared" si="159"/>
        <v>2.8151252332475396</v>
      </c>
      <c r="L356" s="74">
        <v>168.32320000000001</v>
      </c>
      <c r="M356" s="57">
        <f t="shared" si="153"/>
        <v>37.040990206542716</v>
      </c>
      <c r="N356" s="74">
        <f>(SUM(L355:L356)/SUM(L351:L352)-1)*100</f>
        <v>22.741214419887523</v>
      </c>
      <c r="O356" s="74">
        <f t="shared" si="160"/>
        <v>-8.9686640987590707</v>
      </c>
      <c r="P356" s="57">
        <v>104.84320000000001</v>
      </c>
      <c r="Q356" s="63">
        <f t="shared" si="154"/>
        <v>0.24534691824766242</v>
      </c>
      <c r="R356" s="74">
        <f>(SUM(P355:P356)/SUM(P351:P352)-1)*100</f>
        <v>-1.2155271584623484</v>
      </c>
      <c r="S356" s="74">
        <f t="shared" si="161"/>
        <v>-0.21450192257806977</v>
      </c>
      <c r="T356" s="74">
        <v>109.69653333333333</v>
      </c>
      <c r="U356" s="57">
        <f t="shared" si="155"/>
        <v>4.4706999789845696</v>
      </c>
      <c r="V356" s="74">
        <f>(SUM(T355:T356)/SUM(T351:T352)-1)*100</f>
        <v>3.5337550487813285</v>
      </c>
      <c r="W356" s="74">
        <f t="shared" si="162"/>
        <v>2.9709361837201076</v>
      </c>
      <c r="X356" s="74">
        <v>95.042266666666663</v>
      </c>
      <c r="Y356" s="57">
        <f t="shared" si="156"/>
        <v>-11.556996483705191</v>
      </c>
      <c r="Z356" s="74">
        <f>(SUM(X355:X356)/SUM(X351:X352)-1)*100</f>
        <v>-14.388836114006043</v>
      </c>
      <c r="AA356" s="74">
        <f t="shared" si="163"/>
        <v>-8.1883117140939987</v>
      </c>
      <c r="AB356" s="74">
        <v>82.222666666666669</v>
      </c>
      <c r="AC356" s="57">
        <f t="shared" si="157"/>
        <v>-4.737629540031989</v>
      </c>
      <c r="AD356" s="74">
        <f>(SUM(AB355:AB356)/SUM(AB351:AB352)-1)*100</f>
        <v>-6.7058848963463262</v>
      </c>
      <c r="AE356" s="74">
        <f t="shared" si="164"/>
        <v>-9.4862985347155657</v>
      </c>
      <c r="AF356" s="4" t="s">
        <v>171</v>
      </c>
      <c r="AG356" s="57">
        <v>137.87</v>
      </c>
      <c r="AH356" s="34">
        <f t="shared" si="165"/>
        <v>93.627620221948206</v>
      </c>
      <c r="AI356" s="71">
        <f t="shared" si="166"/>
        <v>3.106273758062386</v>
      </c>
      <c r="AJ356" s="74">
        <f>(SUM(AH355:AH356)/SUM(AH351:AH352)-1)*100</f>
        <v>1.6798175149778105</v>
      </c>
      <c r="AK356" s="74">
        <f t="shared" si="167"/>
        <v>-4.359278116849941</v>
      </c>
    </row>
    <row r="357" spans="1:37" x14ac:dyDescent="0.3">
      <c r="A357" s="59">
        <v>2017</v>
      </c>
      <c r="B357" s="56" t="s">
        <v>7</v>
      </c>
      <c r="C357" t="s">
        <v>99</v>
      </c>
      <c r="D357" s="57">
        <v>125.82433333333334</v>
      </c>
      <c r="E357" s="63">
        <f t="shared" si="151"/>
        <v>8.0896346223121185</v>
      </c>
      <c r="F357" s="74">
        <f>(SUM(D355:D357)/SUM(D351:D353)-1)*100</f>
        <v>6.7596299929405301</v>
      </c>
      <c r="G357" s="74">
        <f t="shared" si="158"/>
        <v>3.7415278977896538</v>
      </c>
      <c r="H357" s="74">
        <v>127.25346666666667</v>
      </c>
      <c r="I357" s="57">
        <f t="shared" si="152"/>
        <v>7.6906976107843974</v>
      </c>
      <c r="J357" s="74">
        <f>(SUM(H355:H357)/SUM(H351:H353)-1)*100</f>
        <v>6.2275942415153329</v>
      </c>
      <c r="K357" s="74">
        <f t="shared" si="159"/>
        <v>4.4350495724449601</v>
      </c>
      <c r="L357" s="74">
        <v>130.38353333333333</v>
      </c>
      <c r="M357" s="57">
        <f t="shared" si="153"/>
        <v>22.066530291895049</v>
      </c>
      <c r="N357" s="74">
        <f>(SUM(L355:L357)/SUM(L351:L353)-1)*100</f>
        <v>22.534008251017255</v>
      </c>
      <c r="O357" s="74">
        <f t="shared" si="160"/>
        <v>4.7177481514042219</v>
      </c>
      <c r="P357" s="57">
        <v>106.88926666666667</v>
      </c>
      <c r="Q357" s="63">
        <f t="shared" si="154"/>
        <v>2.2112616437552646</v>
      </c>
      <c r="R357" s="74">
        <f>(SUM(P355:P357)/SUM(P351:P353)-1)*100</f>
        <v>-7.7971731887704898E-2</v>
      </c>
      <c r="S357" s="74">
        <f t="shared" si="161"/>
        <v>-0.14220782954549316</v>
      </c>
      <c r="T357" s="74">
        <v>110.93376666666666</v>
      </c>
      <c r="U357" s="57">
        <f t="shared" si="155"/>
        <v>3.7606866386501281</v>
      </c>
      <c r="V357" s="74">
        <f>(SUM(T355:T357)/SUM(T351:T353)-1)*100</f>
        <v>3.6101865100441888</v>
      </c>
      <c r="W357" s="74">
        <f t="shared" si="162"/>
        <v>3.2685104680540089</v>
      </c>
      <c r="X357" s="74">
        <v>100.56223333333332</v>
      </c>
      <c r="Y357" s="57">
        <f t="shared" si="156"/>
        <v>-0.1332387917211264</v>
      </c>
      <c r="Z357" s="74">
        <f>(SUM(X355:X357)/SUM(X351:X353)-1)*100</f>
        <v>-9.8683337616118028</v>
      </c>
      <c r="AA357" s="74">
        <f t="shared" si="163"/>
        <v>-9.4883194743923926</v>
      </c>
      <c r="AB357" s="74">
        <v>79.241133333333337</v>
      </c>
      <c r="AC357" s="57">
        <f t="shared" si="157"/>
        <v>-9.9765818250120049</v>
      </c>
      <c r="AD357" s="74">
        <f>(SUM(AB355:AB357)/SUM(AB351:AB353)-1)*100</f>
        <v>-7.7723161037479338</v>
      </c>
      <c r="AE357" s="74">
        <f t="shared" si="164"/>
        <v>-6.0251796894464471</v>
      </c>
      <c r="AF357" s="4" t="s">
        <v>171</v>
      </c>
      <c r="AG357" s="57">
        <v>138.05000000000001</v>
      </c>
      <c r="AH357" s="34">
        <f t="shared" si="165"/>
        <v>91.144029940842685</v>
      </c>
      <c r="AI357" s="71">
        <f t="shared" si="166"/>
        <v>3.9633588203593035</v>
      </c>
      <c r="AJ357" s="74">
        <f>(SUM(AH355:AH357)/SUM(AH351:AH353)-1)*100</f>
        <v>2.4503834408838632</v>
      </c>
      <c r="AK357" s="74">
        <f t="shared" si="167"/>
        <v>-0.95805474537071778</v>
      </c>
    </row>
    <row r="358" spans="1:37" x14ac:dyDescent="0.3">
      <c r="A358" s="59">
        <v>2017</v>
      </c>
      <c r="B358" s="56" t="s">
        <v>8</v>
      </c>
      <c r="C358" t="s">
        <v>99</v>
      </c>
      <c r="D358" s="57">
        <v>158.90823333333333</v>
      </c>
      <c r="E358" s="63">
        <f t="shared" si="151"/>
        <v>11.730483568477837</v>
      </c>
      <c r="F358" s="74">
        <f>(SUM(D355:D358)/SUM(D351:D354)-1)*100</f>
        <v>8.2165255645167754</v>
      </c>
      <c r="G358" s="74">
        <f t="shared" si="158"/>
        <v>8.2165255645167754</v>
      </c>
      <c r="H358" s="74">
        <v>155.79986666666665</v>
      </c>
      <c r="I358" s="57">
        <f t="shared" si="152"/>
        <v>8.8865375216247173</v>
      </c>
      <c r="J358" s="74">
        <f>(SUM(H355:H358)/SUM(H351:H354)-1)*100</f>
        <v>7.007121226681079</v>
      </c>
      <c r="K358" s="74">
        <f t="shared" si="159"/>
        <v>7.007121226681079</v>
      </c>
      <c r="L358" s="74">
        <v>213.05859999999998</v>
      </c>
      <c r="M358" s="57">
        <f t="shared" si="153"/>
        <v>26.483081159026241</v>
      </c>
      <c r="N358" s="74">
        <f>(SUM(L355:L358)/SUM(L351:L354)-1)*100</f>
        <v>23.822575044323369</v>
      </c>
      <c r="O358" s="74">
        <f t="shared" si="160"/>
        <v>23.822575044323369</v>
      </c>
      <c r="P358" s="57">
        <v>107.50923333333333</v>
      </c>
      <c r="Q358" s="63">
        <f t="shared" si="154"/>
        <v>1.360215839434062</v>
      </c>
      <c r="R358" s="74">
        <f>(SUM(P355:P358)/SUM(P351:P354)-1)*100</f>
        <v>0.28428250903833607</v>
      </c>
      <c r="S358" s="74">
        <f t="shared" si="161"/>
        <v>0.28428250903833607</v>
      </c>
      <c r="T358" s="74">
        <v>112.63279999999999</v>
      </c>
      <c r="U358" s="57">
        <f t="shared" si="155"/>
        <v>4.1007061259196149</v>
      </c>
      <c r="V358" s="74">
        <f>(SUM(T355:T358)/SUM(T351:T354)-1)*100</f>
        <v>3.7348775220054087</v>
      </c>
      <c r="W358" s="74">
        <f t="shared" si="162"/>
        <v>3.7348775220054087</v>
      </c>
      <c r="X358" s="74">
        <v>98.911299999999997</v>
      </c>
      <c r="Y358" s="57">
        <f t="shared" si="156"/>
        <v>-0.13569493678170375</v>
      </c>
      <c r="Z358" s="74">
        <f>(SUM(X355:X358)/SUM(X351:X354)-1)*100</f>
        <v>-7.5543994130846004</v>
      </c>
      <c r="AA358" s="74">
        <f t="shared" si="163"/>
        <v>-7.5543994130846004</v>
      </c>
      <c r="AB358" s="74">
        <v>76.04943333333334</v>
      </c>
      <c r="AC358" s="57">
        <f t="shared" si="157"/>
        <v>-28.226068020739248</v>
      </c>
      <c r="AD358" s="74">
        <f>(SUM(AB355:AB358)/SUM(AB351:AB354)-1)*100</f>
        <v>-13.537432320286813</v>
      </c>
      <c r="AE358" s="74">
        <f t="shared" si="164"/>
        <v>-13.537432320286813</v>
      </c>
      <c r="AF358" s="4" t="s">
        <v>171</v>
      </c>
      <c r="AG358" s="57">
        <v>138.85</v>
      </c>
      <c r="AH358" s="34">
        <f t="shared" si="165"/>
        <v>114.44597287240428</v>
      </c>
      <c r="AI358" s="71">
        <f t="shared" si="166"/>
        <v>7.3449514442559973</v>
      </c>
      <c r="AJ358" s="74">
        <f>(SUM(AH355:AH358)/SUM(AH351:AH354)-1)*100</f>
        <v>3.8745286723407713</v>
      </c>
      <c r="AK358" s="74">
        <f t="shared" si="167"/>
        <v>3.8745286723407713</v>
      </c>
    </row>
    <row r="359" spans="1:37" x14ac:dyDescent="0.3">
      <c r="A359" s="59">
        <v>2018</v>
      </c>
      <c r="B359" s="56" t="s">
        <v>5</v>
      </c>
      <c r="C359" t="s">
        <v>99</v>
      </c>
      <c r="D359" s="57">
        <v>121.18286666666665</v>
      </c>
      <c r="E359" s="63">
        <f t="shared" si="151"/>
        <v>8.8619769746524781</v>
      </c>
      <c r="F359" s="74">
        <f>((D359/D355)-1)*100</f>
        <v>8.8619769746524746</v>
      </c>
      <c r="G359" s="74">
        <f t="shared" si="158"/>
        <v>9.1075536372560819</v>
      </c>
      <c r="H359" s="74">
        <v>123.07249999999999</v>
      </c>
      <c r="I359" s="57">
        <f t="shared" si="152"/>
        <v>10.309967670433821</v>
      </c>
      <c r="J359" s="74">
        <f>((H359/H355)-1)*100</f>
        <v>10.309967670433817</v>
      </c>
      <c r="K359" s="74">
        <f t="shared" si="159"/>
        <v>8.0688297755742155</v>
      </c>
      <c r="L359" s="74">
        <v>117.8646</v>
      </c>
      <c r="M359" s="57">
        <f t="shared" si="153"/>
        <v>-7.5289153730904985</v>
      </c>
      <c r="N359" s="74">
        <f>((L359/L355)-1)*100</f>
        <v>-7.528915373090495</v>
      </c>
      <c r="O359" s="74">
        <f t="shared" si="160"/>
        <v>19.804062945644453</v>
      </c>
      <c r="P359" s="57">
        <v>106.31996666666667</v>
      </c>
      <c r="Q359" s="63">
        <f t="shared" si="154"/>
        <v>3.1725838245159963</v>
      </c>
      <c r="R359" s="74">
        <f>((P359/P355)-1)*100</f>
        <v>3.1725838245159954</v>
      </c>
      <c r="S359" s="74">
        <f t="shared" si="161"/>
        <v>1.7407377744520058</v>
      </c>
      <c r="T359" s="74">
        <v>112.60093333333333</v>
      </c>
      <c r="U359" s="57">
        <f t="shared" si="155"/>
        <v>4.0060149338837476</v>
      </c>
      <c r="V359" s="74">
        <f>((T359/T355)-1)*100</f>
        <v>4.0060149338837503</v>
      </c>
      <c r="W359" s="74">
        <f t="shared" si="162"/>
        <v>4.0826051619082815</v>
      </c>
      <c r="X359" s="74">
        <v>93.173433333333321</v>
      </c>
      <c r="Y359" s="57">
        <f t="shared" si="156"/>
        <v>2.8302570496150139</v>
      </c>
      <c r="Z359" s="74">
        <f>((X359/X355)-1)*100</f>
        <v>2.8302570496150148</v>
      </c>
      <c r="AA359" s="74">
        <f t="shared" si="163"/>
        <v>-2.5447740058553769</v>
      </c>
      <c r="AB359" s="74">
        <v>80.134266666666676</v>
      </c>
      <c r="AC359" s="57">
        <f t="shared" si="157"/>
        <v>-8.4346196900601171</v>
      </c>
      <c r="AD359" s="74">
        <f>((AB359/AB355)-1)*100</f>
        <v>-8.4346196900601189</v>
      </c>
      <c r="AE359" s="74">
        <f t="shared" si="164"/>
        <v>-13.63754508473728</v>
      </c>
      <c r="AF359" s="4" t="s">
        <v>171</v>
      </c>
      <c r="AG359" s="57">
        <v>141.05000000000001</v>
      </c>
      <c r="AH359" s="34">
        <f t="shared" si="165"/>
        <v>85.914829256764719</v>
      </c>
      <c r="AI359" s="71">
        <f t="shared" si="166"/>
        <v>5.547437336907393</v>
      </c>
      <c r="AJ359" s="74">
        <f>((AH359/AH355)-1)*100</f>
        <v>5.5474373369073904</v>
      </c>
      <c r="AK359" s="74">
        <f t="shared" si="167"/>
        <v>5.0865593907683193</v>
      </c>
    </row>
    <row r="360" spans="1:37" x14ac:dyDescent="0.3">
      <c r="A360" s="59">
        <v>2018</v>
      </c>
      <c r="B360" s="56" t="s">
        <v>6</v>
      </c>
      <c r="C360" t="s">
        <v>99</v>
      </c>
      <c r="D360" s="57">
        <v>134.81423333333336</v>
      </c>
      <c r="E360" s="63">
        <f t="shared" si="151"/>
        <v>4.4388271033009232</v>
      </c>
      <c r="F360" s="74">
        <f>(SUM(D359:D360)/SUM(D355:D356)-1)*100</f>
        <v>6.4869595673585634</v>
      </c>
      <c r="G360" s="74">
        <f t="shared" si="158"/>
        <v>8.3552105870611904</v>
      </c>
      <c r="H360" s="74">
        <v>135.94186666666667</v>
      </c>
      <c r="I360" s="57">
        <f t="shared" si="152"/>
        <v>6.5099395637127486</v>
      </c>
      <c r="J360" s="74">
        <f>(SUM(H359:H360)/SUM(H355:H356)-1)*100</f>
        <v>8.2823607645509121</v>
      </c>
      <c r="K360" s="74">
        <f t="shared" si="159"/>
        <v>8.3153990274545073</v>
      </c>
      <c r="L360" s="74">
        <v>129.71396666666666</v>
      </c>
      <c r="M360" s="57">
        <f t="shared" si="153"/>
        <v>-22.937559013453495</v>
      </c>
      <c r="N360" s="74">
        <f>(SUM(L359:L360)/SUM(L355:L356)-1)*100</f>
        <v>-16.29757817832752</v>
      </c>
      <c r="O360" s="74">
        <f t="shared" si="160"/>
        <v>3.4979083122370636</v>
      </c>
      <c r="P360" s="57">
        <v>108.30229999999999</v>
      </c>
      <c r="Q360" s="63">
        <f t="shared" si="154"/>
        <v>3.2993079188731116</v>
      </c>
      <c r="R360" s="74">
        <f>(SUM(P359:P360)/SUM(P355:P356)-1)*100</f>
        <v>3.2364922218299341</v>
      </c>
      <c r="S360" s="74">
        <f t="shared" si="161"/>
        <v>2.5048356923834669</v>
      </c>
      <c r="T360" s="74">
        <v>115.1392</v>
      </c>
      <c r="U360" s="57">
        <f t="shared" si="155"/>
        <v>4.9615666979448747</v>
      </c>
      <c r="V360" s="74">
        <f>(SUM(T359:T360)/SUM(T355:T356)-1)*100</f>
        <v>4.4869312651900861</v>
      </c>
      <c r="W360" s="74">
        <f t="shared" si="162"/>
        <v>4.2111485569868101</v>
      </c>
      <c r="X360" s="74">
        <v>94.719833333333327</v>
      </c>
      <c r="Y360" s="57">
        <f t="shared" si="156"/>
        <v>-0.33925257113676821</v>
      </c>
      <c r="Z360" s="74">
        <f>(SUM(X359:X360)/SUM(X355:X356)-1)*100</f>
        <v>1.2076587335715594</v>
      </c>
      <c r="AA360" s="74">
        <f t="shared" si="163"/>
        <v>0.5120655953225306</v>
      </c>
      <c r="AB360" s="74">
        <v>76.863766666666663</v>
      </c>
      <c r="AC360" s="57">
        <f t="shared" si="157"/>
        <v>-6.517545851103506</v>
      </c>
      <c r="AD360" s="74">
        <f>(SUM(AB359:AB360)/SUM(AB355:AB356)-1)*100</f>
        <v>-7.5059743837434523</v>
      </c>
      <c r="AE360" s="74">
        <f t="shared" si="164"/>
        <v>-14.139973539959684</v>
      </c>
      <c r="AF360" s="4" t="s">
        <v>171</v>
      </c>
      <c r="AG360" s="57">
        <v>142.28</v>
      </c>
      <c r="AH360" s="34">
        <f t="shared" si="165"/>
        <v>94.752764501921121</v>
      </c>
      <c r="AI360" s="71">
        <f t="shared" si="166"/>
        <v>1.2017226084628732</v>
      </c>
      <c r="AJ360" s="74">
        <f>(SUM(AH359:AH360)/SUM(AH355:AH356)-1)*100</f>
        <v>3.2227719153064438</v>
      </c>
      <c r="AK360" s="74">
        <f t="shared" si="167"/>
        <v>4.5885936983517839</v>
      </c>
    </row>
    <row r="361" spans="1:37" x14ac:dyDescent="0.3">
      <c r="A361" s="59">
        <v>2018</v>
      </c>
      <c r="B361" s="56" t="s">
        <v>7</v>
      </c>
      <c r="C361" t="s">
        <v>99</v>
      </c>
      <c r="D361" s="57">
        <v>140.9888</v>
      </c>
      <c r="E361" s="63">
        <f t="shared" si="151"/>
        <v>12.052093792138763</v>
      </c>
      <c r="F361" s="74">
        <f>(SUM(D359:D361)/SUM(D355:D357)-1)*100</f>
        <v>8.3989704371582707</v>
      </c>
      <c r="G361" s="74">
        <f t="shared" si="158"/>
        <v>9.3308653592933943</v>
      </c>
      <c r="H361" s="74">
        <v>142.71503333333334</v>
      </c>
      <c r="I361" s="57">
        <f t="shared" si="152"/>
        <v>12.150212541688447</v>
      </c>
      <c r="J361" s="74">
        <f>(SUM(H359:H361)/SUM(H355:H357)-1)*100</f>
        <v>9.6254886668584163</v>
      </c>
      <c r="K361" s="74">
        <f t="shared" si="159"/>
        <v>9.4179831461320909</v>
      </c>
      <c r="L361" s="74">
        <v>147.28206666666668</v>
      </c>
      <c r="M361" s="57">
        <f t="shared" si="153"/>
        <v>12.960634599563448</v>
      </c>
      <c r="N361" s="74">
        <f>(SUM(L359:L361)/SUM(L355:L357)-1)*100</f>
        <v>-7.3461992628411688</v>
      </c>
      <c r="O361" s="74">
        <f t="shared" si="160"/>
        <v>2.2372699650115901</v>
      </c>
      <c r="P361" s="57">
        <v>113.45986666666666</v>
      </c>
      <c r="Q361" s="63">
        <f t="shared" si="154"/>
        <v>6.1471092513809964</v>
      </c>
      <c r="R361" s="74">
        <f>(SUM(P359:P361)/SUM(P355:P357)-1)*100</f>
        <v>4.2248354739962579</v>
      </c>
      <c r="S361" s="74">
        <f t="shared" si="161"/>
        <v>3.502866859710041</v>
      </c>
      <c r="T361" s="4">
        <v>120.43783333333333</v>
      </c>
      <c r="U361" s="57">
        <f t="shared" si="155"/>
        <v>8.5673343223118508</v>
      </c>
      <c r="V361" s="74">
        <f>(SUM(T359:T361)/SUM(T355:T357)-1)*100</f>
        <v>5.863223478677293</v>
      </c>
      <c r="W361" s="74">
        <f t="shared" si="162"/>
        <v>5.4269351747026962</v>
      </c>
      <c r="X361" s="74">
        <v>100.2398</v>
      </c>
      <c r="Y361" s="57">
        <f t="shared" si="156"/>
        <v>-0.32063064099277483</v>
      </c>
      <c r="Z361" s="74">
        <f>(SUM(X359:X361)/SUM(X355:X357)-1)*100</f>
        <v>0.67068821825762015</v>
      </c>
      <c r="AA361" s="74">
        <f t="shared" si="163"/>
        <v>0.46337638516062984</v>
      </c>
      <c r="AB361" s="74">
        <v>78.439900000000009</v>
      </c>
      <c r="AC361" s="57">
        <f t="shared" si="157"/>
        <v>-1.0111331067955405</v>
      </c>
      <c r="AD361" s="74">
        <f>(SUM(AB359:AB361)/SUM(AB355:AB357)-1)*100</f>
        <v>-5.4389039213504571</v>
      </c>
      <c r="AE361" s="74">
        <f t="shared" si="164"/>
        <v>-12.241406869095306</v>
      </c>
      <c r="AF361" s="4" t="s">
        <v>171</v>
      </c>
      <c r="AG361" s="57">
        <v>142.5</v>
      </c>
      <c r="AH361" s="34">
        <f t="shared" si="165"/>
        <v>98.939508771929823</v>
      </c>
      <c r="AI361" s="71">
        <f t="shared" si="166"/>
        <v>8.5529231438930395</v>
      </c>
      <c r="AJ361" s="74">
        <f>(SUM(AH359:AH361)/SUM(AH355:AH357)-1)*100</f>
        <v>5.0479581057948586</v>
      </c>
      <c r="AK361" s="74">
        <f t="shared" si="167"/>
        <v>5.7048879252683315</v>
      </c>
    </row>
    <row r="362" spans="1:37" x14ac:dyDescent="0.3">
      <c r="A362" s="59">
        <v>2018</v>
      </c>
      <c r="B362" s="56" t="s">
        <v>8</v>
      </c>
      <c r="C362" t="s">
        <v>99</v>
      </c>
      <c r="D362" s="57">
        <v>177.71736666666666</v>
      </c>
      <c r="E362" s="63">
        <f>D362/D358*100-100</f>
        <v>11.836475013776294</v>
      </c>
      <c r="F362" s="74">
        <f>(SUM(D359:D362)/SUM(D355:D358)-1)*100</f>
        <v>9.4391751807757718</v>
      </c>
      <c r="G362" s="74">
        <f t="shared" si="158"/>
        <v>9.4391751807757718</v>
      </c>
      <c r="H362" s="74">
        <v>176.24383333333333</v>
      </c>
      <c r="I362" s="57">
        <f t="shared" si="152"/>
        <v>13.121941054292733</v>
      </c>
      <c r="J362" s="74">
        <f>(SUM(H359:H362)/SUM(H355:H358)-1)*100</f>
        <v>10.668553267803137</v>
      </c>
      <c r="K362" s="74">
        <f t="shared" si="159"/>
        <v>10.668553267803137</v>
      </c>
      <c r="L362" s="74">
        <v>226.67069999999998</v>
      </c>
      <c r="M362" s="57">
        <f t="shared" si="153"/>
        <v>6.388899579740027</v>
      </c>
      <c r="N362" s="74">
        <f>(SUM(L359:L362)/SUM(L355:L358)-1)*100</f>
        <v>-2.7681951584078823</v>
      </c>
      <c r="O362" s="74">
        <f t="shared" si="160"/>
        <v>-2.7681951584078823</v>
      </c>
      <c r="P362" s="57">
        <v>118.64570000000002</v>
      </c>
      <c r="Q362" s="63">
        <f t="shared" si="154"/>
        <v>10.358614159342011</v>
      </c>
      <c r="R362" s="74">
        <f>(SUM(P359:P362)/SUM(P355:P358)-1)*100</f>
        <v>5.7864027673091289</v>
      </c>
      <c r="S362" s="74">
        <f t="shared" si="161"/>
        <v>5.7864027673091289</v>
      </c>
      <c r="T362" s="74">
        <v>124.32853333333333</v>
      </c>
      <c r="U362" s="57">
        <f t="shared" si="155"/>
        <v>10.383949731635326</v>
      </c>
      <c r="V362" s="74">
        <f>(SUM(T359:T362)/SUM(T355:T358)-1)*100</f>
        <v>7.0164532796751278</v>
      </c>
      <c r="W362" s="74">
        <f t="shared" si="162"/>
        <v>7.0164532796751278</v>
      </c>
      <c r="X362" s="74">
        <v>111.58420000000001</v>
      </c>
      <c r="Y362" s="57">
        <f t="shared" si="156"/>
        <v>12.812388473308928</v>
      </c>
      <c r="Z362" s="74">
        <f>(SUM(X359:X362)/SUM(X355:X358)-1)*100</f>
        <v>3.7890318315025873</v>
      </c>
      <c r="AA362" s="74">
        <f t="shared" si="163"/>
        <v>3.7890318315025873</v>
      </c>
      <c r="AB362" s="74">
        <v>72.883966666666666</v>
      </c>
      <c r="AC362" s="57">
        <f t="shared" si="157"/>
        <v>-4.1623803464676286</v>
      </c>
      <c r="AD362" s="74">
        <f>(SUM(AB359:AB362)/SUM(AB355:AB358)-1)*100</f>
        <v>-5.1402264043202583</v>
      </c>
      <c r="AE362" s="74">
        <f t="shared" si="164"/>
        <v>-5.1402264043202583</v>
      </c>
      <c r="AF362" s="4" t="s">
        <v>171</v>
      </c>
      <c r="AG362" s="57">
        <v>143.27000000000001</v>
      </c>
      <c r="AH362" s="34">
        <f t="shared" si="165"/>
        <v>124.04367045904003</v>
      </c>
      <c r="AI362" s="71">
        <f t="shared" si="166"/>
        <v>8.3862256973744422</v>
      </c>
      <c r="AJ362" s="74">
        <f>(SUM(AH359:AH362)/SUM(AH355:AH358)-1)*100</f>
        <v>6.0517267318317636</v>
      </c>
      <c r="AK362" s="74">
        <f t="shared" si="167"/>
        <v>6.0517267318317636</v>
      </c>
    </row>
    <row r="363" spans="1:37" x14ac:dyDescent="0.3">
      <c r="A363" s="59">
        <v>2019</v>
      </c>
      <c r="B363" s="56" t="s">
        <v>5</v>
      </c>
      <c r="C363" t="s">
        <v>99</v>
      </c>
      <c r="D363" s="57">
        <v>138.17686666666665</v>
      </c>
      <c r="E363" s="63">
        <f>D363/D359*100-100</f>
        <v>14.023434555930066</v>
      </c>
      <c r="F363" s="74">
        <f>((D363/D359)-1)*100</f>
        <v>14.02343455593007</v>
      </c>
      <c r="G363" s="74">
        <f t="shared" si="158"/>
        <v>10.597654391792656</v>
      </c>
      <c r="H363" s="74">
        <v>138.89340000000001</v>
      </c>
      <c r="I363" s="57">
        <f>H363/H359*100-100</f>
        <v>12.854943224522145</v>
      </c>
      <c r="J363" s="74">
        <f>((H363/H359)-1)*100</f>
        <v>12.854943224522142</v>
      </c>
      <c r="K363" s="74">
        <f t="shared" si="159"/>
        <v>11.247638290598893</v>
      </c>
      <c r="L363" s="74">
        <v>141.70466666666667</v>
      </c>
      <c r="M363" s="57">
        <f>L363/L359*100-100</f>
        <v>20.226655557874594</v>
      </c>
      <c r="N363" s="74">
        <f>((L363/L359)-1)*100</f>
        <v>20.226655557874594</v>
      </c>
      <c r="O363" s="74">
        <f t="shared" si="160"/>
        <v>2.5001140881802719</v>
      </c>
      <c r="P363" s="57">
        <v>118.55803333333334</v>
      </c>
      <c r="Q363" s="63">
        <f>P363/P359*100-100</f>
        <v>11.510600548846426</v>
      </c>
      <c r="R363" s="74">
        <f>((P363/P359)-1)*100</f>
        <v>11.510600548846428</v>
      </c>
      <c r="S363" s="74">
        <f t="shared" si="161"/>
        <v>7.8494460262319876</v>
      </c>
      <c r="T363" s="74">
        <v>126.5048</v>
      </c>
      <c r="U363" s="57">
        <f>T363/T359*100-100</f>
        <v>12.347914226880306</v>
      </c>
      <c r="V363" s="74">
        <f>((T363/T359)-1)*100</f>
        <v>12.347914226880308</v>
      </c>
      <c r="W363" s="74">
        <f t="shared" si="162"/>
        <v>9.0938784701255493</v>
      </c>
      <c r="X363" s="74">
        <v>105.31193333333334</v>
      </c>
      <c r="Y363" s="57">
        <f>X363/X359*100-100</f>
        <v>13.027855221964231</v>
      </c>
      <c r="Z363" s="74">
        <f>((X363/X359)-1)*100</f>
        <v>13.027855221964234</v>
      </c>
      <c r="AA363" s="74">
        <f t="shared" si="163"/>
        <v>6.2334806477731375</v>
      </c>
      <c r="AB363" s="74">
        <v>71.097666666666669</v>
      </c>
      <c r="AC363" s="57">
        <f>AB363/AB359*100-100</f>
        <v>-11.276823730838416</v>
      </c>
      <c r="AD363" s="74">
        <f>((AB363/AB359)-1)*100</f>
        <v>-11.276823730838414</v>
      </c>
      <c r="AE363" s="74">
        <f t="shared" si="164"/>
        <v>-5.7806845638640354</v>
      </c>
      <c r="AF363" s="4" t="s">
        <v>171</v>
      </c>
      <c r="AG363" s="57">
        <v>101.62</v>
      </c>
      <c r="AH363" s="34">
        <f t="shared" si="165"/>
        <v>135.97408646591879</v>
      </c>
      <c r="AI363" s="71">
        <f t="shared" si="166"/>
        <v>58.2661429257424</v>
      </c>
      <c r="AJ363" s="74">
        <f>((AH363/AH359)-1)*100</f>
        <v>58.266142925742393</v>
      </c>
      <c r="AK363" s="74">
        <f t="shared" si="167"/>
        <v>17.806231985577469</v>
      </c>
    </row>
    <row r="364" spans="1:37" x14ac:dyDescent="0.3">
      <c r="A364" s="59">
        <v>2007</v>
      </c>
      <c r="B364" s="56" t="s">
        <v>5</v>
      </c>
      <c r="C364" t="s">
        <v>145</v>
      </c>
      <c r="D364" s="57">
        <v>48.250799999999998</v>
      </c>
      <c r="E364" s="63"/>
      <c r="F364" s="58"/>
      <c r="G364" s="57"/>
      <c r="H364" s="57">
        <v>49.368099999999998</v>
      </c>
      <c r="I364" s="57"/>
      <c r="J364" s="57"/>
      <c r="K364" s="57"/>
      <c r="L364" s="57">
        <v>100.2092</v>
      </c>
      <c r="M364" s="57"/>
      <c r="N364" s="57"/>
      <c r="O364" s="57"/>
      <c r="P364" s="57">
        <v>101.22799999999999</v>
      </c>
      <c r="Q364" s="63"/>
      <c r="R364" s="57"/>
      <c r="S364" s="57"/>
      <c r="T364" s="57">
        <v>96.532399999999996</v>
      </c>
      <c r="U364" s="57"/>
      <c r="V364" s="57"/>
      <c r="W364" s="57"/>
      <c r="X364" s="57">
        <v>71.493399999999994</v>
      </c>
      <c r="Y364" s="57"/>
      <c r="Z364" s="57"/>
      <c r="AA364" s="57"/>
      <c r="AB364" s="57">
        <v>210.2765</v>
      </c>
      <c r="AC364" s="57"/>
      <c r="AD364" s="57"/>
      <c r="AE364" s="57"/>
      <c r="AF364" s="4" t="s">
        <v>171</v>
      </c>
      <c r="AG364" s="57">
        <v>76.739588166018351</v>
      </c>
      <c r="AH364" s="60">
        <v>63.063017611332263</v>
      </c>
      <c r="AI364" s="63"/>
      <c r="AJ364" s="65"/>
      <c r="AK364" s="66"/>
    </row>
    <row r="365" spans="1:37" x14ac:dyDescent="0.3">
      <c r="A365" s="59">
        <v>2007</v>
      </c>
      <c r="B365" s="56" t="s">
        <v>6</v>
      </c>
      <c r="C365" t="s">
        <v>145</v>
      </c>
      <c r="D365" s="57">
        <v>53.196100000000001</v>
      </c>
      <c r="E365" s="63"/>
      <c r="F365" s="58"/>
      <c r="G365" s="57"/>
      <c r="H365" s="57">
        <v>54.855499999999999</v>
      </c>
      <c r="I365" s="57"/>
      <c r="J365" s="57"/>
      <c r="K365" s="57"/>
      <c r="L365" s="57">
        <v>96.5959</v>
      </c>
      <c r="M365" s="57"/>
      <c r="N365" s="57"/>
      <c r="O365" s="57"/>
      <c r="P365" s="57">
        <v>98.390500000000003</v>
      </c>
      <c r="Q365" s="63"/>
      <c r="R365" s="57"/>
      <c r="S365" s="57"/>
      <c r="T365" s="57">
        <v>97.606700000000004</v>
      </c>
      <c r="U365" s="57"/>
      <c r="V365" s="57"/>
      <c r="W365" s="57"/>
      <c r="X365" s="57">
        <v>71.714699999999993</v>
      </c>
      <c r="Y365" s="57"/>
      <c r="Z365" s="57"/>
      <c r="AA365" s="57"/>
      <c r="AB365" s="57">
        <v>149.73249999999999</v>
      </c>
      <c r="AC365" s="57"/>
      <c r="AD365" s="57"/>
      <c r="AE365" s="57"/>
      <c r="AF365" s="4" t="s">
        <v>171</v>
      </c>
      <c r="AG365" s="57">
        <v>78.543949180971424</v>
      </c>
      <c r="AH365" s="60">
        <v>67.929357457017176</v>
      </c>
      <c r="AI365" s="63"/>
      <c r="AJ365" s="65"/>
      <c r="AK365" s="66"/>
    </row>
    <row r="366" spans="1:37" x14ac:dyDescent="0.3">
      <c r="A366" s="59">
        <v>2007</v>
      </c>
      <c r="B366" s="56" t="s">
        <v>7</v>
      </c>
      <c r="C366" t="s">
        <v>145</v>
      </c>
      <c r="D366" s="57">
        <v>59.425899999999999</v>
      </c>
      <c r="E366" s="63"/>
      <c r="F366" s="58"/>
      <c r="G366" s="57"/>
      <c r="H366" s="57">
        <v>61.116700000000002</v>
      </c>
      <c r="I366" s="57"/>
      <c r="J366" s="57"/>
      <c r="K366" s="57"/>
      <c r="L366" s="57">
        <v>89.653199999999998</v>
      </c>
      <c r="M366" s="57"/>
      <c r="N366" s="57"/>
      <c r="O366" s="57"/>
      <c r="P366" s="57">
        <v>97.591300000000004</v>
      </c>
      <c r="Q366" s="63"/>
      <c r="R366" s="57"/>
      <c r="S366" s="57"/>
      <c r="T366" s="57">
        <v>99.448300000000003</v>
      </c>
      <c r="U366" s="57"/>
      <c r="V366" s="57"/>
      <c r="W366" s="57"/>
      <c r="X366" s="57">
        <v>82.560400000000001</v>
      </c>
      <c r="Y366" s="57"/>
      <c r="Z366" s="57"/>
      <c r="AA366" s="57"/>
      <c r="AB366" s="57">
        <v>81.376400000000004</v>
      </c>
      <c r="AC366" s="57"/>
      <c r="AD366" s="57"/>
      <c r="AE366" s="57"/>
      <c r="AF366" s="4" t="s">
        <v>171</v>
      </c>
      <c r="AG366" s="57">
        <v>78.766639306234609</v>
      </c>
      <c r="AH366" s="60">
        <v>75.669979733770703</v>
      </c>
      <c r="AI366" s="63"/>
      <c r="AJ366" s="65"/>
      <c r="AK366" s="66"/>
    </row>
    <row r="367" spans="1:37" x14ac:dyDescent="0.3">
      <c r="A367" s="59">
        <v>2007</v>
      </c>
      <c r="B367" s="56" t="s">
        <v>8</v>
      </c>
      <c r="C367" t="s">
        <v>145</v>
      </c>
      <c r="D367" s="57">
        <v>66.679199999999994</v>
      </c>
      <c r="E367" s="63"/>
      <c r="F367" s="58"/>
      <c r="G367" s="57"/>
      <c r="H367" s="57">
        <v>63.7239</v>
      </c>
      <c r="I367" s="57"/>
      <c r="J367" s="57"/>
      <c r="K367" s="57"/>
      <c r="L367" s="57">
        <v>99.761099999999999</v>
      </c>
      <c r="M367" s="57"/>
      <c r="N367" s="57"/>
      <c r="O367" s="57"/>
      <c r="P367" s="57">
        <v>87.4405</v>
      </c>
      <c r="Q367" s="63"/>
      <c r="R367" s="57"/>
      <c r="S367" s="57"/>
      <c r="T367" s="57">
        <v>86.147599999999997</v>
      </c>
      <c r="U367" s="57"/>
      <c r="V367" s="57"/>
      <c r="W367" s="57"/>
      <c r="X367" s="57">
        <v>85.659199999999998</v>
      </c>
      <c r="Y367" s="57"/>
      <c r="Z367" s="57"/>
      <c r="AA367" s="57"/>
      <c r="AB367" s="57">
        <v>76.168300000000002</v>
      </c>
      <c r="AC367" s="57"/>
      <c r="AD367" s="57"/>
      <c r="AE367" s="57"/>
      <c r="AF367" s="4" t="s">
        <v>171</v>
      </c>
      <c r="AG367" s="57">
        <v>79.160629527854113</v>
      </c>
      <c r="AH367" s="60">
        <v>84.48328468189851</v>
      </c>
      <c r="AI367" s="63"/>
      <c r="AJ367" s="65"/>
      <c r="AK367" s="66"/>
    </row>
    <row r="368" spans="1:37" x14ac:dyDescent="0.3">
      <c r="A368" s="59">
        <v>2008</v>
      </c>
      <c r="B368" s="56" t="s">
        <v>5</v>
      </c>
      <c r="C368" t="s">
        <v>145</v>
      </c>
      <c r="D368" s="57">
        <v>66.423299999999998</v>
      </c>
      <c r="E368" s="63">
        <f>D368/D364*100-100</f>
        <v>37.662587977815917</v>
      </c>
      <c r="F368" s="74">
        <f>((D368/D364)-1)*100</f>
        <v>37.662587977815917</v>
      </c>
      <c r="G368" s="57"/>
      <c r="H368" s="57">
        <v>67.5702</v>
      </c>
      <c r="I368" s="57">
        <f>H368/H364*100-100</f>
        <v>36.870165147129427</v>
      </c>
      <c r="J368" s="74">
        <f>((H368/H364)-1)*100</f>
        <v>36.87016514712942</v>
      </c>
      <c r="K368" s="57"/>
      <c r="L368" s="57">
        <v>95.375500000000002</v>
      </c>
      <c r="M368" s="57">
        <f>L368/L364*100-100</f>
        <v>-4.8236090099511841</v>
      </c>
      <c r="N368" s="74">
        <f>((L368/L364)-1)*100</f>
        <v>-4.8236090099511797</v>
      </c>
      <c r="O368" s="57"/>
      <c r="P368" s="57">
        <v>89.958200000000005</v>
      </c>
      <c r="Q368" s="63">
        <f>P368/P364*100-100</f>
        <v>-11.133085707511754</v>
      </c>
      <c r="R368" s="74">
        <f>((P368/P364)-1)*100</f>
        <v>-11.133085707511746</v>
      </c>
      <c r="S368" s="57"/>
      <c r="T368" s="57">
        <v>88.296199999999999</v>
      </c>
      <c r="U368" s="57">
        <f>T368/T364*100-100</f>
        <v>-8.5320576303914493</v>
      </c>
      <c r="V368" s="74">
        <f>((T368/T364)-1)*100</f>
        <v>-8.5320576303914546</v>
      </c>
      <c r="W368" s="57"/>
      <c r="X368" s="57">
        <v>83.445800000000006</v>
      </c>
      <c r="Y368" s="57">
        <f>X368/X364*100-100</f>
        <v>16.718186573865566</v>
      </c>
      <c r="Z368" s="74">
        <f>((X368/X364)-1)*100</f>
        <v>16.718186573865566</v>
      </c>
      <c r="AA368" s="57"/>
      <c r="AB368" s="57">
        <v>96.349599999999995</v>
      </c>
      <c r="AC368" s="57">
        <f>AB368/AB364*100-100</f>
        <v>-54.179568330269909</v>
      </c>
      <c r="AD368" s="74">
        <f>((AB368/AB364)-1)*100</f>
        <v>-54.179568330269909</v>
      </c>
      <c r="AE368" s="57"/>
      <c r="AF368" s="4" t="s">
        <v>171</v>
      </c>
      <c r="AG368" s="57">
        <v>81.413225794939521</v>
      </c>
      <c r="AH368" s="34">
        <f t="shared" ref="AH368:AH370" si="168">D368/AG368*100</f>
        <v>81.587849334584078</v>
      </c>
      <c r="AI368" s="71">
        <f t="shared" ref="AI368:AI370" si="169">AH368/AH364*100-100</f>
        <v>29.375111475672469</v>
      </c>
      <c r="AJ368" s="74">
        <f>((AH368/AH364)-1)*100</f>
        <v>29.375111475672465</v>
      </c>
      <c r="AK368" s="61"/>
    </row>
    <row r="369" spans="1:37" x14ac:dyDescent="0.3">
      <c r="A369" s="59">
        <v>2008</v>
      </c>
      <c r="B369" s="56" t="s">
        <v>6</v>
      </c>
      <c r="C369" t="s">
        <v>145</v>
      </c>
      <c r="D369" s="57">
        <v>73.006600000000006</v>
      </c>
      <c r="E369" s="63">
        <f t="shared" ref="E369:E410" si="170">D369/D365*100-100</f>
        <v>37.240511992420522</v>
      </c>
      <c r="F369" s="74">
        <f>(SUM(D368:D369)/SUM(D364:D365)-1)*100</f>
        <v>37.441262374700472</v>
      </c>
      <c r="G369" s="57"/>
      <c r="H369" s="57">
        <v>72.231499999999997</v>
      </c>
      <c r="I369" s="57">
        <f t="shared" ref="I369:I411" si="171">H369/H365*100-100</f>
        <v>31.675948628669857</v>
      </c>
      <c r="J369" s="74">
        <f>(SUM(H368:H369)/SUM(H364:H365)-1)*100</f>
        <v>34.136318453785883</v>
      </c>
      <c r="K369" s="57"/>
      <c r="L369" s="57">
        <v>235.09899999999999</v>
      </c>
      <c r="M369" s="57">
        <f t="shared" ref="M369:M411" si="172">L369/L365*100-100</f>
        <v>143.3840359684003</v>
      </c>
      <c r="N369" s="74">
        <f>(SUM(L368:L369)/SUM(L364:L365)-1)*100</f>
        <v>67.919682975695238</v>
      </c>
      <c r="O369" s="57"/>
      <c r="P369" s="57">
        <v>89.998199999999997</v>
      </c>
      <c r="Q369" s="63">
        <f t="shared" ref="Q369:Q411" si="173">P369/P365*100-100</f>
        <v>-8.5295836488278809</v>
      </c>
      <c r="R369" s="74">
        <f>(SUM(P368:P369)/SUM(P364:P365)-1)*100</f>
        <v>-9.849838567066671</v>
      </c>
      <c r="S369" s="57"/>
      <c r="T369" s="57">
        <v>89.677400000000006</v>
      </c>
      <c r="U369" s="57">
        <f t="shared" ref="U369:U411" si="174">T369/T365*100-100</f>
        <v>-8.1237251131325934</v>
      </c>
      <c r="V369" s="74">
        <f>(SUM(T368:T369)/SUM(T364:T365)-1)*100</f>
        <v>-8.3267615848636289</v>
      </c>
      <c r="W369" s="57"/>
      <c r="X369" s="57">
        <v>86.987300000000005</v>
      </c>
      <c r="Y369" s="57">
        <f t="shared" ref="Y369:Y411" si="175">X369/X365*100-100</f>
        <v>21.296331156652698</v>
      </c>
      <c r="Z369" s="74">
        <f>(SUM(X368:X369)/SUM(X364:X365)-1)*100</f>
        <v>19.010796177031896</v>
      </c>
      <c r="AA369" s="57"/>
      <c r="AB369" s="57">
        <v>69.007199999999997</v>
      </c>
      <c r="AC369" s="57">
        <f t="shared" ref="AC369:AC411" si="176">AB369/AB365*100-100</f>
        <v>-53.91301153724141</v>
      </c>
      <c r="AD369" s="74">
        <f>(SUM(AB368:AB369)/SUM(AB364:AB365)-1)*100</f>
        <v>-54.06870383795961</v>
      </c>
      <c r="AE369" s="57"/>
      <c r="AF369" s="4" t="s">
        <v>171</v>
      </c>
      <c r="AG369" s="57">
        <v>83.597302023482385</v>
      </c>
      <c r="AH369" s="34">
        <f t="shared" si="168"/>
        <v>87.331287293808273</v>
      </c>
      <c r="AI369" s="71">
        <f t="shared" si="169"/>
        <v>28.561921624340158</v>
      </c>
      <c r="AJ369" s="74">
        <f>(SUM(AH368:AH369)/SUM(AH364:AH365)-1)*100</f>
        <v>28.953411631977353</v>
      </c>
      <c r="AK369" s="61"/>
    </row>
    <row r="370" spans="1:37" x14ac:dyDescent="0.3">
      <c r="A370" s="59">
        <v>2008</v>
      </c>
      <c r="B370" s="56" t="s">
        <v>7</v>
      </c>
      <c r="C370" t="s">
        <v>145</v>
      </c>
      <c r="D370" s="57">
        <v>70.884100000000004</v>
      </c>
      <c r="E370" s="63">
        <f t="shared" si="170"/>
        <v>19.281491740133518</v>
      </c>
      <c r="F370" s="74">
        <f>(SUM(D368:D370)/SUM(D364:D366)-1)*100</f>
        <v>30.73310093440287</v>
      </c>
      <c r="G370" s="57"/>
      <c r="H370" s="57">
        <v>71.850300000000004</v>
      </c>
      <c r="I370" s="57">
        <f t="shared" si="171"/>
        <v>17.562466559876427</v>
      </c>
      <c r="J370" s="74">
        <f>(SUM(H368:H370)/SUM(H364:H366)-1)*100</f>
        <v>28.009928613895084</v>
      </c>
      <c r="K370" s="57"/>
      <c r="L370" s="57">
        <v>110.4164</v>
      </c>
      <c r="M370" s="57">
        <f t="shared" si="172"/>
        <v>23.159463354347636</v>
      </c>
      <c r="N370" s="74">
        <f>(SUM(L368:L370)/SUM(L364:L366)-1)*100</f>
        <v>53.911023000555389</v>
      </c>
      <c r="O370" s="57"/>
      <c r="P370" s="57">
        <v>89.758399999999995</v>
      </c>
      <c r="Q370" s="63">
        <f t="shared" si="173"/>
        <v>-8.0262277477603021</v>
      </c>
      <c r="R370" s="74">
        <f>(SUM(P368:P370)/SUM(P364:P366)-1)*100</f>
        <v>-9.2510408472398993</v>
      </c>
      <c r="S370" s="57"/>
      <c r="T370" s="57">
        <v>87.989199999999997</v>
      </c>
      <c r="U370" s="57">
        <f t="shared" si="174"/>
        <v>-11.522670573554308</v>
      </c>
      <c r="V370" s="74">
        <f>(SUM(T368:T370)/SUM(T364:T366)-1)*100</f>
        <v>-9.4093275120117568</v>
      </c>
      <c r="W370" s="57"/>
      <c r="X370" s="57">
        <v>87.208600000000004</v>
      </c>
      <c r="Y370" s="57">
        <f t="shared" si="175"/>
        <v>5.6300599318801687</v>
      </c>
      <c r="Z370" s="74">
        <f>(SUM(X368:X370)/SUM(X364:X366)-1)*100</f>
        <v>14.117647058823524</v>
      </c>
      <c r="AA370" s="57"/>
      <c r="AB370" s="57">
        <v>85.933400000000006</v>
      </c>
      <c r="AC370" s="57">
        <f t="shared" si="176"/>
        <v>5.599903657571474</v>
      </c>
      <c r="AD370" s="74">
        <f>(SUM(AB368:AB370)/SUM(AB364:AB366)-1)*100</f>
        <v>-43.067849548263261</v>
      </c>
      <c r="AE370" s="57"/>
      <c r="AF370" s="4" t="s">
        <v>171</v>
      </c>
      <c r="AG370" s="57">
        <v>84.796402697976518</v>
      </c>
      <c r="AH370" s="34">
        <f t="shared" si="168"/>
        <v>83.593286678057979</v>
      </c>
      <c r="AI370" s="71">
        <f t="shared" si="169"/>
        <v>10.470872295940609</v>
      </c>
      <c r="AJ370" s="74">
        <f>(SUM(AH368:AH370)/SUM(AH364:AH366)-1)*100</f>
        <v>22.185979903418684</v>
      </c>
      <c r="AK370" s="61"/>
    </row>
    <row r="371" spans="1:37" x14ac:dyDescent="0.3">
      <c r="A371" s="59">
        <v>2008</v>
      </c>
      <c r="B371" s="56" t="s">
        <v>8</v>
      </c>
      <c r="C371" t="s">
        <v>145</v>
      </c>
      <c r="D371" s="57">
        <v>72.778499999999994</v>
      </c>
      <c r="E371" s="63">
        <f t="shared" si="170"/>
        <v>9.1472303206997054</v>
      </c>
      <c r="F371" s="74">
        <f>(SUM(D368:D371)/SUM(D364:D367)-1)*100</f>
        <v>24.407827661369751</v>
      </c>
      <c r="G371" s="74">
        <f>(SUM(D368:D371)/SUM(D364:D367)-1)*100</f>
        <v>24.407827661369751</v>
      </c>
      <c r="H371" s="74">
        <v>73.609899999999996</v>
      </c>
      <c r="I371" s="57">
        <f t="shared" si="171"/>
        <v>15.513802513656572</v>
      </c>
      <c r="J371" s="74">
        <f>(SUM(H368:H371)/SUM(H364:H367)-1)*100</f>
        <v>24.533602369990561</v>
      </c>
      <c r="K371" s="74">
        <f>(SUM(H368:H371)/SUM(H364:H367)-1)*100</f>
        <v>24.533602369990561</v>
      </c>
      <c r="L371" s="74">
        <v>112.5654</v>
      </c>
      <c r="M371" s="57">
        <f t="shared" si="172"/>
        <v>12.834962725952309</v>
      </c>
      <c r="N371" s="74">
        <f>(SUM(L368:L371)/SUM(L364:L367)-1)*100</f>
        <v>43.301009736952608</v>
      </c>
      <c r="O371" s="74">
        <f>(SUM(L368:L371)/SUM(L364:L367)-1)*100</f>
        <v>43.301009736952608</v>
      </c>
      <c r="P371" s="57">
        <v>86.161699999999996</v>
      </c>
      <c r="Q371" s="63">
        <f t="shared" si="173"/>
        <v>-1.4624802008222844</v>
      </c>
      <c r="R371" s="74">
        <f>(SUM(P368:P371)/SUM(P364:P367)-1)*100</f>
        <v>-7.4805089194002967</v>
      </c>
      <c r="S371" s="74">
        <f>(SUM(P368:P371)/SUM(P364:P367)-1)*100</f>
        <v>-7.4805089194002967</v>
      </c>
      <c r="T371" s="74">
        <v>84.664100000000005</v>
      </c>
      <c r="U371" s="57">
        <f t="shared" si="174"/>
        <v>-1.722044491082741</v>
      </c>
      <c r="V371" s="74">
        <f>(SUM(T368:T371)/SUM(T364:T367)-1)*100</f>
        <v>-7.6653719040910007</v>
      </c>
      <c r="W371" s="74">
        <f>(SUM(T368:T371)/SUM(T364:T367)-1)*100</f>
        <v>-7.6653719040910007</v>
      </c>
      <c r="X371" s="74">
        <v>79.019000000000005</v>
      </c>
      <c r="Y371" s="57">
        <f t="shared" si="175"/>
        <v>-7.7518818760856902</v>
      </c>
      <c r="Z371" s="74">
        <f>(SUM(X368:X371)/SUM(X364:X367)-1)*100</f>
        <v>8.1023621212884969</v>
      </c>
      <c r="AA371" s="74">
        <f>(SUM(X368:X371)/SUM(X364:X367)-1)*100</f>
        <v>8.1023621212884969</v>
      </c>
      <c r="AB371" s="74">
        <v>93.745599999999996</v>
      </c>
      <c r="AC371" s="57">
        <f t="shared" si="176"/>
        <v>23.076923076923066</v>
      </c>
      <c r="AD371" s="74">
        <f>(SUM(AB368:AB371)/SUM(AB364:AB367)-1)*100</f>
        <v>-33.333333333333336</v>
      </c>
      <c r="AE371" s="74">
        <f>(SUM(AB368:AB371)/SUM(AB364:AB367)-1)*100</f>
        <v>-33.333333333333336</v>
      </c>
      <c r="AF371" s="4" t="s">
        <v>171</v>
      </c>
      <c r="AG371" s="57">
        <v>100</v>
      </c>
      <c r="AH371" s="34">
        <f>D371/AG371*100</f>
        <v>72.778499999999994</v>
      </c>
      <c r="AI371" s="71">
        <f>AH371/AH367*100-100</f>
        <v>-13.854556822654402</v>
      </c>
      <c r="AJ371" s="74">
        <f>(SUM(AH368:AH371)/SUM(AH364:AH367)-1)*100</f>
        <v>11.727904935463052</v>
      </c>
      <c r="AK371" s="74">
        <f>(SUM(AH368:AH371)/SUM(AH364:AH367)-1)*100</f>
        <v>11.727904935463052</v>
      </c>
    </row>
    <row r="372" spans="1:37" x14ac:dyDescent="0.3">
      <c r="A372" s="59">
        <v>2009</v>
      </c>
      <c r="B372" s="56" t="s">
        <v>5</v>
      </c>
      <c r="C372" t="s">
        <v>145</v>
      </c>
      <c r="D372" s="57">
        <v>70.242400000000004</v>
      </c>
      <c r="E372" s="63">
        <f t="shared" si="170"/>
        <v>5.7496390573789711</v>
      </c>
      <c r="F372" s="74">
        <f>((D372/D368)-1)*100</f>
        <v>5.7496390573789746</v>
      </c>
      <c r="G372" s="74">
        <f t="shared" ref="G372:G412" si="177">(SUM(D369:D372)/SUM(D365:D368)-1)*100</f>
        <v>16.7614950890123</v>
      </c>
      <c r="H372" s="74">
        <v>71.3352</v>
      </c>
      <c r="I372" s="57">
        <f t="shared" si="171"/>
        <v>5.5719829155456182</v>
      </c>
      <c r="J372" s="74">
        <f>((H372/H368)-1)*100</f>
        <v>5.5719829155456146</v>
      </c>
      <c r="K372" s="74">
        <f t="shared" ref="K372:K412" si="178">(SUM(H369:H372)/SUM(H365:H368)-1)*100</f>
        <v>16.888916928833385</v>
      </c>
      <c r="L372" s="74">
        <v>90.533500000000004</v>
      </c>
      <c r="M372" s="57">
        <f t="shared" si="172"/>
        <v>-5.0767754821730904</v>
      </c>
      <c r="N372" s="74">
        <f>((L372/L368)-1)*100</f>
        <v>-5.0767754821730904</v>
      </c>
      <c r="O372" s="74">
        <f t="shared" ref="O372:O412" si="179">(SUM(L369:L372)/SUM(L365:L368)-1)*100</f>
        <v>43.847632462360274</v>
      </c>
      <c r="P372" s="57">
        <v>81.565799999999996</v>
      </c>
      <c r="Q372" s="63">
        <f t="shared" si="173"/>
        <v>-9.3292217941221622</v>
      </c>
      <c r="R372" s="74">
        <f>((P372/P368)-1)*100</f>
        <v>-9.3292217941221658</v>
      </c>
      <c r="S372" s="74">
        <f t="shared" ref="S372:S412" si="180">(SUM(P369:P372)/SUM(P365:P368)-1)*100</f>
        <v>-6.9356594680225587</v>
      </c>
      <c r="T372" s="74">
        <v>76.683599999999998</v>
      </c>
      <c r="U372" s="57">
        <f t="shared" si="174"/>
        <v>-13.151868370326241</v>
      </c>
      <c r="V372" s="74">
        <f>((T372/T368)-1)*100</f>
        <v>-13.151868370326248</v>
      </c>
      <c r="W372" s="74">
        <f t="shared" ref="W372:W412" si="181">(SUM(T369:T372)/SUM(T365:T368)-1)*100</f>
        <v>-8.7441736016374616</v>
      </c>
      <c r="X372" s="74">
        <v>91.635400000000004</v>
      </c>
      <c r="Y372" s="57">
        <f t="shared" si="175"/>
        <v>9.814274654925697</v>
      </c>
      <c r="Z372" s="74">
        <f>((X372/X368)-1)*100</f>
        <v>9.8142746549257041</v>
      </c>
      <c r="AA372" s="74">
        <f t="shared" ref="AA372:AA412" si="182">(SUM(X369:X372)/SUM(X365:X368)-1)*100</f>
        <v>6.6393077372417064</v>
      </c>
      <c r="AB372" s="74">
        <v>83.329400000000007</v>
      </c>
      <c r="AC372" s="57">
        <f t="shared" si="176"/>
        <v>-13.513496682913058</v>
      </c>
      <c r="AD372" s="74">
        <f>((AB372/AB368)-1)*100</f>
        <v>-13.513496682913051</v>
      </c>
      <c r="AE372" s="74">
        <f t="shared" ref="AE372:AE412" si="183">(SUM(AB369:AB372)/SUM(AB365:AB368)-1)*100</f>
        <v>-17.741933885460526</v>
      </c>
      <c r="AF372" s="4" t="s">
        <v>171</v>
      </c>
      <c r="AG372" s="57">
        <v>101.94</v>
      </c>
      <c r="AH372" s="34">
        <f t="shared" ref="AH372:AH412" si="184">D372/AG372*100</f>
        <v>68.90563076319404</v>
      </c>
      <c r="AI372" s="71">
        <f t="shared" ref="AI372:AI412" si="185">AH372/AH368*100-100</f>
        <v>-15.544249143498632</v>
      </c>
      <c r="AJ372" s="74">
        <f>((AH372/AH368)-1)*100</f>
        <v>-15.544249143498634</v>
      </c>
      <c r="AK372" s="74">
        <f t="shared" ref="AK372:AK412" si="186">(SUM(AH369:AH372)/SUM(AH365:AH368)-1)*100</f>
        <v>0.94882586522859746</v>
      </c>
    </row>
    <row r="373" spans="1:37" x14ac:dyDescent="0.3">
      <c r="A373" s="59">
        <v>2009</v>
      </c>
      <c r="B373" s="56" t="s">
        <v>6</v>
      </c>
      <c r="C373" t="s">
        <v>145</v>
      </c>
      <c r="D373" s="57">
        <v>71.415700000000001</v>
      </c>
      <c r="E373" s="63">
        <f t="shared" si="170"/>
        <v>-2.1791180523404847</v>
      </c>
      <c r="F373" s="74">
        <f>(SUM(D372:D373)/SUM(D368:D369)-1)*100</f>
        <v>1.5980790346977081</v>
      </c>
      <c r="G373" s="74">
        <f t="shared" si="177"/>
        <v>7.45125877944528</v>
      </c>
      <c r="H373" s="74">
        <v>72.943299999999994</v>
      </c>
      <c r="I373" s="57">
        <f t="shared" si="171"/>
        <v>0.98544263929171905</v>
      </c>
      <c r="J373" s="74">
        <f>(SUM(H372:H373)/SUM(H368:H369)-1)*100</f>
        <v>3.2022500441697188</v>
      </c>
      <c r="K373" s="74">
        <f t="shared" si="178"/>
        <v>9.4831400724676449</v>
      </c>
      <c r="L373" s="74">
        <v>105.1533</v>
      </c>
      <c r="M373" s="57">
        <f t="shared" si="172"/>
        <v>-55.272757434102225</v>
      </c>
      <c r="N373" s="74">
        <f>(SUM(L372:L373)/SUM(L368:L369)-1)*100</f>
        <v>-40.786112090342819</v>
      </c>
      <c r="O373" s="74">
        <f t="shared" si="179"/>
        <v>-19.469586573128705</v>
      </c>
      <c r="P373" s="57">
        <v>84.918999999999997</v>
      </c>
      <c r="Q373" s="63">
        <f t="shared" si="173"/>
        <v>-5.6436684289241299</v>
      </c>
      <c r="R373" s="74">
        <f>(SUM(P372:P373)/SUM(P368:P369)-1)*100</f>
        <v>-7.486035506378208</v>
      </c>
      <c r="S373" s="74">
        <f t="shared" si="180"/>
        <v>-6.1874055106439059</v>
      </c>
      <c r="T373" s="74">
        <v>78.637200000000007</v>
      </c>
      <c r="U373" s="57">
        <f t="shared" si="174"/>
        <v>-12.311017045543252</v>
      </c>
      <c r="V373" s="74">
        <f>(SUM(T372:T373)/SUM(T368:T369)-1)*100</f>
        <v>-12.728179909829318</v>
      </c>
      <c r="W373" s="74">
        <f t="shared" si="181"/>
        <v>-9.7905352346662866</v>
      </c>
      <c r="X373" s="74">
        <v>93.067300000000003</v>
      </c>
      <c r="Y373" s="57">
        <f t="shared" si="175"/>
        <v>6.9895260572520215</v>
      </c>
      <c r="Z373" s="74">
        <f>(SUM(X372:X373)/SUM(X368:X369)-1)*100</f>
        <v>8.3725520453479696</v>
      </c>
      <c r="AA373" s="74">
        <f t="shared" si="182"/>
        <v>3.6254251036533791</v>
      </c>
      <c r="AB373" s="74">
        <v>111.2664</v>
      </c>
      <c r="AC373" s="57">
        <f t="shared" si="176"/>
        <v>61.23882725280842</v>
      </c>
      <c r="AD373" s="74">
        <f>(SUM(AB372:AB373)/SUM(AB368:AB369)-1)*100</f>
        <v>17.682369276618815</v>
      </c>
      <c r="AE373" s="74">
        <f t="shared" si="183"/>
        <v>15.909898219735741</v>
      </c>
      <c r="AF373" s="4" t="s">
        <v>171</v>
      </c>
      <c r="AG373" s="57">
        <v>102.22</v>
      </c>
      <c r="AH373" s="34">
        <f t="shared" si="184"/>
        <v>69.864703580512625</v>
      </c>
      <c r="AI373" s="71">
        <f t="shared" si="185"/>
        <v>-20.000373582646162</v>
      </c>
      <c r="AJ373" s="74">
        <f>(SUM(AH372:AH373)/SUM(AH368:AH369)-1)*100</f>
        <v>-17.84806794922854</v>
      </c>
      <c r="AK373" s="74">
        <f t="shared" si="186"/>
        <v>-10.31088596753934</v>
      </c>
    </row>
    <row r="374" spans="1:37" x14ac:dyDescent="0.3">
      <c r="A374" s="59">
        <v>2009</v>
      </c>
      <c r="B374" s="56" t="s">
        <v>7</v>
      </c>
      <c r="C374" t="s">
        <v>145</v>
      </c>
      <c r="D374" s="57">
        <v>69.466700000000003</v>
      </c>
      <c r="E374" s="63">
        <f t="shared" si="170"/>
        <v>-1.9996021674818536</v>
      </c>
      <c r="F374" s="74">
        <f>(SUM(D372:D374)/SUM(D368:D370)-1)*100</f>
        <v>0.38551879570545289</v>
      </c>
      <c r="G374" s="74">
        <f t="shared" si="177"/>
        <v>2.4946821799235464</v>
      </c>
      <c r="H374" s="74">
        <v>70.5685</v>
      </c>
      <c r="I374" s="57">
        <f t="shared" si="171"/>
        <v>-1.7839869840487808</v>
      </c>
      <c r="J374" s="74">
        <f>(SUM(H372:H374)/SUM(H368:H370)-1)*100</f>
        <v>1.5095534178746428</v>
      </c>
      <c r="K374" s="74">
        <f t="shared" si="178"/>
        <v>4.7502341345048826</v>
      </c>
      <c r="L374" s="74">
        <v>97.853700000000003</v>
      </c>
      <c r="M374" s="57">
        <f t="shared" si="172"/>
        <v>-11.377567100539409</v>
      </c>
      <c r="N374" s="74">
        <f>(SUM(L372:L374)/SUM(L368:L370)-1)*100</f>
        <v>-33.42105722753633</v>
      </c>
      <c r="O374" s="74">
        <f t="shared" si="179"/>
        <v>-24.885897028032812</v>
      </c>
      <c r="P374" s="57">
        <v>85.465100000000007</v>
      </c>
      <c r="Q374" s="63">
        <f t="shared" si="173"/>
        <v>-4.7831734968537631</v>
      </c>
      <c r="R374" s="74">
        <f>(SUM(P372:P374)/SUM(P368:P370)-1)*100</f>
        <v>-6.5865499409005217</v>
      </c>
      <c r="S374" s="74">
        <f t="shared" si="180"/>
        <v>-5.3320502313699443</v>
      </c>
      <c r="T374" s="74">
        <v>80.498900000000006</v>
      </c>
      <c r="U374" s="57">
        <f t="shared" si="174"/>
        <v>-8.5127492919585421</v>
      </c>
      <c r="V374" s="74">
        <f>(SUM(T372:T374)/SUM(T368:T370)-1)*100</f>
        <v>-11.333577477752533</v>
      </c>
      <c r="W374" s="74">
        <f t="shared" si="181"/>
        <v>-8.9820124597285389</v>
      </c>
      <c r="X374" s="74">
        <v>99.421199999999999</v>
      </c>
      <c r="Y374" s="57">
        <f t="shared" si="175"/>
        <v>14.003894111360566</v>
      </c>
      <c r="Z374" s="74">
        <f>(SUM(X372:X374)/SUM(X368:X370)-1)*100</f>
        <v>10.278693239487225</v>
      </c>
      <c r="AA374" s="74">
        <f t="shared" si="182"/>
        <v>5.7797692927691102</v>
      </c>
      <c r="AB374" s="74">
        <v>95.846800000000002</v>
      </c>
      <c r="AC374" s="57">
        <f t="shared" si="176"/>
        <v>11.536143106172929</v>
      </c>
      <c r="AD374" s="74">
        <f>(SUM(AB372:AB374)/SUM(AB368:AB370)-1)*100</f>
        <v>15.58055188781735</v>
      </c>
      <c r="AE374" s="74">
        <f t="shared" si="183"/>
        <v>17.324241087038516</v>
      </c>
      <c r="AF374" s="4" t="s">
        <v>171</v>
      </c>
      <c r="AG374" s="57">
        <v>102.12</v>
      </c>
      <c r="AH374" s="34">
        <f t="shared" si="184"/>
        <v>68.024578926752838</v>
      </c>
      <c r="AI374" s="71">
        <f t="shared" si="185"/>
        <v>-18.624351751193558</v>
      </c>
      <c r="AJ374" s="74">
        <f>(SUM(AH372:AH374)/SUM(AH368:AH370)-1)*100</f>
        <v>-18.105053778089886</v>
      </c>
      <c r="AK374" s="74">
        <f t="shared" si="186"/>
        <v>-17.03947360655247</v>
      </c>
    </row>
    <row r="375" spans="1:37" x14ac:dyDescent="0.3">
      <c r="A375" s="59">
        <v>2009</v>
      </c>
      <c r="B375" s="56" t="s">
        <v>8</v>
      </c>
      <c r="C375" t="s">
        <v>145</v>
      </c>
      <c r="D375" s="57">
        <v>73.136600000000001</v>
      </c>
      <c r="E375" s="63">
        <f t="shared" si="170"/>
        <v>0.49204091867791533</v>
      </c>
      <c r="F375" s="74">
        <f>(SUM(D372:D375)/SUM(D368:D371)-1)*100</f>
        <v>0.41290390949952904</v>
      </c>
      <c r="G375" s="74">
        <f t="shared" si="177"/>
        <v>0.41290390949952904</v>
      </c>
      <c r="H375" s="74">
        <v>74.0428</v>
      </c>
      <c r="I375" s="57">
        <f t="shared" si="171"/>
        <v>0.58810024195115318</v>
      </c>
      <c r="J375" s="74">
        <f>(SUM(H372:H375)/SUM(H368:H371)-1)*100</f>
        <v>1.2717786707583612</v>
      </c>
      <c r="K375" s="74">
        <f t="shared" si="178"/>
        <v>1.2717786707583612</v>
      </c>
      <c r="L375" s="74">
        <v>123.2398</v>
      </c>
      <c r="M375" s="57">
        <f t="shared" si="172"/>
        <v>9.4828428629045902</v>
      </c>
      <c r="N375" s="74">
        <f>(SUM(L372:L375)/SUM(L368:L371)-1)*100</f>
        <v>-24.694993985975032</v>
      </c>
      <c r="O375" s="74">
        <f t="shared" si="179"/>
        <v>-24.694993985975032</v>
      </c>
      <c r="P375" s="57">
        <v>85.486099999999993</v>
      </c>
      <c r="Q375" s="63">
        <f t="shared" si="173"/>
        <v>-0.78410709166601578</v>
      </c>
      <c r="R375" s="74">
        <f>(SUM(P372:P375)/SUM(P368:P371)-1)*100</f>
        <v>-5.1817133190867999</v>
      </c>
      <c r="S375" s="74">
        <f t="shared" si="180"/>
        <v>-5.1817133190867999</v>
      </c>
      <c r="T375" s="74">
        <v>80.469399999999993</v>
      </c>
      <c r="U375" s="57">
        <f t="shared" si="174"/>
        <v>-4.9545202748272459</v>
      </c>
      <c r="V375" s="74">
        <f>(SUM(T372:T375)/SUM(T368:T371)-1)*100</f>
        <v>-9.7932588743191111</v>
      </c>
      <c r="W375" s="74">
        <f t="shared" si="181"/>
        <v>-9.7932588743191111</v>
      </c>
      <c r="X375" s="74">
        <v>99.919600000000003</v>
      </c>
      <c r="Y375" s="57">
        <f t="shared" si="175"/>
        <v>26.450094281122261</v>
      </c>
      <c r="Z375" s="74">
        <f>(SUM(X372:X375)/SUM(X368:X371)-1)*100</f>
        <v>14.074348446373453</v>
      </c>
      <c r="AA375" s="74">
        <f t="shared" si="182"/>
        <v>14.074348446373453</v>
      </c>
      <c r="AB375" s="74">
        <v>95.496399999999994</v>
      </c>
      <c r="AC375" s="57">
        <f t="shared" si="176"/>
        <v>1.8676076530525165</v>
      </c>
      <c r="AD375" s="74">
        <f>(SUM(AB372:AB375)/SUM(AB368:AB371)-1)*100</f>
        <v>11.854769852867442</v>
      </c>
      <c r="AE375" s="74">
        <f t="shared" si="183"/>
        <v>11.854769852867442</v>
      </c>
      <c r="AF375" s="4" t="s">
        <v>171</v>
      </c>
      <c r="AG375" s="57">
        <v>102</v>
      </c>
      <c r="AH375" s="34">
        <f t="shared" si="184"/>
        <v>71.702549019607844</v>
      </c>
      <c r="AI375" s="71">
        <f t="shared" si="185"/>
        <v>-1.4783912561981225</v>
      </c>
      <c r="AJ375" s="74">
        <f>(SUM(AH372:AH375)/SUM(AH368:AH371)-1)*100</f>
        <v>-14.385111192389399</v>
      </c>
      <c r="AK375" s="74">
        <f t="shared" si="186"/>
        <v>-14.385111192389399</v>
      </c>
    </row>
    <row r="376" spans="1:37" x14ac:dyDescent="0.3">
      <c r="A376" s="59">
        <v>2010</v>
      </c>
      <c r="B376" s="56" t="s">
        <v>5</v>
      </c>
      <c r="C376" t="s">
        <v>145</v>
      </c>
      <c r="D376" s="57">
        <v>67.531499999999994</v>
      </c>
      <c r="E376" s="63">
        <f t="shared" si="170"/>
        <v>-3.8593499083174976</v>
      </c>
      <c r="F376" s="74">
        <f>((D376/D372)-1)*100</f>
        <v>-3.8593499083174998</v>
      </c>
      <c r="G376" s="74">
        <f t="shared" si="177"/>
        <v>-1.8685546349467952</v>
      </c>
      <c r="H376" s="74">
        <v>68.7149</v>
      </c>
      <c r="I376" s="57">
        <f t="shared" si="171"/>
        <v>-3.6732216353216813</v>
      </c>
      <c r="J376" s="74">
        <f>((H376/H372)-1)*100</f>
        <v>-3.6732216353216884</v>
      </c>
      <c r="K376" s="74">
        <f t="shared" si="178"/>
        <v>-0.95402884644991692</v>
      </c>
      <c r="L376" s="74">
        <v>159.8629</v>
      </c>
      <c r="M376" s="57">
        <f t="shared" si="172"/>
        <v>76.578725002347198</v>
      </c>
      <c r="N376" s="74">
        <f>((L376/L372)-1)*100</f>
        <v>76.578725002347198</v>
      </c>
      <c r="O376" s="74">
        <f t="shared" si="179"/>
        <v>-11.39317731965791</v>
      </c>
      <c r="P376" s="57">
        <v>86.578299999999999</v>
      </c>
      <c r="Q376" s="63">
        <f t="shared" si="173"/>
        <v>6.1453452304764937</v>
      </c>
      <c r="R376" s="74">
        <f>((P376/P372)-1)*100</f>
        <v>6.1453452304764955</v>
      </c>
      <c r="S376" s="74">
        <f t="shared" si="180"/>
        <v>-1.4491598320613974</v>
      </c>
      <c r="T376" s="74">
        <v>82.478899999999996</v>
      </c>
      <c r="U376" s="57">
        <f t="shared" si="174"/>
        <v>7.5574177529484672</v>
      </c>
      <c r="V376" s="74">
        <f>((T376/T372)-1)*100</f>
        <v>7.5574177529484698</v>
      </c>
      <c r="W376" s="74">
        <f t="shared" si="181"/>
        <v>-4.9938601410029149</v>
      </c>
      <c r="X376" s="74">
        <v>98.673699999999997</v>
      </c>
      <c r="Y376" s="57">
        <f t="shared" si="175"/>
        <v>7.6807652937620077</v>
      </c>
      <c r="Z376" s="74">
        <f>((X376/X372)-1)*100</f>
        <v>7.6807652937620041</v>
      </c>
      <c r="AA376" s="74">
        <f t="shared" si="182"/>
        <v>13.406251930185364</v>
      </c>
      <c r="AB376" s="74">
        <v>94.444999999999993</v>
      </c>
      <c r="AC376" s="57">
        <f t="shared" si="176"/>
        <v>13.33934961730192</v>
      </c>
      <c r="AD376" s="74">
        <f>((AB376/AB372)-1)*100</f>
        <v>13.33934961730192</v>
      </c>
      <c r="AE376" s="74">
        <f t="shared" si="183"/>
        <v>19.589139787407571</v>
      </c>
      <c r="AF376" s="4" t="s">
        <v>171</v>
      </c>
      <c r="AG376" s="57">
        <v>103.81</v>
      </c>
      <c r="AH376" s="34">
        <f t="shared" si="184"/>
        <v>65.052981408342163</v>
      </c>
      <c r="AI376" s="71">
        <f t="shared" si="185"/>
        <v>-5.5911967021855702</v>
      </c>
      <c r="AJ376" s="74">
        <f>((AH376/AH372)-1)*100</f>
        <v>-5.5911967021855746</v>
      </c>
      <c r="AK376" s="74">
        <f t="shared" si="186"/>
        <v>-12.144220946124884</v>
      </c>
    </row>
    <row r="377" spans="1:37" x14ac:dyDescent="0.3">
      <c r="A377" s="59">
        <v>2010</v>
      </c>
      <c r="B377" s="56" t="s">
        <v>6</v>
      </c>
      <c r="C377" t="s">
        <v>145</v>
      </c>
      <c r="D377" s="57">
        <v>71.469700000000003</v>
      </c>
      <c r="E377" s="63">
        <f t="shared" si="170"/>
        <v>7.5613625575329024E-2</v>
      </c>
      <c r="F377" s="74">
        <f>(SUM(D376:D377)/SUM(D372:D373)-1)*100</f>
        <v>-1.8755722404860786</v>
      </c>
      <c r="G377" s="74">
        <f t="shared" si="177"/>
        <v>-1.3024642095718963</v>
      </c>
      <c r="H377" s="74">
        <v>71.548699999999997</v>
      </c>
      <c r="I377" s="57">
        <f t="shared" si="171"/>
        <v>-1.9118959520613998</v>
      </c>
      <c r="J377" s="74">
        <f>(SUM(H376:H377)/SUM(H372:H373)-1)*100</f>
        <v>-2.7827430975509215</v>
      </c>
      <c r="K377" s="74">
        <f t="shared" si="178"/>
        <v>-1.6786849668338988</v>
      </c>
      <c r="L377" s="74">
        <v>248.57820000000001</v>
      </c>
      <c r="M377" s="57">
        <f t="shared" si="172"/>
        <v>136.39600469029506</v>
      </c>
      <c r="N377" s="74">
        <f>(SUM(L376:L377)/SUM(L372:L373)-1)*100</f>
        <v>108.7218453160867</v>
      </c>
      <c r="O377" s="74">
        <f t="shared" si="179"/>
        <v>50.365850221392307</v>
      </c>
      <c r="P377" s="57">
        <v>87.2714</v>
      </c>
      <c r="Q377" s="63">
        <f t="shared" si="173"/>
        <v>2.7701692200803052</v>
      </c>
      <c r="R377" s="74">
        <f>(SUM(P376:P377)/SUM(P372:P373)-1)*100</f>
        <v>4.4237672147847684</v>
      </c>
      <c r="S377" s="74">
        <f t="shared" si="180"/>
        <v>0.69975634110375218</v>
      </c>
      <c r="T377" s="74">
        <v>83.601799999999997</v>
      </c>
      <c r="U377" s="57">
        <f t="shared" si="174"/>
        <v>6.3132970146444478</v>
      </c>
      <c r="V377" s="74">
        <f>(SUM(T376:T377)/SUM(T372:T373)-1)*100</f>
        <v>6.9275332086880637</v>
      </c>
      <c r="W377" s="74">
        <f t="shared" si="181"/>
        <v>-0.28206495573889212</v>
      </c>
      <c r="X377" s="74">
        <v>99.670400000000001</v>
      </c>
      <c r="Y377" s="57">
        <f t="shared" si="175"/>
        <v>7.0949732075605425</v>
      </c>
      <c r="Z377" s="74">
        <f>(SUM(X376:X377)/SUM(X372:X373)-1)*100</f>
        <v>7.385598586268638</v>
      </c>
      <c r="AA377" s="74">
        <f t="shared" si="182"/>
        <v>13.323044490601109</v>
      </c>
      <c r="AB377" s="74">
        <v>92.167100000000005</v>
      </c>
      <c r="AC377" s="57">
        <f t="shared" si="176"/>
        <v>-17.16537966537966</v>
      </c>
      <c r="AD377" s="74">
        <f>(SUM(AB376:AB377)/SUM(AB372:AB373)-1)*100</f>
        <v>-4.1027093082173449</v>
      </c>
      <c r="AE377" s="74">
        <f t="shared" si="183"/>
        <v>0.98336836997841015</v>
      </c>
      <c r="AF377" s="4" t="s">
        <v>171</v>
      </c>
      <c r="AG377" s="57">
        <v>104.52</v>
      </c>
      <c r="AH377" s="34">
        <f t="shared" si="184"/>
        <v>68.378970531955602</v>
      </c>
      <c r="AI377" s="71">
        <f t="shared" si="185"/>
        <v>-2.1265860619373456</v>
      </c>
      <c r="AJ377" s="74">
        <f>(SUM(AH376:AH377)/SUM(AH372:AH373)-1)*100</f>
        <v>-3.8469190325554625</v>
      </c>
      <c r="AK377" s="74">
        <f t="shared" si="186"/>
        <v>-7.448290016688297</v>
      </c>
    </row>
    <row r="378" spans="1:37" x14ac:dyDescent="0.3">
      <c r="A378" s="59">
        <v>2010</v>
      </c>
      <c r="B378" s="56" t="s">
        <v>7</v>
      </c>
      <c r="C378" t="s">
        <v>145</v>
      </c>
      <c r="D378" s="57">
        <v>72.180899999999994</v>
      </c>
      <c r="E378" s="63">
        <f t="shared" si="170"/>
        <v>3.9071958218829934</v>
      </c>
      <c r="F378" s="74">
        <f>(SUM(D376:D378)/SUM(D372:D374)-1)*100</f>
        <v>2.714034542601329E-2</v>
      </c>
      <c r="G378" s="74">
        <f t="shared" si="177"/>
        <v>0.14631742568682604</v>
      </c>
      <c r="H378" s="74">
        <v>73.142799999999994</v>
      </c>
      <c r="I378" s="57">
        <f t="shared" si="171"/>
        <v>3.6479449045962298</v>
      </c>
      <c r="J378" s="74">
        <f>(SUM(H376:H378)/SUM(H372:H374)-1)*100</f>
        <v>-0.67052367498732224</v>
      </c>
      <c r="K378" s="74">
        <f t="shared" si="178"/>
        <v>-0.34934161741321246</v>
      </c>
      <c r="L378" s="74">
        <v>149.40950000000001</v>
      </c>
      <c r="M378" s="57">
        <f t="shared" si="172"/>
        <v>52.686612769879929</v>
      </c>
      <c r="N378" s="74">
        <f>(SUM(L376:L378)/SUM(L372:L374)-1)*100</f>
        <v>90.042123659256546</v>
      </c>
      <c r="O378" s="74">
        <f t="shared" si="179"/>
        <v>67.712510456016517</v>
      </c>
      <c r="P378" s="57">
        <v>86.9773</v>
      </c>
      <c r="Q378" s="63">
        <f t="shared" si="173"/>
        <v>1.7693772077725214</v>
      </c>
      <c r="R378" s="74">
        <f>(SUM(P376:P378)/SUM(P372:P374)-1)*100</f>
        <v>3.5233592075249787</v>
      </c>
      <c r="S378" s="74">
        <f t="shared" si="180"/>
        <v>2.4256783854798014</v>
      </c>
      <c r="T378" s="74">
        <v>83.247200000000007</v>
      </c>
      <c r="U378" s="57">
        <f t="shared" si="174"/>
        <v>3.4140839191591397</v>
      </c>
      <c r="V378" s="74">
        <f>(SUM(T376:T378)/SUM(T372:T374)-1)*100</f>
        <v>5.7281897992406794</v>
      </c>
      <c r="W378" s="74">
        <f t="shared" si="181"/>
        <v>2.906075127666341</v>
      </c>
      <c r="X378" s="74">
        <v>98.050799999999995</v>
      </c>
      <c r="Y378" s="57">
        <f t="shared" si="175"/>
        <v>-1.3783780521659423</v>
      </c>
      <c r="Z378" s="74">
        <f>(SUM(X376:X378)/SUM(X372:X374)-1)*100</f>
        <v>4.318890455889135</v>
      </c>
      <c r="AA378" s="74">
        <f t="shared" si="182"/>
        <v>9.1345858613785182</v>
      </c>
      <c r="AB378" s="74">
        <v>94.0946</v>
      </c>
      <c r="AC378" s="57">
        <f t="shared" si="176"/>
        <v>-1.8281257172905043</v>
      </c>
      <c r="AD378" s="74">
        <f>(SUM(AB376:AB378)/SUM(AB372:AB374)-1)*100</f>
        <v>-3.3520909122835119</v>
      </c>
      <c r="AE378" s="74">
        <f t="shared" si="183"/>
        <v>-2.0784344756033746</v>
      </c>
      <c r="AF378" s="4" t="s">
        <v>171</v>
      </c>
      <c r="AG378" s="57">
        <v>104.45</v>
      </c>
      <c r="AH378" s="34">
        <f t="shared" si="184"/>
        <v>69.105696505505023</v>
      </c>
      <c r="AI378" s="71">
        <f t="shared" si="185"/>
        <v>1.5893043305954251</v>
      </c>
      <c r="AJ378" s="74">
        <f>(SUM(AH376:AH378)/SUM(AH372:AH374)-1)*100</f>
        <v>-2.0586893349203383</v>
      </c>
      <c r="AK378" s="74">
        <f t="shared" si="186"/>
        <v>-1.9076262448065928</v>
      </c>
    </row>
    <row r="379" spans="1:37" x14ac:dyDescent="0.3">
      <c r="A379" s="59">
        <v>2010</v>
      </c>
      <c r="B379" s="56" t="s">
        <v>8</v>
      </c>
      <c r="C379" t="s">
        <v>145</v>
      </c>
      <c r="D379" s="57">
        <v>79.855599999999995</v>
      </c>
      <c r="E379" s="63">
        <f t="shared" si="170"/>
        <v>9.1869187246877715</v>
      </c>
      <c r="F379" s="74">
        <f>(SUM(D376:D379)/SUM(D372:D375)-1)*100</f>
        <v>2.3838269986709459</v>
      </c>
      <c r="G379" s="74">
        <f t="shared" si="177"/>
        <v>2.3838269986709459</v>
      </c>
      <c r="H379" s="74">
        <v>80.330500000000001</v>
      </c>
      <c r="I379" s="57">
        <f t="shared" si="171"/>
        <v>8.4919803140885932</v>
      </c>
      <c r="J379" s="74">
        <f>(SUM(H376:H379)/SUM(H372:H375)-1)*100</f>
        <v>1.6778370160524636</v>
      </c>
      <c r="K379" s="74">
        <f t="shared" si="178"/>
        <v>1.6778370160524636</v>
      </c>
      <c r="L379" s="74">
        <v>206.18989999999999</v>
      </c>
      <c r="M379" s="57">
        <f t="shared" si="172"/>
        <v>67.307882680757331</v>
      </c>
      <c r="N379" s="74">
        <f>(SUM(L376:L379)/SUM(L372:L375)-1)*100</f>
        <v>83.319725044585823</v>
      </c>
      <c r="O379" s="74">
        <f t="shared" si="179"/>
        <v>83.319725044585823</v>
      </c>
      <c r="P379" s="57">
        <v>88.447599999999994</v>
      </c>
      <c r="Q379" s="63">
        <f t="shared" si="173"/>
        <v>3.464305893004834</v>
      </c>
      <c r="R379" s="74">
        <f>(SUM(P376:P379)/SUM(P372:P375)-1)*100</f>
        <v>3.5083986296660541</v>
      </c>
      <c r="S379" s="74">
        <f t="shared" si="180"/>
        <v>3.5083986296660541</v>
      </c>
      <c r="T379" s="74">
        <v>83.897400000000005</v>
      </c>
      <c r="U379" s="57">
        <f t="shared" si="174"/>
        <v>4.2600044240419521</v>
      </c>
      <c r="V379" s="74">
        <f>(SUM(T376:T379)/SUM(T372:T375)-1)*100</f>
        <v>5.3546581276433525</v>
      </c>
      <c r="W379" s="74">
        <f t="shared" si="181"/>
        <v>5.3546581276433525</v>
      </c>
      <c r="X379" s="74">
        <v>97.677000000000007</v>
      </c>
      <c r="Y379" s="57">
        <f t="shared" si="175"/>
        <v>-2.2444045012189804</v>
      </c>
      <c r="Z379" s="74">
        <f>(SUM(X376:X379)/SUM(X372:X375)-1)*100</f>
        <v>2.6112666924450023</v>
      </c>
      <c r="AA379" s="74">
        <f t="shared" si="182"/>
        <v>2.6112666924450023</v>
      </c>
      <c r="AB379" s="74">
        <v>103.0309</v>
      </c>
      <c r="AC379" s="57">
        <f t="shared" si="176"/>
        <v>7.889826213344179</v>
      </c>
      <c r="AD379" s="74">
        <f>(SUM(AB376:AB379)/SUM(AB372:AB375)-1)*100</f>
        <v>-0.57040102192312814</v>
      </c>
      <c r="AE379" s="74">
        <f t="shared" si="183"/>
        <v>-0.57040102192312814</v>
      </c>
      <c r="AF379" s="4" t="s">
        <v>171</v>
      </c>
      <c r="AG379" s="57">
        <v>105.24</v>
      </c>
      <c r="AH379" s="34">
        <f t="shared" si="184"/>
        <v>75.879513492968456</v>
      </c>
      <c r="AI379" s="71">
        <f t="shared" si="185"/>
        <v>5.8254058335058403</v>
      </c>
      <c r="AJ379" s="74">
        <f>(SUM(AH376:AH379)/SUM(AH372:AH375)-1)*100</f>
        <v>-2.8833422981955348E-2</v>
      </c>
      <c r="AK379" s="74">
        <f t="shared" si="186"/>
        <v>-2.8833422981955348E-2</v>
      </c>
    </row>
    <row r="380" spans="1:37" x14ac:dyDescent="0.3">
      <c r="A380" s="59">
        <v>2011</v>
      </c>
      <c r="B380" s="56" t="s">
        <v>5</v>
      </c>
      <c r="C380" t="s">
        <v>145</v>
      </c>
      <c r="D380" s="57">
        <v>74.5732</v>
      </c>
      <c r="E380" s="63">
        <f t="shared" si="170"/>
        <v>10.42728208317601</v>
      </c>
      <c r="F380" s="74">
        <f>((D380/D376)-1)*100</f>
        <v>10.427282083176003</v>
      </c>
      <c r="G380" s="74">
        <f t="shared" si="177"/>
        <v>5.8706697377557404</v>
      </c>
      <c r="H380" s="74">
        <v>75.742900000000006</v>
      </c>
      <c r="I380" s="57">
        <f t="shared" si="171"/>
        <v>10.227767194596822</v>
      </c>
      <c r="J380" s="74">
        <f>((H380/H376)-1)*100</f>
        <v>10.227767194596815</v>
      </c>
      <c r="K380" s="74">
        <f t="shared" si="178"/>
        <v>5.0635502559650991</v>
      </c>
      <c r="L380" s="74">
        <v>138.56100000000001</v>
      </c>
      <c r="M380" s="57">
        <f t="shared" si="172"/>
        <v>-13.325105449732234</v>
      </c>
      <c r="N380" s="74">
        <f>((L380/L376)-1)*100</f>
        <v>-13.325105449732233</v>
      </c>
      <c r="O380" s="74">
        <f t="shared" si="179"/>
        <v>52.792384105892154</v>
      </c>
      <c r="P380" s="57">
        <v>87.292400000000001</v>
      </c>
      <c r="Q380" s="63">
        <f t="shared" si="173"/>
        <v>0.82480251979998798</v>
      </c>
      <c r="R380" s="74">
        <f>((P380/P376)-1)*100</f>
        <v>0.82480251979999419</v>
      </c>
      <c r="S380" s="74">
        <f t="shared" si="180"/>
        <v>2.2018493291692032</v>
      </c>
      <c r="T380" s="74">
        <v>84.251999999999995</v>
      </c>
      <c r="U380" s="57">
        <f t="shared" si="174"/>
        <v>2.1497619391141143</v>
      </c>
      <c r="V380" s="74">
        <f>((T380/T376)-1)*100</f>
        <v>2.1497619391141143</v>
      </c>
      <c r="W380" s="74">
        <f t="shared" si="181"/>
        <v>4.0095080668296923</v>
      </c>
      <c r="X380" s="74">
        <v>92.319699999999997</v>
      </c>
      <c r="Y380" s="57">
        <f t="shared" si="175"/>
        <v>-6.4394058396512861</v>
      </c>
      <c r="Z380" s="74">
        <f>((X380/X376)-1)*100</f>
        <v>-6.4394058396512914</v>
      </c>
      <c r="AA380" s="74">
        <f t="shared" si="182"/>
        <v>-0.86015253074930298</v>
      </c>
      <c r="AB380" s="74">
        <v>98.825599999999994</v>
      </c>
      <c r="AC380" s="57">
        <f t="shared" si="176"/>
        <v>4.6382550690878332</v>
      </c>
      <c r="AD380" s="74">
        <f>((AB380/AB376)-1)*100</f>
        <v>4.6382550690878377</v>
      </c>
      <c r="AE380" s="74">
        <f t="shared" si="183"/>
        <v>-2.25067282937913</v>
      </c>
      <c r="AF380" s="4" t="s">
        <v>171</v>
      </c>
      <c r="AG380" s="57">
        <v>107.12</v>
      </c>
      <c r="AH380" s="34">
        <f t="shared" si="184"/>
        <v>69.616504854368927</v>
      </c>
      <c r="AI380" s="71">
        <f t="shared" si="185"/>
        <v>7.0150873138022689</v>
      </c>
      <c r="AJ380" s="74">
        <f>((AH380/AH376)-1)*100</f>
        <v>7.0150873138022707</v>
      </c>
      <c r="AK380" s="74">
        <f t="shared" si="186"/>
        <v>3.0351465081369877</v>
      </c>
    </row>
    <row r="381" spans="1:37" x14ac:dyDescent="0.3">
      <c r="A381" s="59">
        <v>2011</v>
      </c>
      <c r="B381" s="56" t="s">
        <v>6</v>
      </c>
      <c r="C381" t="s">
        <v>145</v>
      </c>
      <c r="D381" s="57">
        <v>84.714699999999993</v>
      </c>
      <c r="E381" s="63">
        <f t="shared" si="170"/>
        <v>18.532329084912888</v>
      </c>
      <c r="F381" s="74">
        <f>(SUM(D380:D381)/SUM(D376:D377)-1)*100</f>
        <v>14.59462220470038</v>
      </c>
      <c r="G381" s="74">
        <f t="shared" si="177"/>
        <v>10.553773110870024</v>
      </c>
      <c r="H381" s="74">
        <v>85.5989</v>
      </c>
      <c r="I381" s="57">
        <f t="shared" si="171"/>
        <v>19.637254066111609</v>
      </c>
      <c r="J381" s="74">
        <f>(SUM(H380:H381)/SUM(H376:H377)-1)*100</f>
        <v>15.027562389672022</v>
      </c>
      <c r="K381" s="74">
        <f t="shared" si="178"/>
        <v>10.509946646756173</v>
      </c>
      <c r="L381" s="74">
        <v>156.82900000000001</v>
      </c>
      <c r="M381" s="57">
        <f t="shared" si="172"/>
        <v>-36.909592232947219</v>
      </c>
      <c r="N381" s="74">
        <f>(SUM(L380:L381)/SUM(L376:L377)-1)*100</f>
        <v>-27.678678761760267</v>
      </c>
      <c r="O381" s="74">
        <f t="shared" si="179"/>
        <v>3.4080414325121877</v>
      </c>
      <c r="P381" s="57">
        <v>90.388599999999997</v>
      </c>
      <c r="Q381" s="63">
        <f t="shared" si="173"/>
        <v>3.5718459884910772</v>
      </c>
      <c r="R381" s="74">
        <f>(SUM(P380:P381)/SUM(P376:P377)-1)*100</f>
        <v>2.20380017912023</v>
      </c>
      <c r="S381" s="74">
        <f t="shared" si="180"/>
        <v>2.4086364043713449</v>
      </c>
      <c r="T381" s="74">
        <v>87.303399999999996</v>
      </c>
      <c r="U381" s="57">
        <f t="shared" si="174"/>
        <v>4.4276558638689494</v>
      </c>
      <c r="V381" s="74">
        <f>(SUM(T380:T381)/SUM(T376:T377)-1)*100</f>
        <v>3.2964095165783913</v>
      </c>
      <c r="W381" s="74">
        <f t="shared" si="181"/>
        <v>3.5624631171476073</v>
      </c>
      <c r="X381" s="74">
        <v>99.1995</v>
      </c>
      <c r="Y381" s="57">
        <f t="shared" si="175"/>
        <v>-0.4724572189938101</v>
      </c>
      <c r="Z381" s="74">
        <f>(SUM(X380:X381)/SUM(X376:X377)-1)*100</f>
        <v>-3.4409392565748043</v>
      </c>
      <c r="AA381" s="74">
        <f t="shared" si="182"/>
        <v>-2.6246659101212932</v>
      </c>
      <c r="AB381" s="74">
        <v>93.934700000000007</v>
      </c>
      <c r="AC381" s="57">
        <f t="shared" si="176"/>
        <v>1.9178210012032508</v>
      </c>
      <c r="AD381" s="74">
        <f>(SUM(AB380:AB381)/SUM(AB376:AB377)-1)*100</f>
        <v>3.2946416657869459</v>
      </c>
      <c r="AE381" s="74">
        <f t="shared" si="183"/>
        <v>3.1565902105354926</v>
      </c>
      <c r="AF381" s="4" t="s">
        <v>171</v>
      </c>
      <c r="AG381" s="57">
        <v>107.9</v>
      </c>
      <c r="AH381" s="34">
        <f t="shared" si="184"/>
        <v>78.51223354958293</v>
      </c>
      <c r="AI381" s="71">
        <f t="shared" si="185"/>
        <v>14.819268173819225</v>
      </c>
      <c r="AJ381" s="74">
        <f>(SUM(AH380:AH381)/SUM(AH376:AH377)-1)*100</f>
        <v>11.014443129955808</v>
      </c>
      <c r="AK381" s="74">
        <f t="shared" si="186"/>
        <v>7.3052188212256119</v>
      </c>
    </row>
    <row r="382" spans="1:37" x14ac:dyDescent="0.3">
      <c r="A382" s="59">
        <v>2011</v>
      </c>
      <c r="B382" s="56" t="s">
        <v>7</v>
      </c>
      <c r="C382" t="s">
        <v>145</v>
      </c>
      <c r="D382" s="57">
        <v>81.739199999999997</v>
      </c>
      <c r="E382" s="63">
        <f t="shared" si="170"/>
        <v>13.242145775405973</v>
      </c>
      <c r="F382" s="74">
        <f>(SUM(D380:D382)/SUM(D376:D378)-1)*100</f>
        <v>14.132353073484904</v>
      </c>
      <c r="G382" s="74">
        <f t="shared" si="177"/>
        <v>12.860216369869448</v>
      </c>
      <c r="H382" s="74">
        <v>82.1785</v>
      </c>
      <c r="I382" s="57">
        <f t="shared" si="171"/>
        <v>12.35350574492638</v>
      </c>
      <c r="J382" s="74">
        <f>(SUM(H380:H382)/SUM(H376:H378)-1)*100</f>
        <v>14.111057587776198</v>
      </c>
      <c r="K382" s="74">
        <f t="shared" si="178"/>
        <v>12.663663701273119</v>
      </c>
      <c r="L382" s="74">
        <v>177.958</v>
      </c>
      <c r="M382" s="57">
        <f t="shared" si="172"/>
        <v>19.107553401892091</v>
      </c>
      <c r="N382" s="74">
        <f>(SUM(L380:L382)/SUM(L376:L378)-1)*100</f>
        <v>-15.147890851062995</v>
      </c>
      <c r="O382" s="74">
        <f t="shared" si="179"/>
        <v>-0.22794330972805144</v>
      </c>
      <c r="P382" s="57">
        <v>91.890199999999993</v>
      </c>
      <c r="Q382" s="63">
        <f t="shared" si="173"/>
        <v>5.6484852944388848</v>
      </c>
      <c r="R382" s="74">
        <f>(SUM(P380:P382)/SUM(P376:P378)-1)*100</f>
        <v>3.3524903480084411</v>
      </c>
      <c r="S382" s="74">
        <f t="shared" si="180"/>
        <v>3.3800915991916147</v>
      </c>
      <c r="T382" s="74">
        <v>89.902699999999996</v>
      </c>
      <c r="U382" s="57">
        <f t="shared" si="174"/>
        <v>7.9948634909041942</v>
      </c>
      <c r="V382" s="74">
        <f>(SUM(T380:T382)/SUM(T376:T378)-1)*100</f>
        <v>4.8651594947857868</v>
      </c>
      <c r="W382" s="74">
        <f t="shared" si="181"/>
        <v>4.717503751546781</v>
      </c>
      <c r="X382" s="74">
        <v>94.8095</v>
      </c>
      <c r="Y382" s="57">
        <f t="shared" si="175"/>
        <v>-3.3057353943058132</v>
      </c>
      <c r="Z382" s="74">
        <f>(SUM(X380:X382)/SUM(X376:X378)-1)*100</f>
        <v>-3.3962122830048624</v>
      </c>
      <c r="AA382" s="74">
        <f t="shared" si="182"/>
        <v>-3.1058162141430534</v>
      </c>
      <c r="AB382" s="74">
        <v>99.976399999999998</v>
      </c>
      <c r="AC382" s="57">
        <f t="shared" si="176"/>
        <v>6.2509431997160192</v>
      </c>
      <c r="AD382" s="74">
        <f>(SUM(AB380:AB382)/SUM(AB376:AB378)-1)*100</f>
        <v>4.2856119928736947</v>
      </c>
      <c r="AE382" s="74">
        <f t="shared" si="183"/>
        <v>5.2005153599212761</v>
      </c>
      <c r="AF382" s="4" t="s">
        <v>171</v>
      </c>
      <c r="AG382" s="57">
        <v>108.35</v>
      </c>
      <c r="AH382" s="34">
        <f t="shared" si="184"/>
        <v>75.439963082602674</v>
      </c>
      <c r="AI382" s="71">
        <f t="shared" si="185"/>
        <v>9.1660556182847444</v>
      </c>
      <c r="AJ382" s="74">
        <f>(SUM(AH380:AH382)/SUM(AH376:AH378)-1)*100</f>
        <v>10.383774672084932</v>
      </c>
      <c r="AK382" s="74">
        <f t="shared" si="186"/>
        <v>9.1919484259019857</v>
      </c>
    </row>
    <row r="383" spans="1:37" x14ac:dyDescent="0.3">
      <c r="A383" s="59">
        <v>2011</v>
      </c>
      <c r="B383" s="56" t="s">
        <v>8</v>
      </c>
      <c r="C383" t="s">
        <v>145</v>
      </c>
      <c r="D383" s="57">
        <v>94.1952</v>
      </c>
      <c r="E383" s="63">
        <f t="shared" si="170"/>
        <v>17.95691222656896</v>
      </c>
      <c r="F383" s="74">
        <f>(SUM(D380:D383)/SUM(D376:D379)-1)*100</f>
        <v>15.181744495644377</v>
      </c>
      <c r="G383" s="74">
        <f t="shared" si="177"/>
        <v>15.181744495644377</v>
      </c>
      <c r="H383" s="74">
        <v>93.351299999999995</v>
      </c>
      <c r="I383" s="57">
        <f t="shared" si="171"/>
        <v>16.20903641829689</v>
      </c>
      <c r="J383" s="74">
        <f>(SUM(H380:H383)/SUM(H376:H379)-1)*100</f>
        <v>14.684808071440813</v>
      </c>
      <c r="K383" s="74">
        <f t="shared" si="178"/>
        <v>14.684808071440813</v>
      </c>
      <c r="L383" s="74">
        <v>197.8194</v>
      </c>
      <c r="M383" s="57">
        <f t="shared" si="172"/>
        <v>-4.0596071873549562</v>
      </c>
      <c r="N383" s="74">
        <f>(SUM(L380:L383)/SUM(L376:L379)-1)*100</f>
        <v>-12.155520551593801</v>
      </c>
      <c r="O383" s="74">
        <f t="shared" si="179"/>
        <v>-12.155520551593801</v>
      </c>
      <c r="P383" s="57">
        <v>89.099599999999995</v>
      </c>
      <c r="Q383" s="63">
        <f t="shared" si="173"/>
        <v>0.73715962897806264</v>
      </c>
      <c r="R383" s="74">
        <f>(SUM(P380:P383)/SUM(P376:P379)-1)*100</f>
        <v>2.690204211815006</v>
      </c>
      <c r="S383" s="74">
        <f t="shared" si="180"/>
        <v>2.690204211815006</v>
      </c>
      <c r="T383" s="74">
        <v>88.376999999999995</v>
      </c>
      <c r="U383" s="57">
        <f t="shared" si="174"/>
        <v>5.3393788126926438</v>
      </c>
      <c r="V383" s="74">
        <f>(SUM(T380:T383)/SUM(T376:T379)-1)*100</f>
        <v>4.9845554944357495</v>
      </c>
      <c r="W383" s="74">
        <f t="shared" si="181"/>
        <v>4.9845554944357495</v>
      </c>
      <c r="X383" s="74">
        <v>88.519499999999994</v>
      </c>
      <c r="Y383" s="57">
        <f t="shared" si="175"/>
        <v>-9.3752879388187722</v>
      </c>
      <c r="Z383" s="74">
        <f>(SUM(X380:X383)/SUM(X376:X379)-1)*100</f>
        <v>-4.878221461616528</v>
      </c>
      <c r="AA383" s="74">
        <f t="shared" si="182"/>
        <v>-4.878221461616528</v>
      </c>
      <c r="AB383" s="74">
        <v>95.229299999999995</v>
      </c>
      <c r="AC383" s="57">
        <f t="shared" si="176"/>
        <v>-7.5720973028479932</v>
      </c>
      <c r="AD383" s="74">
        <f>(SUM(AB380:AB383)/SUM(AB376:AB379)-1)*100</f>
        <v>1.1018987975116135</v>
      </c>
      <c r="AE383" s="74">
        <f t="shared" si="183"/>
        <v>1.1018987975116135</v>
      </c>
      <c r="AF383" s="4" t="s">
        <v>171</v>
      </c>
      <c r="AG383" s="57">
        <v>109.16</v>
      </c>
      <c r="AH383" s="34">
        <f t="shared" si="184"/>
        <v>86.290949065591789</v>
      </c>
      <c r="AI383" s="71">
        <f t="shared" si="185"/>
        <v>13.721009918689234</v>
      </c>
      <c r="AJ383" s="74">
        <f>(SUM(AH380:AH383)/SUM(AH376:AH379)-1)*100</f>
        <v>11.293301172393178</v>
      </c>
      <c r="AK383" s="74">
        <f t="shared" si="186"/>
        <v>11.293301172393178</v>
      </c>
    </row>
    <row r="384" spans="1:37" x14ac:dyDescent="0.3">
      <c r="A384" s="59">
        <v>2012</v>
      </c>
      <c r="B384" s="56" t="s">
        <v>5</v>
      </c>
      <c r="C384" t="s">
        <v>145</v>
      </c>
      <c r="D384" s="57">
        <v>86.584400000000002</v>
      </c>
      <c r="E384" s="63">
        <f t="shared" si="170"/>
        <v>16.106590571411729</v>
      </c>
      <c r="F384" s="74">
        <f>((D384/D380)-1)*100</f>
        <v>16.106590571411729</v>
      </c>
      <c r="G384" s="74">
        <f t="shared" si="177"/>
        <v>16.490270713105314</v>
      </c>
      <c r="H384" s="74">
        <v>87.050899999999999</v>
      </c>
      <c r="I384" s="57">
        <f t="shared" si="171"/>
        <v>14.929452133467279</v>
      </c>
      <c r="J384" s="74">
        <f>((H384/H380)-1)*100</f>
        <v>14.929452133467279</v>
      </c>
      <c r="K384" s="74">
        <f t="shared" si="178"/>
        <v>15.764705256497669</v>
      </c>
      <c r="L384" s="74">
        <v>133.90629999999999</v>
      </c>
      <c r="M384" s="57">
        <f t="shared" si="172"/>
        <v>-3.3593146700731182</v>
      </c>
      <c r="N384" s="74">
        <f>((L384/L380)-1)*100</f>
        <v>-3.3593146700731213</v>
      </c>
      <c r="O384" s="74">
        <f t="shared" si="179"/>
        <v>-10.26281655484177</v>
      </c>
      <c r="P384" s="57">
        <v>91.013199999999998</v>
      </c>
      <c r="Q384" s="63">
        <f t="shared" si="173"/>
        <v>4.2624558380798305</v>
      </c>
      <c r="R384" s="74">
        <f>((P384/P380)-1)*100</f>
        <v>4.2624558380798261</v>
      </c>
      <c r="S384" s="74">
        <f t="shared" si="180"/>
        <v>3.543800128404162</v>
      </c>
      <c r="T384" s="74">
        <v>90.279399999999995</v>
      </c>
      <c r="U384" s="57">
        <f t="shared" si="174"/>
        <v>7.1540141480320898</v>
      </c>
      <c r="V384" s="74">
        <f>((T384/T380)-1)*100</f>
        <v>7.1540141480320951</v>
      </c>
      <c r="W384" s="74">
        <f t="shared" si="181"/>
        <v>6.2281192984802392</v>
      </c>
      <c r="X384" s="74">
        <v>94.744</v>
      </c>
      <c r="Y384" s="57">
        <f t="shared" si="175"/>
        <v>2.6259834033256197</v>
      </c>
      <c r="Z384" s="74">
        <f>((X384/X380)-1)*100</f>
        <v>2.6259834033256269</v>
      </c>
      <c r="AA384" s="74">
        <f t="shared" si="182"/>
        <v>-2.6940721591652061</v>
      </c>
      <c r="AB384" s="74">
        <v>87.749099999999999</v>
      </c>
      <c r="AC384" s="57">
        <f t="shared" si="176"/>
        <v>-11.208128258265063</v>
      </c>
      <c r="AD384" s="74">
        <f>((AB384/AB380)-1)*100</f>
        <v>-11.208128258265059</v>
      </c>
      <c r="AE384" s="74">
        <f t="shared" si="183"/>
        <v>-2.8931134896534094</v>
      </c>
      <c r="AF384" s="4" t="s">
        <v>171</v>
      </c>
      <c r="AG384" s="57">
        <v>110.76</v>
      </c>
      <c r="AH384" s="34">
        <f t="shared" si="184"/>
        <v>78.172986637775367</v>
      </c>
      <c r="AI384" s="71">
        <f t="shared" si="185"/>
        <v>12.290881022116508</v>
      </c>
      <c r="AJ384" s="74">
        <f>((AH384/AH380)-1)*100</f>
        <v>12.290881022116507</v>
      </c>
      <c r="AK384" s="74">
        <f t="shared" si="186"/>
        <v>12.52221398169613</v>
      </c>
    </row>
    <row r="385" spans="1:37" x14ac:dyDescent="0.3">
      <c r="A385" s="59">
        <v>2012</v>
      </c>
      <c r="B385" s="56" t="s">
        <v>6</v>
      </c>
      <c r="C385" t="s">
        <v>145</v>
      </c>
      <c r="D385" s="57">
        <v>93.973500000000001</v>
      </c>
      <c r="E385" s="63">
        <f t="shared" si="170"/>
        <v>10.929390058632094</v>
      </c>
      <c r="F385" s="74">
        <f>(SUM(D384:D385)/SUM(D380:D381)-1)*100</f>
        <v>13.353179996722941</v>
      </c>
      <c r="G385" s="74">
        <f t="shared" si="177"/>
        <v>14.508307090610328</v>
      </c>
      <c r="H385" s="74">
        <v>92.973799999999997</v>
      </c>
      <c r="I385" s="57">
        <f t="shared" si="171"/>
        <v>8.615648098281639</v>
      </c>
      <c r="J385" s="74">
        <f>(SUM(H384:H385)/SUM(H380:H381)-1)*100</f>
        <v>11.57970222223874</v>
      </c>
      <c r="K385" s="74">
        <f t="shared" si="178"/>
        <v>12.94073886544831</v>
      </c>
      <c r="L385" s="74">
        <v>141.25880000000001</v>
      </c>
      <c r="M385" s="57">
        <f t="shared" si="172"/>
        <v>-9.9281382907497999</v>
      </c>
      <c r="N385" s="74">
        <f>(SUM(L384:L385)/SUM(L380:L381)-1)*100</f>
        <v>-6.8468465418599074</v>
      </c>
      <c r="O385" s="74">
        <f t="shared" si="179"/>
        <v>-7.2044183822228547E-3</v>
      </c>
      <c r="P385" s="57">
        <v>94.109399999999994</v>
      </c>
      <c r="Q385" s="63">
        <f t="shared" si="173"/>
        <v>4.116448313172242</v>
      </c>
      <c r="R385" s="74">
        <f>(SUM(P384:P385)/SUM(P380:P381)-1)*100</f>
        <v>4.1881799404550835</v>
      </c>
      <c r="S385" s="74">
        <f t="shared" si="180"/>
        <v>3.6834558697546704</v>
      </c>
      <c r="T385" s="74">
        <v>92.784499999999994</v>
      </c>
      <c r="U385" s="57">
        <f t="shared" si="174"/>
        <v>6.2782205504023949</v>
      </c>
      <c r="V385" s="74">
        <f>(SUM(T384:T385)/SUM(T380:T381)-1)*100</f>
        <v>6.7083286215414928</v>
      </c>
      <c r="W385" s="74">
        <f t="shared" si="181"/>
        <v>6.6854443460289126</v>
      </c>
      <c r="X385" s="74">
        <v>95.137100000000004</v>
      </c>
      <c r="Y385" s="57">
        <f t="shared" si="175"/>
        <v>-4.0951819313605426</v>
      </c>
      <c r="Z385" s="74">
        <f>(SUM(X384:X385)/SUM(X380:X381)-1)*100</f>
        <v>-0.85531894452358648</v>
      </c>
      <c r="AA385" s="74">
        <f t="shared" si="182"/>
        <v>-3.6247924451319191</v>
      </c>
      <c r="AB385" s="74">
        <v>101.2711</v>
      </c>
      <c r="AC385" s="57">
        <f t="shared" si="176"/>
        <v>7.8101063824124566</v>
      </c>
      <c r="AD385" s="74">
        <f>(SUM(AB384:AB385)/SUM(AB380:AB381)-1)*100</f>
        <v>-1.9402854218425691</v>
      </c>
      <c r="AE385" s="74">
        <f t="shared" si="183"/>
        <v>-1.4516814923754673</v>
      </c>
      <c r="AF385" s="4" t="s">
        <v>171</v>
      </c>
      <c r="AG385" s="57">
        <v>111.35</v>
      </c>
      <c r="AH385" s="34">
        <f t="shared" si="184"/>
        <v>84.394701392007192</v>
      </c>
      <c r="AI385" s="71">
        <f t="shared" si="185"/>
        <v>7.4924219786834954</v>
      </c>
      <c r="AJ385" s="74">
        <f>(SUM(AH384:AH385)/SUM(AH380:AH381)-1)*100</f>
        <v>9.7475680826061293</v>
      </c>
      <c r="AK385" s="74">
        <f t="shared" si="186"/>
        <v>10.639088295019427</v>
      </c>
    </row>
    <row r="386" spans="1:37" x14ac:dyDescent="0.3">
      <c r="A386" s="59">
        <v>2012</v>
      </c>
      <c r="B386" s="56" t="s">
        <v>7</v>
      </c>
      <c r="C386" t="s">
        <v>145</v>
      </c>
      <c r="D386" s="57">
        <v>90.640600000000006</v>
      </c>
      <c r="E386" s="63">
        <f t="shared" si="170"/>
        <v>10.890001370211607</v>
      </c>
      <c r="F386" s="74">
        <f>(SUM(D384:D386)/SUM(D380:D382)-1)*100</f>
        <v>12.517845503679915</v>
      </c>
      <c r="G386" s="74">
        <f t="shared" si="177"/>
        <v>13.871424043739356</v>
      </c>
      <c r="H386" s="74">
        <v>91.057699999999997</v>
      </c>
      <c r="I386" s="57">
        <f t="shared" si="171"/>
        <v>10.804772537829237</v>
      </c>
      <c r="J386" s="74">
        <f>(SUM(H384:H386)/SUM(H380:H382)-1)*100</f>
        <v>11.318194006824056</v>
      </c>
      <c r="K386" s="74">
        <f t="shared" si="178"/>
        <v>12.531357032312407</v>
      </c>
      <c r="L386" s="74">
        <v>185.7569</v>
      </c>
      <c r="M386" s="57">
        <f t="shared" si="172"/>
        <v>4.3824385529169803</v>
      </c>
      <c r="N386" s="74">
        <f>(SUM(L384:L386)/SUM(L380:L382)-1)*100</f>
        <v>-2.6251299255515836</v>
      </c>
      <c r="O386" s="74">
        <f t="shared" si="179"/>
        <v>-3.060388537563552</v>
      </c>
      <c r="P386" s="57">
        <v>92.089600000000004</v>
      </c>
      <c r="Q386" s="63">
        <f t="shared" si="173"/>
        <v>0.21699811296527116</v>
      </c>
      <c r="R386" s="74">
        <f>(SUM(P384:P386)/SUM(P380:P382)-1)*100</f>
        <v>2.8345016084804442</v>
      </c>
      <c r="S386" s="74">
        <f t="shared" si="180"/>
        <v>2.3163588057387052</v>
      </c>
      <c r="T386" s="74">
        <v>89.864999999999995</v>
      </c>
      <c r="U386" s="57">
        <f t="shared" si="174"/>
        <v>-4.1934224444872825E-2</v>
      </c>
      <c r="V386" s="74">
        <f>(SUM(T384:T386)/SUM(T380:T382)-1)*100</f>
        <v>4.3872421623196933</v>
      </c>
      <c r="W386" s="74">
        <f t="shared" si="181"/>
        <v>4.6185452381676262</v>
      </c>
      <c r="X386" s="74">
        <v>93.892200000000003</v>
      </c>
      <c r="Y386" s="57">
        <f t="shared" si="175"/>
        <v>-0.96751907772954837</v>
      </c>
      <c r="Z386" s="74">
        <f>(SUM(X384:X386)/SUM(X380:X382)-1)*100</f>
        <v>-0.89247078619782982</v>
      </c>
      <c r="AA386" s="74">
        <f t="shared" si="182"/>
        <v>-3.0501890987555624</v>
      </c>
      <c r="AB386" s="74">
        <v>104.4358</v>
      </c>
      <c r="AC386" s="57">
        <f t="shared" si="176"/>
        <v>4.4604526668293687</v>
      </c>
      <c r="AD386" s="74">
        <f>(SUM(AB384:AB386)/SUM(AB380:AB382)-1)*100</f>
        <v>0.24571568921833986</v>
      </c>
      <c r="AE386" s="74">
        <f t="shared" si="183"/>
        <v>-1.7895098032279622</v>
      </c>
      <c r="AF386" s="4" t="s">
        <v>171</v>
      </c>
      <c r="AG386" s="57">
        <v>111.69</v>
      </c>
      <c r="AH386" s="34">
        <f t="shared" si="184"/>
        <v>81.153729071537299</v>
      </c>
      <c r="AI386" s="71">
        <f t="shared" si="185"/>
        <v>7.5739246885345892</v>
      </c>
      <c r="AJ386" s="74">
        <f>(SUM(AH384:AH386)/SUM(AH380:AH382)-1)*100</f>
        <v>9.0141041571408564</v>
      </c>
      <c r="AK386" s="74">
        <f t="shared" si="186"/>
        <v>10.206823637094885</v>
      </c>
    </row>
    <row r="387" spans="1:37" x14ac:dyDescent="0.3">
      <c r="A387" s="59">
        <v>2012</v>
      </c>
      <c r="B387" s="56" t="s">
        <v>8</v>
      </c>
      <c r="C387" t="s">
        <v>145</v>
      </c>
      <c r="D387" s="57">
        <v>92.093100000000007</v>
      </c>
      <c r="E387" s="63">
        <f t="shared" si="170"/>
        <v>-2.2316423766816058</v>
      </c>
      <c r="F387" s="74">
        <f>(SUM(D384:D387)/SUM(D380:D383)-1)*100</f>
        <v>8.3733391245153008</v>
      </c>
      <c r="G387" s="74">
        <f t="shared" si="177"/>
        <v>8.3733391245153008</v>
      </c>
      <c r="H387" s="74">
        <v>92.704800000000006</v>
      </c>
      <c r="I387" s="57">
        <f t="shared" si="171"/>
        <v>-0.69254525646668696</v>
      </c>
      <c r="J387" s="74">
        <f>(SUM(H384:H387)/SUM(H380:H383)-1)*100</f>
        <v>7.9898691370836827</v>
      </c>
      <c r="K387" s="74">
        <f t="shared" si="178"/>
        <v>7.9898691370836827</v>
      </c>
      <c r="L387" s="74">
        <v>157.04349999999999</v>
      </c>
      <c r="M387" s="57">
        <f t="shared" si="172"/>
        <v>-20.612690160823462</v>
      </c>
      <c r="N387" s="74">
        <f>(SUM(L384:L387)/SUM(L380:L383)-1)*100</f>
        <v>-7.9267705791431382</v>
      </c>
      <c r="O387" s="74">
        <f t="shared" si="179"/>
        <v>-7.9267705791431382</v>
      </c>
      <c r="P387" s="57">
        <v>93.856899999999996</v>
      </c>
      <c r="Q387" s="63">
        <f t="shared" si="173"/>
        <v>5.3393056758952895</v>
      </c>
      <c r="R387" s="74">
        <f>(SUM(P384:P387)/SUM(P380:P383)-1)*100</f>
        <v>3.4567352569542908</v>
      </c>
      <c r="S387" s="74">
        <f t="shared" si="180"/>
        <v>3.4567352569542908</v>
      </c>
      <c r="T387" s="74">
        <v>92.087599999999995</v>
      </c>
      <c r="U387" s="57">
        <f t="shared" si="174"/>
        <v>4.1986037091098325</v>
      </c>
      <c r="V387" s="74">
        <f>(SUM(T384:T387)/SUM(T380:T383)-1)*100</f>
        <v>4.3395874227600384</v>
      </c>
      <c r="W387" s="74">
        <f t="shared" si="181"/>
        <v>4.3395874227600384</v>
      </c>
      <c r="X387" s="74">
        <v>105.5551</v>
      </c>
      <c r="Y387" s="57">
        <f t="shared" si="175"/>
        <v>19.245025107462197</v>
      </c>
      <c r="Z387" s="74">
        <f>(SUM(X384:X387)/SUM(X380:X383)-1)*100</f>
        <v>3.862950388984121</v>
      </c>
      <c r="AA387" s="74">
        <f t="shared" si="182"/>
        <v>3.862950388984121</v>
      </c>
      <c r="AB387" s="74">
        <v>80.988100000000003</v>
      </c>
      <c r="AC387" s="57">
        <f t="shared" si="176"/>
        <v>-14.954641061101981</v>
      </c>
      <c r="AD387" s="74">
        <f>(SUM(AB384:AB387)/SUM(AB380:AB383)-1)*100</f>
        <v>-3.4853311888154992</v>
      </c>
      <c r="AE387" s="74">
        <f t="shared" si="183"/>
        <v>-3.4853311888154992</v>
      </c>
      <c r="AF387" s="4" t="s">
        <v>171</v>
      </c>
      <c r="AG387" s="57">
        <v>111.82</v>
      </c>
      <c r="AH387" s="34">
        <f t="shared" si="184"/>
        <v>82.35834376676803</v>
      </c>
      <c r="AI387" s="71">
        <f t="shared" si="185"/>
        <v>-4.5573786606918532</v>
      </c>
      <c r="AJ387" s="74">
        <f>(SUM(AH384:AH387)/SUM(AH380:AH383)-1)*100</f>
        <v>5.2346635927067453</v>
      </c>
      <c r="AK387" s="74">
        <f t="shared" si="186"/>
        <v>5.2346635927067453</v>
      </c>
    </row>
    <row r="388" spans="1:37" x14ac:dyDescent="0.3">
      <c r="A388" s="59">
        <v>2013</v>
      </c>
      <c r="B388" s="56" t="s">
        <v>5</v>
      </c>
      <c r="C388" t="s">
        <v>145</v>
      </c>
      <c r="D388" s="57">
        <v>80.982799999999997</v>
      </c>
      <c r="E388" s="63">
        <f t="shared" si="170"/>
        <v>-6.4695256882302203</v>
      </c>
      <c r="F388" s="74">
        <f>((D388/D384)-1)*100</f>
        <v>-6.469525688230215</v>
      </c>
      <c r="G388" s="74">
        <f t="shared" si="177"/>
        <v>3.0113741905662961</v>
      </c>
      <c r="H388" s="74">
        <v>83.322299999999998</v>
      </c>
      <c r="I388" s="57">
        <f t="shared" si="171"/>
        <v>-4.2832411841807527</v>
      </c>
      <c r="J388" s="74">
        <f>((H388/H384)-1)*100</f>
        <v>-4.2832411841807527</v>
      </c>
      <c r="K388" s="74">
        <f t="shared" si="178"/>
        <v>3.4117449729966998</v>
      </c>
      <c r="L388" s="74">
        <v>66.627700000000004</v>
      </c>
      <c r="M388" s="57">
        <f t="shared" si="172"/>
        <v>-50.243043083111097</v>
      </c>
      <c r="N388" s="74">
        <f>((L388/L384)-1)*100</f>
        <v>-50.243043083111097</v>
      </c>
      <c r="O388" s="74">
        <f t="shared" si="179"/>
        <v>-17.377883422176343</v>
      </c>
      <c r="P388" s="57">
        <v>95.371799999999993</v>
      </c>
      <c r="Q388" s="63">
        <f t="shared" si="173"/>
        <v>4.7889756650683495</v>
      </c>
      <c r="R388" s="74">
        <f>((P388/P384)-1)*100</f>
        <v>4.7889756650683513</v>
      </c>
      <c r="S388" s="74">
        <f t="shared" si="180"/>
        <v>3.5972412164078982</v>
      </c>
      <c r="T388" s="74">
        <v>93.048199999999994</v>
      </c>
      <c r="U388" s="57">
        <f t="shared" si="174"/>
        <v>3.0669233512849985</v>
      </c>
      <c r="V388" s="74">
        <f>((T388/T384)-1)*100</f>
        <v>3.0669233512850003</v>
      </c>
      <c r="W388" s="74">
        <f t="shared" si="181"/>
        <v>3.3503951666725262</v>
      </c>
      <c r="X388" s="74">
        <v>102.9342</v>
      </c>
      <c r="Y388" s="57">
        <f t="shared" si="175"/>
        <v>8.6445579667313979</v>
      </c>
      <c r="Z388" s="74">
        <f>((X388/X384)-1)*100</f>
        <v>8.6445579667314032</v>
      </c>
      <c r="AA388" s="74">
        <f t="shared" si="182"/>
        <v>5.3664393773731112</v>
      </c>
      <c r="AB388" s="74">
        <v>95.804699999999997</v>
      </c>
      <c r="AC388" s="57">
        <f t="shared" si="176"/>
        <v>9.1802650967360364</v>
      </c>
      <c r="AD388" s="74">
        <f>((AB388/AB384)-1)*100</f>
        <v>9.18026509673604</v>
      </c>
      <c r="AE388" s="74">
        <f t="shared" si="183"/>
        <v>1.4885530108957878</v>
      </c>
      <c r="AF388" s="4" t="s">
        <v>171</v>
      </c>
      <c r="AG388" s="57">
        <v>112.878811</v>
      </c>
      <c r="AH388" s="34">
        <f t="shared" si="184"/>
        <v>71.743136982546702</v>
      </c>
      <c r="AI388" s="71">
        <f t="shared" si="185"/>
        <v>-8.2251554299980967</v>
      </c>
      <c r="AJ388" s="74">
        <f>((AH388/AH384)-1)*100</f>
        <v>-8.2251554299980985</v>
      </c>
      <c r="AK388" s="74">
        <f t="shared" si="186"/>
        <v>0.38747373390188855</v>
      </c>
    </row>
    <row r="389" spans="1:37" x14ac:dyDescent="0.3">
      <c r="A389" s="59">
        <v>2013</v>
      </c>
      <c r="B389" s="56" t="s">
        <v>6</v>
      </c>
      <c r="C389" t="s">
        <v>145</v>
      </c>
      <c r="D389" s="57">
        <v>86.782300000000006</v>
      </c>
      <c r="E389" s="63">
        <f t="shared" si="170"/>
        <v>-7.652370083055331</v>
      </c>
      <c r="F389" s="74">
        <f>(SUM(D388:D389)/SUM(D384:D385)-1)*100</f>
        <v>-7.0851510789613714</v>
      </c>
      <c r="G389" s="74">
        <f t="shared" si="177"/>
        <v>-1.6812424840592533</v>
      </c>
      <c r="H389" s="74">
        <v>87.376900000000006</v>
      </c>
      <c r="I389" s="57">
        <f t="shared" si="171"/>
        <v>-6.0198679628024223</v>
      </c>
      <c r="J389" s="74">
        <f>(SUM(H388:H389)/SUM(H384:H385)-1)*100</f>
        <v>-5.1801225054117435</v>
      </c>
      <c r="K389" s="74">
        <f t="shared" si="178"/>
        <v>-0.30735091244802337</v>
      </c>
      <c r="L389" s="74">
        <v>92.992699999999999</v>
      </c>
      <c r="M389" s="57">
        <f t="shared" si="172"/>
        <v>-34.1685615338655</v>
      </c>
      <c r="N389" s="74">
        <f>(SUM(L388:L389)/SUM(L384:L385)-1)*100</f>
        <v>-41.991044649194244</v>
      </c>
      <c r="O389" s="74">
        <f t="shared" si="179"/>
        <v>-22.816408515345053</v>
      </c>
      <c r="P389" s="57">
        <v>93.503</v>
      </c>
      <c r="Q389" s="63">
        <f t="shared" si="173"/>
        <v>-0.64435646173495797</v>
      </c>
      <c r="R389" s="74">
        <f>(SUM(P388:P389)/SUM(P384:P385)-1)*100</f>
        <v>2.0268730019997738</v>
      </c>
      <c r="S389" s="74">
        <f t="shared" si="180"/>
        <v>2.3787503509851149</v>
      </c>
      <c r="T389" s="74">
        <v>88.465999999999994</v>
      </c>
      <c r="U389" s="57">
        <f t="shared" si="174"/>
        <v>-4.6543334285360203</v>
      </c>
      <c r="V389" s="74">
        <f>(SUM(T388:T389)/SUM(T384:T385)-1)*100</f>
        <v>-0.8465350077213496</v>
      </c>
      <c r="W389" s="74">
        <f t="shared" si="181"/>
        <v>0.58758478080143117</v>
      </c>
      <c r="X389" s="74">
        <v>109.7765</v>
      </c>
      <c r="Y389" s="57">
        <f t="shared" si="175"/>
        <v>15.387687873605557</v>
      </c>
      <c r="Z389" s="74">
        <f>(SUM(X388:X389)/SUM(X384:X385)-1)*100</f>
        <v>12.023102878590874</v>
      </c>
      <c r="AA389" s="74">
        <f t="shared" si="182"/>
        <v>10.435917999003763</v>
      </c>
      <c r="AB389" s="74">
        <v>94.686000000000007</v>
      </c>
      <c r="AC389" s="57">
        <f t="shared" si="176"/>
        <v>-6.5024473912103247</v>
      </c>
      <c r="AD389" s="74">
        <f>(SUM(AB388:AB389)/SUM(AB384:AB385)-1)*100</f>
        <v>0.77795918108223283</v>
      </c>
      <c r="AE389" s="74">
        <f t="shared" si="183"/>
        <v>-2.1631285137206802</v>
      </c>
      <c r="AF389" s="4" t="s">
        <v>171</v>
      </c>
      <c r="AG389" s="57">
        <v>113.75</v>
      </c>
      <c r="AH389" s="34">
        <f t="shared" si="184"/>
        <v>76.292131868131875</v>
      </c>
      <c r="AI389" s="71">
        <f t="shared" si="185"/>
        <v>-9.6008035933908644</v>
      </c>
      <c r="AJ389" s="74">
        <f>(SUM(AH388:AH389)/SUM(AH384:AH385)-1)*100</f>
        <v>-8.9393035942306405</v>
      </c>
      <c r="AK389" s="74">
        <f t="shared" si="186"/>
        <v>-3.9319499011081671</v>
      </c>
    </row>
    <row r="390" spans="1:37" x14ac:dyDescent="0.3">
      <c r="A390" s="59">
        <v>2013</v>
      </c>
      <c r="B390" s="56" t="s">
        <v>7</v>
      </c>
      <c r="C390" t="s">
        <v>145</v>
      </c>
      <c r="D390" s="57">
        <v>84.181600000000003</v>
      </c>
      <c r="E390" s="63">
        <f t="shared" si="170"/>
        <v>-7.125945768231901</v>
      </c>
      <c r="F390" s="74">
        <f>(SUM(D388:D390)/SUM(D384:D386)-1)*100</f>
        <v>-7.0987855758789191</v>
      </c>
      <c r="G390" s="74">
        <f t="shared" si="177"/>
        <v>-5.8440799608750815</v>
      </c>
      <c r="H390" s="74">
        <v>86.355199999999996</v>
      </c>
      <c r="I390" s="57">
        <f t="shared" si="171"/>
        <v>-5.1643079058662806</v>
      </c>
      <c r="J390" s="74">
        <f>(SUM(H388:H390)/SUM(H384:H386)-1)*100</f>
        <v>-5.1748103159777292</v>
      </c>
      <c r="K390" s="74">
        <f t="shared" si="178"/>
        <v>-4.0266583469091959</v>
      </c>
      <c r="L390" s="74">
        <v>69.673000000000002</v>
      </c>
      <c r="M390" s="57">
        <f t="shared" si="172"/>
        <v>-62.492375787924971</v>
      </c>
      <c r="N390" s="74">
        <f>(SUM(L388:L390)/SUM(L384:L386)-1)*100</f>
        <v>-50.253318348874643</v>
      </c>
      <c r="O390" s="74">
        <f t="shared" si="179"/>
        <v>-41.352266610235823</v>
      </c>
      <c r="P390" s="57">
        <v>96.0946</v>
      </c>
      <c r="Q390" s="63">
        <f t="shared" si="173"/>
        <v>4.3490252971019459</v>
      </c>
      <c r="R390" s="74">
        <f>(SUM(P388:P390)/SUM(P384:P386)-1)*100</f>
        <v>2.7982895413694031</v>
      </c>
      <c r="S390" s="74">
        <f t="shared" si="180"/>
        <v>3.4163518619929834</v>
      </c>
      <c r="T390" s="74">
        <v>94.630399999999995</v>
      </c>
      <c r="U390" s="57">
        <f t="shared" si="174"/>
        <v>5.3028431536193068</v>
      </c>
      <c r="V390" s="74">
        <f>(SUM(T388:T390)/SUM(T384:T386)-1)*100</f>
        <v>1.1782189427356204</v>
      </c>
      <c r="W390" s="74">
        <f t="shared" si="181"/>
        <v>1.9170182385618295</v>
      </c>
      <c r="X390" s="74">
        <v>99.737799999999993</v>
      </c>
      <c r="Y390" s="57">
        <f t="shared" si="175"/>
        <v>6.2258632772477256</v>
      </c>
      <c r="Z390" s="74">
        <f>(SUM(X388:X390)/SUM(X384:X386)-1)*100</f>
        <v>10.104967592088453</v>
      </c>
      <c r="AA390" s="74">
        <f t="shared" si="182"/>
        <v>12.278185342289728</v>
      </c>
      <c r="AB390" s="74">
        <v>98.6524</v>
      </c>
      <c r="AC390" s="57">
        <f t="shared" si="176"/>
        <v>-5.5377562100352549</v>
      </c>
      <c r="AD390" s="74">
        <f>(SUM(AB388:AB390)/SUM(AB384:AB386)-1)*100</f>
        <v>-1.4696922196172579</v>
      </c>
      <c r="AE390" s="74">
        <f t="shared" si="183"/>
        <v>-4.7735533090652034</v>
      </c>
      <c r="AF390" s="4" t="s">
        <v>171</v>
      </c>
      <c r="AG390" s="57">
        <v>114.23</v>
      </c>
      <c r="AH390" s="34">
        <f t="shared" si="184"/>
        <v>73.694826227786052</v>
      </c>
      <c r="AI390" s="71">
        <f t="shared" si="185"/>
        <v>-9.1910783756790693</v>
      </c>
      <c r="AJ390" s="74">
        <f>(SUM(AH388:AH390)/SUM(AH384:AH386)-1)*100</f>
        <v>-9.0231389117982346</v>
      </c>
      <c r="AK390" s="74">
        <f t="shared" si="186"/>
        <v>-7.8554411832456488</v>
      </c>
    </row>
    <row r="391" spans="1:37" x14ac:dyDescent="0.3">
      <c r="A391" s="59">
        <v>2013</v>
      </c>
      <c r="B391" s="56" t="s">
        <v>8</v>
      </c>
      <c r="C391" t="s">
        <v>145</v>
      </c>
      <c r="D391" s="57">
        <v>105.6284</v>
      </c>
      <c r="E391" s="63">
        <f t="shared" si="170"/>
        <v>14.697409469330495</v>
      </c>
      <c r="F391" s="74">
        <f>(SUM(D388:D391)/SUM(D384:D387)-1)*100</f>
        <v>-1.5735293631892411</v>
      </c>
      <c r="G391" s="74">
        <f t="shared" si="177"/>
        <v>-1.5735293631892411</v>
      </c>
      <c r="H391" s="74">
        <v>98.504599999999996</v>
      </c>
      <c r="I391" s="57">
        <f t="shared" si="171"/>
        <v>6.2562024835822996</v>
      </c>
      <c r="J391" s="74">
        <f>(SUM(H388:H391)/SUM(H384:H387)-1)*100</f>
        <v>-2.2618167983920356</v>
      </c>
      <c r="K391" s="74">
        <f t="shared" si="178"/>
        <v>-2.2618167983920356</v>
      </c>
      <c r="L391" s="74">
        <v>78.322500000000005</v>
      </c>
      <c r="M391" s="57">
        <f t="shared" si="172"/>
        <v>-50.126875674574237</v>
      </c>
      <c r="N391" s="74">
        <f>(SUM(L388:L391)/SUM(L384:L387)-1)*100</f>
        <v>-50.221185486892075</v>
      </c>
      <c r="O391" s="74">
        <f t="shared" si="179"/>
        <v>-50.221185486892075</v>
      </c>
      <c r="P391" s="57">
        <v>97.023799999999994</v>
      </c>
      <c r="Q391" s="63">
        <f t="shared" si="173"/>
        <v>3.3741792025945898</v>
      </c>
      <c r="R391" s="74">
        <f>(SUM(P388:P391)/SUM(P384:P387)-1)*100</f>
        <v>2.9439530265387148</v>
      </c>
      <c r="S391" s="74">
        <f t="shared" si="180"/>
        <v>2.9439530265387148</v>
      </c>
      <c r="T391" s="74">
        <v>96.8245</v>
      </c>
      <c r="U391" s="57">
        <f t="shared" si="174"/>
        <v>5.1439064542891941</v>
      </c>
      <c r="V391" s="74">
        <f>(SUM(T388:T391)/SUM(T384:T387)-1)*100</f>
        <v>2.1786960315492543</v>
      </c>
      <c r="W391" s="74">
        <f t="shared" si="181"/>
        <v>2.1786960315492543</v>
      </c>
      <c r="X391" s="74">
        <v>96.291700000000006</v>
      </c>
      <c r="Y391" s="57">
        <f t="shared" si="175"/>
        <v>-8.7758905064748092</v>
      </c>
      <c r="Z391" s="74">
        <f>(SUM(X388:X391)/SUM(X384:X387)-1)*100</f>
        <v>4.9859707126425734</v>
      </c>
      <c r="AA391" s="74">
        <f t="shared" si="182"/>
        <v>4.9859707126425734</v>
      </c>
      <c r="AB391" s="74">
        <v>99.872900000000001</v>
      </c>
      <c r="AC391" s="57">
        <f t="shared" si="176"/>
        <v>23.317993631163091</v>
      </c>
      <c r="AD391" s="74">
        <f>(SUM(AB388:AB391)/SUM(AB384:AB387)-1)*100</f>
        <v>3.891608921064571</v>
      </c>
      <c r="AE391" s="74">
        <f t="shared" si="183"/>
        <v>3.891608921064571</v>
      </c>
      <c r="AF391" s="4" t="s">
        <v>171</v>
      </c>
      <c r="AG391" s="57">
        <v>113.98</v>
      </c>
      <c r="AH391" s="34">
        <f t="shared" si="184"/>
        <v>92.6727496051939</v>
      </c>
      <c r="AI391" s="71">
        <f t="shared" si="185"/>
        <v>12.523814062647261</v>
      </c>
      <c r="AJ391" s="74">
        <f>(SUM(AH388:AH391)/SUM(AH384:AH387)-1)*100</f>
        <v>-3.5809999839742201</v>
      </c>
      <c r="AK391" s="74">
        <f t="shared" si="186"/>
        <v>-3.5809999839742201</v>
      </c>
    </row>
    <row r="392" spans="1:37" x14ac:dyDescent="0.3">
      <c r="A392" s="59">
        <v>2014</v>
      </c>
      <c r="B392" s="56" t="s">
        <v>5</v>
      </c>
      <c r="C392" t="s">
        <v>145</v>
      </c>
      <c r="D392" s="57">
        <v>88.849400000000003</v>
      </c>
      <c r="E392" s="63">
        <f t="shared" si="170"/>
        <v>9.7139145596348868</v>
      </c>
      <c r="F392" s="74">
        <f>((D392/D388)-1)*100</f>
        <v>9.7139145596348833</v>
      </c>
      <c r="G392" s="74">
        <f t="shared" si="177"/>
        <v>2.1671559171349664</v>
      </c>
      <c r="H392" s="74">
        <v>90.527100000000004</v>
      </c>
      <c r="I392" s="57">
        <f t="shared" si="171"/>
        <v>8.6469048502021622</v>
      </c>
      <c r="J392" s="74">
        <f>((H392/H388)-1)*100</f>
        <v>8.6469048502021639</v>
      </c>
      <c r="K392" s="74">
        <f t="shared" si="178"/>
        <v>0.75132214589512802</v>
      </c>
      <c r="L392" s="74">
        <v>81.623400000000004</v>
      </c>
      <c r="M392" s="57">
        <f t="shared" si="172"/>
        <v>22.506705169171369</v>
      </c>
      <c r="N392" s="74">
        <f>((L392/L388)-1)*100</f>
        <v>22.506705169171369</v>
      </c>
      <c r="O392" s="74">
        <f t="shared" si="179"/>
        <v>-41.416510906651318</v>
      </c>
      <c r="P392" s="57">
        <v>98.211200000000005</v>
      </c>
      <c r="Q392" s="63">
        <f t="shared" si="173"/>
        <v>2.9771903225062459</v>
      </c>
      <c r="R392" s="74">
        <f>((P392/P388)-1)*100</f>
        <v>2.9771903225062513</v>
      </c>
      <c r="S392" s="74">
        <f t="shared" si="180"/>
        <v>2.5051161648434572</v>
      </c>
      <c r="T392" s="74">
        <v>98.630499999999998</v>
      </c>
      <c r="U392" s="57">
        <f t="shared" si="174"/>
        <v>5.9993637706049299</v>
      </c>
      <c r="V392" s="74">
        <f>((T392/T388)-1)*100</f>
        <v>5.9993637706049263</v>
      </c>
      <c r="W392" s="74">
        <f t="shared" si="181"/>
        <v>2.9272784964488707</v>
      </c>
      <c r="X392" s="74">
        <v>98.688999999999993</v>
      </c>
      <c r="Y392" s="57">
        <f t="shared" si="175"/>
        <v>-4.1241880735460228</v>
      </c>
      <c r="Z392" s="74">
        <f>((X392/X388)-1)*100</f>
        <v>-4.1241880735460201</v>
      </c>
      <c r="AA392" s="74">
        <f t="shared" si="182"/>
        <v>1.7549870622406205</v>
      </c>
      <c r="AB392" s="74">
        <v>94.380899999999997</v>
      </c>
      <c r="AC392" s="57">
        <f t="shared" si="176"/>
        <v>-1.4861483831168982</v>
      </c>
      <c r="AD392" s="74">
        <f>((AB392/AB388)-1)*100</f>
        <v>-1.4861483831169031</v>
      </c>
      <c r="AE392" s="74">
        <f t="shared" si="183"/>
        <v>1.3313735932341642</v>
      </c>
      <c r="AF392" s="4" t="s">
        <v>171</v>
      </c>
      <c r="AG392" s="57">
        <v>115.71</v>
      </c>
      <c r="AH392" s="34">
        <f t="shared" si="184"/>
        <v>76.786276034914877</v>
      </c>
      <c r="AI392" s="71">
        <f t="shared" si="185"/>
        <v>7.0294376082203485</v>
      </c>
      <c r="AJ392" s="74">
        <f>((AH392/AH388)-1)*100</f>
        <v>7.0294376082203458</v>
      </c>
      <c r="AK392" s="74">
        <f t="shared" si="186"/>
        <v>-6.3797132324783234E-2</v>
      </c>
    </row>
    <row r="393" spans="1:37" x14ac:dyDescent="0.3">
      <c r="A393" s="59">
        <v>2014</v>
      </c>
      <c r="B393" s="56" t="s">
        <v>6</v>
      </c>
      <c r="C393" t="s">
        <v>145</v>
      </c>
      <c r="D393" s="57">
        <v>98.754900000000006</v>
      </c>
      <c r="E393" s="63">
        <f t="shared" si="170"/>
        <v>13.796131238743385</v>
      </c>
      <c r="F393" s="74">
        <f>(SUM(D392:D393)/SUM(D388:D389)-1)*100</f>
        <v>11.825582317180384</v>
      </c>
      <c r="G393" s="74">
        <f t="shared" si="177"/>
        <v>7.6791989016795403</v>
      </c>
      <c r="H393" s="74">
        <v>97.772400000000005</v>
      </c>
      <c r="I393" s="57">
        <f t="shared" si="171"/>
        <v>11.897309243060803</v>
      </c>
      <c r="J393" s="74">
        <f>(SUM(H392:H393)/SUM(H388:H389)-1)*100</f>
        <v>10.31071030209867</v>
      </c>
      <c r="K393" s="74">
        <f t="shared" si="178"/>
        <v>5.2749281516169644</v>
      </c>
      <c r="L393" s="74">
        <v>90.826099999999997</v>
      </c>
      <c r="M393" s="57">
        <f t="shared" si="172"/>
        <v>-2.329860300862336</v>
      </c>
      <c r="N393" s="74">
        <f>(SUM(L392:L393)/SUM(L388:L389)-1)*100</f>
        <v>8.0372558895980504</v>
      </c>
      <c r="O393" s="74">
        <f t="shared" si="179"/>
        <v>-36.219798224914257</v>
      </c>
      <c r="P393" s="57">
        <v>98.81</v>
      </c>
      <c r="Q393" s="63">
        <f t="shared" si="173"/>
        <v>5.675753719132004</v>
      </c>
      <c r="R393" s="74">
        <f>(SUM(P392:P393)/SUM(P388:P389)-1)*100</f>
        <v>4.3131217081368245</v>
      </c>
      <c r="S393" s="74">
        <f t="shared" si="180"/>
        <v>4.0868275095358841</v>
      </c>
      <c r="T393" s="74">
        <v>100.15300000000001</v>
      </c>
      <c r="U393" s="57">
        <f t="shared" si="174"/>
        <v>13.210725024303144</v>
      </c>
      <c r="V393" s="74">
        <f>(SUM(T392:T393)/SUM(T388:T389)-1)*100</f>
        <v>9.5140214925333755</v>
      </c>
      <c r="W393" s="74">
        <f t="shared" si="181"/>
        <v>7.3656245907466777</v>
      </c>
      <c r="X393" s="74">
        <v>96.042000000000002</v>
      </c>
      <c r="Y393" s="57">
        <f t="shared" si="175"/>
        <v>-12.511329838353376</v>
      </c>
      <c r="Z393" s="74">
        <f>(SUM(X392:X393)/SUM(X388:X389)-1)*100</f>
        <v>-8.4526542388323698</v>
      </c>
      <c r="AA393" s="74">
        <f t="shared" si="182"/>
        <v>-5.1915770165810171</v>
      </c>
      <c r="AB393" s="74">
        <v>95.296199999999999</v>
      </c>
      <c r="AC393" s="57">
        <f t="shared" si="176"/>
        <v>0.64444585260756071</v>
      </c>
      <c r="AD393" s="74">
        <f>(SUM(AB392:AB393)/SUM(AB388:AB389)-1)*100</f>
        <v>-0.42710746508884956</v>
      </c>
      <c r="AE393" s="74">
        <f t="shared" si="183"/>
        <v>3.2687743439600236</v>
      </c>
      <c r="AF393" s="4" t="s">
        <v>171</v>
      </c>
      <c r="AG393" s="57">
        <v>116.91</v>
      </c>
      <c r="AH393" s="34">
        <f t="shared" si="184"/>
        <v>84.470875032075966</v>
      </c>
      <c r="AI393" s="71">
        <f t="shared" si="185"/>
        <v>10.720297052493891</v>
      </c>
      <c r="AJ393" s="74">
        <f>(SUM(AH392:AH393)/SUM(AH388:AH389)-1)*100</f>
        <v>8.9315757785052075</v>
      </c>
      <c r="AK393" s="74">
        <f t="shared" si="186"/>
        <v>5.1604950707738295</v>
      </c>
    </row>
    <row r="394" spans="1:37" x14ac:dyDescent="0.3">
      <c r="A394" s="59">
        <v>2014</v>
      </c>
      <c r="B394" s="56" t="s">
        <v>7</v>
      </c>
      <c r="C394" t="s">
        <v>145</v>
      </c>
      <c r="D394" s="57">
        <v>98.350499999999997</v>
      </c>
      <c r="E394" s="63">
        <f t="shared" si="170"/>
        <v>16.831350318834509</v>
      </c>
      <c r="F394" s="74">
        <f>(SUM(D392:D394)/SUM(D388:D390)-1)*100</f>
        <v>13.498132739980328</v>
      </c>
      <c r="G394" s="74">
        <f t="shared" si="177"/>
        <v>13.819156969629676</v>
      </c>
      <c r="H394" s="74">
        <v>99.661100000000005</v>
      </c>
      <c r="I394" s="57">
        <f t="shared" si="171"/>
        <v>15.408336730156378</v>
      </c>
      <c r="J394" s="74">
        <f>(SUM(H392:H394)/SUM(H388:H390)-1)*100</f>
        <v>12.023213763312368</v>
      </c>
      <c r="K394" s="74">
        <f t="shared" si="178"/>
        <v>10.494648889864798</v>
      </c>
      <c r="L394" s="74">
        <v>102.47450000000001</v>
      </c>
      <c r="M394" s="57">
        <f t="shared" si="172"/>
        <v>47.079212894521561</v>
      </c>
      <c r="N394" s="74">
        <f>(SUM(L392:L394)/SUM(L388:L390)-1)*100</f>
        <v>19.900529190984106</v>
      </c>
      <c r="O394" s="74">
        <f t="shared" si="179"/>
        <v>-8.5651668271915167</v>
      </c>
      <c r="P394" s="57">
        <v>100.4311</v>
      </c>
      <c r="Q394" s="63">
        <f t="shared" si="173"/>
        <v>4.5127405702297381</v>
      </c>
      <c r="R394" s="74">
        <f>(SUM(P392:P394)/SUM(P388:P390)-1)*100</f>
        <v>4.380435232695179</v>
      </c>
      <c r="S394" s="74">
        <f t="shared" si="180"/>
        <v>4.1311281714073278</v>
      </c>
      <c r="T394" s="74">
        <v>99.511200000000002</v>
      </c>
      <c r="U394" s="57">
        <f t="shared" si="174"/>
        <v>5.1577505748681318</v>
      </c>
      <c r="V394" s="74">
        <f>(SUM(T392:T394)/SUM(T388:T390)-1)*100</f>
        <v>8.0211961414418553</v>
      </c>
      <c r="W394" s="74">
        <f t="shared" si="181"/>
        <v>7.30164282211061</v>
      </c>
      <c r="X394" s="74">
        <v>102.5346</v>
      </c>
      <c r="Y394" s="57">
        <f t="shared" si="175"/>
        <v>2.8041524878230888</v>
      </c>
      <c r="Z394" s="74">
        <f>(SUM(X392:X394)/SUM(X388:X390)-1)*100</f>
        <v>-4.8593288173890965</v>
      </c>
      <c r="AA394" s="74">
        <f t="shared" si="182"/>
        <v>-5.848346760649914</v>
      </c>
      <c r="AB394" s="74">
        <v>102.41549999999999</v>
      </c>
      <c r="AC394" s="57">
        <f t="shared" si="176"/>
        <v>3.8145042593996692</v>
      </c>
      <c r="AD394" s="74">
        <f>(SUM(AB392:AB394)/SUM(AB388:AB390)-1)*100</f>
        <v>1.0200831353056605</v>
      </c>
      <c r="AE394" s="74">
        <f t="shared" si="183"/>
        <v>5.8990703836909741</v>
      </c>
      <c r="AF394" s="4" t="s">
        <v>171</v>
      </c>
      <c r="AG394" s="57">
        <v>117.49</v>
      </c>
      <c r="AH394" s="34">
        <f t="shared" si="184"/>
        <v>83.709677419354847</v>
      </c>
      <c r="AI394" s="71">
        <f t="shared" si="185"/>
        <v>13.589625899399664</v>
      </c>
      <c r="AJ394" s="74">
        <f>(SUM(AH392:AH394)/SUM(AH388:AH390)-1)*100</f>
        <v>10.479738169804232</v>
      </c>
      <c r="AK394" s="74">
        <f t="shared" si="186"/>
        <v>11.033349170957152</v>
      </c>
    </row>
    <row r="395" spans="1:37" x14ac:dyDescent="0.3">
      <c r="A395" s="59">
        <v>2014</v>
      </c>
      <c r="B395" s="56" t="s">
        <v>8</v>
      </c>
      <c r="C395" t="s">
        <v>145</v>
      </c>
      <c r="D395" s="57">
        <v>114.04510000000001</v>
      </c>
      <c r="E395" s="63">
        <f t="shared" si="170"/>
        <v>7.9682168810660841</v>
      </c>
      <c r="F395" s="74">
        <f>(SUM(D392:D395)/SUM(D388:D391)-1)*100</f>
        <v>11.864584530634259</v>
      </c>
      <c r="G395" s="74">
        <f t="shared" si="177"/>
        <v>11.864584530634259</v>
      </c>
      <c r="H395" s="74">
        <v>112.0394</v>
      </c>
      <c r="I395" s="57">
        <f t="shared" si="171"/>
        <v>13.740272027905306</v>
      </c>
      <c r="J395" s="74">
        <f>(SUM(H392:H395)/SUM(H388:H391)-1)*100</f>
        <v>12.498910166807775</v>
      </c>
      <c r="K395" s="74">
        <f t="shared" si="178"/>
        <v>12.498910166807775</v>
      </c>
      <c r="L395" s="74">
        <v>125.07599999999999</v>
      </c>
      <c r="M395" s="57">
        <f t="shared" si="172"/>
        <v>59.69357464330173</v>
      </c>
      <c r="N395" s="74">
        <f>(SUM(L392:L395)/SUM(L388:L391)-1)*100</f>
        <v>30.03229026848091</v>
      </c>
      <c r="O395" s="74">
        <f t="shared" si="179"/>
        <v>30.03229026848091</v>
      </c>
      <c r="P395" s="57">
        <v>102.54770000000001</v>
      </c>
      <c r="Q395" s="63">
        <f t="shared" si="173"/>
        <v>5.6933453441320552</v>
      </c>
      <c r="R395" s="74">
        <f>(SUM(P392:P395)/SUM(P388:P391)-1)*100</f>
        <v>4.713905901989901</v>
      </c>
      <c r="S395" s="74">
        <f t="shared" si="180"/>
        <v>4.713905901989901</v>
      </c>
      <c r="T395" s="74">
        <v>101.70529999999999</v>
      </c>
      <c r="U395" s="57">
        <f t="shared" si="174"/>
        <v>5.0408729195606412</v>
      </c>
      <c r="V395" s="74">
        <f>(SUM(T392:T395)/SUM(T388:T391)-1)*100</f>
        <v>7.2474904757525493</v>
      </c>
      <c r="W395" s="74">
        <f t="shared" si="181"/>
        <v>7.2474904757525493</v>
      </c>
      <c r="X395" s="74">
        <v>102.73439999999999</v>
      </c>
      <c r="Y395" s="57">
        <f t="shared" si="175"/>
        <v>6.690815511617302</v>
      </c>
      <c r="Z395" s="74">
        <f>(SUM(X392:X395)/SUM(X388:X391)-1)*100</f>
        <v>-2.1383264968799165</v>
      </c>
      <c r="AA395" s="74">
        <f t="shared" si="182"/>
        <v>-2.1383264968799165</v>
      </c>
      <c r="AB395" s="74">
        <v>107.9074</v>
      </c>
      <c r="AC395" s="57">
        <f t="shared" si="176"/>
        <v>8.0447248452783384</v>
      </c>
      <c r="AD395" s="74">
        <f>(SUM(AB392:AB395)/SUM(AB388:AB391)-1)*100</f>
        <v>2.823534250519244</v>
      </c>
      <c r="AE395" s="74">
        <f t="shared" si="183"/>
        <v>2.823534250519244</v>
      </c>
      <c r="AF395" s="4" t="s">
        <v>171</v>
      </c>
      <c r="AG395" s="57">
        <v>118.15</v>
      </c>
      <c r="AH395" s="34">
        <f t="shared" si="184"/>
        <v>96.525687685145996</v>
      </c>
      <c r="AI395" s="71">
        <f t="shared" si="185"/>
        <v>4.1575739323225633</v>
      </c>
      <c r="AJ395" s="74">
        <f>(SUM(AH392:AH395)/SUM(AH388:AH391)-1)*100</f>
        <v>8.6162297656975362</v>
      </c>
      <c r="AK395" s="74">
        <f t="shared" si="186"/>
        <v>8.6162297656975362</v>
      </c>
    </row>
    <row r="396" spans="1:37" x14ac:dyDescent="0.3">
      <c r="A396" s="59">
        <v>2015</v>
      </c>
      <c r="B396" s="56" t="s">
        <v>5</v>
      </c>
      <c r="C396" t="s">
        <v>145</v>
      </c>
      <c r="D396" s="57">
        <v>102.05719999999999</v>
      </c>
      <c r="E396" s="63">
        <f t="shared" si="170"/>
        <v>14.865378944596117</v>
      </c>
      <c r="F396" s="74">
        <f>((D396/D392)-1)*100</f>
        <v>14.86537894459612</v>
      </c>
      <c r="G396" s="74">
        <f t="shared" si="177"/>
        <v>13.070757934849798</v>
      </c>
      <c r="H396" s="74">
        <v>104.88720000000001</v>
      </c>
      <c r="I396" s="57">
        <f t="shared" si="171"/>
        <v>15.862763746988477</v>
      </c>
      <c r="J396" s="74">
        <f>((H396/H392)-1)*100</f>
        <v>15.862763746988474</v>
      </c>
      <c r="K396" s="74">
        <f t="shared" si="178"/>
        <v>14.223111567361467</v>
      </c>
      <c r="L396" s="74">
        <v>102.28959999999999</v>
      </c>
      <c r="M396" s="57">
        <f t="shared" si="172"/>
        <v>25.31896490467193</v>
      </c>
      <c r="N396" s="74">
        <f>((L396/L392)-1)*100</f>
        <v>25.318964904671937</v>
      </c>
      <c r="O396" s="74">
        <f t="shared" si="179"/>
        <v>30.394009390858855</v>
      </c>
      <c r="P396" s="57">
        <v>103.5286</v>
      </c>
      <c r="Q396" s="63">
        <f t="shared" si="173"/>
        <v>5.4142501058942258</v>
      </c>
      <c r="R396" s="74">
        <f>((P396/P392)-1)*100</f>
        <v>5.414250105894225</v>
      </c>
      <c r="S396" s="74">
        <f t="shared" si="180"/>
        <v>5.3230417589362311</v>
      </c>
      <c r="T396" s="74">
        <v>106.4667</v>
      </c>
      <c r="U396" s="57">
        <f t="shared" si="174"/>
        <v>7.945006869071932</v>
      </c>
      <c r="V396" s="74">
        <f>((T396/T392)-1)*100</f>
        <v>7.9450068690719355</v>
      </c>
      <c r="W396" s="74">
        <f t="shared" si="181"/>
        <v>7.736016826248715</v>
      </c>
      <c r="X396" s="74">
        <v>97.989800000000002</v>
      </c>
      <c r="Y396" s="57">
        <f t="shared" si="175"/>
        <v>-0.7084882813687301</v>
      </c>
      <c r="Z396" s="74">
        <f>((X396/X392)-1)*100</f>
        <v>-0.70848828136873543</v>
      </c>
      <c r="AA396" s="74">
        <f t="shared" si="182"/>
        <v>-1.2841197048171216</v>
      </c>
      <c r="AB396" s="74">
        <v>94.787700000000001</v>
      </c>
      <c r="AC396" s="57">
        <f t="shared" si="176"/>
        <v>0.43101941176657022</v>
      </c>
      <c r="AD396" s="74">
        <f>((AB396/AB392)-1)*100</f>
        <v>0.43101941176657554</v>
      </c>
      <c r="AE396" s="74">
        <f t="shared" si="183"/>
        <v>3.3062068844522674</v>
      </c>
      <c r="AF396" s="4" t="s">
        <v>171</v>
      </c>
      <c r="AG396" s="57">
        <v>120.98</v>
      </c>
      <c r="AH396" s="34">
        <f t="shared" si="184"/>
        <v>84.358736981319211</v>
      </c>
      <c r="AI396" s="71">
        <f t="shared" si="185"/>
        <v>9.8617374580857557</v>
      </c>
      <c r="AJ396" s="74">
        <f>((AH396/AH392)-1)*100</f>
        <v>9.8617374580857629</v>
      </c>
      <c r="AK396" s="74">
        <f t="shared" si="186"/>
        <v>9.2719880323631987</v>
      </c>
    </row>
    <row r="397" spans="1:37" x14ac:dyDescent="0.3">
      <c r="A397" s="59">
        <v>2015</v>
      </c>
      <c r="B397" s="56" t="s">
        <v>6</v>
      </c>
      <c r="C397" t="s">
        <v>145</v>
      </c>
      <c r="D397" s="57">
        <v>110.76439999999999</v>
      </c>
      <c r="E397" s="63">
        <f t="shared" si="170"/>
        <v>12.160915559632969</v>
      </c>
      <c r="F397" s="74">
        <f>(SUM(D396:D397)/SUM(D392:D393)-1)*100</f>
        <v>13.441749469495079</v>
      </c>
      <c r="G397" s="74">
        <f t="shared" si="177"/>
        <v>12.665895277417949</v>
      </c>
      <c r="H397" s="74">
        <v>112.0108</v>
      </c>
      <c r="I397" s="57">
        <f t="shared" si="171"/>
        <v>14.562800954052463</v>
      </c>
      <c r="J397" s="74">
        <f>(SUM(H396:H397)/SUM(H392:H393)-1)*100</f>
        <v>15.187772670665623</v>
      </c>
      <c r="K397" s="74">
        <f t="shared" si="178"/>
        <v>14.856711329450988</v>
      </c>
      <c r="L397" s="74">
        <v>98.262699999999995</v>
      </c>
      <c r="M397" s="57">
        <f t="shared" si="172"/>
        <v>8.1877345829007169</v>
      </c>
      <c r="N397" s="74">
        <f>(SUM(L396:L397)/SUM(L392:L393)-1)*100</f>
        <v>16.29624904682241</v>
      </c>
      <c r="O397" s="74">
        <f t="shared" si="179"/>
        <v>33.596342586091211</v>
      </c>
      <c r="P397" s="57">
        <v>111.1484</v>
      </c>
      <c r="Q397" s="63">
        <f t="shared" si="173"/>
        <v>12.486995243396407</v>
      </c>
      <c r="R397" s="74">
        <f>(SUM(P396:P397)/SUM(P392:P393)-1)*100</f>
        <v>8.9613706545285332</v>
      </c>
      <c r="S397" s="74">
        <f t="shared" si="180"/>
        <v>7.0529113168722013</v>
      </c>
      <c r="T397" s="74">
        <v>117.691</v>
      </c>
      <c r="U397" s="57">
        <f t="shared" si="174"/>
        <v>17.511207851986455</v>
      </c>
      <c r="V397" s="74">
        <f>(SUM(T396:T397)/SUM(T392:T393)-1)*100</f>
        <v>12.7647415404196</v>
      </c>
      <c r="W397" s="74">
        <f t="shared" si="181"/>
        <v>9.003675701827385</v>
      </c>
      <c r="X397" s="74">
        <v>96.541399999999996</v>
      </c>
      <c r="Y397" s="57">
        <f t="shared" si="175"/>
        <v>0.51998084171506775</v>
      </c>
      <c r="Z397" s="74">
        <f>(SUM(X396:X397)/SUM(X392:X393)-1)*100</f>
        <v>-0.10260307809233371</v>
      </c>
      <c r="AA397" s="74">
        <f t="shared" si="182"/>
        <v>2.3133607414260293</v>
      </c>
      <c r="AB397" s="74">
        <v>96.313199999999995</v>
      </c>
      <c r="AC397" s="57">
        <f t="shared" si="176"/>
        <v>1.067198901949908</v>
      </c>
      <c r="AD397" s="74">
        <f>(SUM(AB396:AB397)/SUM(AB392:AB393)-1)*100</f>
        <v>0.75064412098244659</v>
      </c>
      <c r="AE397" s="74">
        <f t="shared" si="183"/>
        <v>3.4058006854156497</v>
      </c>
      <c r="AF397" s="4" t="s">
        <v>171</v>
      </c>
      <c r="AG397" s="57">
        <v>122.08</v>
      </c>
      <c r="AH397" s="34">
        <f t="shared" si="184"/>
        <v>90.730996068152024</v>
      </c>
      <c r="AI397" s="71">
        <f t="shared" si="185"/>
        <v>7.4109816356216385</v>
      </c>
      <c r="AJ397" s="74">
        <f>(SUM(AH396:AH397)/SUM(AH392:AH393)-1)*100</f>
        <v>8.5779650024537126</v>
      </c>
      <c r="AK397" s="74">
        <f t="shared" si="186"/>
        <v>8.4549086133106854</v>
      </c>
    </row>
    <row r="398" spans="1:37" x14ac:dyDescent="0.3">
      <c r="A398" s="59">
        <v>2015</v>
      </c>
      <c r="B398" s="56" t="s">
        <v>7</v>
      </c>
      <c r="C398" t="s">
        <v>145</v>
      </c>
      <c r="D398" s="57">
        <v>105.6991</v>
      </c>
      <c r="E398" s="63">
        <f t="shared" si="170"/>
        <v>7.4718481349866011</v>
      </c>
      <c r="F398" s="74">
        <f>(SUM(D396:D398)/SUM(D392:D394)-1)*100</f>
        <v>11.388478179068828</v>
      </c>
      <c r="G398" s="74">
        <f t="shared" si="177"/>
        <v>10.465872897509399</v>
      </c>
      <c r="H398" s="74">
        <v>106.4987</v>
      </c>
      <c r="I398" s="57">
        <f t="shared" si="171"/>
        <v>6.860851425480945</v>
      </c>
      <c r="J398" s="74">
        <f>(SUM(H396:H398)/SUM(H392:H394)-1)*100</f>
        <v>12.30588490230955</v>
      </c>
      <c r="K398" s="74">
        <f t="shared" si="178"/>
        <v>12.671490214384118</v>
      </c>
      <c r="L398" s="74">
        <v>125.889</v>
      </c>
      <c r="M398" s="57">
        <f t="shared" si="172"/>
        <v>22.849099044152439</v>
      </c>
      <c r="N398" s="74">
        <f>(SUM(L396:L398)/SUM(L392:L394)-1)*100</f>
        <v>18.738742343338544</v>
      </c>
      <c r="O398" s="74">
        <f t="shared" si="179"/>
        <v>27.819327296944209</v>
      </c>
      <c r="P398" s="57">
        <v>101.35</v>
      </c>
      <c r="Q398" s="63">
        <f t="shared" si="173"/>
        <v>0.91495562629503979</v>
      </c>
      <c r="R398" s="74">
        <f>(SUM(P396:P398)/SUM(P392:P394)-1)*100</f>
        <v>6.2445978733396634</v>
      </c>
      <c r="S398" s="74">
        <f t="shared" si="180"/>
        <v>6.109013955471565</v>
      </c>
      <c r="T398" s="74">
        <v>104.30240000000001</v>
      </c>
      <c r="U398" s="57">
        <f t="shared" si="174"/>
        <v>4.8147344218540269</v>
      </c>
      <c r="V398" s="74">
        <f>(SUM(T396:T398)/SUM(T392:T394)-1)*100</f>
        <v>10.112616818200237</v>
      </c>
      <c r="W398" s="74">
        <f t="shared" si="181"/>
        <v>8.8697790438935886</v>
      </c>
      <c r="X398" s="74">
        <v>97.540300000000002</v>
      </c>
      <c r="Y398" s="57">
        <f t="shared" si="175"/>
        <v>-4.8708435981610165</v>
      </c>
      <c r="Z398" s="74">
        <f>(SUM(X396:X398)/SUM(X392:X394)-1)*100</f>
        <v>-1.7472926568025349</v>
      </c>
      <c r="AA398" s="74">
        <f t="shared" si="182"/>
        <v>0.31726002795526842</v>
      </c>
      <c r="AB398" s="74">
        <v>88.990600000000001</v>
      </c>
      <c r="AC398" s="57">
        <f t="shared" si="176"/>
        <v>-13.10826974432581</v>
      </c>
      <c r="AD398" s="74">
        <f>(SUM(AB396:AB398)/SUM(AB392:AB394)-1)*100</f>
        <v>-4.1086628007693466</v>
      </c>
      <c r="AE398" s="74">
        <f t="shared" si="183"/>
        <v>-1.0119768193884604</v>
      </c>
      <c r="AF398" s="4" t="s">
        <v>171</v>
      </c>
      <c r="AG398" s="57">
        <v>123.78</v>
      </c>
      <c r="AH398" s="34">
        <f t="shared" si="184"/>
        <v>85.392712877686222</v>
      </c>
      <c r="AI398" s="71">
        <f t="shared" si="185"/>
        <v>2.0105625899141728</v>
      </c>
      <c r="AJ398" s="74">
        <f>(SUM(AH396:AH398)/SUM(AH392:AH394)-1)*100</f>
        <v>6.33376263091745</v>
      </c>
      <c r="AK398" s="74">
        <f t="shared" si="186"/>
        <v>5.7364588684306161</v>
      </c>
    </row>
    <row r="399" spans="1:37" x14ac:dyDescent="0.3">
      <c r="A399" s="59">
        <v>2015</v>
      </c>
      <c r="B399" s="56" t="s">
        <v>8</v>
      </c>
      <c r="C399" t="s">
        <v>145</v>
      </c>
      <c r="D399" s="57">
        <v>107.1596</v>
      </c>
      <c r="E399" s="63">
        <f t="shared" si="170"/>
        <v>-6.0375237515684574</v>
      </c>
      <c r="F399" s="74">
        <f>(SUM(D396:D399)/SUM(D392:D395)-1)*100</f>
        <v>6.4201016050253967</v>
      </c>
      <c r="G399" s="74">
        <f t="shared" si="177"/>
        <v>6.4201016050253967</v>
      </c>
      <c r="H399" s="74">
        <v>108.07040000000001</v>
      </c>
      <c r="I399" s="57">
        <f t="shared" si="171"/>
        <v>-3.5425037977711327</v>
      </c>
      <c r="J399" s="74">
        <f>(SUM(H396:H399)/SUM(H392:H395)-1)*100</f>
        <v>7.8667750000000147</v>
      </c>
      <c r="K399" s="74">
        <f t="shared" si="178"/>
        <v>7.8667750000000147</v>
      </c>
      <c r="L399" s="74">
        <v>137.1105</v>
      </c>
      <c r="M399" s="57">
        <f t="shared" si="172"/>
        <v>9.6217499760145984</v>
      </c>
      <c r="N399" s="74">
        <f>(SUM(L396:L399)/SUM(L392:L395)-1)*100</f>
        <v>15.887950000000007</v>
      </c>
      <c r="O399" s="74">
        <f t="shared" si="179"/>
        <v>15.887950000000007</v>
      </c>
      <c r="P399" s="57">
        <v>90.353899999999996</v>
      </c>
      <c r="Q399" s="63">
        <f t="shared" si="173"/>
        <v>-11.890856645249002</v>
      </c>
      <c r="R399" s="74">
        <f>(SUM(P396:P399)/SUM(P392:P395)-1)*100</f>
        <v>1.5952249999999779</v>
      </c>
      <c r="S399" s="74">
        <f t="shared" si="180"/>
        <v>1.5952249999999779</v>
      </c>
      <c r="T399" s="74">
        <v>88.764499999999998</v>
      </c>
      <c r="U399" s="57">
        <f t="shared" si="174"/>
        <v>-12.723820685844288</v>
      </c>
      <c r="V399" s="74">
        <f>(SUM(T396:T399)/SUM(T392:T395)-1)*100</f>
        <v>4.3061500000000086</v>
      </c>
      <c r="W399" s="74">
        <f t="shared" si="181"/>
        <v>4.3061500000000086</v>
      </c>
      <c r="X399" s="74">
        <v>97.290499999999994</v>
      </c>
      <c r="Y399" s="57">
        <f t="shared" si="175"/>
        <v>-5.2990040337024311</v>
      </c>
      <c r="Z399" s="74">
        <f>(SUM(X396:X399)/SUM(X392:X395)-1)*100</f>
        <v>-2.6594999999999924</v>
      </c>
      <c r="AA399" s="74">
        <f t="shared" si="182"/>
        <v>-2.6594999999999924</v>
      </c>
      <c r="AB399" s="74">
        <v>87.058199999999999</v>
      </c>
      <c r="AC399" s="57">
        <f t="shared" si="176"/>
        <v>-19.321381110099949</v>
      </c>
      <c r="AD399" s="74">
        <f>(SUM(AB396:AB399)/SUM(AB392:AB395)-1)*100</f>
        <v>-8.2125749999999993</v>
      </c>
      <c r="AE399" s="74">
        <f t="shared" si="183"/>
        <v>-8.2125749999999993</v>
      </c>
      <c r="AF399" s="4" t="s">
        <v>171</v>
      </c>
      <c r="AG399" s="57">
        <v>126.15</v>
      </c>
      <c r="AH399" s="34">
        <f t="shared" si="184"/>
        <v>84.946175188267929</v>
      </c>
      <c r="AI399" s="71">
        <f t="shared" si="185"/>
        <v>-11.996301476399623</v>
      </c>
      <c r="AJ399" s="74">
        <f>(SUM(AH396:AH399)/SUM(AH392:AH395)-1)*100</f>
        <v>1.1526182149060871</v>
      </c>
      <c r="AK399" s="74">
        <f t="shared" si="186"/>
        <v>1.1526182149060871</v>
      </c>
    </row>
    <row r="400" spans="1:37" x14ac:dyDescent="0.3">
      <c r="A400" s="59">
        <v>2016</v>
      </c>
      <c r="B400" s="56" t="s">
        <v>5</v>
      </c>
      <c r="C400" t="s">
        <v>145</v>
      </c>
      <c r="D400" s="57">
        <v>96.169700000000006</v>
      </c>
      <c r="E400" s="63">
        <f t="shared" si="170"/>
        <v>-5.7688237576574579</v>
      </c>
      <c r="F400" s="74">
        <f>((D400/D396)-1)*100</f>
        <v>-5.7688237576574597</v>
      </c>
      <c r="G400" s="74">
        <f t="shared" si="177"/>
        <v>1.5936537484659619</v>
      </c>
      <c r="H400" s="74">
        <v>97.858699999999999</v>
      </c>
      <c r="I400" s="57">
        <f t="shared" si="171"/>
        <v>-6.7010083213204297</v>
      </c>
      <c r="J400" s="74">
        <f>((H400/H396)-1)*100</f>
        <v>-6.7010083213204341</v>
      </c>
      <c r="K400" s="74">
        <f t="shared" si="178"/>
        <v>2.4323046548159422</v>
      </c>
      <c r="L400" s="74">
        <v>108.44710000000001</v>
      </c>
      <c r="M400" s="57">
        <f t="shared" si="172"/>
        <v>6.019673554300752</v>
      </c>
      <c r="N400" s="74">
        <f>((L400/L396)-1)*100</f>
        <v>6.0196735543007529</v>
      </c>
      <c r="O400" s="74">
        <f t="shared" si="179"/>
        <v>11.658436071165212</v>
      </c>
      <c r="P400" s="57">
        <v>89.558899999999994</v>
      </c>
      <c r="Q400" s="63">
        <f t="shared" si="173"/>
        <v>-13.493566029097281</v>
      </c>
      <c r="R400" s="74">
        <f>((P400/P396)-1)*100</f>
        <v>-13.493566029097281</v>
      </c>
      <c r="S400" s="74">
        <f t="shared" si="180"/>
        <v>-3.1842205639333598</v>
      </c>
      <c r="T400" s="74">
        <v>88.3018</v>
      </c>
      <c r="U400" s="57">
        <f t="shared" si="174"/>
        <v>-17.061578878654089</v>
      </c>
      <c r="V400" s="74">
        <f>((T400/T396)-1)*100</f>
        <v>-17.061578878654082</v>
      </c>
      <c r="W400" s="74">
        <f t="shared" si="181"/>
        <v>-2.1519668925907065</v>
      </c>
      <c r="X400" s="74">
        <v>95.642399999999995</v>
      </c>
      <c r="Y400" s="57">
        <f t="shared" si="175"/>
        <v>-2.395555455771941</v>
      </c>
      <c r="Z400" s="74">
        <f>((X400/X396)-1)*100</f>
        <v>-2.3955554557719361</v>
      </c>
      <c r="AA400" s="74">
        <f t="shared" si="182"/>
        <v>-3.076928470967244</v>
      </c>
      <c r="AB400" s="74">
        <v>85.736099999999993</v>
      </c>
      <c r="AC400" s="57">
        <f t="shared" si="176"/>
        <v>-9.549340262502426</v>
      </c>
      <c r="AD400" s="74">
        <f>((AB400/AB396)-1)*100</f>
        <v>-9.549340262502426</v>
      </c>
      <c r="AE400" s="74">
        <f t="shared" si="183"/>
        <v>-10.566428941766237</v>
      </c>
      <c r="AF400" s="4" t="s">
        <v>171</v>
      </c>
      <c r="AG400" s="57">
        <v>130.63</v>
      </c>
      <c r="AH400" s="34">
        <f t="shared" si="184"/>
        <v>73.619918854780693</v>
      </c>
      <c r="AI400" s="71">
        <f t="shared" si="185"/>
        <v>-12.729941806640099</v>
      </c>
      <c r="AJ400" s="74">
        <f>((AH400/AH396)-1)*100</f>
        <v>-12.729941806640099</v>
      </c>
      <c r="AK400" s="74">
        <f t="shared" si="186"/>
        <v>-4.1181943395466991</v>
      </c>
    </row>
    <row r="401" spans="1:37" x14ac:dyDescent="0.3">
      <c r="A401" s="59">
        <v>2016</v>
      </c>
      <c r="B401" s="56" t="s">
        <v>6</v>
      </c>
      <c r="C401" t="s">
        <v>145</v>
      </c>
      <c r="D401" s="57">
        <v>101.57</v>
      </c>
      <c r="E401" s="63">
        <f t="shared" si="170"/>
        <v>-8.3008620098154324</v>
      </c>
      <c r="F401" s="74">
        <f>(SUM(D400:D401)/SUM(D396:D397)-1)*100</f>
        <v>-7.0866397019851313</v>
      </c>
      <c r="G401" s="74">
        <f t="shared" si="177"/>
        <v>-3.4379606469352675</v>
      </c>
      <c r="H401" s="74">
        <v>101.5804</v>
      </c>
      <c r="I401" s="57">
        <f t="shared" si="171"/>
        <v>-9.3119592039339096</v>
      </c>
      <c r="J401" s="74">
        <f>(SUM(H400:H401)/SUM(H396:H397)-1)*100</f>
        <v>-8.0493596068198059</v>
      </c>
      <c r="K401" s="74">
        <f t="shared" si="178"/>
        <v>-3.4041883021056041</v>
      </c>
      <c r="L401" s="74">
        <v>165.1097</v>
      </c>
      <c r="M401" s="57">
        <f t="shared" si="172"/>
        <v>68.028865479983779</v>
      </c>
      <c r="N401" s="74">
        <f>(SUM(L400:L401)/SUM(L396:L397)-1)*100</f>
        <v>36.401726631905994</v>
      </c>
      <c r="O401" s="74">
        <f t="shared" si="179"/>
        <v>25.333518024175493</v>
      </c>
      <c r="P401" s="57">
        <v>90.674000000000007</v>
      </c>
      <c r="Q401" s="63">
        <f t="shared" si="173"/>
        <v>-18.420777986907595</v>
      </c>
      <c r="R401" s="74">
        <f>(SUM(P400:P401)/SUM(P396:P397)-1)*100</f>
        <v>-16.044615864764268</v>
      </c>
      <c r="S401" s="74">
        <f t="shared" si="180"/>
        <v>-10.946573709738994</v>
      </c>
      <c r="T401" s="74">
        <v>89.615300000000005</v>
      </c>
      <c r="U401" s="57">
        <f t="shared" si="174"/>
        <v>-23.855434995029356</v>
      </c>
      <c r="V401" s="74">
        <f>(SUM(T400:T401)/SUM(T396:T397)-1)*100</f>
        <v>-20.628602095756687</v>
      </c>
      <c r="W401" s="74">
        <f t="shared" si="181"/>
        <v>-12.786436036788318</v>
      </c>
      <c r="X401" s="74">
        <v>96.841099999999997</v>
      </c>
      <c r="Y401" s="57">
        <f t="shared" si="175"/>
        <v>0.31043676598847014</v>
      </c>
      <c r="Z401" s="74">
        <f>(SUM(X400:X401)/SUM(X396:X397)-1)*100</f>
        <v>-1.0526332022832485</v>
      </c>
      <c r="AA401" s="74">
        <f t="shared" si="182"/>
        <v>-3.123034955960502</v>
      </c>
      <c r="AB401" s="74">
        <v>85.329300000000003</v>
      </c>
      <c r="AC401" s="57">
        <f t="shared" si="176"/>
        <v>-11.404355789237613</v>
      </c>
      <c r="AD401" s="74">
        <f>(SUM(AB400:AB401)/SUM(AB396:AB397)-1)*100</f>
        <v>-10.484252036489616</v>
      </c>
      <c r="AE401" s="74">
        <f t="shared" si="183"/>
        <v>-13.529242660749063</v>
      </c>
      <c r="AF401" s="4" t="s">
        <v>171</v>
      </c>
      <c r="AG401" s="57">
        <v>132.58000000000001</v>
      </c>
      <c r="AH401" s="34">
        <f t="shared" si="184"/>
        <v>76.610348468848983</v>
      </c>
      <c r="AI401" s="71">
        <f t="shared" si="185"/>
        <v>-15.563201343779369</v>
      </c>
      <c r="AJ401" s="74">
        <f>(SUM(AH400:AH401)/SUM(AH396:AH397)-1)*100</f>
        <v>-14.198128749683791</v>
      </c>
      <c r="AK401" s="74">
        <f t="shared" si="186"/>
        <v>-9.7814488604820014</v>
      </c>
    </row>
    <row r="402" spans="1:37" x14ac:dyDescent="0.3">
      <c r="A402" s="59">
        <v>2016</v>
      </c>
      <c r="B402" s="56" t="s">
        <v>7</v>
      </c>
      <c r="C402" t="s">
        <v>145</v>
      </c>
      <c r="D402" s="57">
        <v>103.21559999999999</v>
      </c>
      <c r="E402" s="63">
        <f t="shared" si="170"/>
        <v>-2.3495942727989245</v>
      </c>
      <c r="F402" s="74">
        <f>(SUM(D400:D402)/SUM(D396:D398)-1)*100</f>
        <v>-5.5146808354998633</v>
      </c>
      <c r="G402" s="74">
        <f t="shared" si="177"/>
        <v>-5.6525273149194977</v>
      </c>
      <c r="H402" s="74">
        <v>104.4217</v>
      </c>
      <c r="I402" s="57">
        <f t="shared" si="171"/>
        <v>-1.950258547756917</v>
      </c>
      <c r="J402" s="74">
        <f>(SUM(H400:H402)/SUM(H396:H398)-1)*100</f>
        <v>-6.0408470463675146</v>
      </c>
      <c r="K402" s="74">
        <f t="shared" si="178"/>
        <v>-5.3980136235833527</v>
      </c>
      <c r="L402" s="74">
        <v>121.2961</v>
      </c>
      <c r="M402" s="57">
        <f t="shared" si="172"/>
        <v>-3.648372772839565</v>
      </c>
      <c r="N402" s="74">
        <f>(SUM(L400:L402)/SUM(L396:L398)-1)*100</f>
        <v>20.956784573520547</v>
      </c>
      <c r="O402" s="74">
        <f t="shared" si="179"/>
        <v>17.816836697065639</v>
      </c>
      <c r="P402" s="57">
        <v>89.393699999999995</v>
      </c>
      <c r="Q402" s="63">
        <f t="shared" si="173"/>
        <v>-11.7970399605328</v>
      </c>
      <c r="R402" s="74">
        <f>(SUM(P400:P402)/SUM(P396:P398)-1)*100</f>
        <v>-14.682416375815988</v>
      </c>
      <c r="S402" s="74">
        <f t="shared" si="180"/>
        <v>-13.998504926360811</v>
      </c>
      <c r="T402" s="74">
        <v>88.645099999999999</v>
      </c>
      <c r="U402" s="57">
        <f t="shared" si="174"/>
        <v>-15.011447483471144</v>
      </c>
      <c r="V402" s="74">
        <f>(SUM(T400:T402)/SUM(T396:T398)-1)*100</f>
        <v>-18.844876440091195</v>
      </c>
      <c r="W402" s="74">
        <f t="shared" si="181"/>
        <v>-17.397656808288154</v>
      </c>
      <c r="X402" s="74">
        <v>96.441500000000005</v>
      </c>
      <c r="Y402" s="57">
        <f t="shared" si="175"/>
        <v>-1.1265087353637426</v>
      </c>
      <c r="Z402" s="74">
        <f>(SUM(X400:X402)/SUM(X396:X398)-1)*100</f>
        <v>-1.0773047010749104</v>
      </c>
      <c r="AA402" s="74">
        <f t="shared" si="182"/>
        <v>-2.1758540082607691</v>
      </c>
      <c r="AB402" s="74">
        <v>80.142399999999995</v>
      </c>
      <c r="AC402" s="57">
        <f t="shared" si="176"/>
        <v>-9.9428478962946656</v>
      </c>
      <c r="AD402" s="74">
        <f>(SUM(AB400:AB402)/SUM(AB396:AB398)-1)*100</f>
        <v>-10.312237251041168</v>
      </c>
      <c r="AE402" s="74">
        <f t="shared" si="183"/>
        <v>-12.817794071065647</v>
      </c>
      <c r="AF402" s="4" t="s">
        <v>171</v>
      </c>
      <c r="AG402" s="57">
        <v>132.78</v>
      </c>
      <c r="AH402" s="34">
        <f t="shared" si="184"/>
        <v>77.734297333935828</v>
      </c>
      <c r="AI402" s="71">
        <f t="shared" si="185"/>
        <v>-8.9684649727899739</v>
      </c>
      <c r="AJ402" s="74">
        <f>(SUM(AH400:AH402)/SUM(AH396:AH398)-1)*100</f>
        <v>-12.483713116961981</v>
      </c>
      <c r="AK402" s="74">
        <f t="shared" si="186"/>
        <v>-12.35192972223933</v>
      </c>
    </row>
    <row r="403" spans="1:37" x14ac:dyDescent="0.3">
      <c r="A403" s="59">
        <v>2016</v>
      </c>
      <c r="B403" s="56" t="s">
        <v>8</v>
      </c>
      <c r="C403" t="s">
        <v>145</v>
      </c>
      <c r="D403" s="57">
        <v>114.37909999999999</v>
      </c>
      <c r="E403" s="63">
        <f t="shared" si="170"/>
        <v>6.7371472084628863</v>
      </c>
      <c r="F403" s="74">
        <f>(SUM(D400:D403)/SUM(D396:D399)-1)*100</f>
        <v>-2.4304389937706894</v>
      </c>
      <c r="G403" s="74">
        <f t="shared" si="177"/>
        <v>-2.4304389937706894</v>
      </c>
      <c r="H403" s="74">
        <v>116.4002</v>
      </c>
      <c r="I403" s="57">
        <f t="shared" si="171"/>
        <v>7.7077534644083698</v>
      </c>
      <c r="J403" s="74">
        <f>(SUM(H400:H403)/SUM(H396:H399)-1)*100</f>
        <v>-2.5972084545959673</v>
      </c>
      <c r="K403" s="74">
        <f t="shared" si="178"/>
        <v>-2.5972084545959673</v>
      </c>
      <c r="L403" s="74">
        <v>113.22199999999999</v>
      </c>
      <c r="M403" s="57">
        <f t="shared" si="172"/>
        <v>-17.422808610573227</v>
      </c>
      <c r="N403" s="74">
        <f>(SUM(L400:L403)/SUM(L396:L399)-1)*100</f>
        <v>9.6047734039647725</v>
      </c>
      <c r="O403" s="74">
        <f t="shared" si="179"/>
        <v>9.6047734039647725</v>
      </c>
      <c r="P403" s="57">
        <v>88.629599999999996</v>
      </c>
      <c r="Q403" s="63">
        <f t="shared" si="173"/>
        <v>-1.9083846961780324</v>
      </c>
      <c r="R403" s="74">
        <f>(SUM(P400:P403)/SUM(P396:P399)-1)*100</f>
        <v>-11.842264240273103</v>
      </c>
      <c r="S403" s="74">
        <f t="shared" si="180"/>
        <v>-11.842264240273103</v>
      </c>
      <c r="T403" s="74">
        <v>87.779399999999995</v>
      </c>
      <c r="U403" s="57">
        <f t="shared" si="174"/>
        <v>-1.10979051309927</v>
      </c>
      <c r="V403" s="74">
        <f>(SUM(T400:T403)/SUM(T396:T399)-1)*100</f>
        <v>-15.071738339493878</v>
      </c>
      <c r="W403" s="74">
        <f t="shared" si="181"/>
        <v>-15.071738339493878</v>
      </c>
      <c r="X403" s="74">
        <v>97.440399999999997</v>
      </c>
      <c r="Y403" s="57">
        <f t="shared" si="175"/>
        <v>0.15407465271533738</v>
      </c>
      <c r="Z403" s="74">
        <f>(SUM(X400:X403)/SUM(X396:X399)-1)*100</f>
        <v>-0.76961799045618395</v>
      </c>
      <c r="AA403" s="74">
        <f t="shared" si="182"/>
        <v>-0.76961799045618395</v>
      </c>
      <c r="AB403" s="74">
        <v>76.481099999999998</v>
      </c>
      <c r="AC403" s="57">
        <f t="shared" si="176"/>
        <v>-12.149458638014579</v>
      </c>
      <c r="AD403" s="74">
        <f>(SUM(AB400:AB403)/SUM(AB396:AB399)-1)*100</f>
        <v>-10.747877500648917</v>
      </c>
      <c r="AE403" s="74">
        <f t="shared" si="183"/>
        <v>-10.747877500648917</v>
      </c>
      <c r="AF403" s="4" t="s">
        <v>171</v>
      </c>
      <c r="AG403" s="57">
        <v>133.4</v>
      </c>
      <c r="AH403" s="34">
        <f t="shared" si="184"/>
        <v>85.741454272863564</v>
      </c>
      <c r="AI403" s="71">
        <f t="shared" si="185"/>
        <v>0.93621529495946731</v>
      </c>
      <c r="AJ403" s="74">
        <f>(SUM(AH400:AH403)/SUM(AH396:AH399)-1)*100</f>
        <v>-9.1835476986709139</v>
      </c>
      <c r="AK403" s="74">
        <f t="shared" si="186"/>
        <v>-9.1835476986709139</v>
      </c>
    </row>
    <row r="404" spans="1:37" x14ac:dyDescent="0.3">
      <c r="A404" s="59">
        <v>2017</v>
      </c>
      <c r="B404" s="56" t="s">
        <v>5</v>
      </c>
      <c r="C404" t="s">
        <v>145</v>
      </c>
      <c r="D404" s="57">
        <v>92.946133333333322</v>
      </c>
      <c r="E404" s="63">
        <f t="shared" si="170"/>
        <v>-3.3519566627188055</v>
      </c>
      <c r="F404" s="74">
        <f>((D404/D400)-1)*100</f>
        <v>-3.3519566627188024</v>
      </c>
      <c r="G404" s="74">
        <f t="shared" si="177"/>
        <v>-1.8299424541504239</v>
      </c>
      <c r="H404" s="74">
        <v>94.859266666666656</v>
      </c>
      <c r="I404" s="57">
        <f t="shared" si="171"/>
        <v>-3.0650655826547251</v>
      </c>
      <c r="J404" s="74">
        <f>((H404/H400)-1)*100</f>
        <v>-3.0650655826547246</v>
      </c>
      <c r="K404" s="74">
        <f t="shared" si="178"/>
        <v>-1.6909473674951769</v>
      </c>
      <c r="L404" s="74">
        <v>90.569766666666666</v>
      </c>
      <c r="M404" s="57">
        <f t="shared" si="172"/>
        <v>-16.484842225687302</v>
      </c>
      <c r="N404" s="74">
        <f>((L404/L400)-1)*100</f>
        <v>-16.484842225687302</v>
      </c>
      <c r="O404" s="74">
        <f t="shared" si="179"/>
        <v>4.3619035575124254</v>
      </c>
      <c r="P404" s="57">
        <v>85.717633333333325</v>
      </c>
      <c r="Q404" s="63">
        <f t="shared" si="173"/>
        <v>-4.2890954072310734</v>
      </c>
      <c r="R404" s="74">
        <f>((P404/P400)-1)*100</f>
        <v>-4.2890954072310699</v>
      </c>
      <c r="S404" s="74">
        <f t="shared" si="180"/>
        <v>-9.6827681438926057</v>
      </c>
      <c r="T404" s="74">
        <v>86.306566666666683</v>
      </c>
      <c r="U404" s="57">
        <f t="shared" si="174"/>
        <v>-2.2595613377454526</v>
      </c>
      <c r="V404" s="74">
        <f>((T404/T400)-1)*100</f>
        <v>-2.2595613377454526</v>
      </c>
      <c r="W404" s="74">
        <f t="shared" si="181"/>
        <v>-11.705850862247758</v>
      </c>
      <c r="X404" s="74">
        <v>94.571033333333332</v>
      </c>
      <c r="Y404" s="57">
        <f t="shared" si="175"/>
        <v>-1.1201796135047459</v>
      </c>
      <c r="Z404" s="74">
        <f>((X404/X400)-1)*100</f>
        <v>-1.1201796135047459</v>
      </c>
      <c r="AA404" s="74">
        <f t="shared" si="182"/>
        <v>-0.44457409789364633</v>
      </c>
      <c r="AB404" s="74">
        <v>63.734233333333329</v>
      </c>
      <c r="AC404" s="57">
        <f t="shared" si="176"/>
        <v>-25.662313385687781</v>
      </c>
      <c r="AD404" s="74">
        <f>((AB404/AB400)-1)*100</f>
        <v>-25.662313385687785</v>
      </c>
      <c r="AE404" s="74">
        <f t="shared" si="183"/>
        <v>-14.635952178094946</v>
      </c>
      <c r="AF404" s="4" t="s">
        <v>171</v>
      </c>
      <c r="AG404" s="57">
        <v>136.755426</v>
      </c>
      <c r="AH404" s="34">
        <f t="shared" si="184"/>
        <v>67.965225257923819</v>
      </c>
      <c r="AI404" s="71">
        <f t="shared" si="185"/>
        <v>-7.6809288638460202</v>
      </c>
      <c r="AJ404" s="74">
        <f>((AH404/AH400)-1)*100</f>
        <v>-7.6809288638460256</v>
      </c>
      <c r="AK404" s="74">
        <f t="shared" si="186"/>
        <v>-7.9591542429510937</v>
      </c>
    </row>
    <row r="405" spans="1:37" x14ac:dyDescent="0.3">
      <c r="A405" s="59">
        <v>2017</v>
      </c>
      <c r="B405" s="56" t="s">
        <v>6</v>
      </c>
      <c r="C405" t="s">
        <v>145</v>
      </c>
      <c r="D405" s="57">
        <v>98.079866666666661</v>
      </c>
      <c r="E405" s="63">
        <f t="shared" si="170"/>
        <v>-3.4361852252961853</v>
      </c>
      <c r="F405" s="74">
        <f>(SUM(D404:D405)/SUM(D400:D401)-1)*100</f>
        <v>-3.3952210911617708</v>
      </c>
      <c r="G405" s="74">
        <f t="shared" si="177"/>
        <v>-0.48166286083922705</v>
      </c>
      <c r="H405" s="74">
        <v>99.614066666666659</v>
      </c>
      <c r="I405" s="57">
        <f t="shared" si="171"/>
        <v>-1.9357408843963384</v>
      </c>
      <c r="J405" s="74">
        <f>(SUM(H404:H405)/SUM(H400:H401)-1)*100</f>
        <v>-2.4898661629874419</v>
      </c>
      <c r="K405" s="74">
        <f t="shared" si="178"/>
        <v>0.31087145938977212</v>
      </c>
      <c r="L405" s="74">
        <v>98.95353333333334</v>
      </c>
      <c r="M405" s="57">
        <f t="shared" si="172"/>
        <v>-40.068007310695052</v>
      </c>
      <c r="N405" s="74">
        <f>(SUM(L404:L405)/SUM(L400:L401)-1)*100</f>
        <v>-30.718848882572104</v>
      </c>
      <c r="O405" s="74">
        <f t="shared" si="179"/>
        <v>-20.969821806211197</v>
      </c>
      <c r="P405" s="57">
        <v>87.855366666666669</v>
      </c>
      <c r="Q405" s="63">
        <f t="shared" si="173"/>
        <v>-3.1085353390534607</v>
      </c>
      <c r="R405" s="74">
        <f>(SUM(P404:P405)/SUM(P400:P401)-1)*100</f>
        <v>-3.6951633136902418</v>
      </c>
      <c r="S405" s="74">
        <f t="shared" si="180"/>
        <v>-5.4688054529694163</v>
      </c>
      <c r="T405" s="74">
        <v>87.641966666666647</v>
      </c>
      <c r="U405" s="57">
        <f t="shared" si="174"/>
        <v>-2.2020049403766535</v>
      </c>
      <c r="V405" s="74">
        <f>(SUM(T404:T405)/SUM(T400:T401)-1)*100</f>
        <v>-2.2305706796405089</v>
      </c>
      <c r="W405" s="74">
        <f t="shared" si="181"/>
        <v>-5.5557562230895918</v>
      </c>
      <c r="X405" s="74">
        <v>95.147266666666667</v>
      </c>
      <c r="Y405" s="57">
        <f t="shared" si="175"/>
        <v>-1.7490851852501947</v>
      </c>
      <c r="Z405" s="74">
        <f>(SUM(X404:X405)/SUM(X400:X401)-1)*100</f>
        <v>-1.4365906688105667</v>
      </c>
      <c r="AA405" s="74">
        <f t="shared" si="182"/>
        <v>-0.95893696669603345</v>
      </c>
      <c r="AB405" s="74">
        <v>74.47593333333333</v>
      </c>
      <c r="AC405" s="57">
        <f t="shared" si="176"/>
        <v>-12.719390252429903</v>
      </c>
      <c r="AD405" s="74">
        <f>(SUM(AB404:AB405)/SUM(AB400:AB401)-1)*100</f>
        <v>-19.206241199759479</v>
      </c>
      <c r="AE405" s="74">
        <f t="shared" si="183"/>
        <v>-15.061479286451929</v>
      </c>
      <c r="AF405" s="4" t="s">
        <v>171</v>
      </c>
      <c r="AG405" s="57">
        <v>137.87</v>
      </c>
      <c r="AH405" s="34">
        <f t="shared" si="184"/>
        <v>71.139382510094038</v>
      </c>
      <c r="AI405" s="71">
        <f t="shared" si="185"/>
        <v>-7.1412884396153515</v>
      </c>
      <c r="AJ405" s="74">
        <f>(SUM(AH404:AH405)/SUM(AH400:AH401)-1)*100</f>
        <v>-7.4057377077314746</v>
      </c>
      <c r="AK405" s="74">
        <f t="shared" si="186"/>
        <v>-5.6115180491725809</v>
      </c>
    </row>
    <row r="406" spans="1:37" x14ac:dyDescent="0.3">
      <c r="A406" s="59">
        <v>2017</v>
      </c>
      <c r="B406" s="56" t="s">
        <v>7</v>
      </c>
      <c r="C406" t="s">
        <v>145</v>
      </c>
      <c r="D406" s="57">
        <v>100.47793333333334</v>
      </c>
      <c r="E406" s="63">
        <f t="shared" si="170"/>
        <v>-2.6523768370930867</v>
      </c>
      <c r="F406" s="74">
        <f>(SUM(D404:D406)/SUM(D400:D402)-1)*100</f>
        <v>-3.1404552990649037</v>
      </c>
      <c r="G406" s="74">
        <f t="shared" si="177"/>
        <v>-0.54687213494697406</v>
      </c>
      <c r="H406" s="74">
        <v>101.52346666666665</v>
      </c>
      <c r="I406" s="57">
        <f t="shared" si="171"/>
        <v>-2.7755086666213487</v>
      </c>
      <c r="J406" s="74">
        <f>(SUM(H404:H406)/SUM(H400:H402)-1)*100</f>
        <v>-2.5880271492736306</v>
      </c>
      <c r="K406" s="74">
        <f t="shared" si="178"/>
        <v>0.113077135210915</v>
      </c>
      <c r="L406" s="74">
        <v>111.86296666666668</v>
      </c>
      <c r="M406" s="57">
        <f t="shared" si="172"/>
        <v>-7.7769469367385398</v>
      </c>
      <c r="N406" s="74">
        <f>(SUM(L404:L406)/SUM(L400:L402)-1)*100</f>
        <v>-23.671254113451688</v>
      </c>
      <c r="O406" s="74">
        <f t="shared" si="179"/>
        <v>-22.060753302451509</v>
      </c>
      <c r="P406" s="57">
        <v>87.857799999999997</v>
      </c>
      <c r="Q406" s="63">
        <f t="shared" si="173"/>
        <v>-1.71813002482277</v>
      </c>
      <c r="R406" s="74">
        <f>(SUM(P404:P406)/SUM(P400:P402)-1)*100</f>
        <v>-3.0396852536062946</v>
      </c>
      <c r="S406" s="74">
        <f t="shared" si="180"/>
        <v>-2.7557326021826367</v>
      </c>
      <c r="T406" s="74">
        <v>87.585566666666651</v>
      </c>
      <c r="U406" s="57">
        <f t="shared" si="174"/>
        <v>-1.1952531311187613</v>
      </c>
      <c r="V406" s="74">
        <f>(SUM(T404:T406)/SUM(T400:T402)-1)*100</f>
        <v>-1.8862764487988404</v>
      </c>
      <c r="W406" s="74">
        <f t="shared" si="181"/>
        <v>-1.6923017606051083</v>
      </c>
      <c r="X406" s="74">
        <v>96.370233333333331</v>
      </c>
      <c r="Y406" s="57">
        <f t="shared" si="175"/>
        <v>-7.3896265266171213E-2</v>
      </c>
      <c r="Z406" s="74">
        <f>(SUM(X404:X406)/SUM(X400:X402)-1)*100</f>
        <v>-0.98173112976263077</v>
      </c>
      <c r="AA406" s="74">
        <f t="shared" si="182"/>
        <v>-0.69561337301757842</v>
      </c>
      <c r="AB406" s="74">
        <v>72.399199999999993</v>
      </c>
      <c r="AC406" s="57">
        <f t="shared" si="176"/>
        <v>-9.6618019924534337</v>
      </c>
      <c r="AD406" s="74">
        <f>(SUM(AB404:AB406)/SUM(AB400:AB402)-1)*100</f>
        <v>-16.161294885482612</v>
      </c>
      <c r="AE406" s="74">
        <f t="shared" si="183"/>
        <v>-15.128784250658756</v>
      </c>
      <c r="AF406" s="4" t="s">
        <v>171</v>
      </c>
      <c r="AG406" s="57">
        <v>138.05000000000001</v>
      </c>
      <c r="AH406" s="34">
        <f t="shared" si="184"/>
        <v>72.783725703247612</v>
      </c>
      <c r="AI406" s="71">
        <f t="shared" si="185"/>
        <v>-6.3685809230657071</v>
      </c>
      <c r="AJ406" s="74">
        <f>(SUM(AH404:AH406)/SUM(AH400:AH402)-1)*100</f>
        <v>-7.0520746110031567</v>
      </c>
      <c r="AK406" s="74">
        <f t="shared" si="186"/>
        <v>-4.8834859772576404</v>
      </c>
    </row>
    <row r="407" spans="1:37" x14ac:dyDescent="0.3">
      <c r="A407" s="59">
        <v>2017</v>
      </c>
      <c r="B407" s="56" t="s">
        <v>8</v>
      </c>
      <c r="C407" t="s">
        <v>145</v>
      </c>
      <c r="D407" s="57">
        <v>112.6866</v>
      </c>
      <c r="E407" s="63">
        <f t="shared" si="170"/>
        <v>-1.4797283769499785</v>
      </c>
      <c r="F407" s="74">
        <f>(SUM(D404:D407)/SUM(D400:D403)-1)*100</f>
        <v>-2.6831070738823182</v>
      </c>
      <c r="G407" s="74">
        <f t="shared" si="177"/>
        <v>-2.6831070738823182</v>
      </c>
      <c r="H407" s="74">
        <v>113.07643333333334</v>
      </c>
      <c r="I407" s="57">
        <f t="shared" si="171"/>
        <v>-2.8554647386058321</v>
      </c>
      <c r="J407" s="74">
        <f>(SUM(H404:H407)/SUM(H400:H403)-1)*100</f>
        <v>-2.6620996634631022</v>
      </c>
      <c r="K407" s="74">
        <f t="shared" si="178"/>
        <v>-2.6620996634631022</v>
      </c>
      <c r="L407" s="74">
        <v>132.66903333333332</v>
      </c>
      <c r="M407" s="57">
        <f t="shared" si="172"/>
        <v>17.176019972561264</v>
      </c>
      <c r="N407" s="74">
        <f>(SUM(L404:L407)/SUM(L400:L403)-1)*100</f>
        <v>-14.568639387617843</v>
      </c>
      <c r="O407" s="74">
        <f t="shared" si="179"/>
        <v>-14.568639387617843</v>
      </c>
      <c r="P407" s="57">
        <v>86.976433333333333</v>
      </c>
      <c r="Q407" s="63">
        <f t="shared" si="173"/>
        <v>-1.8652534442970108</v>
      </c>
      <c r="R407" s="74">
        <f>(SUM(P404:P407)/SUM(P400:P403)-1)*100</f>
        <v>-2.749140605708067</v>
      </c>
      <c r="S407" s="74">
        <f t="shared" si="180"/>
        <v>-2.749140605708067</v>
      </c>
      <c r="T407" s="74">
        <v>85.556033333333346</v>
      </c>
      <c r="U407" s="57">
        <f t="shared" si="174"/>
        <v>-2.5329025564843874</v>
      </c>
      <c r="V407" s="74">
        <f>(SUM(T404:T407)/SUM(T400:T403)-1)*100</f>
        <v>-2.0464621333387667</v>
      </c>
      <c r="W407" s="74">
        <f t="shared" si="181"/>
        <v>-2.0464621333387667</v>
      </c>
      <c r="X407" s="74">
        <v>99.169066666666666</v>
      </c>
      <c r="Y407" s="57">
        <f t="shared" si="175"/>
        <v>1.7740759137551407</v>
      </c>
      <c r="Z407" s="74">
        <f>(SUM(X404:X407)/SUM(X400:X403)-1)*100</f>
        <v>-0.28672339707438432</v>
      </c>
      <c r="AA407" s="74">
        <f t="shared" si="182"/>
        <v>-0.28672339707438432</v>
      </c>
      <c r="AB407" s="74">
        <v>71.826299999999989</v>
      </c>
      <c r="AC407" s="57">
        <f t="shared" si="176"/>
        <v>-6.0862095341202007</v>
      </c>
      <c r="AD407" s="74">
        <f>(SUM(AB404:AB407)/SUM(AB400:AB403)-1)*100</f>
        <v>-13.809815753091836</v>
      </c>
      <c r="AE407" s="74">
        <f t="shared" si="183"/>
        <v>-13.809815753091836</v>
      </c>
      <c r="AF407" s="4" t="s">
        <v>171</v>
      </c>
      <c r="AG407" s="57">
        <v>138.85</v>
      </c>
      <c r="AH407" s="34">
        <f t="shared" si="184"/>
        <v>81.157075981274758</v>
      </c>
      <c r="AI407" s="71">
        <f t="shared" si="185"/>
        <v>-5.3467466005410671</v>
      </c>
      <c r="AJ407" s="74">
        <f>(SUM(AH404:AH407)/SUM(AH400:AH403)-1)*100</f>
        <v>-6.585978027559225</v>
      </c>
      <c r="AK407" s="74">
        <f t="shared" si="186"/>
        <v>-6.585978027559225</v>
      </c>
    </row>
    <row r="408" spans="1:37" x14ac:dyDescent="0.3">
      <c r="A408" s="59">
        <v>2018</v>
      </c>
      <c r="B408" s="56" t="s">
        <v>5</v>
      </c>
      <c r="C408" t="s">
        <v>145</v>
      </c>
      <c r="D408" s="57">
        <v>99.311733333333336</v>
      </c>
      <c r="E408" s="63">
        <f t="shared" si="170"/>
        <v>6.8486980272444811</v>
      </c>
      <c r="F408" s="74">
        <f>((D408/D404)-1)*100</f>
        <v>6.848698027244482</v>
      </c>
      <c r="G408" s="74">
        <f t="shared" si="177"/>
        <v>-0.37725288302296045</v>
      </c>
      <c r="H408" s="74">
        <v>102.08156666666666</v>
      </c>
      <c r="I408" s="57">
        <f t="shared" si="171"/>
        <v>7.6137000145478595</v>
      </c>
      <c r="J408" s="74">
        <f>((H408/H404)-1)*100</f>
        <v>7.6137000145478639</v>
      </c>
      <c r="K408" s="74">
        <f t="shared" si="178"/>
        <v>-0.23151744864751134</v>
      </c>
      <c r="L408" s="74">
        <v>74.028533333333328</v>
      </c>
      <c r="M408" s="57">
        <f t="shared" si="172"/>
        <v>-18.263526496884737</v>
      </c>
      <c r="N408" s="74">
        <f>((L408/L404)-1)*100</f>
        <v>-18.26352649688473</v>
      </c>
      <c r="O408" s="74">
        <f t="shared" si="179"/>
        <v>-14.82738898404704</v>
      </c>
      <c r="P408" s="57">
        <v>84.965333333333334</v>
      </c>
      <c r="Q408" s="63">
        <f t="shared" si="173"/>
        <v>-0.87764905626185907</v>
      </c>
      <c r="R408" s="74">
        <f>((P408/P404)-1)*100</f>
        <v>-0.8776490562618533</v>
      </c>
      <c r="S408" s="74">
        <f t="shared" si="180"/>
        <v>-1.9073688392362675</v>
      </c>
      <c r="T408" s="74">
        <v>84.340366666666668</v>
      </c>
      <c r="U408" s="57">
        <f t="shared" si="174"/>
        <v>-2.2781580544083795</v>
      </c>
      <c r="V408" s="74">
        <f>((T408/T404)-1)*100</f>
        <v>-2.2781580544083857</v>
      </c>
      <c r="W408" s="74">
        <f t="shared" si="181"/>
        <v>-2.049810645604333</v>
      </c>
      <c r="X408" s="74">
        <v>101.02706666666666</v>
      </c>
      <c r="Y408" s="57">
        <f t="shared" si="175"/>
        <v>6.8266498797552799</v>
      </c>
      <c r="Z408" s="74">
        <f>((X408/X404)-1)*100</f>
        <v>6.8266498797552755</v>
      </c>
      <c r="AA408" s="74">
        <f t="shared" si="182"/>
        <v>1.6661560897949679</v>
      </c>
      <c r="AB408" s="74">
        <v>56.573066666666669</v>
      </c>
      <c r="AC408" s="57">
        <f t="shared" si="176"/>
        <v>-11.235981500261232</v>
      </c>
      <c r="AD408" s="74">
        <f>((AB408/AB404)-1)*100</f>
        <v>-11.235981500261227</v>
      </c>
      <c r="AE408" s="74">
        <f t="shared" si="183"/>
        <v>-9.9489118009694177</v>
      </c>
      <c r="AF408" s="4" t="s">
        <v>171</v>
      </c>
      <c r="AG408" s="57">
        <v>141.05000000000001</v>
      </c>
      <c r="AH408" s="34">
        <f t="shared" si="184"/>
        <v>70.408885737917998</v>
      </c>
      <c r="AI408" s="71">
        <f t="shared" si="185"/>
        <v>3.5954570454532302</v>
      </c>
      <c r="AJ408" s="74">
        <f>((AH408/AH404)-1)*100</f>
        <v>3.595457045453232</v>
      </c>
      <c r="AK408" s="74">
        <f t="shared" si="186"/>
        <v>-4.0779747944388101</v>
      </c>
    </row>
    <row r="409" spans="1:37" x14ac:dyDescent="0.3">
      <c r="A409" s="59">
        <v>2018</v>
      </c>
      <c r="B409" s="56" t="s">
        <v>6</v>
      </c>
      <c r="C409" t="s">
        <v>145</v>
      </c>
      <c r="D409" s="57">
        <v>105.75369999999999</v>
      </c>
      <c r="E409" s="63">
        <f t="shared" si="170"/>
        <v>7.8240658293445193</v>
      </c>
      <c r="F409" s="74">
        <f>(SUM(D408:D409)/SUM(D404:D405)-1)*100</f>
        <v>7.3494882023040553</v>
      </c>
      <c r="G409" s="74">
        <f t="shared" si="177"/>
        <v>2.3516348209150273</v>
      </c>
      <c r="H409" s="74">
        <v>108.17526666666667</v>
      </c>
      <c r="I409" s="57">
        <f t="shared" si="171"/>
        <v>8.5943685329582138</v>
      </c>
      <c r="J409" s="74">
        <f>(SUM(H408:H409)/SUM(H404:H405)-1)*100</f>
        <v>8.1160227623324754</v>
      </c>
      <c r="K409" s="74">
        <f t="shared" si="178"/>
        <v>2.302338007411131</v>
      </c>
      <c r="L409" s="74">
        <v>97.993466666666677</v>
      </c>
      <c r="M409" s="57">
        <f t="shared" si="172"/>
        <v>-0.97021969234045002</v>
      </c>
      <c r="N409" s="74">
        <f>(SUM(L408:L409)/SUM(L404:L405)-1)*100</f>
        <v>-9.2343790974513507</v>
      </c>
      <c r="O409" s="74">
        <f t="shared" si="179"/>
        <v>-1.7657238184762281</v>
      </c>
      <c r="P409" s="57">
        <v>85.856433333333328</v>
      </c>
      <c r="Q409" s="63">
        <f t="shared" si="173"/>
        <v>-2.275254670460285</v>
      </c>
      <c r="R409" s="74">
        <f>(SUM(P408:P409)/SUM(P404:P405)-1)*100</f>
        <v>-1.5850583520094275</v>
      </c>
      <c r="S409" s="74">
        <f t="shared" si="180"/>
        <v>-1.689522898847351</v>
      </c>
      <c r="T409" s="74">
        <v>84.95</v>
      </c>
      <c r="U409" s="57">
        <f t="shared" si="174"/>
        <v>-3.0715498168875399</v>
      </c>
      <c r="V409" s="74">
        <f>(SUM(T408:T409)/SUM(T404:T405)-1)*100</f>
        <v>-2.6778993633365888</v>
      </c>
      <c r="W409" s="74">
        <f t="shared" si="181"/>
        <v>-2.2664605752097833</v>
      </c>
      <c r="X409" s="74">
        <v>101.28579999999999</v>
      </c>
      <c r="Y409" s="57">
        <f t="shared" si="175"/>
        <v>6.4516129032257936</v>
      </c>
      <c r="Z409" s="74">
        <f>(SUM(X408:X409)/SUM(X404:X405)-1)*100</f>
        <v>6.6385618396678892</v>
      </c>
      <c r="AA409" s="74">
        <f t="shared" si="182"/>
        <v>3.7153178404668807</v>
      </c>
      <c r="AB409" s="74">
        <v>60.654899999999998</v>
      </c>
      <c r="AC409" s="57">
        <f t="shared" si="176"/>
        <v>-18.557717526646186</v>
      </c>
      <c r="AD409" s="74">
        <f>(SUM(AB408:AB409)/SUM(AB404:AB405)-1)*100</f>
        <v>-15.181372330303711</v>
      </c>
      <c r="AE409" s="74">
        <f t="shared" si="183"/>
        <v>-11.321705684900296</v>
      </c>
      <c r="AF409" s="4" t="s">
        <v>171</v>
      </c>
      <c r="AG409" s="57">
        <v>142.28</v>
      </c>
      <c r="AH409" s="34">
        <f t="shared" si="184"/>
        <v>74.327874613438283</v>
      </c>
      <c r="AI409" s="71">
        <f t="shared" si="185"/>
        <v>4.4820351130990304</v>
      </c>
      <c r="AJ409" s="74">
        <f>(SUM(AH408:AH409)/SUM(AH404:AH405)-1)*100</f>
        <v>4.0488612661423007</v>
      </c>
      <c r="AK409" s="74">
        <f t="shared" si="186"/>
        <v>-1.2898382918846707</v>
      </c>
    </row>
    <row r="410" spans="1:37" x14ac:dyDescent="0.3">
      <c r="A410" s="59">
        <v>2018</v>
      </c>
      <c r="B410" s="56" t="s">
        <v>7</v>
      </c>
      <c r="C410" t="s">
        <v>145</v>
      </c>
      <c r="D410" s="57">
        <v>109.64483333333334</v>
      </c>
      <c r="E410" s="63">
        <f t="shared" si="170"/>
        <v>9.1232967238577629</v>
      </c>
      <c r="F410" s="74">
        <f>(SUM(D408:D410)/SUM(D404:D406)-1)*100</f>
        <v>7.9608988695178295</v>
      </c>
      <c r="G410" s="74">
        <f t="shared" si="177"/>
        <v>5.3005007764552303</v>
      </c>
      <c r="H410" s="74">
        <v>112.2398</v>
      </c>
      <c r="I410" s="57">
        <f t="shared" si="171"/>
        <v>10.555523452049201</v>
      </c>
      <c r="J410" s="74">
        <f>(SUM(H408:H410)/SUM(H404:H406)-1)*100</f>
        <v>8.9527431828091864</v>
      </c>
      <c r="K410" s="74">
        <f t="shared" si="178"/>
        <v>5.6198436619729897</v>
      </c>
      <c r="L410" s="74">
        <v>100.57523333333334</v>
      </c>
      <c r="M410" s="57">
        <f t="shared" si="172"/>
        <v>-10.090679399706019</v>
      </c>
      <c r="N410" s="74">
        <f>(SUM(L408:L410)/SUM(L404:L406)-1)*100</f>
        <v>-9.5522047675695951</v>
      </c>
      <c r="O410" s="74">
        <f t="shared" si="179"/>
        <v>-2.2532112239601498</v>
      </c>
      <c r="P410" s="57">
        <v>85.84426666666667</v>
      </c>
      <c r="Q410" s="63">
        <f t="shared" si="173"/>
        <v>-2.2918094162764504</v>
      </c>
      <c r="R410" s="74">
        <f>(SUM(P408:P410)/SUM(P404:P406)-1)*100</f>
        <v>-1.8225728057545965</v>
      </c>
      <c r="S410" s="74">
        <f t="shared" si="180"/>
        <v>-1.833378849288092</v>
      </c>
      <c r="T410" s="74">
        <v>85.594800000000006</v>
      </c>
      <c r="U410" s="57">
        <f t="shared" si="174"/>
        <v>-2.2729391867076743</v>
      </c>
      <c r="V410" s="74">
        <f>(SUM(T408:T410)/SUM(T404:T406)-1)*100</f>
        <v>-2.5422816119707869</v>
      </c>
      <c r="W410" s="74">
        <f t="shared" si="181"/>
        <v>-2.5399247380934131</v>
      </c>
      <c r="X410" s="74">
        <v>99.474800000000002</v>
      </c>
      <c r="Y410" s="57">
        <f t="shared" si="175"/>
        <v>3.2214995847611476</v>
      </c>
      <c r="Z410" s="74">
        <f>(SUM(X408:X410)/SUM(X404:X406)-1)*100</f>
        <v>5.4875087618564855</v>
      </c>
      <c r="AA410" s="74">
        <f t="shared" si="182"/>
        <v>4.5440639506728164</v>
      </c>
      <c r="AB410" s="74">
        <v>59.843333333333334</v>
      </c>
      <c r="AC410" s="57">
        <f t="shared" si="176"/>
        <v>-17.342548904776095</v>
      </c>
      <c r="AD410" s="74">
        <f>(SUM(AB408:AB410)/SUM(AB404:AB406)-1)*100</f>
        <v>-15.924299663152031</v>
      </c>
      <c r="AE410" s="74">
        <f t="shared" si="183"/>
        <v>-13.303425610092246</v>
      </c>
      <c r="AF410" s="4" t="s">
        <v>171</v>
      </c>
      <c r="AG410" s="57">
        <v>142.5</v>
      </c>
      <c r="AH410" s="34">
        <f t="shared" si="184"/>
        <v>76.943742690058485</v>
      </c>
      <c r="AI410" s="71">
        <f t="shared" si="185"/>
        <v>5.7155867559899605</v>
      </c>
      <c r="AJ410" s="74">
        <f>(SUM(AH408:AH410)/SUM(AH404:AH406)-1)*100</f>
        <v>4.6213821260136623</v>
      </c>
      <c r="AK410" s="74">
        <f t="shared" si="186"/>
        <v>1.7497547265119762</v>
      </c>
    </row>
    <row r="411" spans="1:37" x14ac:dyDescent="0.3">
      <c r="A411" s="59">
        <v>2018</v>
      </c>
      <c r="B411" s="56" t="s">
        <v>8</v>
      </c>
      <c r="C411" t="s">
        <v>145</v>
      </c>
      <c r="D411" s="57">
        <v>121.10636666666666</v>
      </c>
      <c r="E411" s="63">
        <f>D411/D407*100-100</f>
        <v>7.4718437388888077</v>
      </c>
      <c r="F411" s="74">
        <f>(SUM(D408:D411)/SUM(D404:D407)-1)*100</f>
        <v>7.8245523810717588</v>
      </c>
      <c r="G411" s="74">
        <f t="shared" si="177"/>
        <v>7.8245523810717588</v>
      </c>
      <c r="H411" s="74">
        <v>122.13363333333332</v>
      </c>
      <c r="I411" s="57">
        <f t="shared" si="171"/>
        <v>8.0098033984682218</v>
      </c>
      <c r="J411" s="74">
        <f>(SUM(H408:H411)/SUM(H404:H407)-1)*100</f>
        <v>8.6920948221414598</v>
      </c>
      <c r="K411" s="74">
        <f t="shared" si="178"/>
        <v>8.6920948221414598</v>
      </c>
      <c r="L411" s="74">
        <v>97.905666666666662</v>
      </c>
      <c r="M411" s="57">
        <f t="shared" si="172"/>
        <v>-26.203075271772775</v>
      </c>
      <c r="N411" s="74">
        <f>(SUM(L408:L411)/SUM(L404:L407)-1)*100</f>
        <v>-14.641544522091998</v>
      </c>
      <c r="O411" s="74">
        <f t="shared" si="179"/>
        <v>-14.641544522091998</v>
      </c>
      <c r="P411" s="57">
        <v>86.735366666666664</v>
      </c>
      <c r="Q411" s="63">
        <f t="shared" si="173"/>
        <v>-0.27716320091303714</v>
      </c>
      <c r="R411" s="74">
        <f>(SUM(P408:P411)/SUM(P404:P407)-1)*100</f>
        <v>-1.4367765231050988</v>
      </c>
      <c r="S411" s="74">
        <f t="shared" si="180"/>
        <v>-1.4367765231050988</v>
      </c>
      <c r="T411" s="74">
        <v>86.472133333333332</v>
      </c>
      <c r="U411" s="57">
        <f t="shared" si="174"/>
        <v>1.0707602541959744</v>
      </c>
      <c r="V411" s="74">
        <f>(SUM(T408:T411)/SUM(T404:T407)-1)*100</f>
        <v>-1.6516843271449866</v>
      </c>
      <c r="W411" s="74">
        <f t="shared" si="181"/>
        <v>-1.6516843271449866</v>
      </c>
      <c r="X411" s="74">
        <v>99.05146666666667</v>
      </c>
      <c r="Y411" s="57">
        <f t="shared" si="175"/>
        <v>-0.11858536532896835</v>
      </c>
      <c r="Z411" s="74">
        <f>(SUM(X408:X411)/SUM(X404:X407)-1)*100</f>
        <v>4.0444454134930474</v>
      </c>
      <c r="AA411" s="74">
        <f t="shared" si="182"/>
        <v>4.0444454134930474</v>
      </c>
      <c r="AB411" s="74">
        <v>63.4955</v>
      </c>
      <c r="AC411" s="57">
        <f t="shared" si="176"/>
        <v>-11.598537026131083</v>
      </c>
      <c r="AD411" s="74">
        <f>(SUM(AB408:AB411)/SUM(AB404:AB407)-1)*100</f>
        <v>-14.824213655735164</v>
      </c>
      <c r="AE411" s="74">
        <f t="shared" si="183"/>
        <v>-14.824213655735164</v>
      </c>
      <c r="AF411" s="4" t="s">
        <v>171</v>
      </c>
      <c r="AG411" s="57">
        <v>143.27000000000001</v>
      </c>
      <c r="AH411" s="34">
        <f t="shared" si="184"/>
        <v>84.53016449128684</v>
      </c>
      <c r="AI411" s="71">
        <f t="shared" si="185"/>
        <v>4.1562469682746297</v>
      </c>
      <c r="AJ411" s="74">
        <f>(SUM(AH408:AH411)/SUM(AH404:AH407)-1)*100</f>
        <v>4.4925658807474234</v>
      </c>
      <c r="AK411" s="74">
        <f t="shared" si="186"/>
        <v>4.4925658807474234</v>
      </c>
    </row>
    <row r="412" spans="1:37" x14ac:dyDescent="0.3">
      <c r="A412" s="59">
        <v>2019</v>
      </c>
      <c r="B412" s="56" t="s">
        <v>5</v>
      </c>
      <c r="C412" t="s">
        <v>145</v>
      </c>
      <c r="D412" s="57">
        <v>112.67426666666667</v>
      </c>
      <c r="E412" s="63">
        <f>D412/D408*100-100</f>
        <v>13.455140580904839</v>
      </c>
      <c r="F412" s="74">
        <f>((D412/D408)-1)*100</f>
        <v>13.455140580904846</v>
      </c>
      <c r="G412" s="74">
        <f t="shared" si="177"/>
        <v>9.4074914968996346</v>
      </c>
      <c r="H412" s="74">
        <v>112.10536666666667</v>
      </c>
      <c r="I412" s="57">
        <f>H412/H408*100-100</f>
        <v>9.8194025888448095</v>
      </c>
      <c r="J412" s="74">
        <f>((H412/H408)-1)*100</f>
        <v>9.8194025888448166</v>
      </c>
      <c r="K412" s="74">
        <f t="shared" si="178"/>
        <v>9.2142553214999765</v>
      </c>
      <c r="L412" s="74">
        <v>170.07793333333333</v>
      </c>
      <c r="M412" s="57">
        <f>L412/L408*100-100</f>
        <v>129.7464581224537</v>
      </c>
      <c r="N412" s="74">
        <f>((L412/L408)-1)*100</f>
        <v>129.7464581224537</v>
      </c>
      <c r="O412" s="74">
        <f t="shared" si="179"/>
        <v>11.745288901244223</v>
      </c>
      <c r="P412" s="57">
        <v>85.766366666666656</v>
      </c>
      <c r="Q412" s="63">
        <f>P412/P408*100-100</f>
        <v>0.94277666185422504</v>
      </c>
      <c r="R412" s="74">
        <f>((P412/P408)-1)*100</f>
        <v>0.9427766618542277</v>
      </c>
      <c r="S412" s="74">
        <f t="shared" si="180"/>
        <v>-0.99308241275256615</v>
      </c>
      <c r="T412" s="74">
        <v>85.799166666666679</v>
      </c>
      <c r="U412" s="57">
        <f>T412/T408*100-100</f>
        <v>1.7296581194216714</v>
      </c>
      <c r="V412" s="74">
        <f>((T412/T408)-1)*100</f>
        <v>1.7296581194216731</v>
      </c>
      <c r="W412" s="74">
        <f t="shared" si="181"/>
        <v>-0.6686969840206114</v>
      </c>
      <c r="X412" s="74">
        <v>98.404700000000005</v>
      </c>
      <c r="Y412" s="57">
        <f>X412/X408*100-100</f>
        <v>-2.5957070250480569</v>
      </c>
      <c r="Z412" s="74">
        <f>((X412/X408)-1)*100</f>
        <v>-2.5957070250480552</v>
      </c>
      <c r="AA412" s="74">
        <f t="shared" si="182"/>
        <v>1.6601753883300319</v>
      </c>
      <c r="AB412" s="74">
        <v>59.867166666666662</v>
      </c>
      <c r="AC412" s="57">
        <f>AB412/AB408*100-100</f>
        <v>5.822735435943585</v>
      </c>
      <c r="AD412" s="74">
        <f>((AB412/AB408)-1)*100</f>
        <v>5.8227354359435823</v>
      </c>
      <c r="AE412" s="74">
        <f t="shared" si="183"/>
        <v>-11.411736285053653</v>
      </c>
      <c r="AF412" s="4" t="s">
        <v>171</v>
      </c>
      <c r="AG412" s="57">
        <v>101.62</v>
      </c>
      <c r="AH412" s="34">
        <f t="shared" si="184"/>
        <v>110.87804238010889</v>
      </c>
      <c r="AI412" s="71">
        <f t="shared" si="185"/>
        <v>57.477342835432268</v>
      </c>
      <c r="AJ412" s="74">
        <f>((AH412/AH408)-1)*100</f>
        <v>57.477342835432268</v>
      </c>
      <c r="AK412" s="74">
        <f t="shared" si="186"/>
        <v>17.324077081445278</v>
      </c>
    </row>
    <row r="413" spans="1:37" x14ac:dyDescent="0.3">
      <c r="A413" s="59">
        <v>2007</v>
      </c>
      <c r="B413" s="56" t="s">
        <v>5</v>
      </c>
      <c r="C413" t="s">
        <v>156</v>
      </c>
      <c r="D413" s="57">
        <v>42.711399999999998</v>
      </c>
      <c r="E413" s="63"/>
      <c r="F413" s="58"/>
      <c r="G413" s="57"/>
      <c r="H413" s="57">
        <v>42.871200000000002</v>
      </c>
      <c r="I413" s="57"/>
      <c r="J413" s="57"/>
      <c r="K413" s="57"/>
      <c r="L413" s="57">
        <v>42.922199999999997</v>
      </c>
      <c r="M413" s="57"/>
      <c r="N413" s="57"/>
      <c r="O413" s="57"/>
      <c r="P413" s="57">
        <v>68.737700000000004</v>
      </c>
      <c r="Q413" s="63"/>
      <c r="R413" s="57"/>
      <c r="S413" s="57"/>
      <c r="T413" s="57">
        <v>74.321600000000004</v>
      </c>
      <c r="U413" s="57"/>
      <c r="V413" s="57"/>
      <c r="W413" s="57"/>
      <c r="X413" s="57">
        <v>40.760800000000003</v>
      </c>
      <c r="Y413" s="57"/>
      <c r="Z413" s="57"/>
      <c r="AA413" s="57"/>
      <c r="AB413" s="57">
        <v>131.66229999999999</v>
      </c>
      <c r="AC413" s="57"/>
      <c r="AD413" s="57"/>
      <c r="AE413" s="57"/>
      <c r="AF413" s="4" t="s">
        <v>171</v>
      </c>
      <c r="AG413" s="57">
        <v>76.739588166018351</v>
      </c>
      <c r="AH413" s="60">
        <v>55.634908943785113</v>
      </c>
      <c r="AI413" s="63"/>
      <c r="AJ413" s="65"/>
      <c r="AK413" s="66"/>
    </row>
    <row r="414" spans="1:37" x14ac:dyDescent="0.3">
      <c r="A414" s="59">
        <v>2007</v>
      </c>
      <c r="B414" s="56" t="s">
        <v>6</v>
      </c>
      <c r="C414" t="s">
        <v>156</v>
      </c>
      <c r="D414" s="57">
        <v>49.455500000000001</v>
      </c>
      <c r="E414" s="63"/>
      <c r="F414" s="58"/>
      <c r="G414" s="57"/>
      <c r="H414" s="57">
        <v>49.755099999999999</v>
      </c>
      <c r="I414" s="57"/>
      <c r="J414" s="57"/>
      <c r="K414" s="57"/>
      <c r="L414" s="57">
        <v>43.318399999999997</v>
      </c>
      <c r="M414" s="57"/>
      <c r="N414" s="57"/>
      <c r="O414" s="57"/>
      <c r="P414" s="57">
        <v>73.357399999999998</v>
      </c>
      <c r="Q414" s="63"/>
      <c r="R414" s="57"/>
      <c r="S414" s="57"/>
      <c r="T414" s="57">
        <v>78.709599999999995</v>
      </c>
      <c r="U414" s="57"/>
      <c r="V414" s="57"/>
      <c r="W414" s="57"/>
      <c r="X414" s="57">
        <v>45.252299999999998</v>
      </c>
      <c r="Y414" s="57"/>
      <c r="Z414" s="57"/>
      <c r="AA414" s="57"/>
      <c r="AB414" s="57">
        <v>136.4864</v>
      </c>
      <c r="AC414" s="57"/>
      <c r="AD414" s="57"/>
      <c r="AE414" s="57"/>
      <c r="AF414" s="4" t="s">
        <v>171</v>
      </c>
      <c r="AG414" s="57">
        <v>78.543949180971424</v>
      </c>
      <c r="AH414" s="60">
        <v>62.939794236850709</v>
      </c>
      <c r="AI414" s="63"/>
      <c r="AJ414" s="65"/>
      <c r="AK414" s="66"/>
    </row>
    <row r="415" spans="1:37" x14ac:dyDescent="0.3">
      <c r="A415" s="59">
        <v>2007</v>
      </c>
      <c r="B415" s="56" t="s">
        <v>7</v>
      </c>
      <c r="C415" t="s">
        <v>156</v>
      </c>
      <c r="D415" s="57">
        <v>51.8277</v>
      </c>
      <c r="E415" s="63"/>
      <c r="F415" s="58"/>
      <c r="G415" s="57"/>
      <c r="H415" s="57">
        <v>51.918100000000003</v>
      </c>
      <c r="I415" s="57"/>
      <c r="J415" s="57"/>
      <c r="K415" s="57"/>
      <c r="L415" s="57">
        <v>51.244100000000003</v>
      </c>
      <c r="M415" s="57"/>
      <c r="N415" s="57"/>
      <c r="O415" s="57"/>
      <c r="P415" s="57">
        <v>76.759</v>
      </c>
      <c r="Q415" s="63"/>
      <c r="R415" s="57"/>
      <c r="S415" s="57"/>
      <c r="T415" s="57">
        <v>82.013000000000005</v>
      </c>
      <c r="U415" s="57"/>
      <c r="V415" s="57"/>
      <c r="W415" s="57"/>
      <c r="X415" s="57">
        <v>44.239600000000003</v>
      </c>
      <c r="Y415" s="57"/>
      <c r="Z415" s="57"/>
      <c r="AA415" s="57"/>
      <c r="AB415" s="57">
        <v>148.8407</v>
      </c>
      <c r="AC415" s="57"/>
      <c r="AD415" s="57"/>
      <c r="AE415" s="57"/>
      <c r="AF415" s="4" t="s">
        <v>171</v>
      </c>
      <c r="AG415" s="57">
        <v>78.766639306234609</v>
      </c>
      <c r="AH415" s="60">
        <v>65.772261526332969</v>
      </c>
      <c r="AI415" s="63"/>
      <c r="AJ415" s="65"/>
      <c r="AK415" s="66"/>
    </row>
    <row r="416" spans="1:37" x14ac:dyDescent="0.3">
      <c r="A416" s="59">
        <v>2007</v>
      </c>
      <c r="B416" s="56" t="s">
        <v>8</v>
      </c>
      <c r="C416" t="s">
        <v>156</v>
      </c>
      <c r="D416" s="57">
        <v>68.6126</v>
      </c>
      <c r="E416" s="63"/>
      <c r="F416" s="58"/>
      <c r="G416" s="57"/>
      <c r="H416" s="57">
        <v>68.322800000000001</v>
      </c>
      <c r="I416" s="57"/>
      <c r="J416" s="57"/>
      <c r="K416" s="57"/>
      <c r="L416" s="57">
        <v>95.514799999999994</v>
      </c>
      <c r="M416" s="57"/>
      <c r="N416" s="57"/>
      <c r="O416" s="57"/>
      <c r="P416" s="57">
        <v>78.248500000000007</v>
      </c>
      <c r="Q416" s="63"/>
      <c r="R416" s="57"/>
      <c r="S416" s="57"/>
      <c r="T416" s="57">
        <v>81.8339</v>
      </c>
      <c r="U416" s="57"/>
      <c r="V416" s="57"/>
      <c r="W416" s="57"/>
      <c r="X416" s="57">
        <v>50.944000000000003</v>
      </c>
      <c r="Y416" s="57"/>
      <c r="Z416" s="57"/>
      <c r="AA416" s="57"/>
      <c r="AB416" s="57">
        <v>138.7808</v>
      </c>
      <c r="AC416" s="57"/>
      <c r="AD416" s="57"/>
      <c r="AE416" s="57"/>
      <c r="AF416" s="4" t="s">
        <v>171</v>
      </c>
      <c r="AG416" s="57">
        <v>79.160629527854113</v>
      </c>
      <c r="AH416" s="60">
        <v>86.639912301186556</v>
      </c>
      <c r="AI416" s="63"/>
      <c r="AJ416" s="65"/>
      <c r="AK416" s="66"/>
    </row>
    <row r="417" spans="1:37" x14ac:dyDescent="0.3">
      <c r="A417" s="59">
        <v>2008</v>
      </c>
      <c r="B417" s="56" t="s">
        <v>5</v>
      </c>
      <c r="C417" t="s">
        <v>156</v>
      </c>
      <c r="D417" s="57">
        <v>46.3157</v>
      </c>
      <c r="E417" s="63">
        <f>D417/D413*100-100</f>
        <v>8.4387306433411311</v>
      </c>
      <c r="F417" s="74">
        <f>((D417/D413)-1)*100</f>
        <v>8.4387306433411311</v>
      </c>
      <c r="G417" s="57"/>
      <c r="H417" s="57">
        <v>46.514499999999998</v>
      </c>
      <c r="I417" s="57">
        <f>H417/H413*100-100</f>
        <v>8.4982459086752726</v>
      </c>
      <c r="J417" s="74">
        <f>((H417/H413)-1)*100</f>
        <v>8.4982459086752726</v>
      </c>
      <c r="K417" s="57"/>
      <c r="L417" s="57">
        <v>38.4343</v>
      </c>
      <c r="M417" s="57">
        <f>L417/L413*100-100</f>
        <v>-10.455894618635568</v>
      </c>
      <c r="N417" s="74">
        <f>((L417/L413)-1)*100</f>
        <v>-10.455894618635575</v>
      </c>
      <c r="O417" s="57"/>
      <c r="P417" s="57">
        <v>76.503</v>
      </c>
      <c r="Q417" s="63">
        <f>P417/P413*100-100</f>
        <v>11.297002954710436</v>
      </c>
      <c r="R417" s="74">
        <f>((P417/P413)-1)*100</f>
        <v>11.297002954710432</v>
      </c>
      <c r="S417" s="57"/>
      <c r="T417" s="57">
        <v>79.202100000000002</v>
      </c>
      <c r="U417" s="57">
        <f>T417/T413*100-100</f>
        <v>6.5667316096531749</v>
      </c>
      <c r="V417" s="74">
        <f>((T417/T413)-1)*100</f>
        <v>6.5667316096531758</v>
      </c>
      <c r="W417" s="57"/>
      <c r="X417" s="57">
        <v>52.6693</v>
      </c>
      <c r="Y417" s="57">
        <f>X417/X413*100-100</f>
        <v>29.215569861239203</v>
      </c>
      <c r="Z417" s="74">
        <f>((X417/X413)-1)*100</f>
        <v>29.21556986123921</v>
      </c>
      <c r="AA417" s="57"/>
      <c r="AB417" s="57">
        <v>123.4849</v>
      </c>
      <c r="AC417" s="57">
        <f>AB417/AB413*100-100</f>
        <v>-6.2108895257032515</v>
      </c>
      <c r="AD417" s="74">
        <f>((AB417/AB413)-1)*100</f>
        <v>-6.2108895257032559</v>
      </c>
      <c r="AE417" s="57"/>
      <c r="AF417" s="4" t="s">
        <v>171</v>
      </c>
      <c r="AG417" s="57">
        <v>81.413225794939521</v>
      </c>
      <c r="AH417" s="34">
        <f t="shared" ref="AH417:AH419" si="187">D417/AG417*100</f>
        <v>56.889650972261173</v>
      </c>
      <c r="AI417" s="71">
        <f t="shared" ref="AI417:AI419" si="188">AH417/AH413*100-100</f>
        <v>2.2553142483685633</v>
      </c>
      <c r="AJ417" s="74">
        <f>((AH417/AH413)-1)*100</f>
        <v>2.2553142483685562</v>
      </c>
      <c r="AK417" s="61"/>
    </row>
    <row r="418" spans="1:37" x14ac:dyDescent="0.3">
      <c r="A418" s="59">
        <v>2008</v>
      </c>
      <c r="B418" s="56" t="s">
        <v>6</v>
      </c>
      <c r="C418" t="s">
        <v>156</v>
      </c>
      <c r="D418" s="57">
        <v>55.465499999999999</v>
      </c>
      <c r="E418" s="63">
        <f t="shared" ref="E418:E459" si="189">D418/D414*100-100</f>
        <v>12.152338971398535</v>
      </c>
      <c r="F418" s="74">
        <f>(SUM(D417:D418)/SUM(D413:D414)-1)*100</f>
        <v>10.431402162815505</v>
      </c>
      <c r="G418" s="57"/>
      <c r="H418" s="57">
        <v>55.510300000000001</v>
      </c>
      <c r="I418" s="57">
        <f t="shared" ref="I418:I460" si="190">H418/H414*100-100</f>
        <v>11.567055437533043</v>
      </c>
      <c r="J418" s="74">
        <f>(SUM(H417:H418)/SUM(H413:H414)-1)*100</f>
        <v>10.146686200355614</v>
      </c>
      <c r="K418" s="57"/>
      <c r="L418" s="57">
        <v>53.191099999999999</v>
      </c>
      <c r="M418" s="57">
        <f t="shared" ref="M418:M460" si="191">L418/L414*100-100</f>
        <v>22.791007978134004</v>
      </c>
      <c r="N418" s="74">
        <f>(SUM(L417:L418)/SUM(L413:L414)-1)*100</f>
        <v>6.2439268743492038</v>
      </c>
      <c r="O418" s="57"/>
      <c r="P418" s="57">
        <v>80.141999999999996</v>
      </c>
      <c r="Q418" s="63">
        <f t="shared" ref="Q418:Q460" si="192">P418/P414*100-100</f>
        <v>9.2486920201642988</v>
      </c>
      <c r="R418" s="74">
        <f>(SUM(P417:P418)/SUM(P413:P414)-1)*100</f>
        <v>10.239550836024591</v>
      </c>
      <c r="S418" s="57"/>
      <c r="T418" s="57">
        <v>75.391199999999998</v>
      </c>
      <c r="U418" s="57">
        <f t="shared" ref="U418:U460" si="193">T418/T414*100-100</f>
        <v>-4.2160041468893183</v>
      </c>
      <c r="V418" s="74">
        <f>(SUM(T417:T418)/SUM(T413:T414)-1)*100</f>
        <v>1.0207722346815551</v>
      </c>
      <c r="W418" s="57"/>
      <c r="X418" s="57">
        <v>69.097399999999993</v>
      </c>
      <c r="Y418" s="57">
        <f t="shared" ref="Y418:Y460" si="194">X418/X414*100-100</f>
        <v>52.69367523860663</v>
      </c>
      <c r="Z418" s="74">
        <f>(SUM(X417:X418)/SUM(X413:X414)-1)*100</f>
        <v>41.567621676233003</v>
      </c>
      <c r="AA418" s="57"/>
      <c r="AB418" s="57">
        <v>119.7197</v>
      </c>
      <c r="AC418" s="57">
        <f t="shared" ref="AC418:AC460" si="195">AB418/AB414*100-100</f>
        <v>-12.284520655537847</v>
      </c>
      <c r="AD418" s="74">
        <f>(SUM(AB417:AB418)/SUM(AB413:AB414)-1)*100</f>
        <v>-9.3023385904910114</v>
      </c>
      <c r="AE418" s="57"/>
      <c r="AF418" s="4" t="s">
        <v>171</v>
      </c>
      <c r="AG418" s="57">
        <v>83.597302023482385</v>
      </c>
      <c r="AH418" s="34">
        <f t="shared" si="187"/>
        <v>66.34843309227827</v>
      </c>
      <c r="AI418" s="71">
        <f t="shared" si="188"/>
        <v>5.4157133761836036</v>
      </c>
      <c r="AJ418" s="74">
        <f>(SUM(AH417:AH418)/SUM(AH413:AH414)-1)*100</f>
        <v>3.9328632151829579</v>
      </c>
      <c r="AK418" s="61"/>
    </row>
    <row r="419" spans="1:37" x14ac:dyDescent="0.3">
      <c r="A419" s="59">
        <v>2008</v>
      </c>
      <c r="B419" s="56" t="s">
        <v>7</v>
      </c>
      <c r="C419" t="s">
        <v>156</v>
      </c>
      <c r="D419" s="57">
        <v>54.574199999999998</v>
      </c>
      <c r="E419" s="63">
        <f t="shared" si="189"/>
        <v>5.2992897620384412</v>
      </c>
      <c r="F419" s="74">
        <f>(SUM(D417:D419)/SUM(D413:D415)-1)*100</f>
        <v>8.5842107967937675</v>
      </c>
      <c r="G419" s="57"/>
      <c r="H419" s="57">
        <v>54.674300000000002</v>
      </c>
      <c r="I419" s="57">
        <f t="shared" si="190"/>
        <v>5.3087458901616174</v>
      </c>
      <c r="J419" s="74">
        <f>(SUM(H417:H419)/SUM(H413:H415)-1)*100</f>
        <v>8.4089732981699647</v>
      </c>
      <c r="K419" s="57"/>
      <c r="L419" s="57">
        <v>47.063800000000001</v>
      </c>
      <c r="M419" s="57">
        <f t="shared" si="191"/>
        <v>-8.1576220481967709</v>
      </c>
      <c r="N419" s="74">
        <f>(SUM(L417:L419)/SUM(L413:L415)-1)*100</f>
        <v>0.87609748575658841</v>
      </c>
      <c r="O419" s="57"/>
      <c r="P419" s="57">
        <v>82.812700000000007</v>
      </c>
      <c r="Q419" s="63">
        <f t="shared" si="192"/>
        <v>7.8866321864537099</v>
      </c>
      <c r="R419" s="74">
        <f>(SUM(P417:P419)/SUM(P413:P415)-1)*100</f>
        <v>9.4143084365337248</v>
      </c>
      <c r="S419" s="57"/>
      <c r="T419" s="57">
        <v>73.804199999999994</v>
      </c>
      <c r="U419" s="57">
        <f t="shared" si="193"/>
        <v>-10.009144891663524</v>
      </c>
      <c r="V419" s="74">
        <f>(SUM(T417:T419)/SUM(T413:T415)-1)*100</f>
        <v>-2.8278511020480512</v>
      </c>
      <c r="W419" s="57"/>
      <c r="X419" s="57">
        <v>79.280600000000007</v>
      </c>
      <c r="Y419" s="57">
        <f t="shared" si="194"/>
        <v>79.207316521849208</v>
      </c>
      <c r="Z419" s="74">
        <f>(SUM(X417:X419)/SUM(X413:X415)-1)*100</f>
        <v>54.351733207833689</v>
      </c>
      <c r="AA419" s="57"/>
      <c r="AB419" s="57">
        <v>132.6036</v>
      </c>
      <c r="AC419" s="57">
        <f t="shared" si="195"/>
        <v>-10.909045711287305</v>
      </c>
      <c r="AD419" s="74">
        <f>(SUM(AB417:AB419)/SUM(AB413:AB415)-1)*100</f>
        <v>-9.8758385704768354</v>
      </c>
      <c r="AE419" s="57"/>
      <c r="AF419" s="4" t="s">
        <v>171</v>
      </c>
      <c r="AG419" s="57">
        <v>84.796402697976518</v>
      </c>
      <c r="AH419" s="34">
        <f t="shared" si="187"/>
        <v>64.359098102757486</v>
      </c>
      <c r="AI419" s="71">
        <f t="shared" si="188"/>
        <v>-2.148570523167578</v>
      </c>
      <c r="AJ419" s="74">
        <f>(SUM(AH417:AH419)/SUM(AH413:AH415)-1)*100</f>
        <v>1.763097898299848</v>
      </c>
      <c r="AK419" s="61"/>
    </row>
    <row r="420" spans="1:37" x14ac:dyDescent="0.3">
      <c r="A420" s="59">
        <v>2008</v>
      </c>
      <c r="B420" s="56" t="s">
        <v>8</v>
      </c>
      <c r="C420" t="s">
        <v>156</v>
      </c>
      <c r="D420" s="57">
        <v>81.568299999999994</v>
      </c>
      <c r="E420" s="63">
        <f t="shared" si="189"/>
        <v>18.882391863885047</v>
      </c>
      <c r="F420" s="74">
        <f>(SUM(D417:D420)/SUM(D413:D416)-1)*100</f>
        <v>11.907640004665886</v>
      </c>
      <c r="G420" s="74">
        <f>(SUM(D417:D420)/SUM(D413:D416)-1)*100</f>
        <v>11.907640004665886</v>
      </c>
      <c r="H420" s="74">
        <v>82.118600000000001</v>
      </c>
      <c r="I420" s="57">
        <f t="shared" si="190"/>
        <v>20.192088146270365</v>
      </c>
      <c r="J420" s="74">
        <f>(SUM(H417:H420)/SUM(H413:H416)-1)*100</f>
        <v>12.190934065934078</v>
      </c>
      <c r="K420" s="74">
        <f>(SUM(H417:H420)/SUM(H413:H416)-1)*100</f>
        <v>12.190934065934078</v>
      </c>
      <c r="L420" s="74">
        <v>73.673900000000003</v>
      </c>
      <c r="M420" s="57">
        <f t="shared" si="191"/>
        <v>-22.866508645780542</v>
      </c>
      <c r="N420" s="74">
        <f>(SUM(L417:L420)/SUM(L413:L416)-1)*100</f>
        <v>-8.856843040435713</v>
      </c>
      <c r="O420" s="74">
        <f>(SUM(L417:L420)/SUM(L413:L416)-1)*100</f>
        <v>-8.856843040435713</v>
      </c>
      <c r="P420" s="57">
        <v>83.484999999999999</v>
      </c>
      <c r="Q420" s="63">
        <f t="shared" si="192"/>
        <v>6.6921410634069645</v>
      </c>
      <c r="R420" s="74">
        <f>(SUM(P417:P420)/SUM(P413:P416)-1)*100</f>
        <v>8.6973658258123532</v>
      </c>
      <c r="S420" s="74">
        <f>(SUM(P417:P420)/SUM(P413:P416)-1)*100</f>
        <v>8.6973658258123532</v>
      </c>
      <c r="T420" s="74">
        <v>74.570400000000006</v>
      </c>
      <c r="U420" s="57">
        <f t="shared" si="193"/>
        <v>-8.8759059509567351</v>
      </c>
      <c r="V420" s="74">
        <f>(SUM(T417:T420)/SUM(T413:T416)-1)*100</f>
        <v>-4.3897637608910305</v>
      </c>
      <c r="W420" s="74">
        <f>(SUM(T417:T420)/SUM(T413:T416)-1)*100</f>
        <v>-4.3897637608910305</v>
      </c>
      <c r="X420" s="74">
        <v>84.137699999999995</v>
      </c>
      <c r="Y420" s="57">
        <f t="shared" si="194"/>
        <v>65.157231469849222</v>
      </c>
      <c r="Z420" s="74">
        <f>(SUM(X417:X420)/SUM(X413:X416)-1)*100</f>
        <v>57.389731711449478</v>
      </c>
      <c r="AA420" s="74">
        <f>(SUM(X417:X420)/SUM(X413:X416)-1)*100</f>
        <v>57.389731711449478</v>
      </c>
      <c r="AB420" s="74">
        <v>116.3664</v>
      </c>
      <c r="AC420" s="57">
        <f t="shared" si="195"/>
        <v>-16.150937305448593</v>
      </c>
      <c r="AD420" s="74">
        <f>(SUM(AB417:AB420)/SUM(AB413:AB416)-1)*100</f>
        <v>-11.442786964828255</v>
      </c>
      <c r="AE420" s="74">
        <f>(SUM(AB417:AB420)/SUM(AB413:AB416)-1)*100</f>
        <v>-11.442786964828255</v>
      </c>
      <c r="AF420" s="4" t="s">
        <v>171</v>
      </c>
      <c r="AG420" s="57">
        <v>100</v>
      </c>
      <c r="AH420" s="34">
        <f>D420/AG420*100</f>
        <v>81.568299999999994</v>
      </c>
      <c r="AI420" s="71">
        <f>AH420/AH416*100-100</f>
        <v>-5.8536673993345119</v>
      </c>
      <c r="AJ420" s="74">
        <f>(SUM(AH417:AH420)/SUM(AH413:AH416)-1)*100</f>
        <v>-0.67213396492392663</v>
      </c>
      <c r="AK420" s="74">
        <f>(SUM(AH417:AH420)/SUM(AH413:AH416)-1)*100</f>
        <v>-0.67213396492392663</v>
      </c>
    </row>
    <row r="421" spans="1:37" x14ac:dyDescent="0.3">
      <c r="A421" s="59">
        <v>2009</v>
      </c>
      <c r="B421" s="56" t="s">
        <v>5</v>
      </c>
      <c r="C421" t="s">
        <v>156</v>
      </c>
      <c r="D421" s="57">
        <v>51.7682</v>
      </c>
      <c r="E421" s="63">
        <f t="shared" si="189"/>
        <v>11.772465924081899</v>
      </c>
      <c r="F421" s="74">
        <f>((D421/D417)-1)*100</f>
        <v>11.772465924081899</v>
      </c>
      <c r="G421" s="74">
        <f t="shared" ref="G421:G461" si="196">(SUM(D418:D421)/SUM(D414:D417)-1)*100</f>
        <v>12.563947801111407</v>
      </c>
      <c r="H421" s="74">
        <v>51.726399999999998</v>
      </c>
      <c r="I421" s="57">
        <f t="shared" si="190"/>
        <v>11.204893097851198</v>
      </c>
      <c r="J421" s="74">
        <f>((H421/H417)-1)*100</f>
        <v>11.204893097851198</v>
      </c>
      <c r="K421" s="74">
        <f t="shared" ref="K421:K461" si="197">(SUM(H418:H421)/SUM(H414:H417)-1)*100</f>
        <v>12.710284258731107</v>
      </c>
      <c r="L421" s="74">
        <v>65.524199999999993</v>
      </c>
      <c r="M421" s="57">
        <f t="shared" si="191"/>
        <v>70.483656525551368</v>
      </c>
      <c r="N421" s="74">
        <f>((L421/L417)-1)*100</f>
        <v>70.483656525551368</v>
      </c>
      <c r="O421" s="74">
        <f t="shared" ref="O421:O461" si="198">(SUM(L418:L421)/SUM(L414:L417)-1)*100</f>
        <v>4.7881157893078452</v>
      </c>
      <c r="P421" s="57">
        <v>82.226799999999997</v>
      </c>
      <c r="Q421" s="63">
        <f t="shared" si="192"/>
        <v>7.4817980994209279</v>
      </c>
      <c r="R421" s="74">
        <f>((P421/P417)-1)*100</f>
        <v>7.4817980994209332</v>
      </c>
      <c r="S421" s="74">
        <f t="shared" ref="S421:S461" si="199">(SUM(P418:P421)/SUM(P414:P417)-1)*100</f>
        <v>7.8062006528073269</v>
      </c>
      <c r="T421" s="74">
        <v>73.082800000000006</v>
      </c>
      <c r="U421" s="57">
        <f t="shared" si="193"/>
        <v>-7.7261840279487473</v>
      </c>
      <c r="V421" s="74">
        <f>((T421/T417)-1)*100</f>
        <v>-7.7261840279487455</v>
      </c>
      <c r="W421" s="74">
        <f t="shared" ref="W421:W461" si="200">(SUM(T418:T421)/SUM(T414:T417)-1)*100</f>
        <v>-7.7418288120348455</v>
      </c>
      <c r="X421" s="74">
        <v>84.128299999999996</v>
      </c>
      <c r="Y421" s="57">
        <f t="shared" si="194"/>
        <v>59.729292016411847</v>
      </c>
      <c r="Z421" s="74">
        <f>((X421/X417)-1)*100</f>
        <v>59.72929201641184</v>
      </c>
      <c r="AA421" s="74">
        <f t="shared" ref="AA421:AA461" si="201">(SUM(X418:X421)/SUM(X414:X417)-1)*100</f>
        <v>63.974869656539553</v>
      </c>
      <c r="AB421" s="74">
        <v>131.1328</v>
      </c>
      <c r="AC421" s="57">
        <f t="shared" si="195"/>
        <v>6.1933888272979232</v>
      </c>
      <c r="AD421" s="74">
        <f>((AB421/AB417)-1)*100</f>
        <v>6.1933888272979187</v>
      </c>
      <c r="AE421" s="74">
        <f t="shared" ref="AE421:AE461" si="202">(SUM(AB418:AB421)/SUM(AB414:AB417)-1)*100</f>
        <v>-8.7236903041822309</v>
      </c>
      <c r="AF421" s="4" t="s">
        <v>171</v>
      </c>
      <c r="AG421" s="57">
        <v>101.94</v>
      </c>
      <c r="AH421" s="34">
        <f t="shared" ref="AH421:AH461" si="203">D421/AG421*100</f>
        <v>50.783009613498145</v>
      </c>
      <c r="AI421" s="71">
        <f t="shared" ref="AI421:AI461" si="204">AH421/AH417*100-100</f>
        <v>-10.734186718319933</v>
      </c>
      <c r="AJ421" s="74">
        <f>((AH421/AH417)-1)*100</f>
        <v>-10.734186718319938</v>
      </c>
      <c r="AK421" s="74">
        <f t="shared" ref="AK421:AK461" si="205">(SUM(AH418:AH421)/SUM(AH414:AH417)-1)*100</f>
        <v>-3.3730251313491943</v>
      </c>
    </row>
    <row r="422" spans="1:37" x14ac:dyDescent="0.3">
      <c r="A422" s="59">
        <v>2009</v>
      </c>
      <c r="B422" s="56" t="s">
        <v>6</v>
      </c>
      <c r="C422" t="s">
        <v>156</v>
      </c>
      <c r="D422" s="57">
        <v>65.197299999999998</v>
      </c>
      <c r="E422" s="63">
        <f t="shared" si="189"/>
        <v>17.545681549792221</v>
      </c>
      <c r="F422" s="74">
        <f>(SUM(D421:D422)/SUM(D417:D418)-1)*100</f>
        <v>14.918570423614575</v>
      </c>
      <c r="G422" s="74">
        <f t="shared" si="196"/>
        <v>13.898970171653069</v>
      </c>
      <c r="H422" s="74">
        <v>65.495800000000003</v>
      </c>
      <c r="I422" s="57">
        <f t="shared" si="190"/>
        <v>17.988553475661291</v>
      </c>
      <c r="J422" s="74">
        <f>(SUM(H421:H422)/SUM(H417:H418)-1)*100</f>
        <v>14.895790043205182</v>
      </c>
      <c r="K422" s="74">
        <f t="shared" si="197"/>
        <v>14.284435250243277</v>
      </c>
      <c r="L422" s="74">
        <v>62.790900000000001</v>
      </c>
      <c r="M422" s="57">
        <f t="shared" si="191"/>
        <v>18.047756109574721</v>
      </c>
      <c r="N422" s="74">
        <f>(SUM(L421:L422)/SUM(L417:L418)-1)*100</f>
        <v>40.043153972588399</v>
      </c>
      <c r="O422" s="74">
        <f t="shared" si="198"/>
        <v>4.4753366727590782</v>
      </c>
      <c r="P422" s="57">
        <v>84.408500000000004</v>
      </c>
      <c r="Q422" s="63">
        <f t="shared" si="192"/>
        <v>5.3236754760300471</v>
      </c>
      <c r="R422" s="74">
        <f>(SUM(P421:P422)/SUM(P417:P418)-1)*100</f>
        <v>6.3776692521306355</v>
      </c>
      <c r="S422" s="74">
        <f t="shared" si="199"/>
        <v>6.8282782907244544</v>
      </c>
      <c r="T422" s="74">
        <v>74.644099999999995</v>
      </c>
      <c r="U422" s="57">
        <f t="shared" si="193"/>
        <v>-0.99096446269591354</v>
      </c>
      <c r="V422" s="74">
        <f>(SUM(T421:T422)/SUM(T417:T418)-1)*100</f>
        <v>-4.4415896419831906</v>
      </c>
      <c r="W422" s="74">
        <f t="shared" si="200"/>
        <v>-7.0150376742634908</v>
      </c>
      <c r="X422" s="74">
        <v>83.044600000000003</v>
      </c>
      <c r="Y422" s="57">
        <f t="shared" si="194"/>
        <v>20.184840529455528</v>
      </c>
      <c r="Z422" s="74">
        <f>(SUM(X421:X422)/SUM(X417:X418)-1)*100</f>
        <v>37.289505258826928</v>
      </c>
      <c r="AA422" s="74">
        <f t="shared" si="201"/>
        <v>52.381075296968916</v>
      </c>
      <c r="AB422" s="74">
        <v>133.48849999999999</v>
      </c>
      <c r="AC422" s="57">
        <f t="shared" si="195"/>
        <v>11.50086410173094</v>
      </c>
      <c r="AD422" s="74">
        <f>(SUM(AB421:AB422)/SUM(AB417:AB418)-1)*100</f>
        <v>8.8060423199232361</v>
      </c>
      <c r="AE422" s="74">
        <f t="shared" si="202"/>
        <v>-3.2467883549810339</v>
      </c>
      <c r="AF422" s="4" t="s">
        <v>171</v>
      </c>
      <c r="AG422" s="57">
        <v>102.22</v>
      </c>
      <c r="AH422" s="34">
        <f t="shared" si="203"/>
        <v>63.781353942477011</v>
      </c>
      <c r="AI422" s="71">
        <f t="shared" si="204"/>
        <v>-3.8690878294456894</v>
      </c>
      <c r="AJ422" s="74">
        <f>(SUM(AH421:AH422)/SUM(AH417:AH418)-1)*100</f>
        <v>-7.0381818854161065</v>
      </c>
      <c r="AK422" s="74">
        <f t="shared" si="205"/>
        <v>-5.4991772361273057</v>
      </c>
    </row>
    <row r="423" spans="1:37" x14ac:dyDescent="0.3">
      <c r="A423" s="59">
        <v>2009</v>
      </c>
      <c r="B423" s="56" t="s">
        <v>7</v>
      </c>
      <c r="C423" t="s">
        <v>156</v>
      </c>
      <c r="D423" s="57">
        <v>67.281400000000005</v>
      </c>
      <c r="E423" s="63">
        <f t="shared" si="189"/>
        <v>23.284262526981635</v>
      </c>
      <c r="F423" s="74">
        <f>(SUM(D421:D423)/SUM(D417:D419)-1)*100</f>
        <v>17.838526843332559</v>
      </c>
      <c r="G423" s="74">
        <f t="shared" si="196"/>
        <v>18.156893424842657</v>
      </c>
      <c r="H423" s="74">
        <v>67.455299999999994</v>
      </c>
      <c r="I423" s="57">
        <f t="shared" si="190"/>
        <v>23.376613875257647</v>
      </c>
      <c r="J423" s="74">
        <f>(SUM(H421:H423)/SUM(H417:H419)-1)*100</f>
        <v>17.85485685622956</v>
      </c>
      <c r="K423" s="74">
        <f t="shared" si="197"/>
        <v>18.564504166038944</v>
      </c>
      <c r="L423" s="74">
        <v>62.3902</v>
      </c>
      <c r="M423" s="57">
        <f t="shared" si="191"/>
        <v>32.565156234728164</v>
      </c>
      <c r="N423" s="74">
        <f>(SUM(L421:L423)/SUM(L417:L419)-1)*100</f>
        <v>37.505515930584352</v>
      </c>
      <c r="O423" s="74">
        <f t="shared" si="198"/>
        <v>12.884152277501681</v>
      </c>
      <c r="P423" s="57">
        <v>85.459900000000005</v>
      </c>
      <c r="Q423" s="63">
        <f t="shared" si="192"/>
        <v>3.1966111478070331</v>
      </c>
      <c r="R423" s="74">
        <f>(SUM(P421:P423)/SUM(P417:P419)-1)*100</f>
        <v>5.2775500641658368</v>
      </c>
      <c r="S423" s="74">
        <f t="shared" si="199"/>
        <v>5.6259525309861669</v>
      </c>
      <c r="T423" s="74">
        <v>75.4375</v>
      </c>
      <c r="U423" s="57">
        <f t="shared" si="193"/>
        <v>2.2130176873402974</v>
      </c>
      <c r="V423" s="74">
        <f>(SUM(T421:T423)/SUM(T417:T419)-1)*100</f>
        <v>-2.2912247288170762</v>
      </c>
      <c r="W423" s="74">
        <f t="shared" si="200"/>
        <v>-4.028154467922973</v>
      </c>
      <c r="X423" s="74">
        <v>85.106099999999998</v>
      </c>
      <c r="Y423" s="57">
        <f t="shared" si="194"/>
        <v>7.3479514534450914</v>
      </c>
      <c r="Z423" s="74">
        <f>(SUM(X421:X423)/SUM(X417:X419)-1)*100</f>
        <v>25.482411352950262</v>
      </c>
      <c r="AA423" s="74">
        <f t="shared" si="201"/>
        <v>33.503299518673835</v>
      </c>
      <c r="AB423" s="74">
        <v>134.1925</v>
      </c>
      <c r="AC423" s="57">
        <f t="shared" si="195"/>
        <v>1.1982329288194222</v>
      </c>
      <c r="AD423" s="74">
        <f>(SUM(AB421:AB423)/SUM(AB417:AB419)-1)*100</f>
        <v>6.1216333225299513</v>
      </c>
      <c r="AE423" s="74">
        <f t="shared" si="202"/>
        <v>0.1148878036646872</v>
      </c>
      <c r="AF423" s="4" t="s">
        <v>171</v>
      </c>
      <c r="AG423" s="57">
        <v>102.12</v>
      </c>
      <c r="AH423" s="34">
        <f t="shared" si="203"/>
        <v>65.884645515080294</v>
      </c>
      <c r="AI423" s="71">
        <f t="shared" si="204"/>
        <v>2.370367915795029</v>
      </c>
      <c r="AJ423" s="74">
        <f>(SUM(AH421:AH423)/SUM(AH417:AH419)-1)*100</f>
        <v>-3.8103840439707715</v>
      </c>
      <c r="AK423" s="74">
        <f t="shared" si="205"/>
        <v>-4.4559199480697753</v>
      </c>
    </row>
    <row r="424" spans="1:37" x14ac:dyDescent="0.3">
      <c r="A424" s="59">
        <v>2009</v>
      </c>
      <c r="B424" s="56" t="s">
        <v>8</v>
      </c>
      <c r="C424" t="s">
        <v>156</v>
      </c>
      <c r="D424" s="57">
        <v>89.519000000000005</v>
      </c>
      <c r="E424" s="63">
        <f t="shared" si="189"/>
        <v>9.7472915335982293</v>
      </c>
      <c r="F424" s="74">
        <f>(SUM(D421:D424)/SUM(D417:D420)-1)*100</f>
        <v>15.06457742545193</v>
      </c>
      <c r="G424" s="74">
        <f t="shared" si="196"/>
        <v>15.06457742545193</v>
      </c>
      <c r="H424" s="74">
        <v>90.204300000000003</v>
      </c>
      <c r="I424" s="57">
        <f t="shared" si="190"/>
        <v>9.8463685450068681</v>
      </c>
      <c r="J424" s="74">
        <f>(SUM(H421:H424)/SUM(H417:H420)-1)*100</f>
        <v>15.101100127838096</v>
      </c>
      <c r="K424" s="74">
        <f t="shared" si="197"/>
        <v>15.101100127838096</v>
      </c>
      <c r="L424" s="74">
        <v>73.970399999999998</v>
      </c>
      <c r="M424" s="57">
        <f t="shared" si="191"/>
        <v>0.40244917128045188</v>
      </c>
      <c r="N424" s="74">
        <f>(SUM(L421:L424)/SUM(L417:L420)-1)*100</f>
        <v>24.633563928949997</v>
      </c>
      <c r="O424" s="74">
        <f t="shared" si="198"/>
        <v>24.633563928949997</v>
      </c>
      <c r="P424" s="57">
        <v>88.701700000000002</v>
      </c>
      <c r="Q424" s="63">
        <f t="shared" si="192"/>
        <v>6.2486674252859871</v>
      </c>
      <c r="R424" s="74">
        <f>(SUM(P421:P424)/SUM(P417:P420)-1)*100</f>
        <v>5.5285968687324383</v>
      </c>
      <c r="S424" s="74">
        <f t="shared" si="199"/>
        <v>5.5285968687324383</v>
      </c>
      <c r="T424" s="74">
        <v>74.778899999999993</v>
      </c>
      <c r="U424" s="57">
        <f t="shared" si="193"/>
        <v>0.2796015577226143</v>
      </c>
      <c r="V424" s="74">
        <f>(SUM(T421:T424)/SUM(T417:T420)-1)*100</f>
        <v>-1.6584595265702995</v>
      </c>
      <c r="W424" s="74">
        <f t="shared" si="200"/>
        <v>-1.6584595265702995</v>
      </c>
      <c r="X424" s="74">
        <v>95.683400000000006</v>
      </c>
      <c r="Y424" s="57">
        <f t="shared" si="194"/>
        <v>13.72238604097808</v>
      </c>
      <c r="Z424" s="74">
        <f>(SUM(X421:X424)/SUM(X417:X420)-1)*100</f>
        <v>22.012868839525225</v>
      </c>
      <c r="AA424" s="74">
        <f t="shared" si="201"/>
        <v>22.012868839525225</v>
      </c>
      <c r="AB424" s="74">
        <v>130.90719999999999</v>
      </c>
      <c r="AC424" s="57">
        <f t="shared" si="195"/>
        <v>12.495703227048367</v>
      </c>
      <c r="AD424" s="74">
        <f>(SUM(AB421:AB424)/SUM(AB417:AB420)-1)*100</f>
        <v>7.6286748645704172</v>
      </c>
      <c r="AE424" s="74">
        <f t="shared" si="202"/>
        <v>7.6286748645704172</v>
      </c>
      <c r="AF424" s="4" t="s">
        <v>171</v>
      </c>
      <c r="AG424" s="57">
        <v>102</v>
      </c>
      <c r="AH424" s="34">
        <f t="shared" si="203"/>
        <v>87.763725490196094</v>
      </c>
      <c r="AI424" s="71">
        <f t="shared" si="204"/>
        <v>7.5953838564688709</v>
      </c>
      <c r="AJ424" s="74">
        <f>(SUM(AH421:AH424)/SUM(AH417:AH420)-1)*100</f>
        <v>-0.35396351656011849</v>
      </c>
      <c r="AK424" s="74">
        <f t="shared" si="205"/>
        <v>-0.35396351656011849</v>
      </c>
    </row>
    <row r="425" spans="1:37" x14ac:dyDescent="0.3">
      <c r="A425" s="59">
        <v>2010</v>
      </c>
      <c r="B425" s="56" t="s">
        <v>5</v>
      </c>
      <c r="C425" t="s">
        <v>156</v>
      </c>
      <c r="D425" s="57">
        <v>54.420200000000001</v>
      </c>
      <c r="E425" s="63">
        <f t="shared" si="189"/>
        <v>5.1228360267500079</v>
      </c>
      <c r="F425" s="74">
        <f>((D425/D421)-1)*100</f>
        <v>5.1228360267500106</v>
      </c>
      <c r="G425" s="74">
        <f t="shared" si="196"/>
        <v>13.576389145692968</v>
      </c>
      <c r="H425" s="74">
        <v>54.365299999999998</v>
      </c>
      <c r="I425" s="57">
        <f t="shared" si="190"/>
        <v>5.1016502211636663</v>
      </c>
      <c r="J425" s="74">
        <f>((H425/H421)-1)*100</f>
        <v>5.1016502211636672</v>
      </c>
      <c r="K425" s="74">
        <f t="shared" si="197"/>
        <v>13.724195753302038</v>
      </c>
      <c r="L425" s="74">
        <v>70.108999999999995</v>
      </c>
      <c r="M425" s="57">
        <f t="shared" si="191"/>
        <v>6.9971094648999923</v>
      </c>
      <c r="N425" s="74">
        <f>((L425/L421)-1)*100</f>
        <v>6.9971094648999976</v>
      </c>
      <c r="O425" s="74">
        <f t="shared" si="198"/>
        <v>12.448163105076993</v>
      </c>
      <c r="P425" s="57">
        <v>83.31</v>
      </c>
      <c r="Q425" s="63">
        <f t="shared" si="192"/>
        <v>1.3173320620527846</v>
      </c>
      <c r="R425" s="74">
        <f>((P425/P421)-1)*100</f>
        <v>1.3173320620527784</v>
      </c>
      <c r="S425" s="74">
        <f t="shared" si="199"/>
        <v>4.0203671502875959</v>
      </c>
      <c r="T425" s="74">
        <v>69.656599999999997</v>
      </c>
      <c r="U425" s="57">
        <f t="shared" si="193"/>
        <v>-4.6881071880114149</v>
      </c>
      <c r="V425" s="74">
        <f>((T425/T421)-1)*100</f>
        <v>-4.6881071880114149</v>
      </c>
      <c r="W425" s="74">
        <f t="shared" si="200"/>
        <v>-0.78541721268015063</v>
      </c>
      <c r="X425" s="74">
        <v>89.575900000000004</v>
      </c>
      <c r="Y425" s="57">
        <f t="shared" si="194"/>
        <v>6.4753477723905206</v>
      </c>
      <c r="Z425" s="74">
        <f>((X425/X421)-1)*100</f>
        <v>6.4753477723905162</v>
      </c>
      <c r="AA425" s="74">
        <f t="shared" si="201"/>
        <v>11.611146903146752</v>
      </c>
      <c r="AB425" s="74">
        <v>141.3664</v>
      </c>
      <c r="AC425" s="57">
        <f t="shared" si="195"/>
        <v>7.8039971692818142</v>
      </c>
      <c r="AD425" s="74">
        <f>((AB425/AB421)-1)*100</f>
        <v>7.8039971692818177</v>
      </c>
      <c r="AE425" s="74">
        <f t="shared" si="202"/>
        <v>8.0292703909888186</v>
      </c>
      <c r="AF425" s="4" t="s">
        <v>171</v>
      </c>
      <c r="AG425" s="57">
        <v>103.81</v>
      </c>
      <c r="AH425" s="34">
        <f t="shared" si="203"/>
        <v>52.42288796840382</v>
      </c>
      <c r="AI425" s="71">
        <f t="shared" si="204"/>
        <v>3.2291870201993618</v>
      </c>
      <c r="AJ425" s="74">
        <f>((AH425/AH421)-1)*100</f>
        <v>3.2291870201993644</v>
      </c>
      <c r="AK425" s="74">
        <f t="shared" si="205"/>
        <v>2.5826055063354225</v>
      </c>
    </row>
    <row r="426" spans="1:37" x14ac:dyDescent="0.3">
      <c r="A426" s="59">
        <v>2010</v>
      </c>
      <c r="B426" s="56" t="s">
        <v>6</v>
      </c>
      <c r="C426" t="s">
        <v>156</v>
      </c>
      <c r="D426" s="57">
        <v>68.391300000000001</v>
      </c>
      <c r="E426" s="63">
        <f t="shared" si="189"/>
        <v>4.8989758778354258</v>
      </c>
      <c r="F426" s="74">
        <f>(SUM(D425:D426)/SUM(D421:D422)-1)*100</f>
        <v>4.9980549820246134</v>
      </c>
      <c r="G426" s="74">
        <f t="shared" si="196"/>
        <v>10.471379806248704</v>
      </c>
      <c r="H426" s="74">
        <v>68.626400000000004</v>
      </c>
      <c r="I426" s="57">
        <f t="shared" si="190"/>
        <v>4.7798484788337419</v>
      </c>
      <c r="J426" s="74">
        <f>(SUM(H425:H426)/SUM(H421:H422)-1)*100</f>
        <v>4.921849274284229</v>
      </c>
      <c r="K426" s="74">
        <f t="shared" si="197"/>
        <v>10.486069528937447</v>
      </c>
      <c r="L426" s="74">
        <v>73.339699999999993</v>
      </c>
      <c r="M426" s="57">
        <f t="shared" si="191"/>
        <v>16.799886607772763</v>
      </c>
      <c r="N426" s="74">
        <f>(SUM(L425:L426)/SUM(L421:L422)-1)*100</f>
        <v>11.794091264395213</v>
      </c>
      <c r="O426" s="74">
        <f t="shared" si="198"/>
        <v>12.349389366431552</v>
      </c>
      <c r="P426" s="57">
        <v>86.650400000000005</v>
      </c>
      <c r="Q426" s="63">
        <f t="shared" si="192"/>
        <v>2.6560121314796561</v>
      </c>
      <c r="R426" s="74">
        <f>(SUM(P425:P426)/SUM(P421:P422)-1)*100</f>
        <v>1.9954355409688151</v>
      </c>
      <c r="S426" s="74">
        <f t="shared" si="199"/>
        <v>3.3607362442293232</v>
      </c>
      <c r="T426" s="74">
        <v>71.744</v>
      </c>
      <c r="U426" s="57">
        <f t="shared" si="193"/>
        <v>-3.885236743426475</v>
      </c>
      <c r="V426" s="74">
        <f>(SUM(T425:T426)/SUM(T421:T422)-1)*100</f>
        <v>-4.2824292664369157</v>
      </c>
      <c r="W426" s="74">
        <f t="shared" si="200"/>
        <v>-1.5145144485928075</v>
      </c>
      <c r="X426" s="74">
        <v>98.342100000000002</v>
      </c>
      <c r="Y426" s="57">
        <f t="shared" si="194"/>
        <v>18.420824472632773</v>
      </c>
      <c r="Z426" s="74">
        <f>(SUM(X425:X426)/SUM(X421:X422)-1)*100</f>
        <v>12.409367786285941</v>
      </c>
      <c r="AA426" s="74">
        <f t="shared" si="201"/>
        <v>11.529738238646425</v>
      </c>
      <c r="AB426" s="74">
        <v>138.41640000000001</v>
      </c>
      <c r="AC426" s="57">
        <f t="shared" si="195"/>
        <v>3.691628866906143</v>
      </c>
      <c r="AD426" s="74">
        <f>(SUM(AB425:AB426)/SUM(AB421:AB422)-1)*100</f>
        <v>5.7295085467420792</v>
      </c>
      <c r="AE426" s="74">
        <f t="shared" si="202"/>
        <v>6.092626569024806</v>
      </c>
      <c r="AF426" s="4" t="s">
        <v>171</v>
      </c>
      <c r="AG426" s="57">
        <v>104.52</v>
      </c>
      <c r="AH426" s="34">
        <f t="shared" si="203"/>
        <v>65.433696900114811</v>
      </c>
      <c r="AI426" s="71">
        <f t="shared" si="204"/>
        <v>2.5906363780361374</v>
      </c>
      <c r="AJ426" s="74">
        <f>(SUM(AH425:AH426)/SUM(AH421:AH422)-1)*100</f>
        <v>2.8736870789099589</v>
      </c>
      <c r="AK426" s="74">
        <f t="shared" si="205"/>
        <v>4.2278474163381041</v>
      </c>
    </row>
    <row r="427" spans="1:37" x14ac:dyDescent="0.3">
      <c r="A427" s="59">
        <v>2010</v>
      </c>
      <c r="B427" s="56" t="s">
        <v>7</v>
      </c>
      <c r="C427" t="s">
        <v>156</v>
      </c>
      <c r="D427" s="57">
        <v>75.345100000000002</v>
      </c>
      <c r="E427" s="63">
        <f t="shared" si="189"/>
        <v>11.985035983198912</v>
      </c>
      <c r="F427" s="74">
        <f>(SUM(D425:D427)/SUM(D421:D423)-1)*100</f>
        <v>7.5494892994129259</v>
      </c>
      <c r="G427" s="74">
        <f t="shared" si="196"/>
        <v>8.2239089412494248</v>
      </c>
      <c r="H427" s="74">
        <v>75.801699999999997</v>
      </c>
      <c r="I427" s="57">
        <f t="shared" si="190"/>
        <v>12.373230865476842</v>
      </c>
      <c r="J427" s="74">
        <f>(SUM(H425:H427)/SUM(H421:H423)-1)*100</f>
        <v>7.6435407670127686</v>
      </c>
      <c r="K427" s="74">
        <f t="shared" si="197"/>
        <v>8.3215609223673113</v>
      </c>
      <c r="L427" s="74">
        <v>69.679900000000004</v>
      </c>
      <c r="M427" s="57">
        <f t="shared" si="191"/>
        <v>11.684046532949097</v>
      </c>
      <c r="N427" s="74">
        <f>(SUM(L425:L427)/SUM(L421:L423)-1)*100</f>
        <v>11.758089575905849</v>
      </c>
      <c r="O427" s="74">
        <f t="shared" si="198"/>
        <v>8.5936412546826482</v>
      </c>
      <c r="P427" s="57">
        <v>92.831199999999995</v>
      </c>
      <c r="Q427" s="63">
        <f t="shared" si="192"/>
        <v>8.6254488947447641</v>
      </c>
      <c r="R427" s="74">
        <f>(SUM(P425:P427)/SUM(P421:P423)-1)*100</f>
        <v>4.2430002633925712</v>
      </c>
      <c r="S427" s="74">
        <f t="shared" si="199"/>
        <v>4.7419663019450997</v>
      </c>
      <c r="T427" s="74">
        <v>79.539299999999997</v>
      </c>
      <c r="U427" s="57">
        <f t="shared" si="193"/>
        <v>5.4373487986743925</v>
      </c>
      <c r="V427" s="74">
        <f>(SUM(T425:T427)/SUM(T421:T423)-1)*100</f>
        <v>-0.99679877256408922</v>
      </c>
      <c r="W427" s="74">
        <f t="shared" si="200"/>
        <v>-0.67711265193051151</v>
      </c>
      <c r="X427" s="74">
        <v>103.9679</v>
      </c>
      <c r="Y427" s="57">
        <f t="shared" si="194"/>
        <v>22.162688690939888</v>
      </c>
      <c r="Z427" s="74">
        <f>(SUM(X425:X427)/SUM(X421:X423)-1)*100</f>
        <v>15.699642062954112</v>
      </c>
      <c r="AA427" s="74">
        <f t="shared" si="201"/>
        <v>15.205131017574347</v>
      </c>
      <c r="AB427" s="74">
        <v>130.9743</v>
      </c>
      <c r="AC427" s="57">
        <f t="shared" si="195"/>
        <v>-2.3981966205264769</v>
      </c>
      <c r="AD427" s="74">
        <f>(SUM(AB425:AB427)/SUM(AB421:AB423)-1)*100</f>
        <v>2.994705800050057</v>
      </c>
      <c r="AE427" s="74">
        <f t="shared" si="202"/>
        <v>5.1407449276971384</v>
      </c>
      <c r="AF427" s="4" t="s">
        <v>171</v>
      </c>
      <c r="AG427" s="57">
        <v>104.45</v>
      </c>
      <c r="AH427" s="34">
        <f t="shared" si="203"/>
        <v>72.135088559119197</v>
      </c>
      <c r="AI427" s="71">
        <f t="shared" si="204"/>
        <v>9.486949493578507</v>
      </c>
      <c r="AJ427" s="74">
        <f>(SUM(AH425:AH427)/SUM(AH421:AH423)-1)*100</f>
        <v>5.2882885895066067</v>
      </c>
      <c r="AK427" s="74">
        <f t="shared" si="205"/>
        <v>6.0065077007987133</v>
      </c>
    </row>
    <row r="428" spans="1:37" x14ac:dyDescent="0.3">
      <c r="A428" s="59">
        <v>2010</v>
      </c>
      <c r="B428" s="56" t="s">
        <v>8</v>
      </c>
      <c r="C428" t="s">
        <v>156</v>
      </c>
      <c r="D428" s="57">
        <v>100.2462</v>
      </c>
      <c r="E428" s="63">
        <f t="shared" si="189"/>
        <v>11.983154414146696</v>
      </c>
      <c r="F428" s="74">
        <f>(SUM(D425:D428)/SUM(D421:D424)-1)*100</f>
        <v>8.9992581252815071</v>
      </c>
      <c r="G428" s="74">
        <f t="shared" si="196"/>
        <v>8.9992581252815071</v>
      </c>
      <c r="H428" s="74">
        <v>100.2449</v>
      </c>
      <c r="I428" s="57">
        <f t="shared" si="190"/>
        <v>11.130954954475555</v>
      </c>
      <c r="J428" s="74">
        <f>(SUM(H425:H428)/SUM(H421:H424)-1)*100</f>
        <v>8.7879590427594856</v>
      </c>
      <c r="K428" s="74">
        <f t="shared" si="197"/>
        <v>8.7879590427594856</v>
      </c>
      <c r="L428" s="74">
        <v>107.5703</v>
      </c>
      <c r="M428" s="57">
        <f t="shared" si="191"/>
        <v>45.423439646128742</v>
      </c>
      <c r="N428" s="74">
        <f>(SUM(L425:L428)/SUM(L421:L424)-1)*100</f>
        <v>21.166733477988341</v>
      </c>
      <c r="O428" s="74">
        <f t="shared" si="198"/>
        <v>21.166733477988341</v>
      </c>
      <c r="P428" s="57">
        <v>97.019000000000005</v>
      </c>
      <c r="Q428" s="63">
        <f t="shared" si="192"/>
        <v>9.3767086763838989</v>
      </c>
      <c r="R428" s="74">
        <f>(SUM(P425:P428)/SUM(P421:P424)-1)*100</f>
        <v>5.5791880736004495</v>
      </c>
      <c r="S428" s="74">
        <f t="shared" si="199"/>
        <v>5.5791880736004495</v>
      </c>
      <c r="T428" s="74">
        <v>82.886200000000002</v>
      </c>
      <c r="U428" s="57">
        <f t="shared" si="193"/>
        <v>10.841694649159066</v>
      </c>
      <c r="V428" s="74">
        <f>(SUM(T425:T428)/SUM(T421:T424)-1)*100</f>
        <v>1.974469639021903</v>
      </c>
      <c r="W428" s="74">
        <f t="shared" si="200"/>
        <v>1.974469639021903</v>
      </c>
      <c r="X428" s="74">
        <v>107.4616</v>
      </c>
      <c r="Y428" s="57">
        <f t="shared" si="194"/>
        <v>12.309554217345962</v>
      </c>
      <c r="Z428" s="74">
        <f>(SUM(X425:X428)/SUM(X421:X424)-1)*100</f>
        <v>14.767428894616197</v>
      </c>
      <c r="AA428" s="74">
        <f t="shared" si="201"/>
        <v>14.767428894616197</v>
      </c>
      <c r="AB428" s="74">
        <v>146.69649999999999</v>
      </c>
      <c r="AC428" s="57">
        <f t="shared" si="195"/>
        <v>12.061445054206345</v>
      </c>
      <c r="AD428" s="74">
        <f>(SUM(AB425:AB428)/SUM(AB421:AB424)-1)*100</f>
        <v>5.2353219902552484</v>
      </c>
      <c r="AE428" s="74">
        <f t="shared" si="202"/>
        <v>5.2353219902552484</v>
      </c>
      <c r="AF428" s="4" t="s">
        <v>171</v>
      </c>
      <c r="AG428" s="57">
        <v>105.24</v>
      </c>
      <c r="AH428" s="34">
        <f t="shared" si="203"/>
        <v>95.254846066134562</v>
      </c>
      <c r="AI428" s="71">
        <f t="shared" si="204"/>
        <v>8.535554449286991</v>
      </c>
      <c r="AJ428" s="74">
        <f>(SUM(AH425:AH428)/SUM(AH421:AH424)-1)*100</f>
        <v>6.3508486874738201</v>
      </c>
      <c r="AK428" s="74">
        <f t="shared" si="205"/>
        <v>6.3508486874738201</v>
      </c>
    </row>
    <row r="429" spans="1:37" x14ac:dyDescent="0.3">
      <c r="A429" s="59">
        <v>2011</v>
      </c>
      <c r="B429" s="56" t="s">
        <v>5</v>
      </c>
      <c r="C429" t="s">
        <v>156</v>
      </c>
      <c r="D429" s="57">
        <v>57.233899999999998</v>
      </c>
      <c r="E429" s="63">
        <f t="shared" si="189"/>
        <v>5.1703227845542443</v>
      </c>
      <c r="F429" s="74">
        <f>((D429/D425)-1)*100</f>
        <v>5.1703227845542488</v>
      </c>
      <c r="G429" s="74">
        <f t="shared" si="196"/>
        <v>8.9714161058310538</v>
      </c>
      <c r="H429" s="74">
        <v>56.284700000000001</v>
      </c>
      <c r="I429" s="57">
        <f t="shared" si="190"/>
        <v>3.5305608540741957</v>
      </c>
      <c r="J429" s="74">
        <f>((H429/H425)-1)*100</f>
        <v>3.530560854074194</v>
      </c>
      <c r="K429" s="74">
        <f t="shared" si="197"/>
        <v>8.445135804284142</v>
      </c>
      <c r="L429" s="74">
        <v>120.4436</v>
      </c>
      <c r="M429" s="57">
        <f t="shared" si="191"/>
        <v>71.794776704845333</v>
      </c>
      <c r="N429" s="74">
        <f>((L429/L425)-1)*100</f>
        <v>71.794776704845333</v>
      </c>
      <c r="O429" s="74">
        <f t="shared" si="198"/>
        <v>37.797226106317126</v>
      </c>
      <c r="P429" s="57">
        <v>91.355999999999995</v>
      </c>
      <c r="Q429" s="63">
        <f t="shared" si="192"/>
        <v>9.6579042131796911</v>
      </c>
      <c r="R429" s="74">
        <f>((P429/P425)-1)*100</f>
        <v>9.6579042131796911</v>
      </c>
      <c r="S429" s="74">
        <f t="shared" si="199"/>
        <v>7.5981316256781284</v>
      </c>
      <c r="T429" s="74">
        <v>79.527699999999996</v>
      </c>
      <c r="U429" s="57">
        <f t="shared" si="193"/>
        <v>14.171090750912342</v>
      </c>
      <c r="V429" s="74">
        <f>((T429/T425)-1)*100</f>
        <v>14.171090750912342</v>
      </c>
      <c r="W429" s="74">
        <f t="shared" si="200"/>
        <v>6.5123892636454794</v>
      </c>
      <c r="X429" s="74">
        <v>99.337599999999995</v>
      </c>
      <c r="Y429" s="57">
        <f t="shared" si="194"/>
        <v>10.897685649823202</v>
      </c>
      <c r="Z429" s="74">
        <f>((X429/X425)-1)*100</f>
        <v>10.897685649823208</v>
      </c>
      <c r="AA429" s="74">
        <f t="shared" si="201"/>
        <v>15.760504796129137</v>
      </c>
      <c r="AB429" s="74">
        <v>136.70670000000001</v>
      </c>
      <c r="AC429" s="57">
        <f t="shared" si="195"/>
        <v>-3.2961863639450257</v>
      </c>
      <c r="AD429" s="74">
        <f>((AB429/AB425)-1)*100</f>
        <v>-3.2961863639450306</v>
      </c>
      <c r="AE429" s="74">
        <f t="shared" si="202"/>
        <v>2.377848063522392</v>
      </c>
      <c r="AF429" s="4" t="s">
        <v>171</v>
      </c>
      <c r="AG429" s="57">
        <v>107.12</v>
      </c>
      <c r="AH429" s="34">
        <f t="shared" si="203"/>
        <v>53.429705003734128</v>
      </c>
      <c r="AI429" s="71">
        <f t="shared" si="204"/>
        <v>1.9205676649045529</v>
      </c>
      <c r="AJ429" s="74">
        <f>((AH429/AH425)-1)*100</f>
        <v>1.92056766490456</v>
      </c>
      <c r="AK429" s="74">
        <f t="shared" si="205"/>
        <v>6.0776597401490218</v>
      </c>
    </row>
    <row r="430" spans="1:37" x14ac:dyDescent="0.3">
      <c r="A430" s="59">
        <v>2011</v>
      </c>
      <c r="B430" s="56" t="s">
        <v>6</v>
      </c>
      <c r="C430" t="s">
        <v>156</v>
      </c>
      <c r="D430" s="57">
        <v>71.206699999999998</v>
      </c>
      <c r="E430" s="63">
        <f t="shared" si="189"/>
        <v>4.1166054746729372</v>
      </c>
      <c r="F430" s="74">
        <f>(SUM(D429:D430)/SUM(D425:D426)-1)*100</f>
        <v>4.583528415498539</v>
      </c>
      <c r="G430" s="74">
        <f t="shared" si="196"/>
        <v>8.7335338732006829</v>
      </c>
      <c r="H430" s="74">
        <v>70.840100000000007</v>
      </c>
      <c r="I430" s="57">
        <f t="shared" si="190"/>
        <v>3.2257265425550656</v>
      </c>
      <c r="J430" s="74">
        <f>(SUM(H429:H430)/SUM(H425:H426)-1)*100</f>
        <v>3.3604706659067229</v>
      </c>
      <c r="K430" s="74">
        <f t="shared" si="197"/>
        <v>8.0242279298189612</v>
      </c>
      <c r="L430" s="74">
        <v>96.958299999999994</v>
      </c>
      <c r="M430" s="57">
        <f t="shared" si="191"/>
        <v>32.204385891952114</v>
      </c>
      <c r="N430" s="74">
        <f>(SUM(L429:L430)/SUM(L425:L426)-1)*100</f>
        <v>51.553761030947001</v>
      </c>
      <c r="O430" s="74">
        <f t="shared" si="198"/>
        <v>41.043239091767148</v>
      </c>
      <c r="P430" s="57">
        <v>93.101200000000006</v>
      </c>
      <c r="Q430" s="63">
        <f t="shared" si="192"/>
        <v>7.4446280686528894</v>
      </c>
      <c r="R430" s="74">
        <f>(SUM(P429:P430)/SUM(P425:P426)-1)*100</f>
        <v>8.529516287323414</v>
      </c>
      <c r="S430" s="74">
        <f t="shared" si="199"/>
        <v>8.771714682583486</v>
      </c>
      <c r="T430" s="74">
        <v>80.140699999999995</v>
      </c>
      <c r="U430" s="57">
        <f t="shared" si="193"/>
        <v>11.703696476360378</v>
      </c>
      <c r="V430" s="74">
        <f>(SUM(T429:T430)/SUM(T425:T426)-1)*100</f>
        <v>12.919181389612211</v>
      </c>
      <c r="W430" s="74">
        <f t="shared" si="200"/>
        <v>10.451002513570874</v>
      </c>
      <c r="X430" s="74">
        <v>104.6135</v>
      </c>
      <c r="Y430" s="57">
        <f t="shared" si="194"/>
        <v>6.3771263782245882</v>
      </c>
      <c r="Z430" s="74">
        <f>(SUM(X429:X430)/SUM(X425:X426)-1)*100</f>
        <v>8.5319660703072628</v>
      </c>
      <c r="AA430" s="74">
        <f t="shared" si="201"/>
        <v>12.658570818331594</v>
      </c>
      <c r="AB430" s="74">
        <v>126.5762</v>
      </c>
      <c r="AC430" s="57">
        <f t="shared" si="195"/>
        <v>-8.5540441739562709</v>
      </c>
      <c r="AD430" s="74">
        <f>(SUM(AB429:AB430)/SUM(AB425:AB426)-1)*100</f>
        <v>-5.8973961229925376</v>
      </c>
      <c r="AE430" s="74">
        <f t="shared" si="202"/>
        <v>-0.72103618670078529</v>
      </c>
      <c r="AF430" s="4" t="s">
        <v>171</v>
      </c>
      <c r="AG430" s="57">
        <v>107.9</v>
      </c>
      <c r="AH430" s="34">
        <f t="shared" si="203"/>
        <v>65.993234476367007</v>
      </c>
      <c r="AI430" s="71">
        <f t="shared" si="204"/>
        <v>0.85512144775547938</v>
      </c>
      <c r="AJ430" s="74">
        <f>(SUM(AH429:AH430)/SUM(AH425:AH426)-1)*100</f>
        <v>1.3290344475278326</v>
      </c>
      <c r="AK430" s="74">
        <f t="shared" si="205"/>
        <v>5.638172674341746</v>
      </c>
    </row>
    <row r="431" spans="1:37" x14ac:dyDescent="0.3">
      <c r="A431" s="59">
        <v>2011</v>
      </c>
      <c r="B431" s="56" t="s">
        <v>7</v>
      </c>
      <c r="C431" t="s">
        <v>156</v>
      </c>
      <c r="D431" s="57">
        <v>83.870099999999994</v>
      </c>
      <c r="E431" s="63">
        <f t="shared" si="189"/>
        <v>11.314604400286129</v>
      </c>
      <c r="F431" s="74">
        <f>(SUM(D429:D431)/SUM(D425:D427)-1)*100</f>
        <v>7.1428859800783728</v>
      </c>
      <c r="G431" s="74">
        <f t="shared" si="196"/>
        <v>8.6490825082141001</v>
      </c>
      <c r="H431" s="74">
        <v>83.703000000000003</v>
      </c>
      <c r="I431" s="57">
        <f t="shared" si="190"/>
        <v>10.423644852292242</v>
      </c>
      <c r="J431" s="74">
        <f>(SUM(H429:H431)/SUM(H425:H427)-1)*100</f>
        <v>6.0537221054622448</v>
      </c>
      <c r="K431" s="74">
        <f t="shared" si="197"/>
        <v>7.6384690950827894</v>
      </c>
      <c r="L431" s="74">
        <v>100.5009</v>
      </c>
      <c r="M431" s="57">
        <f t="shared" si="191"/>
        <v>44.232267841945799</v>
      </c>
      <c r="N431" s="74">
        <f>(SUM(L429:L431)/SUM(L425:L427)-1)*100</f>
        <v>49.160084568659499</v>
      </c>
      <c r="O431" s="74">
        <f t="shared" si="198"/>
        <v>48.197346559897468</v>
      </c>
      <c r="P431" s="57">
        <v>98.388199999999998</v>
      </c>
      <c r="Q431" s="63">
        <f t="shared" si="192"/>
        <v>5.9861339721989992</v>
      </c>
      <c r="R431" s="74">
        <f>(SUM(P429:P431)/SUM(P425:P427)-1)*100</f>
        <v>7.6310658331544712</v>
      </c>
      <c r="S431" s="74">
        <f t="shared" si="199"/>
        <v>8.0715905537886545</v>
      </c>
      <c r="T431" s="74">
        <v>83.3001</v>
      </c>
      <c r="U431" s="57">
        <f t="shared" si="193"/>
        <v>4.7282286869509704</v>
      </c>
      <c r="V431" s="74">
        <f>(SUM(T429:T431)/SUM(T425:T427)-1)*100</f>
        <v>9.9704037161237213</v>
      </c>
      <c r="W431" s="74">
        <f t="shared" si="200"/>
        <v>10.190728489362201</v>
      </c>
      <c r="X431" s="74">
        <v>116.5539</v>
      </c>
      <c r="Y431" s="57">
        <f t="shared" si="194"/>
        <v>12.105659535298869</v>
      </c>
      <c r="Z431" s="74">
        <f>(SUM(X429:X431)/SUM(X425:X427)-1)*100</f>
        <v>9.8048929393300668</v>
      </c>
      <c r="AA431" s="74">
        <f t="shared" si="201"/>
        <v>10.423245597626018</v>
      </c>
      <c r="AB431" s="74">
        <v>110.80240000000001</v>
      </c>
      <c r="AC431" s="57">
        <f t="shared" si="195"/>
        <v>-15.401418446214251</v>
      </c>
      <c r="AD431" s="74">
        <f>(SUM(AB429:AB431)/SUM(AB425:AB427)-1)*100</f>
        <v>-8.9278554162545163</v>
      </c>
      <c r="AE431" s="74">
        <f t="shared" si="202"/>
        <v>-3.8552476136972769</v>
      </c>
      <c r="AF431" s="4" t="s">
        <v>171</v>
      </c>
      <c r="AG431" s="57">
        <v>108.35</v>
      </c>
      <c r="AH431" s="34">
        <f t="shared" si="203"/>
        <v>77.406645131518232</v>
      </c>
      <c r="AI431" s="71">
        <f t="shared" si="204"/>
        <v>7.307895058697639</v>
      </c>
      <c r="AJ431" s="74">
        <f>(SUM(AH429:AH431)/SUM(AH425:AH427)-1)*100</f>
        <v>3.599058348515416</v>
      </c>
      <c r="AK431" s="74">
        <f t="shared" si="205"/>
        <v>5.1588670519988167</v>
      </c>
    </row>
    <row r="432" spans="1:37" x14ac:dyDescent="0.3">
      <c r="A432" s="59">
        <v>2011</v>
      </c>
      <c r="B432" s="56" t="s">
        <v>8</v>
      </c>
      <c r="C432" t="s">
        <v>156</v>
      </c>
      <c r="D432" s="57">
        <v>113.4378</v>
      </c>
      <c r="E432" s="63">
        <f t="shared" si="189"/>
        <v>13.159202044566271</v>
      </c>
      <c r="F432" s="74">
        <f>(SUM(D429:D432)/SUM(D425:D428)-1)*100</f>
        <v>9.1640225896003624</v>
      </c>
      <c r="G432" s="74">
        <f t="shared" si="196"/>
        <v>9.1640225896003624</v>
      </c>
      <c r="H432" s="74">
        <v>112.4769</v>
      </c>
      <c r="I432" s="57">
        <f t="shared" si="190"/>
        <v>12.202117015429209</v>
      </c>
      <c r="J432" s="74">
        <f>(SUM(H429:H432)/SUM(H425:H428)-1)*100</f>
        <v>8.1148133867802166</v>
      </c>
      <c r="K432" s="74">
        <f t="shared" si="197"/>
        <v>8.1148133867802166</v>
      </c>
      <c r="L432" s="74">
        <v>163.0377</v>
      </c>
      <c r="M432" s="57">
        <f t="shared" si="191"/>
        <v>51.563861028555266</v>
      </c>
      <c r="N432" s="74">
        <f>(SUM(L429:L432)/SUM(L425:L428)-1)*100</f>
        <v>49.966370324313573</v>
      </c>
      <c r="O432" s="74">
        <f t="shared" si="198"/>
        <v>49.966370324313573</v>
      </c>
      <c r="P432" s="57">
        <v>102.75660000000001</v>
      </c>
      <c r="Q432" s="63">
        <f t="shared" si="192"/>
        <v>5.9138931549490366</v>
      </c>
      <c r="R432" s="74">
        <f>(SUM(P429:P432)/SUM(P425:P428)-1)*100</f>
        <v>7.1680489679848192</v>
      </c>
      <c r="S432" s="74">
        <f t="shared" si="199"/>
        <v>7.1680489679848192</v>
      </c>
      <c r="T432" s="74">
        <v>85.3416</v>
      </c>
      <c r="U432" s="57">
        <f t="shared" si="193"/>
        <v>2.9623749188646684</v>
      </c>
      <c r="V432" s="74">
        <f>(SUM(T429:T432)/SUM(T425:T428)-1)*100</f>
        <v>8.0585571812296752</v>
      </c>
      <c r="W432" s="74">
        <f t="shared" si="200"/>
        <v>8.0585571812296752</v>
      </c>
      <c r="X432" s="74">
        <v>124.45699999999999</v>
      </c>
      <c r="Y432" s="57">
        <f t="shared" si="194"/>
        <v>15.815323799385055</v>
      </c>
      <c r="Z432" s="74">
        <f>(SUM(X429:X432)/SUM(X425:X428)-1)*100</f>
        <v>11.422257557640902</v>
      </c>
      <c r="AA432" s="74">
        <f t="shared" si="201"/>
        <v>11.422257557640902</v>
      </c>
      <c r="AB432" s="74">
        <v>103.2045</v>
      </c>
      <c r="AC432" s="57">
        <f t="shared" si="195"/>
        <v>-29.647605771098824</v>
      </c>
      <c r="AD432" s="74">
        <f>(SUM(AB429:AB432)/SUM(AB425:AB428)-1)*100</f>
        <v>-14.380353808819235</v>
      </c>
      <c r="AE432" s="74">
        <f t="shared" si="202"/>
        <v>-14.380353808819235</v>
      </c>
      <c r="AF432" s="4" t="s">
        <v>171</v>
      </c>
      <c r="AG432" s="57">
        <v>109.16</v>
      </c>
      <c r="AH432" s="34">
        <f t="shared" si="203"/>
        <v>103.91883473799928</v>
      </c>
      <c r="AI432" s="71">
        <f t="shared" si="204"/>
        <v>9.0955883397778763</v>
      </c>
      <c r="AJ432" s="74">
        <f>(SUM(AH429:AH432)/SUM(AH425:AH428)-1)*100</f>
        <v>5.4345623159074874</v>
      </c>
      <c r="AK432" s="74">
        <f t="shared" si="205"/>
        <v>5.4345623159074874</v>
      </c>
    </row>
    <row r="433" spans="1:37" x14ac:dyDescent="0.3">
      <c r="A433" s="59">
        <v>2012</v>
      </c>
      <c r="B433" s="56" t="s">
        <v>5</v>
      </c>
      <c r="C433" t="s">
        <v>156</v>
      </c>
      <c r="D433" s="57">
        <v>68.0411</v>
      </c>
      <c r="E433" s="63">
        <f t="shared" si="189"/>
        <v>18.882515432287519</v>
      </c>
      <c r="F433" s="74">
        <f>((D433/D429)-1)*100</f>
        <v>18.882515432287516</v>
      </c>
      <c r="G433" s="74">
        <f t="shared" si="196"/>
        <v>11.732159426857436</v>
      </c>
      <c r="H433" s="74">
        <v>67.244</v>
      </c>
      <c r="I433" s="57">
        <f t="shared" si="190"/>
        <v>19.471188440197778</v>
      </c>
      <c r="J433" s="74">
        <f>((H433/H429)-1)*100</f>
        <v>19.471188440197771</v>
      </c>
      <c r="K433" s="74">
        <f t="shared" si="197"/>
        <v>11.066771177477763</v>
      </c>
      <c r="L433" s="74">
        <v>120.544</v>
      </c>
      <c r="M433" s="57">
        <f t="shared" si="191"/>
        <v>8.3358518011735327E-2</v>
      </c>
      <c r="N433" s="74">
        <f>((L433/L429)-1)*100</f>
        <v>8.3358518011733551E-2</v>
      </c>
      <c r="O433" s="74">
        <f t="shared" si="198"/>
        <v>29.648913103533769</v>
      </c>
      <c r="P433" s="57">
        <v>96.968000000000004</v>
      </c>
      <c r="Q433" s="63">
        <f t="shared" si="192"/>
        <v>6.1430010070493637</v>
      </c>
      <c r="R433" s="74">
        <f>((P433/P429)-1)*100</f>
        <v>6.1430010070493646</v>
      </c>
      <c r="S433" s="74">
        <f t="shared" si="199"/>
        <v>6.3495938362938098</v>
      </c>
      <c r="T433" s="74">
        <v>87.285799999999995</v>
      </c>
      <c r="U433" s="57">
        <f t="shared" si="193"/>
        <v>9.7552173645157723</v>
      </c>
      <c r="V433" s="74">
        <f>((T433/T429)-1)*100</f>
        <v>9.7552173645157669</v>
      </c>
      <c r="W433" s="74">
        <f t="shared" si="200"/>
        <v>7.131399323934029</v>
      </c>
      <c r="X433" s="74">
        <v>105.1621</v>
      </c>
      <c r="Y433" s="57">
        <f t="shared" si="194"/>
        <v>5.8633387559192016</v>
      </c>
      <c r="Z433" s="74">
        <f>((X433/X429)-1)*100</f>
        <v>5.8633387559192007</v>
      </c>
      <c r="AA433" s="74">
        <f t="shared" si="201"/>
        <v>10.187328957647491</v>
      </c>
      <c r="AB433" s="74">
        <v>116.5558</v>
      </c>
      <c r="AC433" s="57">
        <f t="shared" si="195"/>
        <v>-14.740243162917395</v>
      </c>
      <c r="AD433" s="74">
        <f>((AB433/AB429)-1)*100</f>
        <v>-14.740243162917398</v>
      </c>
      <c r="AE433" s="74">
        <f t="shared" si="202"/>
        <v>-17.303917427453531</v>
      </c>
      <c r="AF433" s="4" t="s">
        <v>171</v>
      </c>
      <c r="AG433" s="57">
        <v>110.76</v>
      </c>
      <c r="AH433" s="34">
        <f t="shared" si="203"/>
        <v>61.431112314915126</v>
      </c>
      <c r="AI433" s="71">
        <f t="shared" si="204"/>
        <v>14.975578305404809</v>
      </c>
      <c r="AJ433" s="74">
        <f>((AH433/AH429)-1)*100</f>
        <v>14.975578305404813</v>
      </c>
      <c r="AK433" s="74">
        <f t="shared" si="205"/>
        <v>7.858944250038391</v>
      </c>
    </row>
    <row r="434" spans="1:37" x14ac:dyDescent="0.3">
      <c r="A434" s="59">
        <v>2012</v>
      </c>
      <c r="B434" s="56" t="s">
        <v>6</v>
      </c>
      <c r="C434" t="s">
        <v>156</v>
      </c>
      <c r="D434" s="57">
        <v>79.734700000000004</v>
      </c>
      <c r="E434" s="63">
        <f t="shared" si="189"/>
        <v>11.976401097087773</v>
      </c>
      <c r="F434" s="74">
        <f>(SUM(D433:D434)/SUM(D429:D430)-1)*100</f>
        <v>15.05380697380736</v>
      </c>
      <c r="G434" s="74">
        <f t="shared" si="196"/>
        <v>13.502464708473028</v>
      </c>
      <c r="H434" s="74">
        <v>79.131299999999996</v>
      </c>
      <c r="I434" s="57">
        <f t="shared" si="190"/>
        <v>11.704105443103543</v>
      </c>
      <c r="J434" s="74">
        <f>(SUM(H433:H434)/SUM(H429:H430)-1)*100</f>
        <v>15.14299334197573</v>
      </c>
      <c r="K434" s="74">
        <f t="shared" si="197"/>
        <v>12.990605314353543</v>
      </c>
      <c r="L434" s="74">
        <v>120.93980000000001</v>
      </c>
      <c r="M434" s="57">
        <f t="shared" si="191"/>
        <v>24.733828872824716</v>
      </c>
      <c r="N434" s="74">
        <f>(SUM(L433:L434)/SUM(L429:L430)-1)*100</f>
        <v>11.077134100483942</v>
      </c>
      <c r="O434" s="74">
        <f t="shared" si="198"/>
        <v>27.966479843892866</v>
      </c>
      <c r="P434" s="57">
        <v>95.880600000000001</v>
      </c>
      <c r="Q434" s="63">
        <f t="shared" si="192"/>
        <v>2.9853535722418059</v>
      </c>
      <c r="R434" s="74">
        <f>(SUM(P433:P434)/SUM(P429:P430)-1)*100</f>
        <v>4.5492396068030905</v>
      </c>
      <c r="S434" s="74">
        <f t="shared" si="199"/>
        <v>5.2593136016012565</v>
      </c>
      <c r="T434" s="74">
        <v>86.375799999999998</v>
      </c>
      <c r="U434" s="57">
        <f t="shared" si="193"/>
        <v>7.7801915880445307</v>
      </c>
      <c r="V434" s="74">
        <f>(SUM(T433:T434)/SUM(T429:T430)-1)*100</f>
        <v>8.7639132101279937</v>
      </c>
      <c r="W434" s="74">
        <f t="shared" si="200"/>
        <v>6.2743814769544048</v>
      </c>
      <c r="X434" s="74">
        <v>104.352</v>
      </c>
      <c r="Y434" s="57">
        <f t="shared" si="194"/>
        <v>-0.24996773838940101</v>
      </c>
      <c r="Z434" s="74">
        <f>(SUM(X433:X434)/SUM(X429:X430)-1)*100</f>
        <v>2.7276146095804199</v>
      </c>
      <c r="AA434" s="74">
        <f t="shared" si="201"/>
        <v>8.4607706763387469</v>
      </c>
      <c r="AB434" s="74">
        <v>115.4547</v>
      </c>
      <c r="AC434" s="57">
        <f t="shared" si="195"/>
        <v>-8.7864069232604436</v>
      </c>
      <c r="AD434" s="74">
        <f>(SUM(AB433:AB434)/SUM(AB429:AB430)-1)*100</f>
        <v>-11.877869774299821</v>
      </c>
      <c r="AE434" s="74">
        <f t="shared" si="202"/>
        <v>-17.549801397051169</v>
      </c>
      <c r="AF434" s="4" t="s">
        <v>171</v>
      </c>
      <c r="AG434" s="57">
        <v>111.35</v>
      </c>
      <c r="AH434" s="34">
        <f t="shared" si="203"/>
        <v>71.607274360125743</v>
      </c>
      <c r="AI434" s="71">
        <f t="shared" si="204"/>
        <v>8.5069930702808421</v>
      </c>
      <c r="AJ434" s="74">
        <f>(SUM(AH433:AH434)/SUM(AH429:AH430)-1)*100</f>
        <v>11.401031706482501</v>
      </c>
      <c r="AK434" s="74">
        <f t="shared" si="205"/>
        <v>9.6059120515919361</v>
      </c>
    </row>
    <row r="435" spans="1:37" x14ac:dyDescent="0.3">
      <c r="A435" s="59">
        <v>2012</v>
      </c>
      <c r="B435" s="56" t="s">
        <v>7</v>
      </c>
      <c r="C435" t="s">
        <v>156</v>
      </c>
      <c r="D435" s="57">
        <v>85.583299999999994</v>
      </c>
      <c r="E435" s="63">
        <f t="shared" si="189"/>
        <v>2.0426826723707308</v>
      </c>
      <c r="F435" s="74">
        <f>(SUM(D433:D435)/SUM(D429:D431)-1)*100</f>
        <v>9.9139610014945099</v>
      </c>
      <c r="G435" s="74">
        <f t="shared" si="196"/>
        <v>10.954805349042074</v>
      </c>
      <c r="H435" s="74">
        <v>85.0839</v>
      </c>
      <c r="I435" s="57">
        <f t="shared" si="190"/>
        <v>1.6497616572882805</v>
      </c>
      <c r="J435" s="74">
        <f>(SUM(H433:H435)/SUM(H429:H431)-1)*100</f>
        <v>9.7859011003292409</v>
      </c>
      <c r="K435" s="74">
        <f t="shared" si="197"/>
        <v>10.564540057677817</v>
      </c>
      <c r="L435" s="74">
        <v>114.74509999999999</v>
      </c>
      <c r="M435" s="57">
        <f t="shared" si="191"/>
        <v>14.173206409096821</v>
      </c>
      <c r="N435" s="74">
        <f>(SUM(L433:L435)/SUM(L429:L431)-1)*100</f>
        <v>12.055917720762444</v>
      </c>
      <c r="O435" s="74">
        <f t="shared" si="198"/>
        <v>22.044519383246563</v>
      </c>
      <c r="P435" s="57">
        <v>97.553899999999999</v>
      </c>
      <c r="Q435" s="63">
        <f t="shared" si="192"/>
        <v>-0.84796754082297809</v>
      </c>
      <c r="R435" s="74">
        <f>(SUM(P433:P435)/SUM(P429:P431)-1)*100</f>
        <v>2.6718129409210922</v>
      </c>
      <c r="S435" s="74">
        <f t="shared" si="199"/>
        <v>3.4998541584839282</v>
      </c>
      <c r="T435" s="74">
        <v>88.136399999999995</v>
      </c>
      <c r="U435" s="57">
        <f t="shared" si="193"/>
        <v>5.805875383102773</v>
      </c>
      <c r="V435" s="74">
        <f>(SUM(T433:T435)/SUM(T429:T431)-1)*100</f>
        <v>7.7497700319177243</v>
      </c>
      <c r="W435" s="74">
        <f t="shared" si="200"/>
        <v>6.5320217876249753</v>
      </c>
      <c r="X435" s="74">
        <v>102.8648</v>
      </c>
      <c r="Y435" s="57">
        <f t="shared" si="194"/>
        <v>-11.744866538142446</v>
      </c>
      <c r="Z435" s="74">
        <f>(SUM(X433:X435)/SUM(X429:X431)-1)*100</f>
        <v>-2.5354050638835668</v>
      </c>
      <c r="AA435" s="74">
        <f t="shared" si="201"/>
        <v>2.0724280820045404</v>
      </c>
      <c r="AB435" s="74">
        <v>128.25540000000001</v>
      </c>
      <c r="AC435" s="57">
        <f t="shared" si="195"/>
        <v>15.751463867208642</v>
      </c>
      <c r="AD435" s="74">
        <f>(SUM(AB433:AB435)/SUM(AB429:AB431)-1)*100</f>
        <v>-3.694184187403271</v>
      </c>
      <c r="AE435" s="74">
        <f t="shared" si="202"/>
        <v>-11.004877666615831</v>
      </c>
      <c r="AF435" s="4" t="s">
        <v>171</v>
      </c>
      <c r="AG435" s="57">
        <v>111.69</v>
      </c>
      <c r="AH435" s="34">
        <f t="shared" si="203"/>
        <v>76.625749843316314</v>
      </c>
      <c r="AI435" s="71">
        <f t="shared" si="204"/>
        <v>-1.0088220292652323</v>
      </c>
      <c r="AJ435" s="74">
        <f>(SUM(AH433:AH435)/SUM(AH429:AH431)-1)*100</f>
        <v>6.5206416667813016</v>
      </c>
      <c r="AK435" s="74">
        <f t="shared" si="205"/>
        <v>7.3603856695535708</v>
      </c>
    </row>
    <row r="436" spans="1:37" x14ac:dyDescent="0.3">
      <c r="A436" s="59">
        <v>2012</v>
      </c>
      <c r="B436" s="56" t="s">
        <v>8</v>
      </c>
      <c r="C436" t="s">
        <v>156</v>
      </c>
      <c r="D436" s="57">
        <v>114.9983</v>
      </c>
      <c r="E436" s="63">
        <f t="shared" si="189"/>
        <v>1.3756437448540169</v>
      </c>
      <c r="F436" s="74">
        <f>(SUM(D433:D436)/SUM(D429:D432)-1)*100</f>
        <v>6.9405998799687563</v>
      </c>
      <c r="G436" s="74">
        <f t="shared" si="196"/>
        <v>6.9405998799687563</v>
      </c>
      <c r="H436" s="74">
        <v>114.2689</v>
      </c>
      <c r="I436" s="57">
        <f t="shared" si="190"/>
        <v>1.5932160292468893</v>
      </c>
      <c r="J436" s="74">
        <f>(SUM(H433:H436)/SUM(H429:H432)-1)*100</f>
        <v>6.9356863664524315</v>
      </c>
      <c r="K436" s="74">
        <f t="shared" si="197"/>
        <v>6.9356863664524315</v>
      </c>
      <c r="L436" s="74">
        <v>153.893</v>
      </c>
      <c r="M436" s="57">
        <f t="shared" si="191"/>
        <v>-5.6089481144545204</v>
      </c>
      <c r="N436" s="74">
        <f>(SUM(L433:L436)/SUM(L429:L432)-1)*100</f>
        <v>6.067569688973995</v>
      </c>
      <c r="O436" s="74">
        <f t="shared" si="198"/>
        <v>6.067569688973995</v>
      </c>
      <c r="P436" s="57">
        <v>97.093000000000004</v>
      </c>
      <c r="Q436" s="63">
        <f t="shared" si="192"/>
        <v>-5.5116654307363291</v>
      </c>
      <c r="R436" s="74">
        <f>(SUM(P433:P436)/SUM(P429:P432)-1)*100</f>
        <v>0.49105035762264659</v>
      </c>
      <c r="S436" s="74">
        <f t="shared" si="199"/>
        <v>0.49105035762264659</v>
      </c>
      <c r="T436" s="74">
        <v>89.273300000000006</v>
      </c>
      <c r="U436" s="57">
        <f t="shared" si="193"/>
        <v>4.60701463295743</v>
      </c>
      <c r="V436" s="74">
        <f>(SUM(T433:T436)/SUM(T429:T432)-1)*100</f>
        <v>6.9328357549767627</v>
      </c>
      <c r="W436" s="74">
        <f t="shared" si="200"/>
        <v>6.9328357549767627</v>
      </c>
      <c r="X436" s="74">
        <v>103.01909999999999</v>
      </c>
      <c r="Y436" s="57">
        <f t="shared" si="194"/>
        <v>-17.225146034373324</v>
      </c>
      <c r="Z436" s="74">
        <f>(SUM(X433:X436)/SUM(X429:X432)-1)*100</f>
        <v>-6.6441628723351691</v>
      </c>
      <c r="AA436" s="74">
        <f t="shared" si="201"/>
        <v>-6.6441628723351691</v>
      </c>
      <c r="AB436" s="74">
        <v>113.858</v>
      </c>
      <c r="AC436" s="57">
        <f t="shared" si="195"/>
        <v>10.322708796612574</v>
      </c>
      <c r="AD436" s="74">
        <f>(SUM(AB433:AB436)/SUM(AB429:AB432)-1)*100</f>
        <v>-0.66330770110739623</v>
      </c>
      <c r="AE436" s="74">
        <f t="shared" si="202"/>
        <v>-0.66330770110739623</v>
      </c>
      <c r="AF436" s="4" t="s">
        <v>171</v>
      </c>
      <c r="AG436" s="57">
        <v>111.82</v>
      </c>
      <c r="AH436" s="34">
        <f t="shared" si="203"/>
        <v>102.84233589697729</v>
      </c>
      <c r="AI436" s="71">
        <f t="shared" si="204"/>
        <v>-1.0359034950074886</v>
      </c>
      <c r="AJ436" s="74">
        <f>(SUM(AH433:AH436)/SUM(AH429:AH432)-1)*100</f>
        <v>3.909597626861383</v>
      </c>
      <c r="AK436" s="74">
        <f t="shared" si="205"/>
        <v>3.909597626861383</v>
      </c>
    </row>
    <row r="437" spans="1:37" x14ac:dyDescent="0.3">
      <c r="A437" s="59">
        <v>2013</v>
      </c>
      <c r="B437" s="56" t="s">
        <v>5</v>
      </c>
      <c r="C437" t="s">
        <v>156</v>
      </c>
      <c r="D437" s="57">
        <v>69.035399999999996</v>
      </c>
      <c r="E437" s="63">
        <f t="shared" si="189"/>
        <v>1.4613226417562259</v>
      </c>
      <c r="F437" s="74">
        <f>((D437/D433)-1)*100</f>
        <v>1.4613226417562242</v>
      </c>
      <c r="G437" s="74">
        <f t="shared" si="196"/>
        <v>3.802045248379371</v>
      </c>
      <c r="H437" s="74">
        <v>68.776399999999995</v>
      </c>
      <c r="I437" s="57">
        <f t="shared" si="190"/>
        <v>2.2788650288501486</v>
      </c>
      <c r="J437" s="74">
        <f>((H437/H433)-1)*100</f>
        <v>2.2788650288501522</v>
      </c>
      <c r="K437" s="74">
        <f t="shared" si="197"/>
        <v>3.8880944403226092</v>
      </c>
      <c r="L437" s="74">
        <v>84.125600000000006</v>
      </c>
      <c r="M437" s="57">
        <f t="shared" si="191"/>
        <v>-30.211706928590388</v>
      </c>
      <c r="N437" s="74">
        <f>((L437/L433)-1)*100</f>
        <v>-30.211706928590388</v>
      </c>
      <c r="O437" s="74">
        <f t="shared" si="198"/>
        <v>-1.5253172859106101</v>
      </c>
      <c r="P437" s="57">
        <v>95.346299999999999</v>
      </c>
      <c r="Q437" s="63">
        <f t="shared" si="192"/>
        <v>-1.6724073921293723</v>
      </c>
      <c r="R437" s="74">
        <f>((P437/P433)-1)*100</f>
        <v>-1.6724073921293714</v>
      </c>
      <c r="S437" s="74">
        <f t="shared" si="199"/>
        <v>-1.365032948718603</v>
      </c>
      <c r="T437" s="74">
        <v>92.084299999999999</v>
      </c>
      <c r="U437" s="57">
        <f t="shared" si="193"/>
        <v>5.4974577766372192</v>
      </c>
      <c r="V437" s="74">
        <f>((T437/T433)-1)*100</f>
        <v>5.4974577766372157</v>
      </c>
      <c r="W437" s="74">
        <f t="shared" si="200"/>
        <v>5.8921373697362611</v>
      </c>
      <c r="X437" s="74">
        <v>99.448999999999998</v>
      </c>
      <c r="Y437" s="57">
        <f t="shared" si="194"/>
        <v>-5.432660625833833</v>
      </c>
      <c r="Z437" s="74">
        <f>((X437/X433)-1)*100</f>
        <v>-5.4326606258338295</v>
      </c>
      <c r="AA437" s="74">
        <f t="shared" si="201"/>
        <v>-9.1177530826677344</v>
      </c>
      <c r="AB437" s="74">
        <v>101.9932</v>
      </c>
      <c r="AC437" s="57">
        <f t="shared" si="195"/>
        <v>-12.494101537632616</v>
      </c>
      <c r="AD437" s="74">
        <f>((AB437/AB433)-1)*100</f>
        <v>-12.494101537632618</v>
      </c>
      <c r="AE437" s="74">
        <f t="shared" si="202"/>
        <v>0.52990458698658482</v>
      </c>
      <c r="AF437" s="4" t="s">
        <v>171</v>
      </c>
      <c r="AG437" s="57">
        <v>112.878811</v>
      </c>
      <c r="AH437" s="34">
        <f t="shared" si="203"/>
        <v>61.158865325043152</v>
      </c>
      <c r="AI437" s="71">
        <f t="shared" si="204"/>
        <v>-0.44317444306778953</v>
      </c>
      <c r="AJ437" s="74">
        <f>((AH437/AH433)-1)*100</f>
        <v>-0.4431744430677953</v>
      </c>
      <c r="AK437" s="74">
        <f t="shared" si="205"/>
        <v>1.1285508407721245</v>
      </c>
    </row>
    <row r="438" spans="1:37" x14ac:dyDescent="0.3">
      <c r="A438" s="59">
        <v>2013</v>
      </c>
      <c r="B438" s="56" t="s">
        <v>6</v>
      </c>
      <c r="C438" t="s">
        <v>156</v>
      </c>
      <c r="D438" s="57">
        <v>86.839299999999994</v>
      </c>
      <c r="E438" s="63">
        <f t="shared" si="189"/>
        <v>8.9102987783236074</v>
      </c>
      <c r="F438" s="74">
        <f>(SUM(D437:D438)/SUM(D433:D434)-1)*100</f>
        <v>5.4805319950898435</v>
      </c>
      <c r="G438" s="74">
        <f t="shared" si="196"/>
        <v>3.2956062543666675</v>
      </c>
      <c r="H438" s="74">
        <v>86.459000000000003</v>
      </c>
      <c r="I438" s="57">
        <f t="shared" si="190"/>
        <v>9.2601789683728271</v>
      </c>
      <c r="J438" s="74">
        <f>(SUM(H437:H438)/SUM(H433:H434)-1)*100</f>
        <v>6.0530021116950827</v>
      </c>
      <c r="K438" s="74">
        <f t="shared" si="197"/>
        <v>3.512718534122361</v>
      </c>
      <c r="L438" s="74">
        <v>108.3896</v>
      </c>
      <c r="M438" s="57">
        <f t="shared" si="191"/>
        <v>-10.377229001536307</v>
      </c>
      <c r="N438" s="74">
        <f>(SUM(L437:L438)/SUM(L433:L434)-1)*100</f>
        <v>-20.278213279731393</v>
      </c>
      <c r="O438" s="74">
        <f t="shared" si="198"/>
        <v>-8.6865651899796674</v>
      </c>
      <c r="P438" s="57">
        <v>98.128200000000007</v>
      </c>
      <c r="Q438" s="63">
        <f t="shared" si="192"/>
        <v>2.3441655559101662</v>
      </c>
      <c r="R438" s="74">
        <f>(SUM(P437:P438)/SUM(P433:P434)-1)*100</f>
        <v>0.32455511733038289</v>
      </c>
      <c r="S438" s="74">
        <f t="shared" si="199"/>
        <v>-1.4903802957105361</v>
      </c>
      <c r="T438" s="74">
        <v>90.993799999999993</v>
      </c>
      <c r="U438" s="57">
        <f t="shared" si="193"/>
        <v>5.3464048958157235</v>
      </c>
      <c r="V438" s="74">
        <f>(SUM(T437:T438)/SUM(T433:T434)-1)*100</f>
        <v>5.4223271005219509</v>
      </c>
      <c r="W438" s="74">
        <f t="shared" si="200"/>
        <v>5.3123940084714105</v>
      </c>
      <c r="X438" s="74">
        <v>106.7683</v>
      </c>
      <c r="Y438" s="57">
        <f t="shared" si="194"/>
        <v>2.3155282122048391</v>
      </c>
      <c r="Z438" s="74">
        <f>(SUM(X437:X438)/SUM(X433:X434)-1)*100</f>
        <v>-1.5735456468084941</v>
      </c>
      <c r="AA438" s="74">
        <f t="shared" si="201"/>
        <v>-8.5286721047666543</v>
      </c>
      <c r="AB438" s="74">
        <v>115.22709999999999</v>
      </c>
      <c r="AC438" s="57">
        <f t="shared" si="195"/>
        <v>-0.19713359438810585</v>
      </c>
      <c r="AD438" s="74">
        <f>(SUM(AB437:AB438)/SUM(AB433:AB434)-1)*100</f>
        <v>-6.3747976923458243</v>
      </c>
      <c r="AE438" s="74">
        <f t="shared" si="202"/>
        <v>2.9856010101848129</v>
      </c>
      <c r="AF438" s="4" t="s">
        <v>171</v>
      </c>
      <c r="AG438" s="57">
        <v>113.75</v>
      </c>
      <c r="AH438" s="34">
        <f t="shared" si="203"/>
        <v>76.342241758241755</v>
      </c>
      <c r="AI438" s="71">
        <f t="shared" si="204"/>
        <v>6.6124111557479779</v>
      </c>
      <c r="AJ438" s="74">
        <f>(SUM(AH437:AH438)/SUM(AH433:AH434)-1)*100</f>
        <v>3.3544607085056466</v>
      </c>
      <c r="AK438" s="74">
        <f t="shared" si="205"/>
        <v>0.82876136741079076</v>
      </c>
    </row>
    <row r="439" spans="1:37" x14ac:dyDescent="0.3">
      <c r="A439" s="59">
        <v>2013</v>
      </c>
      <c r="B439" s="56" t="s">
        <v>7</v>
      </c>
      <c r="C439" t="s">
        <v>156</v>
      </c>
      <c r="D439" s="57">
        <v>89.9876</v>
      </c>
      <c r="E439" s="63">
        <f t="shared" si="189"/>
        <v>5.1462142731117098</v>
      </c>
      <c r="F439" s="74">
        <f>(SUM(D437:D439)/SUM(D433:D435)-1)*100</f>
        <v>5.3579226179737649</v>
      </c>
      <c r="G439" s="74">
        <f t="shared" si="196"/>
        <v>4.0553130665239356</v>
      </c>
      <c r="H439" s="74">
        <v>89.315899999999999</v>
      </c>
      <c r="I439" s="57">
        <f t="shared" si="190"/>
        <v>4.9739139837266464</v>
      </c>
      <c r="J439" s="74">
        <f>(SUM(H437:H439)/SUM(H433:H435)-1)*100</f>
        <v>5.6563316558598808</v>
      </c>
      <c r="K439" s="74">
        <f t="shared" si="197"/>
        <v>4.3275771284258857</v>
      </c>
      <c r="L439" s="74">
        <v>130.05350000000001</v>
      </c>
      <c r="M439" s="57">
        <f t="shared" si="191"/>
        <v>13.341223285351631</v>
      </c>
      <c r="N439" s="74">
        <f>(SUM(L437:L439)/SUM(L433:L435)-1)*100</f>
        <v>-9.4490368411995647</v>
      </c>
      <c r="O439" s="74">
        <f t="shared" si="198"/>
        <v>-8.2433378152956713</v>
      </c>
      <c r="P439" s="57">
        <v>98.709400000000002</v>
      </c>
      <c r="Q439" s="63">
        <f t="shared" si="192"/>
        <v>1.1844734039336231</v>
      </c>
      <c r="R439" s="74">
        <f>(SUM(P437:P439)/SUM(P433:P435)-1)*100</f>
        <v>0.61342447120804611</v>
      </c>
      <c r="S439" s="74">
        <f t="shared" si="199"/>
        <v>-0.98743740129632052</v>
      </c>
      <c r="T439" s="74">
        <v>92.967699999999994</v>
      </c>
      <c r="U439" s="57">
        <f t="shared" si="193"/>
        <v>5.4816171298124345</v>
      </c>
      <c r="V439" s="74">
        <f>(SUM(T437:T439)/SUM(T433:T435)-1)*100</f>
        <v>5.4422875652220259</v>
      </c>
      <c r="W439" s="74">
        <f t="shared" si="200"/>
        <v>5.2369421408563044</v>
      </c>
      <c r="X439" s="74">
        <v>107.96639999999999</v>
      </c>
      <c r="Y439" s="57">
        <f t="shared" si="194"/>
        <v>4.9595196802015806</v>
      </c>
      <c r="Z439" s="74">
        <f>(SUM(X437:X439)/SUM(X433:X435)-1)*100</f>
        <v>0.57775989351394053</v>
      </c>
      <c r="AA439" s="74">
        <f t="shared" si="201"/>
        <v>-4.4943879383539613</v>
      </c>
      <c r="AB439" s="74">
        <v>97.193200000000004</v>
      </c>
      <c r="AC439" s="57">
        <f t="shared" si="195"/>
        <v>-24.21901923817633</v>
      </c>
      <c r="AD439" s="74">
        <f>(SUM(AB437:AB439)/SUM(AB433:AB435)-1)*100</f>
        <v>-12.727377195565825</v>
      </c>
      <c r="AE439" s="74">
        <f t="shared" si="202"/>
        <v>-7.5946381904863909</v>
      </c>
      <c r="AF439" s="4" t="s">
        <v>171</v>
      </c>
      <c r="AG439" s="57">
        <v>114.23</v>
      </c>
      <c r="AH439" s="34">
        <f t="shared" si="203"/>
        <v>78.777554057603083</v>
      </c>
      <c r="AI439" s="71">
        <f t="shared" si="204"/>
        <v>2.8081998788746176</v>
      </c>
      <c r="AJ439" s="74">
        <f>(SUM(AH437:AH439)/SUM(AH433:AH435)-1)*100</f>
        <v>3.1548192897318472</v>
      </c>
      <c r="AK439" s="74">
        <f t="shared" si="205"/>
        <v>1.7660479965863285</v>
      </c>
    </row>
    <row r="440" spans="1:37" x14ac:dyDescent="0.3">
      <c r="A440" s="59">
        <v>2013</v>
      </c>
      <c r="B440" s="56" t="s">
        <v>8</v>
      </c>
      <c r="C440" t="s">
        <v>156</v>
      </c>
      <c r="D440" s="57">
        <v>128.90170000000001</v>
      </c>
      <c r="E440" s="63">
        <f t="shared" si="189"/>
        <v>12.090091766573934</v>
      </c>
      <c r="F440" s="74">
        <f>(SUM(D437:D440)/SUM(D433:D436)-1)*100</f>
        <v>7.5803183741754987</v>
      </c>
      <c r="G440" s="74">
        <f t="shared" si="196"/>
        <v>7.5803183741754987</v>
      </c>
      <c r="H440" s="74">
        <v>128.7397</v>
      </c>
      <c r="I440" s="57">
        <f t="shared" si="190"/>
        <v>12.663813163511691</v>
      </c>
      <c r="J440" s="74">
        <f>(SUM(H437:H440)/SUM(H433:H436)-1)*100</f>
        <v>7.9724211020163027</v>
      </c>
      <c r="K440" s="74">
        <f t="shared" si="197"/>
        <v>7.9724211020163027</v>
      </c>
      <c r="L440" s="74">
        <v>148.92689999999999</v>
      </c>
      <c r="M440" s="57">
        <f t="shared" si="191"/>
        <v>-3.2269823838641116</v>
      </c>
      <c r="N440" s="74">
        <f>(SUM(L437:L440)/SUM(L433:L436)-1)*100</f>
        <v>-7.5719744633586554</v>
      </c>
      <c r="O440" s="74">
        <f t="shared" si="198"/>
        <v>-7.5719744633586554</v>
      </c>
      <c r="P440" s="57">
        <v>99.976799999999997</v>
      </c>
      <c r="Q440" s="63">
        <f t="shared" si="192"/>
        <v>2.9701420287765217</v>
      </c>
      <c r="R440" s="74">
        <f>(SUM(P437:P440)/SUM(P433:P436)-1)*100</f>
        <v>1.2039365618439435</v>
      </c>
      <c r="S440" s="74">
        <f t="shared" si="199"/>
        <v>1.2039365618439435</v>
      </c>
      <c r="T440" s="74">
        <v>95.539900000000003</v>
      </c>
      <c r="U440" s="57">
        <f t="shared" si="193"/>
        <v>7.0195680007348216</v>
      </c>
      <c r="V440" s="74">
        <f>(SUM(T437:T440)/SUM(T433:T436)-1)*100</f>
        <v>5.8433714177148488</v>
      </c>
      <c r="W440" s="74">
        <f t="shared" si="200"/>
        <v>5.8433714177148488</v>
      </c>
      <c r="X440" s="74">
        <v>106.2409</v>
      </c>
      <c r="Y440" s="57">
        <f t="shared" si="194"/>
        <v>3.1273812331888138</v>
      </c>
      <c r="Z440" s="74">
        <f>(SUM(X437:X440)/SUM(X433:X436)-1)*100</f>
        <v>1.2100684163139919</v>
      </c>
      <c r="AA440" s="74">
        <f t="shared" si="201"/>
        <v>1.2100684163139919</v>
      </c>
      <c r="AB440" s="74">
        <v>104.6508</v>
      </c>
      <c r="AC440" s="57">
        <f t="shared" si="195"/>
        <v>-8.0865639656414174</v>
      </c>
      <c r="AD440" s="74">
        <f>(SUM(AB437:AB440)/SUM(AB433:AB436)-1)*100</f>
        <v>-11.612913839610272</v>
      </c>
      <c r="AE440" s="74">
        <f t="shared" si="202"/>
        <v>-11.612913839610272</v>
      </c>
      <c r="AF440" s="4" t="s">
        <v>171</v>
      </c>
      <c r="AG440" s="57">
        <v>113.98</v>
      </c>
      <c r="AH440" s="34">
        <f t="shared" si="203"/>
        <v>113.0915072819793</v>
      </c>
      <c r="AI440" s="71">
        <f t="shared" si="204"/>
        <v>9.9659068375004267</v>
      </c>
      <c r="AJ440" s="74">
        <f>(SUM(AH437:AH440)/SUM(AH433:AH436)-1)*100</f>
        <v>5.3962709563084799</v>
      </c>
      <c r="AK440" s="74">
        <f t="shared" si="205"/>
        <v>5.3962709563084799</v>
      </c>
    </row>
    <row r="441" spans="1:37" x14ac:dyDescent="0.3">
      <c r="A441" s="59">
        <v>2014</v>
      </c>
      <c r="B441" s="56" t="s">
        <v>5</v>
      </c>
      <c r="C441" t="s">
        <v>156</v>
      </c>
      <c r="D441" s="57">
        <v>75.911600000000007</v>
      </c>
      <c r="E441" s="63">
        <f t="shared" si="189"/>
        <v>9.9603971295885998</v>
      </c>
      <c r="F441" s="74">
        <f>((D441/D437)-1)*100</f>
        <v>9.9603971295886051</v>
      </c>
      <c r="G441" s="74">
        <f t="shared" si="196"/>
        <v>9.2424052895692554</v>
      </c>
      <c r="H441" s="74">
        <v>75.828699999999998</v>
      </c>
      <c r="I441" s="57">
        <f t="shared" si="190"/>
        <v>10.253953390988784</v>
      </c>
      <c r="J441" s="74">
        <f>((H441/H437)-1)*100</f>
        <v>10.25395339098878</v>
      </c>
      <c r="K441" s="74">
        <f t="shared" si="197"/>
        <v>9.5267961659906586</v>
      </c>
      <c r="L441" s="74">
        <v>73.871200000000002</v>
      </c>
      <c r="M441" s="57">
        <f t="shared" si="191"/>
        <v>-12.189393002843374</v>
      </c>
      <c r="N441" s="74">
        <f>((L441/L437)-1)*100</f>
        <v>-12.189393002843374</v>
      </c>
      <c r="O441" s="74">
        <f t="shared" si="198"/>
        <v>-2.6308228670465894</v>
      </c>
      <c r="P441" s="57">
        <v>98.589600000000004</v>
      </c>
      <c r="Q441" s="63">
        <f t="shared" si="192"/>
        <v>3.4016002718511515</v>
      </c>
      <c r="R441" s="74">
        <f>((P441/P437)-1)*100</f>
        <v>3.4016002718511462</v>
      </c>
      <c r="S441" s="74">
        <f t="shared" si="199"/>
        <v>2.4697712049898124</v>
      </c>
      <c r="T441" s="74">
        <v>97.130499999999998</v>
      </c>
      <c r="U441" s="57">
        <f t="shared" si="193"/>
        <v>5.479978671717106</v>
      </c>
      <c r="V441" s="74">
        <f>((T441/T437)-1)*100</f>
        <v>5.4799786717171006</v>
      </c>
      <c r="W441" s="74">
        <f t="shared" si="200"/>
        <v>5.8341842999883653</v>
      </c>
      <c r="X441" s="74">
        <v>99.792500000000004</v>
      </c>
      <c r="Y441" s="57">
        <f t="shared" si="194"/>
        <v>0.34540317147482824</v>
      </c>
      <c r="Z441" s="74">
        <f>((X441/X437)-1)*100</f>
        <v>0.34540317147482291</v>
      </c>
      <c r="AA441" s="74">
        <f t="shared" si="201"/>
        <v>2.7052986331690398</v>
      </c>
      <c r="AB441" s="74">
        <v>105.6814</v>
      </c>
      <c r="AC441" s="57">
        <f t="shared" si="195"/>
        <v>3.6161234278363708</v>
      </c>
      <c r="AD441" s="74">
        <f>((AB441/AB437)-1)*100</f>
        <v>3.6161234278363708</v>
      </c>
      <c r="AE441" s="74">
        <f t="shared" si="202"/>
        <v>-8.0095517181277049</v>
      </c>
      <c r="AF441" s="4" t="s">
        <v>171</v>
      </c>
      <c r="AG441" s="57">
        <v>115.71</v>
      </c>
      <c r="AH441" s="34">
        <f t="shared" si="203"/>
        <v>65.605047100509907</v>
      </c>
      <c r="AI441" s="71">
        <f t="shared" si="204"/>
        <v>7.2698892496394052</v>
      </c>
      <c r="AJ441" s="74">
        <f>((AH441/AH437)-1)*100</f>
        <v>7.2698892496394052</v>
      </c>
      <c r="AK441" s="74">
        <f t="shared" si="205"/>
        <v>6.9121585705292032</v>
      </c>
    </row>
    <row r="442" spans="1:37" x14ac:dyDescent="0.3">
      <c r="A442" s="59">
        <v>2014</v>
      </c>
      <c r="B442" s="56" t="s">
        <v>6</v>
      </c>
      <c r="C442" t="s">
        <v>156</v>
      </c>
      <c r="D442" s="57">
        <v>97.9893</v>
      </c>
      <c r="E442" s="63">
        <f t="shared" si="189"/>
        <v>12.839808704123598</v>
      </c>
      <c r="F442" s="74">
        <f>(SUM(D441:D442)/SUM(D437:D438)-1)*100</f>
        <v>11.564545112195891</v>
      </c>
      <c r="G442" s="74">
        <f t="shared" si="196"/>
        <v>10.19308678230686</v>
      </c>
      <c r="H442" s="74">
        <v>98.108099999999993</v>
      </c>
      <c r="I442" s="57">
        <f t="shared" si="190"/>
        <v>13.473553938861187</v>
      </c>
      <c r="J442" s="74">
        <f>(SUM(H441:H442)/SUM(H437:H438)-1)*100</f>
        <v>12.047123272140258</v>
      </c>
      <c r="K442" s="74">
        <f t="shared" si="197"/>
        <v>10.548630777899559</v>
      </c>
      <c r="L442" s="74">
        <v>95.976500000000001</v>
      </c>
      <c r="M442" s="57">
        <f t="shared" si="191"/>
        <v>-11.452298006450803</v>
      </c>
      <c r="N442" s="74">
        <f>(SUM(L441:L442)/SUM(L437:L438)-1)*100</f>
        <v>-11.774394956865741</v>
      </c>
      <c r="O442" s="74">
        <f t="shared" si="198"/>
        <v>-2.672690404687561</v>
      </c>
      <c r="P442" s="57">
        <v>99.241200000000006</v>
      </c>
      <c r="Q442" s="63">
        <f t="shared" si="192"/>
        <v>1.1342305270044761</v>
      </c>
      <c r="R442" s="74">
        <f>(SUM(P441:P442)/SUM(P437:P438)-1)*100</f>
        <v>2.2516145538559407</v>
      </c>
      <c r="S442" s="74">
        <f t="shared" si="199"/>
        <v>2.1631376162200899</v>
      </c>
      <c r="T442" s="74">
        <v>99.705299999999994</v>
      </c>
      <c r="U442" s="57">
        <f t="shared" si="193"/>
        <v>9.5737291991322451</v>
      </c>
      <c r="V442" s="74">
        <f>(SUM(T441:T442)/SUM(T437:T438)-1)*100</f>
        <v>7.5146617754936251</v>
      </c>
      <c r="W442" s="74">
        <f t="shared" si="200"/>
        <v>6.8949906210418188</v>
      </c>
      <c r="X442" s="74">
        <v>99.244600000000005</v>
      </c>
      <c r="Y442" s="57">
        <f t="shared" si="194"/>
        <v>-7.0467545142144132</v>
      </c>
      <c r="Z442" s="74">
        <f>(SUM(X441:X442)/SUM(X437:X438)-1)*100</f>
        <v>-3.4818611241636765</v>
      </c>
      <c r="AA442" s="74">
        <f t="shared" si="201"/>
        <v>0.27740758823318057</v>
      </c>
      <c r="AB442" s="74">
        <v>94.535600000000002</v>
      </c>
      <c r="AC442" s="57">
        <f t="shared" si="195"/>
        <v>-17.957147233593489</v>
      </c>
      <c r="AD442" s="74">
        <f>(SUM(AB441:AB442)/SUM(AB437:AB438)-1)*100</f>
        <v>-7.8276754060279004</v>
      </c>
      <c r="AE442" s="74">
        <f t="shared" si="202"/>
        <v>-12.468647521398935</v>
      </c>
      <c r="AF442" s="4" t="s">
        <v>171</v>
      </c>
      <c r="AG442" s="57">
        <v>116.91</v>
      </c>
      <c r="AH442" s="34">
        <f t="shared" si="203"/>
        <v>83.816012317167051</v>
      </c>
      <c r="AI442" s="71">
        <f t="shared" si="204"/>
        <v>9.7898232836717085</v>
      </c>
      <c r="AJ442" s="74">
        <f>(SUM(AH441:AH442)/SUM(AH437:AH438)-1)*100</f>
        <v>8.6689864447215612</v>
      </c>
      <c r="AK442" s="74">
        <f t="shared" si="205"/>
        <v>7.672962699317476</v>
      </c>
    </row>
    <row r="443" spans="1:37" x14ac:dyDescent="0.3">
      <c r="A443" s="59">
        <v>2014</v>
      </c>
      <c r="B443" s="56" t="s">
        <v>7</v>
      </c>
      <c r="C443" t="s">
        <v>156</v>
      </c>
      <c r="D443" s="57">
        <v>97.531599999999997</v>
      </c>
      <c r="E443" s="63">
        <f t="shared" si="189"/>
        <v>8.3833772653121059</v>
      </c>
      <c r="F443" s="74">
        <f>(SUM(D441:D443)/SUM(D437:D439)-1)*100</f>
        <v>10.400211825887906</v>
      </c>
      <c r="G443" s="74">
        <f t="shared" si="196"/>
        <v>10.938739225063653</v>
      </c>
      <c r="H443" s="74">
        <v>97.620099999999994</v>
      </c>
      <c r="I443" s="57">
        <f t="shared" si="190"/>
        <v>9.2975606806850521</v>
      </c>
      <c r="J443" s="74">
        <f>(SUM(H441:H443)/SUM(H437:H439)-1)*100</f>
        <v>11.04291819344243</v>
      </c>
      <c r="K443" s="74">
        <f t="shared" si="197"/>
        <v>11.559103974636864</v>
      </c>
      <c r="L443" s="74">
        <v>82.187600000000003</v>
      </c>
      <c r="M443" s="57">
        <f t="shared" si="191"/>
        <v>-36.804776495826715</v>
      </c>
      <c r="N443" s="74">
        <f>(SUM(L441:L443)/SUM(L437:L439)-1)*100</f>
        <v>-21.866163704041963</v>
      </c>
      <c r="O443" s="74">
        <f t="shared" si="198"/>
        <v>-15.84586966801319</v>
      </c>
      <c r="P443" s="57">
        <v>99.993300000000005</v>
      </c>
      <c r="Q443" s="63">
        <f t="shared" si="192"/>
        <v>1.3006866620605564</v>
      </c>
      <c r="R443" s="74">
        <f>(SUM(P441:P443)/SUM(P437:P439)-1)*100</f>
        <v>1.930359612559096</v>
      </c>
      <c r="S443" s="74">
        <f t="shared" si="199"/>
        <v>2.1897009557977798</v>
      </c>
      <c r="T443" s="74">
        <v>100.25190000000001</v>
      </c>
      <c r="U443" s="57">
        <f t="shared" si="193"/>
        <v>7.8351943739600074</v>
      </c>
      <c r="V443" s="74">
        <f>(SUM(T441:T443)/SUM(T437:T439)-1)*100</f>
        <v>7.6226118999093817</v>
      </c>
      <c r="W443" s="74">
        <f t="shared" si="200"/>
        <v>7.4752456140398937</v>
      </c>
      <c r="X443" s="74">
        <v>100.20959999999999</v>
      </c>
      <c r="Y443" s="57">
        <f t="shared" si="194"/>
        <v>-7.1844573867425368</v>
      </c>
      <c r="Z443" s="74">
        <f>(SUM(X441:X443)/SUM(X437:X439)-1)*100</f>
        <v>-4.754224996395406</v>
      </c>
      <c r="AA443" s="74">
        <f t="shared" si="201"/>
        <v>-2.8080348454037174</v>
      </c>
      <c r="AB443" s="74">
        <v>96.027100000000004</v>
      </c>
      <c r="AC443" s="57">
        <f t="shared" si="195"/>
        <v>-1.1997752929217285</v>
      </c>
      <c r="AD443" s="74">
        <f>(SUM(AB441:AB443)/SUM(AB437:AB439)-1)*100</f>
        <v>-5.7788231103308219</v>
      </c>
      <c r="AE443" s="74">
        <f t="shared" si="202"/>
        <v>-6.3923469107797226</v>
      </c>
      <c r="AF443" s="4" t="s">
        <v>171</v>
      </c>
      <c r="AG443" s="57">
        <v>117.49</v>
      </c>
      <c r="AH443" s="34">
        <f t="shared" si="203"/>
        <v>83.012681930377056</v>
      </c>
      <c r="AI443" s="71">
        <f t="shared" si="204"/>
        <v>5.3760591115550511</v>
      </c>
      <c r="AJ443" s="74">
        <f>(SUM(AH441:AH443)/SUM(AH437:AH439)-1)*100</f>
        <v>7.4695673266824469</v>
      </c>
      <c r="AK443" s="74">
        <f t="shared" si="205"/>
        <v>8.2740564980859013</v>
      </c>
    </row>
    <row r="444" spans="1:37" x14ac:dyDescent="0.3">
      <c r="A444" s="59">
        <v>2014</v>
      </c>
      <c r="B444" s="56" t="s">
        <v>8</v>
      </c>
      <c r="C444" t="s">
        <v>156</v>
      </c>
      <c r="D444" s="57">
        <v>128.5675</v>
      </c>
      <c r="E444" s="63">
        <f t="shared" si="189"/>
        <v>-0.25926733316939021</v>
      </c>
      <c r="F444" s="74">
        <f>(SUM(D441:D444)/SUM(D437:D440)-1)*100</f>
        <v>6.7338378286067924</v>
      </c>
      <c r="G444" s="74">
        <f t="shared" si="196"/>
        <v>6.7338378286067924</v>
      </c>
      <c r="H444" s="74">
        <v>128.44309999999999</v>
      </c>
      <c r="I444" s="57">
        <f t="shared" si="190"/>
        <v>-0.2303873630278872</v>
      </c>
      <c r="J444" s="74">
        <f>(SUM(H441:H444)/SUM(H437:H440)-1)*100</f>
        <v>7.1550077553436786</v>
      </c>
      <c r="K444" s="74">
        <f t="shared" si="197"/>
        <v>7.1550077553436786</v>
      </c>
      <c r="L444" s="74">
        <v>147.96469999999999</v>
      </c>
      <c r="M444" s="57">
        <f t="shared" si="191"/>
        <v>-0.6460887858405755</v>
      </c>
      <c r="N444" s="74">
        <f>(SUM(L441:L444)/SUM(L437:L440)-1)*100</f>
        <v>-15.16357734833581</v>
      </c>
      <c r="O444" s="74">
        <f t="shared" si="198"/>
        <v>-15.16357734833581</v>
      </c>
      <c r="P444" s="57">
        <v>102.1759</v>
      </c>
      <c r="Q444" s="63">
        <f t="shared" si="192"/>
        <v>2.1996103095918329</v>
      </c>
      <c r="R444" s="74">
        <f>(SUM(P441:P444)/SUM(P437:P440)-1)*100</f>
        <v>1.9990019397660319</v>
      </c>
      <c r="S444" s="74">
        <f t="shared" si="199"/>
        <v>1.9990019397660319</v>
      </c>
      <c r="T444" s="74">
        <v>102.9123</v>
      </c>
      <c r="U444" s="57">
        <f t="shared" si="193"/>
        <v>7.7165665863163042</v>
      </c>
      <c r="V444" s="74">
        <f>(SUM(T441:T444)/SUM(T437:T440)-1)*100</f>
        <v>7.6467689687735874</v>
      </c>
      <c r="W444" s="74">
        <f t="shared" si="200"/>
        <v>7.6467689687735874</v>
      </c>
      <c r="X444" s="74">
        <v>100.7534</v>
      </c>
      <c r="Y444" s="57">
        <f t="shared" si="194"/>
        <v>-5.1651482621099802</v>
      </c>
      <c r="Z444" s="74">
        <f>(SUM(X441:X444)/SUM(X437:X440)-1)*100</f>
        <v>-4.858064918180327</v>
      </c>
      <c r="AA444" s="74">
        <f t="shared" si="201"/>
        <v>-4.858064918180327</v>
      </c>
      <c r="AB444" s="74">
        <v>103.7559</v>
      </c>
      <c r="AC444" s="57">
        <f t="shared" si="195"/>
        <v>-0.855129631116057</v>
      </c>
      <c r="AD444" s="74">
        <f>(SUM(AB441:AB444)/SUM(AB437:AB440)-1)*100</f>
        <v>-4.5492541359404726</v>
      </c>
      <c r="AE444" s="74">
        <f t="shared" si="202"/>
        <v>-4.5492541359404726</v>
      </c>
      <c r="AF444" s="4" t="s">
        <v>171</v>
      </c>
      <c r="AG444" s="57">
        <v>118.15</v>
      </c>
      <c r="AH444" s="34">
        <f t="shared" si="203"/>
        <v>108.81718154887854</v>
      </c>
      <c r="AI444" s="71">
        <f t="shared" si="204"/>
        <v>-3.7795284861163623</v>
      </c>
      <c r="AJ444" s="74">
        <f>(SUM(AH441:AH444)/SUM(AH437:AH440)-1)*100</f>
        <v>3.6071130943504004</v>
      </c>
      <c r="AK444" s="74">
        <f t="shared" si="205"/>
        <v>3.6071130943504004</v>
      </c>
    </row>
    <row r="445" spans="1:37" x14ac:dyDescent="0.3">
      <c r="A445" s="59">
        <v>2015</v>
      </c>
      <c r="B445" s="56" t="s">
        <v>5</v>
      </c>
      <c r="C445" t="s">
        <v>156</v>
      </c>
      <c r="D445" s="57">
        <v>73.810100000000006</v>
      </c>
      <c r="E445" s="63">
        <f t="shared" si="189"/>
        <v>-2.7683516089767579</v>
      </c>
      <c r="F445" s="74">
        <f>((D445/D441)-1)*100</f>
        <v>-2.7683516089767601</v>
      </c>
      <c r="G445" s="74">
        <f t="shared" si="196"/>
        <v>4.2601120112608637</v>
      </c>
      <c r="H445" s="74">
        <v>73.240799999999993</v>
      </c>
      <c r="I445" s="57">
        <f t="shared" si="190"/>
        <v>-3.4128239044055988</v>
      </c>
      <c r="J445" s="74">
        <f>((H445/H441)-1)*100</f>
        <v>-3.412823904405593</v>
      </c>
      <c r="K445" s="74">
        <f t="shared" si="197"/>
        <v>4.4877351592626846</v>
      </c>
      <c r="L445" s="74">
        <v>73.246399999999994</v>
      </c>
      <c r="M445" s="57">
        <f t="shared" si="191"/>
        <v>-0.84579646736483483</v>
      </c>
      <c r="N445" s="74">
        <f>((L445/L441)-1)*100</f>
        <v>-0.84579646736483438</v>
      </c>
      <c r="O445" s="74">
        <f t="shared" si="198"/>
        <v>-13.41293882680038</v>
      </c>
      <c r="P445" s="57">
        <v>94.953800000000001</v>
      </c>
      <c r="Q445" s="63">
        <f t="shared" si="192"/>
        <v>-3.6878129133296085</v>
      </c>
      <c r="R445" s="74">
        <f>((P445/P441)-1)*100</f>
        <v>-3.6878129133296023</v>
      </c>
      <c r="S445" s="74">
        <f t="shared" si="199"/>
        <v>0.24284023429201884</v>
      </c>
      <c r="T445" s="74">
        <v>98.355699999999999</v>
      </c>
      <c r="U445" s="57">
        <f t="shared" si="193"/>
        <v>1.2613957510771598</v>
      </c>
      <c r="V445" s="74">
        <f>((T445/T441)-1)*100</f>
        <v>1.2613957510771545</v>
      </c>
      <c r="W445" s="74">
        <f t="shared" si="200"/>
        <v>6.5297973963437617</v>
      </c>
      <c r="X445" s="74">
        <v>89.4268</v>
      </c>
      <c r="Y445" s="57">
        <f t="shared" si="194"/>
        <v>-10.387253551118576</v>
      </c>
      <c r="Z445" s="74">
        <f>((X445/X441)-1)*100</f>
        <v>-10.387253551118569</v>
      </c>
      <c r="AA445" s="74">
        <f t="shared" si="201"/>
        <v>-7.3992538883056902</v>
      </c>
      <c r="AB445" s="74">
        <v>96</v>
      </c>
      <c r="AC445" s="57">
        <f t="shared" si="195"/>
        <v>-9.1609308733608685</v>
      </c>
      <c r="AD445" s="74">
        <f>((AB445/AB441)-1)*100</f>
        <v>-9.1609308733608721</v>
      </c>
      <c r="AE445" s="74">
        <f t="shared" si="202"/>
        <v>-7.672077634076679</v>
      </c>
      <c r="AF445" s="4" t="s">
        <v>171</v>
      </c>
      <c r="AG445" s="57">
        <v>120.98</v>
      </c>
      <c r="AH445" s="34">
        <f t="shared" si="203"/>
        <v>61.010166969747068</v>
      </c>
      <c r="AI445" s="71">
        <f t="shared" si="204"/>
        <v>-7.0038515843503149</v>
      </c>
      <c r="AJ445" s="74">
        <f>((AH445/AH441)-1)*100</f>
        <v>-7.0038515843503184</v>
      </c>
      <c r="AK445" s="74">
        <f t="shared" si="205"/>
        <v>0.85067509909217964</v>
      </c>
    </row>
    <row r="446" spans="1:37" x14ac:dyDescent="0.3">
      <c r="A446" s="59">
        <v>2015</v>
      </c>
      <c r="B446" s="56" t="s">
        <v>6</v>
      </c>
      <c r="C446" t="s">
        <v>156</v>
      </c>
      <c r="D446" s="57">
        <v>92.014899999999997</v>
      </c>
      <c r="E446" s="63">
        <f t="shared" si="189"/>
        <v>-6.09699222262023</v>
      </c>
      <c r="F446" s="74">
        <f>(SUM(D445:D446)/SUM(D441:D442)-1)*100</f>
        <v>-4.6439667649793792</v>
      </c>
      <c r="G446" s="74">
        <f t="shared" si="196"/>
        <v>-0.22049939127809504</v>
      </c>
      <c r="H446" s="74">
        <v>91.171199999999999</v>
      </c>
      <c r="I446" s="57">
        <f t="shared" si="190"/>
        <v>-7.0706700058404977</v>
      </c>
      <c r="J446" s="74">
        <f>(SUM(H445:H446)/SUM(H441:H442)-1)*100</f>
        <v>-5.4760119767639948</v>
      </c>
      <c r="K446" s="74">
        <f t="shared" si="197"/>
        <v>-0.38704832032457892</v>
      </c>
      <c r="L446" s="74">
        <v>78.964299999999994</v>
      </c>
      <c r="M446" s="57">
        <f t="shared" si="191"/>
        <v>-17.725380692148605</v>
      </c>
      <c r="N446" s="74">
        <f>(SUM(L445:L446)/SUM(L441:L442)-1)*100</f>
        <v>-10.384008732529216</v>
      </c>
      <c r="O446" s="74">
        <f t="shared" si="198"/>
        <v>-14.808587073759439</v>
      </c>
      <c r="P446" s="57">
        <v>93.341899999999995</v>
      </c>
      <c r="Q446" s="63">
        <f t="shared" si="192"/>
        <v>-5.9444061538957698</v>
      </c>
      <c r="R446" s="74">
        <f>(SUM(P445:P446)/SUM(P441:P442)-1)*100</f>
        <v>-4.8198258309626212</v>
      </c>
      <c r="S446" s="74">
        <f t="shared" si="199"/>
        <v>-1.5263153912694727</v>
      </c>
      <c r="T446" s="74">
        <v>98.837500000000006</v>
      </c>
      <c r="U446" s="57">
        <f t="shared" si="193"/>
        <v>-0.87036496555347753</v>
      </c>
      <c r="V446" s="74">
        <f>(SUM(T445:T446)/SUM(T441:T442)-1)*100</f>
        <v>0.18157266107079462</v>
      </c>
      <c r="W446" s="74">
        <f t="shared" si="200"/>
        <v>3.8962649937692051</v>
      </c>
      <c r="X446" s="74">
        <v>84.3155</v>
      </c>
      <c r="Y446" s="57">
        <f t="shared" si="194"/>
        <v>-15.042732803598398</v>
      </c>
      <c r="Z446" s="74">
        <f>(SUM(X445:X446)/SUM(X441:X442)-1)*100</f>
        <v>-12.708585484816659</v>
      </c>
      <c r="AA446" s="74">
        <f t="shared" si="201"/>
        <v>-9.325982396857647</v>
      </c>
      <c r="AB446" s="74">
        <v>95.701700000000002</v>
      </c>
      <c r="AC446" s="57">
        <f t="shared" si="195"/>
        <v>1.2335035690258565</v>
      </c>
      <c r="AD446" s="74">
        <f>(SUM(AB445:AB446)/SUM(AB441:AB442)-1)*100</f>
        <v>-4.253035456529652</v>
      </c>
      <c r="AE446" s="74">
        <f t="shared" si="202"/>
        <v>-2.6305212393144206</v>
      </c>
      <c r="AF446" s="4" t="s">
        <v>171</v>
      </c>
      <c r="AG446" s="57">
        <v>122.08</v>
      </c>
      <c r="AH446" s="34">
        <f t="shared" si="203"/>
        <v>75.37262450851901</v>
      </c>
      <c r="AI446" s="71">
        <f t="shared" si="204"/>
        <v>-10.073716913061347</v>
      </c>
      <c r="AJ446" s="74">
        <f>(SUM(AH445:AH446)/SUM(AH441:AH442)-1)*100</f>
        <v>-8.725856977740321</v>
      </c>
      <c r="AK446" s="74">
        <f t="shared" si="205"/>
        <v>-3.8317739085799607</v>
      </c>
    </row>
    <row r="447" spans="1:37" x14ac:dyDescent="0.3">
      <c r="A447" s="59">
        <v>2015</v>
      </c>
      <c r="B447" s="56" t="s">
        <v>7</v>
      </c>
      <c r="C447" t="s">
        <v>156</v>
      </c>
      <c r="D447" s="57">
        <v>90.898600000000002</v>
      </c>
      <c r="E447" s="63">
        <f t="shared" si="189"/>
        <v>-6.8008727427828433</v>
      </c>
      <c r="F447" s="74">
        <f>(SUM(D445:D447)/SUM(D441:D443)-1)*100</f>
        <v>-5.4189899883028136</v>
      </c>
      <c r="G447" s="74">
        <f t="shared" si="196"/>
        <v>-3.7576354955434876</v>
      </c>
      <c r="H447" s="74">
        <v>90.183199999999999</v>
      </c>
      <c r="I447" s="57">
        <f t="shared" si="190"/>
        <v>-7.6182056769046369</v>
      </c>
      <c r="J447" s="74">
        <f>(SUM(H445:H447)/SUM(H441:H443)-1)*100</f>
        <v>-6.2460942807934572</v>
      </c>
      <c r="K447" s="74">
        <f t="shared" si="197"/>
        <v>-4.3113781131291056</v>
      </c>
      <c r="L447" s="74">
        <v>101.5684</v>
      </c>
      <c r="M447" s="57">
        <f t="shared" si="191"/>
        <v>23.581172828991242</v>
      </c>
      <c r="N447" s="74">
        <f>(SUM(L445:L447)/SUM(L441:L443)-1)*100</f>
        <v>0.69188720786332869</v>
      </c>
      <c r="O447" s="74">
        <f t="shared" si="198"/>
        <v>0.19493109325519065</v>
      </c>
      <c r="P447" s="57">
        <v>93.437799999999996</v>
      </c>
      <c r="Q447" s="63">
        <f t="shared" si="192"/>
        <v>-6.555939247929615</v>
      </c>
      <c r="R447" s="74">
        <f>(SUM(P445:P447)/SUM(P441:P443)-1)*100</f>
        <v>-5.4027192560978321</v>
      </c>
      <c r="S447" s="74">
        <f t="shared" si="199"/>
        <v>-3.4920735473448983</v>
      </c>
      <c r="T447" s="74">
        <v>99.091399999999993</v>
      </c>
      <c r="U447" s="57">
        <f t="shared" si="193"/>
        <v>-1.157584045788667</v>
      </c>
      <c r="V447" s="74">
        <f>(SUM(T445:T447)/SUM(T441:T443)-1)*100</f>
        <v>-0.27032421739442425</v>
      </c>
      <c r="W447" s="74">
        <f t="shared" si="200"/>
        <v>1.673163068515815</v>
      </c>
      <c r="X447" s="74">
        <v>85.399100000000004</v>
      </c>
      <c r="Y447" s="57">
        <f t="shared" si="194"/>
        <v>-14.77952212163305</v>
      </c>
      <c r="Z447" s="74">
        <f>(SUM(X445:X447)/SUM(X441:X443)-1)*100</f>
        <v>-13.402085971207056</v>
      </c>
      <c r="AA447" s="74">
        <f t="shared" si="201"/>
        <v>-11.243944327767363</v>
      </c>
      <c r="AB447" s="74">
        <v>87.593199999999996</v>
      </c>
      <c r="AC447" s="57">
        <f t="shared" si="195"/>
        <v>-8.7828331793837435</v>
      </c>
      <c r="AD447" s="74">
        <f>(SUM(AB445:AB447)/SUM(AB441:AB443)-1)*100</f>
        <v>-5.7213628895900426</v>
      </c>
      <c r="AE447" s="74">
        <f t="shared" si="202"/>
        <v>-4.4510668506883011</v>
      </c>
      <c r="AF447" s="4" t="s">
        <v>171</v>
      </c>
      <c r="AG447" s="57">
        <v>123.78</v>
      </c>
      <c r="AH447" s="34">
        <f t="shared" si="203"/>
        <v>73.435611568912577</v>
      </c>
      <c r="AI447" s="71">
        <f t="shared" si="204"/>
        <v>-11.536876220306667</v>
      </c>
      <c r="AJ447" s="74">
        <f>(SUM(AH445:AH447)/SUM(AH441:AH443)-1)*100</f>
        <v>-9.7298000581638391</v>
      </c>
      <c r="AK447" s="74">
        <f t="shared" si="205"/>
        <v>-7.7822573431581166</v>
      </c>
    </row>
    <row r="448" spans="1:37" x14ac:dyDescent="0.3">
      <c r="A448" s="59">
        <v>2015</v>
      </c>
      <c r="B448" s="56" t="s">
        <v>8</v>
      </c>
      <c r="C448" t="s">
        <v>156</v>
      </c>
      <c r="D448" s="57">
        <v>129.10079999999999</v>
      </c>
      <c r="E448" s="63">
        <f t="shared" si="189"/>
        <v>0.41480156338108998</v>
      </c>
      <c r="F448" s="74">
        <f>(SUM(D445:D448)/SUM(D441:D444)-1)*100</f>
        <v>-3.5439000000000109</v>
      </c>
      <c r="G448" s="74">
        <f t="shared" si="196"/>
        <v>-3.5439000000000109</v>
      </c>
      <c r="H448" s="74">
        <v>127.40940000000001</v>
      </c>
      <c r="I448" s="57">
        <f t="shared" si="190"/>
        <v>-0.80479216088679095</v>
      </c>
      <c r="J448" s="74">
        <f>(SUM(H445:H448)/SUM(H441:H444)-1)*100</f>
        <v>-4.4988500000000098</v>
      </c>
      <c r="K448" s="74">
        <f t="shared" si="197"/>
        <v>-4.4988500000000098</v>
      </c>
      <c r="L448" s="74">
        <v>138.46379999999999</v>
      </c>
      <c r="M448" s="57">
        <f t="shared" si="191"/>
        <v>-6.4210585362589825</v>
      </c>
      <c r="N448" s="74">
        <f>(SUM(L445:L448)/SUM(L441:L444)-1)*100</f>
        <v>-1.939275000000007</v>
      </c>
      <c r="O448" s="74">
        <f t="shared" si="198"/>
        <v>-1.939275000000007</v>
      </c>
      <c r="P448" s="57">
        <v>93.260999999999996</v>
      </c>
      <c r="Q448" s="63">
        <f t="shared" si="192"/>
        <v>-8.7250516021879889</v>
      </c>
      <c r="R448" s="74">
        <f>(SUM(P445:P448)/SUM(P441:P444)-1)*100</f>
        <v>-6.2513750000000146</v>
      </c>
      <c r="S448" s="74">
        <f t="shared" si="199"/>
        <v>-6.2513750000000146</v>
      </c>
      <c r="T448" s="74">
        <v>99.301199999999994</v>
      </c>
      <c r="U448" s="57">
        <f t="shared" si="193"/>
        <v>-3.5089100136718372</v>
      </c>
      <c r="V448" s="74">
        <f>(SUM(T445:T448)/SUM(T441:T444)-1)*100</f>
        <v>-1.1035500000000309</v>
      </c>
      <c r="W448" s="74">
        <f t="shared" si="200"/>
        <v>-1.1035500000000309</v>
      </c>
      <c r="X448" s="74">
        <v>84.761300000000006</v>
      </c>
      <c r="Y448" s="57">
        <f t="shared" si="194"/>
        <v>-15.872516460982951</v>
      </c>
      <c r="Z448" s="74">
        <f>(SUM(X445:X448)/SUM(X441:X444)-1)*100</f>
        <v>-14.024346493913386</v>
      </c>
      <c r="AA448" s="74">
        <f t="shared" si="201"/>
        <v>-14.024346493913386</v>
      </c>
      <c r="AB448" s="74">
        <v>86.427099999999996</v>
      </c>
      <c r="AC448" s="57">
        <f t="shared" si="195"/>
        <v>-16.701508058818831</v>
      </c>
      <c r="AD448" s="74">
        <f>(SUM(AB445:AB448)/SUM(AB441:AB444)-1)*100</f>
        <v>-8.5695000000000086</v>
      </c>
      <c r="AE448" s="74">
        <f t="shared" si="202"/>
        <v>-8.5695000000000086</v>
      </c>
      <c r="AF448" s="4" t="s">
        <v>171</v>
      </c>
      <c r="AG448" s="57">
        <v>126.15</v>
      </c>
      <c r="AH448" s="34">
        <f t="shared" si="203"/>
        <v>102.33912009512484</v>
      </c>
      <c r="AI448" s="71">
        <f t="shared" si="204"/>
        <v>-5.9531604858226217</v>
      </c>
      <c r="AJ448" s="74">
        <f>(SUM(AH445:AH448)/SUM(AH441:AH444)-1)*100</f>
        <v>-8.5255153327207456</v>
      </c>
      <c r="AK448" s="74">
        <f t="shared" si="205"/>
        <v>-8.5255153327207456</v>
      </c>
    </row>
    <row r="449" spans="1:37" x14ac:dyDescent="0.3">
      <c r="A449" s="59">
        <v>2016</v>
      </c>
      <c r="B449" s="56" t="s">
        <v>5</v>
      </c>
      <c r="C449" t="s">
        <v>156</v>
      </c>
      <c r="D449" s="57">
        <v>72.894400000000005</v>
      </c>
      <c r="E449" s="63">
        <f t="shared" si="189"/>
        <v>-1.2406161216418923</v>
      </c>
      <c r="F449" s="74">
        <f>((D449/D445)-1)*100</f>
        <v>-1.2406161216418909</v>
      </c>
      <c r="G449" s="74">
        <f t="shared" si="196"/>
        <v>-3.264601399603162</v>
      </c>
      <c r="H449" s="74">
        <v>72.231099999999998</v>
      </c>
      <c r="I449" s="57">
        <f t="shared" si="190"/>
        <v>-1.3786031829253602</v>
      </c>
      <c r="J449" s="74">
        <f>((H449/H445)-1)*100</f>
        <v>-1.3786031829253531</v>
      </c>
      <c r="K449" s="74">
        <f t="shared" si="197"/>
        <v>-4.1310267100573732</v>
      </c>
      <c r="L449" s="74">
        <v>67.519099999999995</v>
      </c>
      <c r="M449" s="57">
        <f t="shared" si="191"/>
        <v>-7.8192238799449427</v>
      </c>
      <c r="N449" s="74">
        <f>((L449/L445)-1)*100</f>
        <v>-7.8192238799449481</v>
      </c>
      <c r="O449" s="74">
        <f t="shared" si="198"/>
        <v>-3.219929529925758</v>
      </c>
      <c r="P449" s="57">
        <v>89.169899999999998</v>
      </c>
      <c r="Q449" s="63">
        <f t="shared" si="192"/>
        <v>-6.0912780741792432</v>
      </c>
      <c r="R449" s="74">
        <f>((P449/P445)-1)*100</f>
        <v>-6.0912780741792405</v>
      </c>
      <c r="S449" s="74">
        <f t="shared" si="199"/>
        <v>-6.8506691573053331</v>
      </c>
      <c r="T449" s="74">
        <v>97.073499999999996</v>
      </c>
      <c r="U449" s="57">
        <f t="shared" si="193"/>
        <v>-1.3036356815110963</v>
      </c>
      <c r="V449" s="74">
        <f>((T449/T445)-1)*100</f>
        <v>-1.303635681511095</v>
      </c>
      <c r="W449" s="74">
        <f t="shared" si="200"/>
        <v>-1.7251159697845631</v>
      </c>
      <c r="X449" s="74">
        <v>77.584999999999994</v>
      </c>
      <c r="Y449" s="57">
        <f t="shared" si="194"/>
        <v>-13.241891692423309</v>
      </c>
      <c r="Z449" s="74">
        <f>((X449/X445)-1)*100</f>
        <v>-13.241891692423302</v>
      </c>
      <c r="AA449" s="74">
        <f t="shared" si="201"/>
        <v>-14.776287719975445</v>
      </c>
      <c r="AB449" s="74">
        <v>83.416899999999998</v>
      </c>
      <c r="AC449" s="57">
        <f t="shared" si="195"/>
        <v>-13.107395833333328</v>
      </c>
      <c r="AD449" s="74">
        <f>((AB449/AB445)-1)*100</f>
        <v>-13.107395833333335</v>
      </c>
      <c r="AE449" s="74">
        <f t="shared" si="202"/>
        <v>-9.525474830049097</v>
      </c>
      <c r="AF449" s="4" t="s">
        <v>171</v>
      </c>
      <c r="AG449" s="57">
        <v>130.63</v>
      </c>
      <c r="AH449" s="34">
        <f t="shared" si="203"/>
        <v>55.802189389879821</v>
      </c>
      <c r="AI449" s="71">
        <f t="shared" si="204"/>
        <v>-8.5362454137352444</v>
      </c>
      <c r="AJ449" s="74">
        <f>((AH449/AH445)-1)*100</f>
        <v>-8.5362454137352444</v>
      </c>
      <c r="AK449" s="74">
        <f t="shared" si="205"/>
        <v>-8.8239904917930101</v>
      </c>
    </row>
    <row r="450" spans="1:37" x14ac:dyDescent="0.3">
      <c r="A450" s="59">
        <v>2016</v>
      </c>
      <c r="B450" s="56" t="s">
        <v>6</v>
      </c>
      <c r="C450" t="s">
        <v>156</v>
      </c>
      <c r="D450" s="57">
        <v>83.510300000000001</v>
      </c>
      <c r="E450" s="63">
        <f t="shared" si="189"/>
        <v>-9.2426335300043689</v>
      </c>
      <c r="F450" s="74">
        <f>(SUM(D449:D450)/SUM(D445:D446)-1)*100</f>
        <v>-5.6808683853459936</v>
      </c>
      <c r="G450" s="74">
        <f t="shared" si="196"/>
        <v>-3.9599504087653781</v>
      </c>
      <c r="H450" s="74">
        <v>83.185699999999997</v>
      </c>
      <c r="I450" s="57">
        <f t="shared" si="190"/>
        <v>-8.7587966375346582</v>
      </c>
      <c r="J450" s="74">
        <f>(SUM(H449:H450)/SUM(H445:H446)-1)*100</f>
        <v>-5.471133493905544</v>
      </c>
      <c r="K450" s="74">
        <f t="shared" si="197"/>
        <v>-4.4729601265329872</v>
      </c>
      <c r="L450" s="74">
        <v>77.939400000000006</v>
      </c>
      <c r="M450" s="57">
        <f t="shared" si="191"/>
        <v>-1.2979283043096643</v>
      </c>
      <c r="N450" s="74">
        <f>(SUM(L449:L450)/SUM(L445:L446)-1)*100</f>
        <v>-4.4360876075071998</v>
      </c>
      <c r="O450" s="74">
        <f t="shared" si="198"/>
        <v>0.81799232666339705</v>
      </c>
      <c r="P450" s="57">
        <v>89.614800000000002</v>
      </c>
      <c r="Q450" s="63">
        <f t="shared" si="192"/>
        <v>-3.9929549323508411</v>
      </c>
      <c r="R450" s="74">
        <f>(SUM(P449:P450)/SUM(P445:P446)-1)*100</f>
        <v>-5.0510978211398498</v>
      </c>
      <c r="S450" s="74">
        <f t="shared" si="199"/>
        <v>-6.3978606015547168</v>
      </c>
      <c r="T450" s="74">
        <v>97.969800000000006</v>
      </c>
      <c r="U450" s="57">
        <f t="shared" si="193"/>
        <v>-0.87790565321867575</v>
      </c>
      <c r="V450" s="74">
        <f>(SUM(T449:T450)/SUM(T445:T446)-1)*100</f>
        <v>-1.0902505765918891</v>
      </c>
      <c r="W450" s="74">
        <f t="shared" si="200"/>
        <v>-1.7288302901357633</v>
      </c>
      <c r="X450" s="74">
        <v>77.159800000000004</v>
      </c>
      <c r="Y450" s="57">
        <f t="shared" si="194"/>
        <v>-8.4868144054177463</v>
      </c>
      <c r="Z450" s="74">
        <f>(SUM(X449:X450)/SUM(X445:X446)-1)*100</f>
        <v>-10.934297519947645</v>
      </c>
      <c r="AA450" s="74">
        <f t="shared" si="201"/>
        <v>-13.290471204970933</v>
      </c>
      <c r="AB450" s="74">
        <v>84.908500000000004</v>
      </c>
      <c r="AC450" s="57">
        <f t="shared" si="195"/>
        <v>-11.27796057959263</v>
      </c>
      <c r="AD450" s="74">
        <f>(SUM(AB449:AB450)/SUM(AB445:AB446)-1)*100</f>
        <v>-12.194101565087845</v>
      </c>
      <c r="AE450" s="74">
        <f t="shared" si="202"/>
        <v>-12.55195924642778</v>
      </c>
      <c r="AF450" s="4" t="s">
        <v>171</v>
      </c>
      <c r="AG450" s="57">
        <v>132.58000000000001</v>
      </c>
      <c r="AH450" s="34">
        <f t="shared" si="203"/>
        <v>62.98861065017347</v>
      </c>
      <c r="AI450" s="71">
        <f t="shared" si="204"/>
        <v>-16.430386946318734</v>
      </c>
      <c r="AJ450" s="74">
        <f>(SUM(AH449:AH450)/SUM(AH445:AH446)-1)*100</f>
        <v>-12.89898179054082</v>
      </c>
      <c r="AK450" s="74">
        <f t="shared" si="205"/>
        <v>-10.251622765059354</v>
      </c>
    </row>
    <row r="451" spans="1:37" x14ac:dyDescent="0.3">
      <c r="A451" s="59">
        <v>2016</v>
      </c>
      <c r="B451" s="56" t="s">
        <v>7</v>
      </c>
      <c r="C451" t="s">
        <v>156</v>
      </c>
      <c r="D451" s="57">
        <v>90.412899999999993</v>
      </c>
      <c r="E451" s="63">
        <f t="shared" si="189"/>
        <v>-0.534331661873793</v>
      </c>
      <c r="F451" s="74">
        <f>(SUM(D449:D451)/SUM(D445:D447)-1)*100</f>
        <v>-3.8586246063860186</v>
      </c>
      <c r="G451" s="74">
        <f t="shared" si="196"/>
        <v>-2.4326282127980714</v>
      </c>
      <c r="H451" s="74">
        <v>90.513800000000003</v>
      </c>
      <c r="I451" s="57">
        <f t="shared" si="190"/>
        <v>0.36658712487469813</v>
      </c>
      <c r="J451" s="74">
        <f>(SUM(H449:H451)/SUM(H445:H447)-1)*100</f>
        <v>-3.4032849008936439</v>
      </c>
      <c r="K451" s="74">
        <f t="shared" si="197"/>
        <v>-2.5319400174865114</v>
      </c>
      <c r="L451" s="74">
        <v>62.614100000000001</v>
      </c>
      <c r="M451" s="57">
        <f t="shared" si="191"/>
        <v>-38.352775075712522</v>
      </c>
      <c r="N451" s="74">
        <f>(SUM(L449:L451)/SUM(L445:L447)-1)*100</f>
        <v>-18.010348369901209</v>
      </c>
      <c r="O451" s="74">
        <f t="shared" si="198"/>
        <v>-13.741942003834284</v>
      </c>
      <c r="P451" s="57">
        <v>88.796800000000005</v>
      </c>
      <c r="Q451" s="63">
        <f t="shared" si="192"/>
        <v>-4.9669405743713924</v>
      </c>
      <c r="R451" s="74">
        <f>(SUM(P449:P451)/SUM(P445:P447)-1)*100</f>
        <v>-5.0231868059708917</v>
      </c>
      <c r="S451" s="74">
        <f t="shared" si="199"/>
        <v>-6.0084228205925623</v>
      </c>
      <c r="T451" s="74">
        <v>96.472499999999997</v>
      </c>
      <c r="U451" s="57">
        <f t="shared" si="193"/>
        <v>-2.6429135121715888</v>
      </c>
      <c r="V451" s="74">
        <f>(SUM(T449:T451)/SUM(T445:T447)-1)*100</f>
        <v>-1.6095335363363272</v>
      </c>
      <c r="W451" s="74">
        <f t="shared" si="200"/>
        <v>-2.099189648015809</v>
      </c>
      <c r="X451" s="74">
        <v>77.458299999999994</v>
      </c>
      <c r="Y451" s="57">
        <f t="shared" si="194"/>
        <v>-9.2984586488616543</v>
      </c>
      <c r="Z451" s="74">
        <f>(SUM(X449:X451)/SUM(X445:X447)-1)*100</f>
        <v>-10.395212806599009</v>
      </c>
      <c r="AA451" s="74">
        <f t="shared" si="201"/>
        <v>-11.9285969122088</v>
      </c>
      <c r="AB451" s="74">
        <v>83.796599999999998</v>
      </c>
      <c r="AC451" s="57">
        <f t="shared" si="195"/>
        <v>-4.3343547215993823</v>
      </c>
      <c r="AD451" s="74">
        <f>(SUM(AB449:AB451)/SUM(AB445:AB447)-1)*100</f>
        <v>-9.7291071193924328</v>
      </c>
      <c r="AE451" s="74">
        <f t="shared" si="202"/>
        <v>-11.61770188183916</v>
      </c>
      <c r="AF451" s="4" t="s">
        <v>171</v>
      </c>
      <c r="AG451" s="57">
        <v>132.78</v>
      </c>
      <c r="AH451" s="34">
        <f t="shared" si="203"/>
        <v>68.092257870161163</v>
      </c>
      <c r="AI451" s="71">
        <f t="shared" si="204"/>
        <v>-7.2762432076121115</v>
      </c>
      <c r="AJ451" s="74">
        <f>(SUM(AH449:AH451)/SUM(AH445:AH447)-1)*100</f>
        <v>-10.931045515491356</v>
      </c>
      <c r="AK451" s="74">
        <f t="shared" si="205"/>
        <v>-9.2310488886563125</v>
      </c>
    </row>
    <row r="452" spans="1:37" x14ac:dyDescent="0.3">
      <c r="A452" s="59">
        <v>2016</v>
      </c>
      <c r="B452" s="56" t="s">
        <v>8</v>
      </c>
      <c r="C452" t="s">
        <v>156</v>
      </c>
      <c r="D452" s="57">
        <v>119.3806</v>
      </c>
      <c r="E452" s="63">
        <f t="shared" si="189"/>
        <v>-7.5291555125917</v>
      </c>
      <c r="F452" s="74">
        <f>(SUM(D449:D452)/SUM(D445:D448)-1)*100</f>
        <v>-5.0868218806275571</v>
      </c>
      <c r="G452" s="74">
        <f t="shared" si="196"/>
        <v>-5.0868218806275571</v>
      </c>
      <c r="H452" s="74">
        <v>119.1429</v>
      </c>
      <c r="I452" s="57">
        <f t="shared" si="190"/>
        <v>-6.4881398075809216</v>
      </c>
      <c r="J452" s="74">
        <f>(SUM(H449:H452)/SUM(H445:H448)-1)*100</f>
        <v>-4.4321717591882415</v>
      </c>
      <c r="K452" s="74">
        <f t="shared" si="197"/>
        <v>-4.4321717591882415</v>
      </c>
      <c r="L452" s="74">
        <v>86.528899999999993</v>
      </c>
      <c r="M452" s="57">
        <f t="shared" si="191"/>
        <v>-37.507926259426647</v>
      </c>
      <c r="N452" s="74">
        <f>(SUM(L449:L452)/SUM(L445:L448)-1)*100</f>
        <v>-24.893095579295377</v>
      </c>
      <c r="O452" s="74">
        <f t="shared" si="198"/>
        <v>-24.893095579295377</v>
      </c>
      <c r="P452" s="57">
        <v>91.240200000000002</v>
      </c>
      <c r="Q452" s="63">
        <f t="shared" si="192"/>
        <v>-2.1668221443046889</v>
      </c>
      <c r="R452" s="74">
        <f>(SUM(P449:P452)/SUM(P445:P448)-1)*100</f>
        <v>-4.31280992121218</v>
      </c>
      <c r="S452" s="74">
        <f t="shared" si="199"/>
        <v>-4.31280992121218</v>
      </c>
      <c r="T452" s="74">
        <v>97.500900000000001</v>
      </c>
      <c r="U452" s="57">
        <f t="shared" si="193"/>
        <v>-1.8129690275646198</v>
      </c>
      <c r="V452" s="74">
        <f>(SUM(T449:T452)/SUM(T445:T448)-1)*100</f>
        <v>-1.6606005574517413</v>
      </c>
      <c r="W452" s="74">
        <f t="shared" si="200"/>
        <v>-1.6606005574517413</v>
      </c>
      <c r="X452" s="74">
        <v>81.984800000000007</v>
      </c>
      <c r="Y452" s="57">
        <f t="shared" si="194"/>
        <v>-3.2756694387650924</v>
      </c>
      <c r="Z452" s="74">
        <f>(SUM(X449:X452)/SUM(X445:X448)-1)*100</f>
        <v>-8.640467201914948</v>
      </c>
      <c r="AA452" s="74">
        <f t="shared" si="201"/>
        <v>-8.640467201914948</v>
      </c>
      <c r="AB452" s="74">
        <v>87.240700000000004</v>
      </c>
      <c r="AC452" s="57">
        <f t="shared" si="195"/>
        <v>0.941371398554395</v>
      </c>
      <c r="AD452" s="74">
        <f>(SUM(AB449:AB452)/SUM(AB445:AB448)-1)*100</f>
        <v>-7.2074690611994789</v>
      </c>
      <c r="AE452" s="74">
        <f t="shared" si="202"/>
        <v>-7.2074690611994789</v>
      </c>
      <c r="AF452" s="4" t="s">
        <v>171</v>
      </c>
      <c r="AG452" s="57">
        <v>133.4</v>
      </c>
      <c r="AH452" s="34">
        <f t="shared" si="203"/>
        <v>89.490704647676154</v>
      </c>
      <c r="AI452" s="71">
        <f t="shared" si="204"/>
        <v>-12.554744886907372</v>
      </c>
      <c r="AJ452" s="74">
        <f>(SUM(AH449:AH452)/SUM(AH445:AH448)-1)*100</f>
        <v>-11.463366387649144</v>
      </c>
      <c r="AK452" s="74">
        <f t="shared" si="205"/>
        <v>-11.463366387649144</v>
      </c>
    </row>
    <row r="453" spans="1:37" x14ac:dyDescent="0.3">
      <c r="A453" s="59">
        <v>2017</v>
      </c>
      <c r="B453" s="56" t="s">
        <v>5</v>
      </c>
      <c r="C453" t="s">
        <v>156</v>
      </c>
      <c r="D453" s="57">
        <v>70.038299999999992</v>
      </c>
      <c r="E453" s="63">
        <f t="shared" si="189"/>
        <v>-3.9181336289207565</v>
      </c>
      <c r="F453" s="74">
        <f>((D453/D449)-1)*100</f>
        <v>-3.9181336289207613</v>
      </c>
      <c r="G453" s="74">
        <f t="shared" si="196"/>
        <v>-5.6030430073417348</v>
      </c>
      <c r="H453" s="74">
        <v>71.252233333333336</v>
      </c>
      <c r="I453" s="57">
        <f t="shared" si="190"/>
        <v>-1.3551872623657459</v>
      </c>
      <c r="J453" s="74">
        <f>((H453/H449)-1)*100</f>
        <v>-1.3551872623657424</v>
      </c>
      <c r="K453" s="74">
        <f t="shared" si="197"/>
        <v>-4.4358249064926358</v>
      </c>
      <c r="L453" s="74">
        <v>19.304333333333332</v>
      </c>
      <c r="M453" s="57">
        <f t="shared" si="191"/>
        <v>-71.409077826373078</v>
      </c>
      <c r="N453" s="74">
        <f>((L453/L449)-1)*100</f>
        <v>-71.409077826373078</v>
      </c>
      <c r="O453" s="74">
        <f t="shared" si="198"/>
        <v>-36.254388352414921</v>
      </c>
      <c r="P453" s="57">
        <v>84.946666666666673</v>
      </c>
      <c r="Q453" s="63">
        <f t="shared" si="192"/>
        <v>-4.7361647072984567</v>
      </c>
      <c r="R453" s="74">
        <f>((P453/P449)-1)*100</f>
        <v>-4.7361647072984514</v>
      </c>
      <c r="S453" s="74">
        <f t="shared" si="199"/>
        <v>-3.9576689654450048</v>
      </c>
      <c r="T453" s="74">
        <v>94.971133333333341</v>
      </c>
      <c r="U453" s="57">
        <f t="shared" si="193"/>
        <v>-2.1657472602375094</v>
      </c>
      <c r="V453" s="74">
        <f>((T453/T449)-1)*100</f>
        <v>-2.165747260237505</v>
      </c>
      <c r="W453" s="74">
        <f t="shared" si="200"/>
        <v>-1.8740043627972547</v>
      </c>
      <c r="X453" s="74">
        <v>72.510933333333341</v>
      </c>
      <c r="Y453" s="57">
        <f t="shared" si="194"/>
        <v>-6.5400098816351715</v>
      </c>
      <c r="Z453" s="74">
        <f>((X453/X449)-1)*100</f>
        <v>-6.5400098816351786</v>
      </c>
      <c r="AA453" s="74">
        <f t="shared" si="201"/>
        <v>-6.9104994495487677</v>
      </c>
      <c r="AB453" s="74">
        <v>65.968033333333338</v>
      </c>
      <c r="AC453" s="57">
        <f t="shared" si="195"/>
        <v>-20.91766376677468</v>
      </c>
      <c r="AD453" s="74">
        <f>((AB453/AB449)-1)*100</f>
        <v>-20.917663766774673</v>
      </c>
      <c r="AE453" s="74">
        <f t="shared" si="202"/>
        <v>-8.8421487031495651</v>
      </c>
      <c r="AF453" s="4" t="s">
        <v>171</v>
      </c>
      <c r="AG453" s="57">
        <v>136.755426</v>
      </c>
      <c r="AH453" s="34">
        <f t="shared" si="203"/>
        <v>51.21427503724788</v>
      </c>
      <c r="AI453" s="71">
        <f t="shared" si="204"/>
        <v>-8.2217461407777677</v>
      </c>
      <c r="AJ453" s="74">
        <f>((AH453/AH449)-1)*100</f>
        <v>-8.2217461407777641</v>
      </c>
      <c r="AK453" s="74">
        <f t="shared" si="205"/>
        <v>-11.455855812637116</v>
      </c>
    </row>
    <row r="454" spans="1:37" x14ac:dyDescent="0.3">
      <c r="A454" s="59">
        <v>2017</v>
      </c>
      <c r="B454" s="56" t="s">
        <v>6</v>
      </c>
      <c r="C454" t="s">
        <v>156</v>
      </c>
      <c r="D454" s="57">
        <v>82.625399999999999</v>
      </c>
      <c r="E454" s="63">
        <f t="shared" si="189"/>
        <v>-1.0596297702199564</v>
      </c>
      <c r="F454" s="74">
        <f>(SUM(D453:D454)/SUM(D449:D450)-1)*100</f>
        <v>-2.3918718555132834</v>
      </c>
      <c r="G454" s="74">
        <f t="shared" si="196"/>
        <v>-3.705299703164755</v>
      </c>
      <c r="H454" s="74">
        <v>84.447733333333346</v>
      </c>
      <c r="I454" s="57">
        <f t="shared" si="190"/>
        <v>1.5171277435104287</v>
      </c>
      <c r="J454" s="74">
        <f>(SUM(H453:H454)/SUM(H449:H450)-1)*100</f>
        <v>0.18219823511145261</v>
      </c>
      <c r="K454" s="74">
        <f t="shared" si="197"/>
        <v>-2.0516194319321057</v>
      </c>
      <c r="L454" s="74">
        <v>18.152766666666668</v>
      </c>
      <c r="M454" s="57">
        <f t="shared" si="191"/>
        <v>-76.709127005511121</v>
      </c>
      <c r="N454" s="74">
        <f>(SUM(L453:L454)/SUM(L449:L450)-1)*100</f>
        <v>-74.248943856838892</v>
      </c>
      <c r="O454" s="74">
        <f t="shared" si="198"/>
        <v>-51.594137031061948</v>
      </c>
      <c r="P454" s="57">
        <v>85.937599999999989</v>
      </c>
      <c r="Q454" s="63">
        <f t="shared" si="192"/>
        <v>-4.1033400732914771</v>
      </c>
      <c r="R454" s="74">
        <f>(SUM(P453:P454)/SUM(P449:P450)-1)*100</f>
        <v>-4.418965008377862</v>
      </c>
      <c r="S454" s="74">
        <f t="shared" si="199"/>
        <v>-3.9843750356263197</v>
      </c>
      <c r="T454" s="74">
        <v>95.236566666666661</v>
      </c>
      <c r="U454" s="57">
        <f t="shared" si="193"/>
        <v>-2.7898733419210231</v>
      </c>
      <c r="V454" s="74">
        <f>(SUM(T453:T454)/SUM(T449:T450)-1)*100</f>
        <v>-2.4792443524079055</v>
      </c>
      <c r="W454" s="74">
        <f t="shared" si="200"/>
        <v>-2.3523018616247393</v>
      </c>
      <c r="X454" s="74">
        <v>75.642100000000013</v>
      </c>
      <c r="Y454" s="57">
        <f t="shared" si="194"/>
        <v>-1.9669568868763179</v>
      </c>
      <c r="Z454" s="74">
        <f>(SUM(X453:X454)/SUM(X449:X450)-1)*100</f>
        <v>-4.2597661870813379</v>
      </c>
      <c r="AA454" s="74">
        <f t="shared" si="201"/>
        <v>-5.3274206342855184</v>
      </c>
      <c r="AB454" s="74">
        <v>60.497466666666668</v>
      </c>
      <c r="AC454" s="57">
        <f t="shared" si="195"/>
        <v>-28.749811071133436</v>
      </c>
      <c r="AD454" s="74">
        <f>(SUM(AB453:AB454)/SUM(AB449:AB450)-1)*100</f>
        <v>-24.868439344270087</v>
      </c>
      <c r="AE454" s="74">
        <f t="shared" si="202"/>
        <v>-13.0987186344096</v>
      </c>
      <c r="AF454" s="4" t="s">
        <v>171</v>
      </c>
      <c r="AG454" s="57">
        <v>137.87</v>
      </c>
      <c r="AH454" s="34">
        <f t="shared" si="203"/>
        <v>59.929933995793135</v>
      </c>
      <c r="AI454" s="71">
        <f t="shared" si="204"/>
        <v>-4.8559201779630143</v>
      </c>
      <c r="AJ454" s="74">
        <f>(SUM(AH453:AH454)/SUM(AH449:AH450)-1)*100</f>
        <v>-6.4370229044959926</v>
      </c>
      <c r="AK454" s="74">
        <f t="shared" si="205"/>
        <v>-8.7716848620186134</v>
      </c>
    </row>
    <row r="455" spans="1:37" x14ac:dyDescent="0.3">
      <c r="A455" s="59">
        <v>2017</v>
      </c>
      <c r="B455" s="56" t="s">
        <v>7</v>
      </c>
      <c r="C455" t="s">
        <v>156</v>
      </c>
      <c r="D455" s="57">
        <v>85.399966666666671</v>
      </c>
      <c r="E455" s="63">
        <f t="shared" si="189"/>
        <v>-5.5444890423084701</v>
      </c>
      <c r="F455" s="74">
        <f>(SUM(D453:D455)/SUM(D449:D451)-1)*100</f>
        <v>-3.5467216816520764</v>
      </c>
      <c r="G455" s="74">
        <f t="shared" si="196"/>
        <v>-4.9143998626652197</v>
      </c>
      <c r="H455" s="74">
        <v>86.99366666666667</v>
      </c>
      <c r="I455" s="57">
        <f t="shared" si="190"/>
        <v>-3.8890570645949367</v>
      </c>
      <c r="J455" s="74">
        <f>(SUM(H453:H455)/SUM(H449:H451)-1)*100</f>
        <v>-1.3162114298369665</v>
      </c>
      <c r="K455" s="74">
        <f t="shared" si="197"/>
        <v>-3.081230692309056</v>
      </c>
      <c r="L455" s="74">
        <v>23.713633333333334</v>
      </c>
      <c r="M455" s="57">
        <f t="shared" si="191"/>
        <v>-62.127327018461763</v>
      </c>
      <c r="N455" s="74">
        <f>(SUM(L453:L455)/SUM(L449:L451)-1)*100</f>
        <v>-70.601254882510574</v>
      </c>
      <c r="O455" s="74">
        <f t="shared" si="198"/>
        <v>-57.378320622787868</v>
      </c>
      <c r="P455" s="57">
        <v>85.88636666666666</v>
      </c>
      <c r="Q455" s="63">
        <f t="shared" si="192"/>
        <v>-3.277633127920538</v>
      </c>
      <c r="R455" s="74">
        <f>(SUM(P453:P455)/SUM(P449:P451)-1)*100</f>
        <v>-4.0402145389971666</v>
      </c>
      <c r="S455" s="74">
        <f t="shared" si="199"/>
        <v>-3.5560297544404262</v>
      </c>
      <c r="T455" s="74">
        <v>93.847166666666666</v>
      </c>
      <c r="U455" s="57">
        <f t="shared" si="193"/>
        <v>-2.7213281850613669</v>
      </c>
      <c r="V455" s="74">
        <f>(SUM(T453:T455)/SUM(T449:T451)-1)*100</f>
        <v>-2.5593581319891867</v>
      </c>
      <c r="W455" s="74">
        <f t="shared" si="200"/>
        <v>-2.3697109729958865</v>
      </c>
      <c r="X455" s="74">
        <v>78.514833333333343</v>
      </c>
      <c r="Y455" s="57">
        <f t="shared" si="194"/>
        <v>1.364002738677911</v>
      </c>
      <c r="Z455" s="74">
        <f>(SUM(X453:X455)/SUM(X449:X451)-1)*100</f>
        <v>-2.3837895933918718</v>
      </c>
      <c r="AA455" s="74">
        <f t="shared" si="201"/>
        <v>-2.6222923878307047</v>
      </c>
      <c r="AB455" s="74">
        <v>53.821500000000007</v>
      </c>
      <c r="AC455" s="57">
        <f t="shared" si="195"/>
        <v>-35.771260409133532</v>
      </c>
      <c r="AD455" s="74">
        <f>(SUM(AB453:AB455)/SUM(AB449:AB451)-1)*100</f>
        <v>-28.492158558158355</v>
      </c>
      <c r="AE455" s="74">
        <f t="shared" si="202"/>
        <v>-20.978168307049117</v>
      </c>
      <c r="AF455" s="4" t="s">
        <v>171</v>
      </c>
      <c r="AG455" s="57">
        <v>138.05000000000001</v>
      </c>
      <c r="AH455" s="34">
        <f t="shared" si="203"/>
        <v>61.861620185922973</v>
      </c>
      <c r="AI455" s="71">
        <f t="shared" si="204"/>
        <v>-9.1502879756444742</v>
      </c>
      <c r="AJ455" s="74">
        <f>(SUM(AH453:AH455)/SUM(AH449:AH451)-1)*100</f>
        <v>-7.4256215873338416</v>
      </c>
      <c r="AK455" s="74">
        <f t="shared" si="205"/>
        <v>-9.2405237810655567</v>
      </c>
    </row>
    <row r="456" spans="1:37" x14ac:dyDescent="0.3">
      <c r="A456" s="59">
        <v>2017</v>
      </c>
      <c r="B456" s="56" t="s">
        <v>8</v>
      </c>
      <c r="C456" t="s">
        <v>156</v>
      </c>
      <c r="D456" s="57">
        <v>112.32196666666668</v>
      </c>
      <c r="E456" s="63">
        <f t="shared" si="189"/>
        <v>-5.912713902705562</v>
      </c>
      <c r="F456" s="74">
        <f>(SUM(D453:D456)/SUM(D449:D452)-1)*100</f>
        <v>-4.3180350604308249</v>
      </c>
      <c r="G456" s="74">
        <f t="shared" si="196"/>
        <v>-4.3180350604308249</v>
      </c>
      <c r="H456" s="74">
        <v>114.60143333333333</v>
      </c>
      <c r="I456" s="57">
        <f t="shared" si="190"/>
        <v>-3.8117812027965243</v>
      </c>
      <c r="J456" s="74">
        <f>(SUM(H453:H456)/SUM(H449:H452)-1)*100</f>
        <v>-2.1306485771586448</v>
      </c>
      <c r="K456" s="74">
        <f t="shared" si="197"/>
        <v>-2.1306485771586448</v>
      </c>
      <c r="L456" s="74">
        <v>23.643566666666668</v>
      </c>
      <c r="M456" s="57">
        <f t="shared" si="191"/>
        <v>-72.67552613442831</v>
      </c>
      <c r="N456" s="74">
        <f>(SUM(L453:L456)/SUM(L449:L452)-1)*100</f>
        <v>-71.210499607096352</v>
      </c>
      <c r="O456" s="74">
        <f t="shared" si="198"/>
        <v>-71.210499607096352</v>
      </c>
      <c r="P456" s="57">
        <v>86.380833333333328</v>
      </c>
      <c r="Q456" s="63">
        <f t="shared" si="192"/>
        <v>-5.3259053209732912</v>
      </c>
      <c r="R456" s="74">
        <f>(SUM(P453:P456)/SUM(P449:P452)-1)*100</f>
        <v>-4.3671364728870561</v>
      </c>
      <c r="S456" s="74">
        <f t="shared" si="199"/>
        <v>-4.3671364728870561</v>
      </c>
      <c r="T456" s="74">
        <v>92.825400000000002</v>
      </c>
      <c r="U456" s="57">
        <f t="shared" si="193"/>
        <v>-4.7953403507044641</v>
      </c>
      <c r="V456" s="74">
        <f>(SUM(T453:T456)/SUM(T449:T452)-1)*100</f>
        <v>-3.1197718075685055</v>
      </c>
      <c r="W456" s="74">
        <f t="shared" si="200"/>
        <v>-3.1197718075685055</v>
      </c>
      <c r="X456" s="74">
        <v>81.457599999999999</v>
      </c>
      <c r="Y456" s="57">
        <f t="shared" si="194"/>
        <v>-0.64304602804423894</v>
      </c>
      <c r="Z456" s="74">
        <f>(SUM(X453:X456)/SUM(X449:X452)-1)*100</f>
        <v>-1.9295565912415213</v>
      </c>
      <c r="AA456" s="74">
        <f t="shared" si="201"/>
        <v>-1.9295565912415213</v>
      </c>
      <c r="AB456" s="74">
        <v>52.787299999999995</v>
      </c>
      <c r="AC456" s="57">
        <f t="shared" si="195"/>
        <v>-39.492347035271393</v>
      </c>
      <c r="AD456" s="74">
        <f>(SUM(AB453:AB456)/SUM(AB449:AB452)-1)*100</f>
        <v>-31.320000695421157</v>
      </c>
      <c r="AE456" s="74">
        <f t="shared" si="202"/>
        <v>-31.320000695421157</v>
      </c>
      <c r="AF456" s="4" t="s">
        <v>171</v>
      </c>
      <c r="AG456" s="57">
        <v>138.85</v>
      </c>
      <c r="AH456" s="34">
        <f t="shared" si="203"/>
        <v>80.894466450606188</v>
      </c>
      <c r="AI456" s="71">
        <f t="shared" si="204"/>
        <v>-9.605733054525885</v>
      </c>
      <c r="AJ456" s="74">
        <f>(SUM(AH453:AH456)/SUM(AH449:AH452)-1)*100</f>
        <v>-8.1315486247045659</v>
      </c>
      <c r="AK456" s="74">
        <f t="shared" si="205"/>
        <v>-8.1315486247045659</v>
      </c>
    </row>
    <row r="457" spans="1:37" x14ac:dyDescent="0.3">
      <c r="A457" s="59">
        <v>2018</v>
      </c>
      <c r="B457" s="56" t="s">
        <v>5</v>
      </c>
      <c r="C457" t="s">
        <v>156</v>
      </c>
      <c r="D457" s="57">
        <v>83.410866666666678</v>
      </c>
      <c r="E457" s="63">
        <f t="shared" si="189"/>
        <v>19.093219947752416</v>
      </c>
      <c r="F457" s="74">
        <f>((D457/D453)-1)*100</f>
        <v>19.093219947752416</v>
      </c>
      <c r="G457" s="74">
        <f t="shared" si="196"/>
        <v>0.11452017258666292</v>
      </c>
      <c r="H457" s="74">
        <v>85.151066666666665</v>
      </c>
      <c r="I457" s="57">
        <f t="shared" si="190"/>
        <v>19.506523070387956</v>
      </c>
      <c r="J457" s="74">
        <f>((H457/H453)-1)*100</f>
        <v>19.50652307038796</v>
      </c>
      <c r="K457" s="74">
        <f t="shared" si="197"/>
        <v>1.9498410623831619</v>
      </c>
      <c r="L457" s="74">
        <v>23.864833333333333</v>
      </c>
      <c r="M457" s="57">
        <f t="shared" si="191"/>
        <v>23.624229447619712</v>
      </c>
      <c r="N457" s="74">
        <f>((L457/L453)-1)*100</f>
        <v>23.624229447619705</v>
      </c>
      <c r="O457" s="74">
        <f t="shared" si="198"/>
        <v>-63.72580666545629</v>
      </c>
      <c r="P457" s="57">
        <v>84.747933333333322</v>
      </c>
      <c r="Q457" s="63">
        <f t="shared" si="192"/>
        <v>-0.23395071417363056</v>
      </c>
      <c r="R457" s="74">
        <f>((P457/P453)-1)*100</f>
        <v>-0.23395071417362523</v>
      </c>
      <c r="S457" s="74">
        <f t="shared" si="199"/>
        <v>-3.2842029585764543</v>
      </c>
      <c r="T457" s="74">
        <v>91.0732</v>
      </c>
      <c r="U457" s="57">
        <f t="shared" si="193"/>
        <v>-4.1043348610490256</v>
      </c>
      <c r="V457" s="74">
        <f>((T457/T453)-1)*100</f>
        <v>-4.1043348610490193</v>
      </c>
      <c r="W457" s="74">
        <f t="shared" si="200"/>
        <v>-3.6007970756661956</v>
      </c>
      <c r="X457" s="74">
        <v>81.247500000000002</v>
      </c>
      <c r="Y457" s="57">
        <f t="shared" si="194"/>
        <v>12.048619794348241</v>
      </c>
      <c r="Z457" s="74">
        <f>((X457/X453)-1)*100</f>
        <v>12.048619794348237</v>
      </c>
      <c r="AA457" s="74">
        <f t="shared" si="201"/>
        <v>2.5065846832046379</v>
      </c>
      <c r="AB457" s="74">
        <v>42.552200000000006</v>
      </c>
      <c r="AC457" s="57">
        <f t="shared" si="195"/>
        <v>-35.495727476085634</v>
      </c>
      <c r="AD457" s="74">
        <f>((AB457/AB453)-1)*100</f>
        <v>-35.495727476085634</v>
      </c>
      <c r="AE457" s="74">
        <f t="shared" si="202"/>
        <v>-34.871246601704499</v>
      </c>
      <c r="AF457" s="4" t="s">
        <v>171</v>
      </c>
      <c r="AG457" s="57">
        <v>141.05000000000001</v>
      </c>
      <c r="AH457" s="34">
        <f t="shared" si="203"/>
        <v>59.135672929221315</v>
      </c>
      <c r="AI457" s="71">
        <f t="shared" si="204"/>
        <v>15.467167867185935</v>
      </c>
      <c r="AJ457" s="74">
        <f>((AH457/AH453)-1)*100</f>
        <v>15.467167867185939</v>
      </c>
      <c r="AK457" s="74">
        <f t="shared" si="205"/>
        <v>-3.666178614344151</v>
      </c>
    </row>
    <row r="458" spans="1:37" x14ac:dyDescent="0.3">
      <c r="A458" s="59">
        <v>2018</v>
      </c>
      <c r="B458" s="56" t="s">
        <v>6</v>
      </c>
      <c r="C458" t="s">
        <v>156</v>
      </c>
      <c r="D458" s="57">
        <v>92.8</v>
      </c>
      <c r="E458" s="63">
        <f t="shared" si="189"/>
        <v>12.314131005719787</v>
      </c>
      <c r="F458" s="74">
        <f>(SUM(D457:D458)/SUM(D453:D454)-1)*100</f>
        <v>15.424208025003106</v>
      </c>
      <c r="G458" s="74">
        <f t="shared" si="196"/>
        <v>3.1660565716448819</v>
      </c>
      <c r="H458" s="74">
        <v>94.984966666666665</v>
      </c>
      <c r="I458" s="57">
        <f t="shared" si="190"/>
        <v>12.477816653456642</v>
      </c>
      <c r="J458" s="74">
        <f>(SUM(H457:H458)/SUM(H453:H454)-1)*100</f>
        <v>15.6943300565896</v>
      </c>
      <c r="K458" s="74">
        <f t="shared" si="197"/>
        <v>4.481775798990939</v>
      </c>
      <c r="L458" s="74">
        <v>22.475666666666665</v>
      </c>
      <c r="M458" s="57">
        <f t="shared" si="191"/>
        <v>23.814000804285087</v>
      </c>
      <c r="N458" s="74">
        <f>(SUM(L457:L458)/SUM(L453:L454)-1)*100</f>
        <v>23.716197997175435</v>
      </c>
      <c r="O458" s="74">
        <f t="shared" si="198"/>
        <v>-49.786897220312319</v>
      </c>
      <c r="P458" s="57">
        <v>86.318533333333335</v>
      </c>
      <c r="Q458" s="63">
        <f t="shared" si="192"/>
        <v>0.44326736298587832</v>
      </c>
      <c r="R458" s="74">
        <f>(SUM(P457:P458)/SUM(P453:P454)-1)*100</f>
        <v>0.10662186961623021</v>
      </c>
      <c r="S458" s="74">
        <f t="shared" si="199"/>
        <v>-2.1621944067605647</v>
      </c>
      <c r="T458" s="74">
        <v>91.604733333333343</v>
      </c>
      <c r="U458" s="57">
        <f t="shared" si="193"/>
        <v>-3.8134862064536037</v>
      </c>
      <c r="V458" s="74">
        <f>(SUM(T457:T458)/SUM(T453:T454)-1)*100</f>
        <v>-3.9587075952585815</v>
      </c>
      <c r="W458" s="74">
        <f t="shared" si="200"/>
        <v>-3.8603148358937855</v>
      </c>
      <c r="X458" s="74">
        <v>85.103566666666666</v>
      </c>
      <c r="Y458" s="57">
        <f t="shared" si="194"/>
        <v>12.508202002147812</v>
      </c>
      <c r="Z458" s="74">
        <f>(SUM(X457:X458)/SUM(X453:X454)-1)*100</f>
        <v>12.283267459255519</v>
      </c>
      <c r="AA458" s="74">
        <f t="shared" si="201"/>
        <v>6.0882971654173224</v>
      </c>
      <c r="AB458" s="74">
        <v>38.836166666666664</v>
      </c>
      <c r="AC458" s="57">
        <f t="shared" si="195"/>
        <v>-35.805300938221109</v>
      </c>
      <c r="AD458" s="74">
        <f>(SUM(AB457:AB458)/SUM(AB453:AB454)-1)*100</f>
        <v>-35.643818538125686</v>
      </c>
      <c r="AE458" s="74">
        <f t="shared" si="202"/>
        <v>-36.808269815723861</v>
      </c>
      <c r="AF458" s="4" t="s">
        <v>171</v>
      </c>
      <c r="AG458" s="57">
        <v>142.28</v>
      </c>
      <c r="AH458" s="34">
        <f t="shared" si="203"/>
        <v>65.223502951925781</v>
      </c>
      <c r="AI458" s="71">
        <f t="shared" si="204"/>
        <v>8.8329297284128927</v>
      </c>
      <c r="AJ458" s="74">
        <f>(SUM(AH457:AH458)/SUM(AH453:AH454)-1)*100</f>
        <v>11.889928376005198</v>
      </c>
      <c r="AK458" s="74">
        <f t="shared" si="205"/>
        <v>-0.59983105686687299</v>
      </c>
    </row>
    <row r="459" spans="1:37" x14ac:dyDescent="0.3">
      <c r="A459" s="59">
        <v>2018</v>
      </c>
      <c r="B459" s="56" t="s">
        <v>7</v>
      </c>
      <c r="C459" t="s">
        <v>156</v>
      </c>
      <c r="D459" s="57">
        <v>93.837666666666664</v>
      </c>
      <c r="E459" s="63">
        <f t="shared" si="189"/>
        <v>9.8802146292797062</v>
      </c>
      <c r="F459" s="74">
        <f>(SUM(D457:D459)/SUM(D453:D455)-1)*100</f>
        <v>13.435425537426271</v>
      </c>
      <c r="G459" s="74">
        <f t="shared" si="196"/>
        <v>6.9734601049226574</v>
      </c>
      <c r="H459" s="74">
        <v>96.088199999999986</v>
      </c>
      <c r="I459" s="57">
        <f t="shared" si="190"/>
        <v>10.454247627221889</v>
      </c>
      <c r="J459" s="74">
        <f>(SUM(H457:H459)/SUM(H453:H455)-1)*100</f>
        <v>13.81601962089649</v>
      </c>
      <c r="K459" s="74">
        <f t="shared" si="197"/>
        <v>8.0116656729705369</v>
      </c>
      <c r="L459" s="74">
        <v>19.665900000000001</v>
      </c>
      <c r="M459" s="57">
        <f t="shared" si="191"/>
        <v>-17.069224595134443</v>
      </c>
      <c r="N459" s="74">
        <f>(SUM(L457:L459)/SUM(L453:L455)-1)*100</f>
        <v>7.9051964937481012</v>
      </c>
      <c r="O459" s="74">
        <f t="shared" si="198"/>
        <v>-39.302512373648412</v>
      </c>
      <c r="P459" s="57">
        <v>86.128866666666667</v>
      </c>
      <c r="Q459" s="63">
        <f t="shared" si="192"/>
        <v>0.28234981803475989</v>
      </c>
      <c r="R459" s="74">
        <f>(SUM(P457:P459)/SUM(P453:P455)-1)*100</f>
        <v>0.16540053451077341</v>
      </c>
      <c r="S459" s="74">
        <f t="shared" si="199"/>
        <v>-1.2742898329314412</v>
      </c>
      <c r="T459" s="74">
        <v>90.86733333333332</v>
      </c>
      <c r="U459" s="57">
        <f t="shared" si="193"/>
        <v>-3.1751979725902117</v>
      </c>
      <c r="V459" s="74">
        <f>(SUM(T457:T459)/SUM(T453:T455)-1)*100</f>
        <v>-3.6998485973249839</v>
      </c>
      <c r="W459" s="74">
        <f t="shared" si="200"/>
        <v>-3.9797852179406235</v>
      </c>
      <c r="X459" s="74">
        <v>85.698666666666668</v>
      </c>
      <c r="Y459" s="57">
        <f t="shared" si="194"/>
        <v>9.1496511274939536</v>
      </c>
      <c r="Z459" s="74">
        <f>(SUM(X457:X459)/SUM(X453:X455)-1)*100</f>
        <v>11.197823070348445</v>
      </c>
      <c r="AA459" s="74">
        <f t="shared" si="201"/>
        <v>8.0526330567908921</v>
      </c>
      <c r="AB459" s="74">
        <v>38.793399999999998</v>
      </c>
      <c r="AC459" s="57">
        <f t="shared" si="195"/>
        <v>-27.922112910268211</v>
      </c>
      <c r="AD459" s="74">
        <f>(SUM(AB457:AB459)/SUM(AB453:AB455)-1)*100</f>
        <v>-33.338639687461288</v>
      </c>
      <c r="AE459" s="74">
        <f t="shared" si="202"/>
        <v>-35.345361745095303</v>
      </c>
      <c r="AF459" s="4" t="s">
        <v>171</v>
      </c>
      <c r="AG459" s="57">
        <v>142.5</v>
      </c>
      <c r="AH459" s="34">
        <f t="shared" si="203"/>
        <v>65.850994152046781</v>
      </c>
      <c r="AI459" s="71">
        <f t="shared" si="204"/>
        <v>6.4488675759443197</v>
      </c>
      <c r="AJ459" s="74">
        <f>(SUM(AH457:AH459)/SUM(AH453:AH455)-1)*100</f>
        <v>9.9443705983197397</v>
      </c>
      <c r="AK459" s="74">
        <f t="shared" si="205"/>
        <v>3.2793204886786054</v>
      </c>
    </row>
    <row r="460" spans="1:37" x14ac:dyDescent="0.3">
      <c r="A460" s="59">
        <v>2018</v>
      </c>
      <c r="B460" s="56" t="s">
        <v>8</v>
      </c>
      <c r="C460" t="s">
        <v>156</v>
      </c>
      <c r="D460" s="57">
        <v>115.9141</v>
      </c>
      <c r="E460" s="63">
        <f>D460/D456*100-100</f>
        <v>3.1980684098895438</v>
      </c>
      <c r="F460" s="74">
        <f>(SUM(D457:D460)/SUM(D453:D456)-1)*100</f>
        <v>10.153669732843884</v>
      </c>
      <c r="G460" s="74">
        <f t="shared" si="196"/>
        <v>10.153669732843884</v>
      </c>
      <c r="H460" s="74">
        <v>118.67999999999999</v>
      </c>
      <c r="I460" s="57">
        <f t="shared" si="190"/>
        <v>3.558914184610245</v>
      </c>
      <c r="J460" s="74">
        <f>(SUM(H457:H460)/SUM(H453:H456)-1)*100</f>
        <v>10.526080591466314</v>
      </c>
      <c r="K460" s="74">
        <f t="shared" si="197"/>
        <v>10.526080591466314</v>
      </c>
      <c r="L460" s="74">
        <v>21.982833333333332</v>
      </c>
      <c r="M460" s="57">
        <f t="shared" si="191"/>
        <v>-7.0240389563334418</v>
      </c>
      <c r="N460" s="74">
        <f>(SUM(L457:L460)/SUM(L453:L456)-1)*100</f>
        <v>3.7433939009498651</v>
      </c>
      <c r="O460" s="74">
        <f t="shared" si="198"/>
        <v>3.7433939009498651</v>
      </c>
      <c r="P460" s="57">
        <v>87.080766666666662</v>
      </c>
      <c r="Q460" s="63">
        <f t="shared" si="192"/>
        <v>0.81028777603056312</v>
      </c>
      <c r="R460" s="74">
        <f>(SUM(P457:P460)/SUM(P453:P456)-1)*100</f>
        <v>0.32773671179608943</v>
      </c>
      <c r="S460" s="74">
        <f t="shared" si="199"/>
        <v>0.32773671179608943</v>
      </c>
      <c r="T460" s="74">
        <v>90.982866666666666</v>
      </c>
      <c r="U460" s="57">
        <f t="shared" si="193"/>
        <v>-1.9849452125531855</v>
      </c>
      <c r="V460" s="74">
        <f>(SUM(T457:T460)/SUM(T453:T456)-1)*100</f>
        <v>-3.2774688477543057</v>
      </c>
      <c r="W460" s="74">
        <f t="shared" si="200"/>
        <v>-3.2774688477543057</v>
      </c>
      <c r="X460" s="74">
        <v>88.272800000000004</v>
      </c>
      <c r="Y460" s="57">
        <f t="shared" si="194"/>
        <v>8.3665612539529803</v>
      </c>
      <c r="Z460" s="74">
        <f>(SUM(X457:X460)/SUM(X453:X456)-1)*100</f>
        <v>10.449336439138857</v>
      </c>
      <c r="AA460" s="74">
        <f t="shared" si="201"/>
        <v>10.449336439138857</v>
      </c>
      <c r="AB460" s="74">
        <v>37.003166666666665</v>
      </c>
      <c r="AC460" s="57">
        <f t="shared" si="195"/>
        <v>-29.901384108172479</v>
      </c>
      <c r="AD460" s="74">
        <f>(SUM(AB457:AB460)/SUM(AB453:AB456)-1)*100</f>
        <v>-32.56016071556008</v>
      </c>
      <c r="AE460" s="74">
        <f t="shared" si="202"/>
        <v>-32.56016071556008</v>
      </c>
      <c r="AF460" s="4" t="s">
        <v>171</v>
      </c>
      <c r="AG460" s="57">
        <v>143.27000000000001</v>
      </c>
      <c r="AH460" s="34">
        <f t="shared" si="203"/>
        <v>80.90605151113283</v>
      </c>
      <c r="AI460" s="71">
        <f t="shared" si="204"/>
        <v>1.4321202716274684E-2</v>
      </c>
      <c r="AJ460" s="74">
        <f>(SUM(AH457:AH460)/SUM(AH453:AH456)-1)*100</f>
        <v>6.780585201508238</v>
      </c>
      <c r="AK460" s="74">
        <f t="shared" si="205"/>
        <v>6.780585201508238</v>
      </c>
    </row>
    <row r="461" spans="1:37" x14ac:dyDescent="0.3">
      <c r="A461" s="59">
        <v>2019</v>
      </c>
      <c r="B461" s="56" t="s">
        <v>5</v>
      </c>
      <c r="C461" t="s">
        <v>156</v>
      </c>
      <c r="D461" s="57">
        <v>82.35156666666667</v>
      </c>
      <c r="E461" s="63">
        <f>D461/D457*100-100</f>
        <v>-1.2699784120854076</v>
      </c>
      <c r="F461" s="74">
        <f>((D461/D457)-1)*100</f>
        <v>-1.2699784120854041</v>
      </c>
      <c r="G461" s="74">
        <f t="shared" si="196"/>
        <v>5.8129640330673693</v>
      </c>
      <c r="H461" s="74">
        <v>84.050866666666664</v>
      </c>
      <c r="I461" s="57">
        <f>H461/H457*100-100</f>
        <v>-1.2920566272021716</v>
      </c>
      <c r="J461" s="74">
        <f>((H461/H457)-1)*100</f>
        <v>-1.292056627202165</v>
      </c>
      <c r="K461" s="74">
        <f t="shared" si="197"/>
        <v>6.091192051737182</v>
      </c>
      <c r="L461" s="74">
        <v>21.862566666666666</v>
      </c>
      <c r="M461" s="57">
        <f>L461/L457*100-100</f>
        <v>-8.3900299604019892</v>
      </c>
      <c r="N461" s="74">
        <f>((L461/L457)-1)*100</f>
        <v>-8.3900299604019892</v>
      </c>
      <c r="O461" s="74">
        <f t="shared" si="198"/>
        <v>-3.7905912330246871</v>
      </c>
      <c r="P461" s="57">
        <v>86.763733333333334</v>
      </c>
      <c r="Q461" s="63">
        <f>P461/P457*100-100</f>
        <v>2.3785830765588116</v>
      </c>
      <c r="R461" s="74">
        <f>((P461/P457)-1)*100</f>
        <v>2.3785830765588045</v>
      </c>
      <c r="S461" s="74">
        <f t="shared" si="199"/>
        <v>0.97365215148210726</v>
      </c>
      <c r="T461" s="74">
        <v>92.871600000000001</v>
      </c>
      <c r="U461" s="57">
        <f>T461/T457*100-100</f>
        <v>1.9746753161193453</v>
      </c>
      <c r="V461" s="74">
        <f>((T461/T457)-1)*100</f>
        <v>1.9746753161193453</v>
      </c>
      <c r="W461" s="74">
        <f t="shared" si="200"/>
        <v>-1.7844813025103101</v>
      </c>
      <c r="X461" s="74">
        <v>85.14576666666666</v>
      </c>
      <c r="Y461" s="57">
        <f>X461/X457*100-100</f>
        <v>4.7980142978758238</v>
      </c>
      <c r="Z461" s="74">
        <f>((X461/X457)-1)*100</f>
        <v>4.79801429787583</v>
      </c>
      <c r="AA461" s="74">
        <f t="shared" si="201"/>
        <v>8.6342836277534261</v>
      </c>
      <c r="AB461" s="74">
        <v>33.694533333333339</v>
      </c>
      <c r="AC461" s="57">
        <f>AB461/AB457*100-100</f>
        <v>-20.816001679505789</v>
      </c>
      <c r="AD461" s="74">
        <f>((AB461/AB457)-1)*100</f>
        <v>-20.816001679505792</v>
      </c>
      <c r="AE461" s="74">
        <f t="shared" si="202"/>
        <v>-29.252908778308338</v>
      </c>
      <c r="AF461" s="4" t="s">
        <v>171</v>
      </c>
      <c r="AG461" s="57">
        <v>101.62</v>
      </c>
      <c r="AH461" s="34">
        <f t="shared" si="203"/>
        <v>81.038739093354323</v>
      </c>
      <c r="AI461" s="71">
        <f t="shared" si="204"/>
        <v>37.038669011762977</v>
      </c>
      <c r="AJ461" s="74">
        <f>((AH461/AH457)-1)*100</f>
        <v>37.038669011762984</v>
      </c>
      <c r="AK461" s="74">
        <f t="shared" si="205"/>
        <v>11.915587941754268</v>
      </c>
    </row>
    <row r="462" spans="1:37" x14ac:dyDescent="0.3">
      <c r="A462" s="59">
        <v>2007</v>
      </c>
      <c r="B462" s="56" t="s">
        <v>5</v>
      </c>
      <c r="C462" t="s">
        <v>79</v>
      </c>
      <c r="D462" s="57">
        <v>53.239199999999997</v>
      </c>
      <c r="E462" s="63"/>
      <c r="F462" s="58"/>
      <c r="G462" s="57"/>
      <c r="H462" s="57">
        <v>51.7607</v>
      </c>
      <c r="I462" s="57"/>
      <c r="J462" s="57"/>
      <c r="K462" s="57"/>
      <c r="L462" s="57">
        <v>124.8201</v>
      </c>
      <c r="M462" s="57"/>
      <c r="N462" s="57"/>
      <c r="O462" s="57"/>
      <c r="P462" s="57">
        <v>126.0389</v>
      </c>
      <c r="Q462" s="63"/>
      <c r="R462" s="57"/>
      <c r="S462" s="57"/>
      <c r="T462" s="57">
        <v>79.162300000000002</v>
      </c>
      <c r="U462" s="57"/>
      <c r="V462" s="57"/>
      <c r="W462" s="57"/>
      <c r="X462" s="57">
        <v>188.1549</v>
      </c>
      <c r="Y462" s="57"/>
      <c r="Z462" s="57"/>
      <c r="AA462" s="57"/>
      <c r="AB462" s="57">
        <v>59.019300000000001</v>
      </c>
      <c r="AC462" s="57"/>
      <c r="AD462" s="57"/>
      <c r="AE462" s="57"/>
      <c r="AF462" s="4" t="s">
        <v>170</v>
      </c>
      <c r="AG462" s="57">
        <v>86.063813700287298</v>
      </c>
      <c r="AH462" s="60">
        <v>61.860145060969188</v>
      </c>
      <c r="AI462" s="63"/>
      <c r="AJ462" s="65"/>
      <c r="AK462" s="66"/>
    </row>
    <row r="463" spans="1:37" x14ac:dyDescent="0.3">
      <c r="A463" s="59">
        <v>2007</v>
      </c>
      <c r="B463" s="56" t="s">
        <v>6</v>
      </c>
      <c r="C463" t="s">
        <v>79</v>
      </c>
      <c r="D463" s="57">
        <v>65.750699999999995</v>
      </c>
      <c r="E463" s="63"/>
      <c r="F463" s="58"/>
      <c r="G463" s="57"/>
      <c r="H463" s="57">
        <v>64.254099999999994</v>
      </c>
      <c r="I463" s="57"/>
      <c r="J463" s="57"/>
      <c r="K463" s="57"/>
      <c r="L463" s="57">
        <v>129.1206</v>
      </c>
      <c r="M463" s="57"/>
      <c r="N463" s="57"/>
      <c r="O463" s="57"/>
      <c r="P463" s="57">
        <v>119.6956</v>
      </c>
      <c r="Q463" s="63"/>
      <c r="R463" s="57"/>
      <c r="S463" s="57"/>
      <c r="T463" s="57">
        <v>79.95</v>
      </c>
      <c r="U463" s="57"/>
      <c r="V463" s="57"/>
      <c r="W463" s="57"/>
      <c r="X463" s="57">
        <v>167.92099999999999</v>
      </c>
      <c r="Y463" s="57"/>
      <c r="Z463" s="57"/>
      <c r="AA463" s="57"/>
      <c r="AB463" s="57">
        <v>76.450100000000006</v>
      </c>
      <c r="AC463" s="57"/>
      <c r="AD463" s="57"/>
      <c r="AE463" s="57"/>
      <c r="AF463" s="4" t="s">
        <v>170</v>
      </c>
      <c r="AG463" s="57">
        <v>87.083018297293208</v>
      </c>
      <c r="AH463" s="60">
        <v>75.503469316524274</v>
      </c>
      <c r="AI463" s="63"/>
      <c r="AJ463" s="65"/>
      <c r="AK463" s="66"/>
    </row>
    <row r="464" spans="1:37" x14ac:dyDescent="0.3">
      <c r="A464" s="59">
        <v>2007</v>
      </c>
      <c r="B464" s="56" t="s">
        <v>7</v>
      </c>
      <c r="C464" t="s">
        <v>79</v>
      </c>
      <c r="D464" s="57">
        <v>70.566299999999998</v>
      </c>
      <c r="E464" s="63"/>
      <c r="F464" s="58"/>
      <c r="G464" s="57"/>
      <c r="H464" s="57">
        <v>66.885000000000005</v>
      </c>
      <c r="I464" s="57"/>
      <c r="J464" s="57"/>
      <c r="K464" s="57"/>
      <c r="L464" s="57">
        <v>298.80399999999997</v>
      </c>
      <c r="M464" s="57"/>
      <c r="N464" s="57"/>
      <c r="O464" s="57"/>
      <c r="P464" s="57">
        <v>122.3432</v>
      </c>
      <c r="Q464" s="63"/>
      <c r="R464" s="57"/>
      <c r="S464" s="57"/>
      <c r="T464" s="57">
        <v>81.303799999999995</v>
      </c>
      <c r="U464" s="57"/>
      <c r="V464" s="57"/>
      <c r="W464" s="57"/>
      <c r="X464" s="57">
        <v>173.15799999999999</v>
      </c>
      <c r="Y464" s="57"/>
      <c r="Z464" s="57"/>
      <c r="AA464" s="57"/>
      <c r="AB464" s="57">
        <v>74.636899999999997</v>
      </c>
      <c r="AC464" s="57"/>
      <c r="AD464" s="57"/>
      <c r="AE464" s="57"/>
      <c r="AF464" s="4" t="s">
        <v>170</v>
      </c>
      <c r="AG464" s="57">
        <v>86.704975049145602</v>
      </c>
      <c r="AH464" s="60">
        <v>81.386679322613304</v>
      </c>
      <c r="AI464" s="63"/>
      <c r="AJ464" s="65"/>
      <c r="AK464" s="66"/>
    </row>
    <row r="465" spans="1:37" x14ac:dyDescent="0.3">
      <c r="A465" s="59">
        <v>2007</v>
      </c>
      <c r="B465" s="56" t="s">
        <v>8</v>
      </c>
      <c r="C465" t="s">
        <v>79</v>
      </c>
      <c r="D465" s="57">
        <v>92.806899999999999</v>
      </c>
      <c r="E465" s="63"/>
      <c r="F465" s="58"/>
      <c r="G465" s="57"/>
      <c r="H465" s="57">
        <v>88.961299999999994</v>
      </c>
      <c r="I465" s="57"/>
      <c r="J465" s="57"/>
      <c r="K465" s="57"/>
      <c r="L465" s="57">
        <v>309.1465</v>
      </c>
      <c r="M465" s="57"/>
      <c r="N465" s="57"/>
      <c r="O465" s="57"/>
      <c r="P465" s="57">
        <v>139.6908</v>
      </c>
      <c r="Q465" s="63"/>
      <c r="R465" s="57"/>
      <c r="S465" s="57"/>
      <c r="T465" s="57">
        <v>85.956100000000006</v>
      </c>
      <c r="U465" s="57"/>
      <c r="V465" s="57"/>
      <c r="W465" s="57"/>
      <c r="X465" s="57">
        <v>196.9427</v>
      </c>
      <c r="Y465" s="57"/>
      <c r="Z465" s="57"/>
      <c r="AA465" s="57"/>
      <c r="AB465" s="57">
        <v>103.8248</v>
      </c>
      <c r="AC465" s="57"/>
      <c r="AD465" s="57"/>
      <c r="AE465" s="57"/>
      <c r="AF465" s="4" t="s">
        <v>170</v>
      </c>
      <c r="AG465" s="57">
        <v>87.10418871918948</v>
      </c>
      <c r="AH465" s="60">
        <v>106.54700005208151</v>
      </c>
      <c r="AI465" s="63"/>
      <c r="AJ465" s="65"/>
      <c r="AK465" s="66"/>
    </row>
    <row r="466" spans="1:37" x14ac:dyDescent="0.3">
      <c r="A466" s="59">
        <v>2008</v>
      </c>
      <c r="B466" s="56" t="s">
        <v>5</v>
      </c>
      <c r="C466" t="s">
        <v>79</v>
      </c>
      <c r="D466" s="57">
        <v>62.205199999999998</v>
      </c>
      <c r="E466" s="63">
        <f>D466/D462*100-100</f>
        <v>16.840974319674217</v>
      </c>
      <c r="F466" s="74">
        <f>((D466/D462)-1)*100</f>
        <v>16.840974319674217</v>
      </c>
      <c r="G466" s="57"/>
      <c r="H466" s="57">
        <v>59.629399999999997</v>
      </c>
      <c r="I466" s="57">
        <f>H466/H462*100-100</f>
        <v>15.202074160511742</v>
      </c>
      <c r="J466" s="74">
        <f>((H466/H462)-1)*100</f>
        <v>15.202074160511735</v>
      </c>
      <c r="K466" s="57"/>
      <c r="L466" s="57">
        <v>212.03960000000001</v>
      </c>
      <c r="M466" s="57">
        <f>L466/L462*100-100</f>
        <v>69.876165777787378</v>
      </c>
      <c r="N466" s="74">
        <f>((L466/L462)-1)*100</f>
        <v>69.876165777787392</v>
      </c>
      <c r="O466" s="57"/>
      <c r="P466" s="57">
        <v>133.88069999999999</v>
      </c>
      <c r="Q466" s="63">
        <f>P466/P462*100-100</f>
        <v>6.221729957973281</v>
      </c>
      <c r="R466" s="74">
        <f>((P466/P462)-1)*100</f>
        <v>6.2217299579732765</v>
      </c>
      <c r="S466" s="57"/>
      <c r="T466" s="57">
        <v>87.654499999999999</v>
      </c>
      <c r="U466" s="57">
        <f>T466/T462*100-100</f>
        <v>10.72758118447797</v>
      </c>
      <c r="V466" s="74">
        <f>((T466/T462)-1)*100</f>
        <v>10.727581184477962</v>
      </c>
      <c r="W466" s="57"/>
      <c r="X466" s="57">
        <v>189.72200000000001</v>
      </c>
      <c r="Y466" s="57">
        <f>X466/X462*100-100</f>
        <v>0.83287759181398258</v>
      </c>
      <c r="Z466" s="74">
        <f>((X466/X462)-1)*100</f>
        <v>0.83287759181398524</v>
      </c>
      <c r="AA466" s="57"/>
      <c r="AB466" s="57">
        <v>84.112700000000004</v>
      </c>
      <c r="AC466" s="57">
        <f>AB466/AB462*100-100</f>
        <v>42.517278246268575</v>
      </c>
      <c r="AD466" s="74">
        <f>((AB466/AB462)-1)*100</f>
        <v>42.517278246268589</v>
      </c>
      <c r="AE466" s="57"/>
      <c r="AF466" s="4" t="s">
        <v>170</v>
      </c>
      <c r="AG466" s="57">
        <v>88.634507787690893</v>
      </c>
      <c r="AH466" s="34">
        <f t="shared" ref="AH466:AH468" si="206">D466/AG466*100</f>
        <v>70.181695089910264</v>
      </c>
      <c r="AI466" s="71">
        <f t="shared" ref="AI466:AI468" si="207">AH466/AH462*100-100</f>
        <v>13.452199345377181</v>
      </c>
      <c r="AJ466" s="74">
        <f>((AH466/AH462)-1)*100</f>
        <v>13.452199345377181</v>
      </c>
      <c r="AK466" s="61"/>
    </row>
    <row r="467" spans="1:37" x14ac:dyDescent="0.3">
      <c r="A467" s="59">
        <v>2008</v>
      </c>
      <c r="B467" s="56" t="s">
        <v>6</v>
      </c>
      <c r="C467" t="s">
        <v>79</v>
      </c>
      <c r="D467" s="57">
        <v>68.897300000000001</v>
      </c>
      <c r="E467" s="63">
        <f t="shared" ref="E467:E508" si="208">D467/D463*100-100</f>
        <v>4.7856524721409954</v>
      </c>
      <c r="F467" s="74">
        <f>(SUM(D466:D467)/SUM(D462:D463)-1)*100</f>
        <v>10.179519438204409</v>
      </c>
      <c r="G467" s="57"/>
      <c r="H467" s="57">
        <v>66.590999999999994</v>
      </c>
      <c r="I467" s="57">
        <f t="shared" ref="I467:I509" si="209">H467/H463*100-100</f>
        <v>3.6369663570106781</v>
      </c>
      <c r="J467" s="74">
        <f>(SUM(H466:H467)/SUM(H462:H463)-1)*100</f>
        <v>8.7968086830300773</v>
      </c>
      <c r="K467" s="57"/>
      <c r="L467" s="57">
        <v>192.43109999999999</v>
      </c>
      <c r="M467" s="57">
        <f t="shared" ref="M467:M509" si="210">L467/L463*100-100</f>
        <v>49.032067694852714</v>
      </c>
      <c r="N467" s="74">
        <f>(SUM(L466:L467)/SUM(L462:L463)-1)*100</f>
        <v>59.277618751149362</v>
      </c>
      <c r="O467" s="57"/>
      <c r="P467" s="57">
        <v>130.13910000000001</v>
      </c>
      <c r="Q467" s="63">
        <f t="shared" ref="Q467:Q509" si="211">P467/P463*100-100</f>
        <v>8.7250492081580404</v>
      </c>
      <c r="R467" s="74">
        <f>(SUM(P466:P467)/SUM(P462:P463)-1)*100</f>
        <v>7.4410797018733765</v>
      </c>
      <c r="S467" s="57"/>
      <c r="T467" s="57">
        <v>82.263800000000003</v>
      </c>
      <c r="U467" s="57">
        <f t="shared" ref="U467:U509" si="212">T467/T463*100-100</f>
        <v>2.8940587867417094</v>
      </c>
      <c r="V467" s="74">
        <f>(SUM(T466:T467)/SUM(T462:T463)-1)*100</f>
        <v>6.7914297009093572</v>
      </c>
      <c r="W467" s="57"/>
      <c r="X467" s="57">
        <v>178.3355</v>
      </c>
      <c r="Y467" s="57">
        <f t="shared" ref="Y467:Y509" si="213">X467/X463*100-100</f>
        <v>6.2020235706076221</v>
      </c>
      <c r="Z467" s="74">
        <f>(SUM(X466:X467)/SUM(X462:X463)-1)*100</f>
        <v>3.36490057316432</v>
      </c>
      <c r="AA467" s="57"/>
      <c r="AB467" s="57">
        <v>106.6909</v>
      </c>
      <c r="AC467" s="57">
        <f t="shared" ref="AC467:AC509" si="214">AB467/AB463*100-100</f>
        <v>39.556259573237952</v>
      </c>
      <c r="AD467" s="74">
        <f>(SUM(AB466:AB467)/SUM(AB462:AB463)-1)*100</f>
        <v>40.846272294702722</v>
      </c>
      <c r="AE467" s="57"/>
      <c r="AF467" s="4" t="s">
        <v>170</v>
      </c>
      <c r="AG467" s="57">
        <v>90.415847572962321</v>
      </c>
      <c r="AH467" s="34">
        <f t="shared" si="206"/>
        <v>76.200469109579899</v>
      </c>
      <c r="AI467" s="71">
        <f t="shared" si="207"/>
        <v>0.92313611462498102</v>
      </c>
      <c r="AJ467" s="74">
        <f>(SUM(AH466:AH467)/SUM(AH462:AH463)-1)*100</f>
        <v>6.5654575724926056</v>
      </c>
      <c r="AK467" s="61"/>
    </row>
    <row r="468" spans="1:37" x14ac:dyDescent="0.3">
      <c r="A468" s="59">
        <v>2008</v>
      </c>
      <c r="B468" s="56" t="s">
        <v>7</v>
      </c>
      <c r="C468" t="s">
        <v>79</v>
      </c>
      <c r="D468" s="57">
        <v>64.903999999999996</v>
      </c>
      <c r="E468" s="63">
        <f t="shared" si="208"/>
        <v>-8.0240851511273803</v>
      </c>
      <c r="F468" s="74">
        <f>(SUM(D466:D468)/SUM(D462:D464)-1)*100</f>
        <v>3.4028430618465721</v>
      </c>
      <c r="G468" s="57"/>
      <c r="H468" s="57">
        <v>62.474800000000002</v>
      </c>
      <c r="I468" s="57">
        <f t="shared" si="209"/>
        <v>-6.5937056141137731</v>
      </c>
      <c r="J468" s="74">
        <f>(SUM(H466:H468)/SUM(H462:H464)-1)*100</f>
        <v>3.168620195320071</v>
      </c>
      <c r="K468" s="57"/>
      <c r="L468" s="57">
        <v>200.6747</v>
      </c>
      <c r="M468" s="57">
        <f t="shared" si="210"/>
        <v>-32.840691557007261</v>
      </c>
      <c r="N468" s="74">
        <f>(SUM(L466:L468)/SUM(L462:L464)-1)*100</f>
        <v>9.4800908991076849</v>
      </c>
      <c r="O468" s="57"/>
      <c r="P468" s="57">
        <v>98.781000000000006</v>
      </c>
      <c r="Q468" s="63">
        <f t="shared" si="211"/>
        <v>-19.259100628396169</v>
      </c>
      <c r="R468" s="74">
        <f>(SUM(P466:P468)/SUM(P462:P464)-1)*100</f>
        <v>-1.433637517295927</v>
      </c>
      <c r="S468" s="57"/>
      <c r="T468" s="57">
        <v>84.011499999999998</v>
      </c>
      <c r="U468" s="57">
        <f t="shared" si="212"/>
        <v>3.3303486429908702</v>
      </c>
      <c r="V468" s="74">
        <f>(SUM(T466:T468)/SUM(T462:T464)-1)*100</f>
        <v>5.6209629887515877</v>
      </c>
      <c r="W468" s="57"/>
      <c r="X468" s="57">
        <v>108.07250000000001</v>
      </c>
      <c r="Y468" s="57">
        <f t="shared" si="213"/>
        <v>-37.587347971217035</v>
      </c>
      <c r="Z468" s="74">
        <f>(SUM(X466:X468)/SUM(X462:X464)-1)*100</f>
        <v>-10.034107792414648</v>
      </c>
      <c r="AA468" s="57"/>
      <c r="AB468" s="57">
        <v>110.20050000000001</v>
      </c>
      <c r="AC468" s="57">
        <f t="shared" si="214"/>
        <v>47.648817140047356</v>
      </c>
      <c r="AD468" s="74">
        <f>(SUM(AB466:AB468)/SUM(AB462:AB464)-1)*100</f>
        <v>43.262767465801822</v>
      </c>
      <c r="AE468" s="57"/>
      <c r="AF468" s="4" t="s">
        <v>170</v>
      </c>
      <c r="AG468" s="57">
        <v>90.446091032814138</v>
      </c>
      <c r="AH468" s="34">
        <f t="shared" si="206"/>
        <v>71.759872935196952</v>
      </c>
      <c r="AI468" s="71">
        <f t="shared" si="207"/>
        <v>-11.828479141231583</v>
      </c>
      <c r="AJ468" s="74">
        <f>(SUM(AH466:AH468)/SUM(AH462:AH464)-1)*100</f>
        <v>-0.27805977086072797</v>
      </c>
      <c r="AK468" s="61"/>
    </row>
    <row r="469" spans="1:37" x14ac:dyDescent="0.3">
      <c r="A469" s="59">
        <v>2008</v>
      </c>
      <c r="B469" s="56" t="s">
        <v>8</v>
      </c>
      <c r="C469" t="s">
        <v>79</v>
      </c>
      <c r="D469" s="57">
        <v>84.052199999999999</v>
      </c>
      <c r="E469" s="63">
        <f t="shared" si="208"/>
        <v>-9.433242571403639</v>
      </c>
      <c r="F469" s="74">
        <f>(SUM(D466:D469)/SUM(D462:D465)-1)*100</f>
        <v>-0.8161123036260709</v>
      </c>
      <c r="G469" s="74">
        <f>(SUM(D466:D469)/SUM(D462:D465)-1)*100</f>
        <v>-0.8161123036260709</v>
      </c>
      <c r="H469" s="74">
        <v>81.090400000000002</v>
      </c>
      <c r="I469" s="57">
        <f t="shared" si="209"/>
        <v>-8.8475550604588733</v>
      </c>
      <c r="J469" s="74">
        <f>(SUM(H466:H469)/SUM(H462:H465)-1)*100</f>
        <v>-0.76344133088550592</v>
      </c>
      <c r="K469" s="74">
        <f>(SUM(H466:H469)/SUM(H462:H465)-1)*100</f>
        <v>-0.76344133088550592</v>
      </c>
      <c r="L469" s="74">
        <v>246.57480000000001</v>
      </c>
      <c r="M469" s="57">
        <f t="shared" si="210"/>
        <v>-20.24014504450156</v>
      </c>
      <c r="N469" s="74">
        <f>(SUM(L466:L469)/SUM(L462:L465)-1)*100</f>
        <v>-1.1800793418009214</v>
      </c>
      <c r="O469" s="74">
        <f>(SUM(L466:L469)/SUM(L462:L465)-1)*100</f>
        <v>-1.1800793418009214</v>
      </c>
      <c r="P469" s="57">
        <v>105.5472</v>
      </c>
      <c r="Q469" s="63">
        <f t="shared" si="211"/>
        <v>-24.4422682095027</v>
      </c>
      <c r="R469" s="74">
        <f>(SUM(P466:P469)/SUM(P462:P465)-1)*100</f>
        <v>-7.7634788294271839</v>
      </c>
      <c r="S469" s="74">
        <f>(SUM(P466:P469)/SUM(P462:P465)-1)*100</f>
        <v>-7.7634788294271839</v>
      </c>
      <c r="T469" s="74">
        <v>85.611500000000007</v>
      </c>
      <c r="U469" s="57">
        <f t="shared" si="212"/>
        <v>-0.40090232106854273</v>
      </c>
      <c r="V469" s="74">
        <f>(SUM(T466:T469)/SUM(T462:T465)-1)*100</f>
        <v>4.0349944020967365</v>
      </c>
      <c r="W469" s="74">
        <f>(SUM(T466:T469)/SUM(T462:T465)-1)*100</f>
        <v>4.0349944020967365</v>
      </c>
      <c r="X469" s="74">
        <v>111.4448</v>
      </c>
      <c r="Y469" s="57">
        <f t="shared" si="213"/>
        <v>-43.412576348349042</v>
      </c>
      <c r="Z469" s="74">
        <f>(SUM(X466:X469)/SUM(X462:X465)-1)*100</f>
        <v>-19.086514217065108</v>
      </c>
      <c r="AA469" s="74">
        <f>(SUM(X466:X469)/SUM(X462:X465)-1)*100</f>
        <v>-19.086514217065108</v>
      </c>
      <c r="AB469" s="74">
        <v>139.50540000000001</v>
      </c>
      <c r="AC469" s="57">
        <f t="shared" si="214"/>
        <v>34.366162997665299</v>
      </c>
      <c r="AD469" s="74">
        <f>(SUM(AB466:AB469)/SUM(AB462:AB465)-1)*100</f>
        <v>40.320439739802772</v>
      </c>
      <c r="AE469" s="74">
        <f>(SUM(AB466:AB469)/SUM(AB462:AB465)-1)*100</f>
        <v>40.320439739802772</v>
      </c>
      <c r="AF469" s="4" t="s">
        <v>170</v>
      </c>
      <c r="AG469" s="57">
        <v>100</v>
      </c>
      <c r="AH469" s="34">
        <f>D469/AG469*100</f>
        <v>84.052199999999999</v>
      </c>
      <c r="AI469" s="71">
        <f>AH469/AH465*100-100</f>
        <v>-21.112560692544861</v>
      </c>
      <c r="AJ469" s="74">
        <f>(SUM(AH466:AH469)/SUM(AH462:AH465)-1)*100</f>
        <v>-7.1021361263156173</v>
      </c>
      <c r="AK469" s="74">
        <f>(SUM(AH466:AH469)/SUM(AH462:AH465)-1)*100</f>
        <v>-7.1021361263156173</v>
      </c>
    </row>
    <row r="470" spans="1:37" x14ac:dyDescent="0.3">
      <c r="A470" s="59">
        <v>2009</v>
      </c>
      <c r="B470" s="56" t="s">
        <v>5</v>
      </c>
      <c r="C470" t="s">
        <v>79</v>
      </c>
      <c r="D470" s="57">
        <v>58.3705</v>
      </c>
      <c r="E470" s="63">
        <f t="shared" si="208"/>
        <v>-6.1645971719406134</v>
      </c>
      <c r="F470" s="74">
        <f>((D470/D466)-1)*100</f>
        <v>-6.1645971719406116</v>
      </c>
      <c r="G470" s="74">
        <f t="shared" ref="G470:G510" si="215">(SUM(D467:D470)/SUM(D463:D466)-1)*100</f>
        <v>-5.1848922747504407</v>
      </c>
      <c r="H470" s="74">
        <v>56.167200000000001</v>
      </c>
      <c r="I470" s="57">
        <f t="shared" si="209"/>
        <v>-5.8061962723086111</v>
      </c>
      <c r="J470" s="74">
        <f>((H470/H466)-1)*100</f>
        <v>-5.8061962723086165</v>
      </c>
      <c r="K470" s="74">
        <f t="shared" ref="K470:K510" si="216">(SUM(H467:H470)/SUM(H463:H466)-1)*100</f>
        <v>-4.7926248830120972</v>
      </c>
      <c r="L470" s="74">
        <v>181.74039999999999</v>
      </c>
      <c r="M470" s="57">
        <f t="shared" si="210"/>
        <v>-14.289406318442417</v>
      </c>
      <c r="N470" s="74">
        <f>((L470/L466)-1)*100</f>
        <v>-14.28940631844241</v>
      </c>
      <c r="O470" s="74">
        <f t="shared" ref="O470:O510" si="217">(SUM(L467:L470)/SUM(L463:L466)-1)*100</f>
        <v>-13.453615052490708</v>
      </c>
      <c r="P470" s="57">
        <v>79.2363</v>
      </c>
      <c r="Q470" s="63">
        <f t="shared" si="211"/>
        <v>-40.815741178526842</v>
      </c>
      <c r="R470" s="74">
        <f>((P470/P466)-1)*100</f>
        <v>-40.815741178526842</v>
      </c>
      <c r="S470" s="74">
        <f t="shared" ref="S470:S510" si="218">(SUM(P467:P470)/SUM(P463:P466)-1)*100</f>
        <v>-19.764287098221267</v>
      </c>
      <c r="T470" s="74">
        <v>80.91</v>
      </c>
      <c r="U470" s="57">
        <f t="shared" si="212"/>
        <v>-7.6944138635209924</v>
      </c>
      <c r="V470" s="74">
        <f>((T470/T466)-1)*100</f>
        <v>-7.694413863520988</v>
      </c>
      <c r="W470" s="74">
        <f t="shared" ref="W470:W510" si="219">(SUM(T467:T470)/SUM(T463:T466)-1)*100</f>
        <v>-0.61744395641936123</v>
      </c>
      <c r="X470" s="74">
        <v>101.3279</v>
      </c>
      <c r="Y470" s="57">
        <f t="shared" si="213"/>
        <v>-46.591381073359969</v>
      </c>
      <c r="Z470" s="74">
        <f>((X470/X466)-1)*100</f>
        <v>-46.591381073359969</v>
      </c>
      <c r="AA470" s="74">
        <f t="shared" ref="AA470:AA510" si="220">(SUM(X467:X470)/SUM(X463:X466)-1)*100</f>
        <v>-31.407073671678642</v>
      </c>
      <c r="AB470" s="74">
        <v>13.102399999999999</v>
      </c>
      <c r="AC470" s="57">
        <f t="shared" si="214"/>
        <v>-84.422804166314961</v>
      </c>
      <c r="AD470" s="74">
        <f>((AB470/AB466)-1)*100</f>
        <v>-84.422804166314961</v>
      </c>
      <c r="AE470" s="74">
        <f t="shared" ref="AE470:AE510" si="221">(SUM(AB467:AB470)/SUM(AB463:AB466)-1)*100</f>
        <v>8.988937377682138</v>
      </c>
      <c r="AF470" s="4" t="s">
        <v>170</v>
      </c>
      <c r="AG470" s="57">
        <v>101.89</v>
      </c>
      <c r="AH470" s="34">
        <f t="shared" ref="AH470:AH510" si="222">D470/AG470*100</f>
        <v>57.287761311217977</v>
      </c>
      <c r="AI470" s="71">
        <f t="shared" ref="AI470:AI510" si="223">AH470/AH466*100-100</f>
        <v>-18.372217658997513</v>
      </c>
      <c r="AJ470" s="74">
        <f>((AH470/AH466)-1)*100</f>
        <v>-18.372217658997513</v>
      </c>
      <c r="AK470" s="74">
        <f t="shared" ref="AK470:AK510" si="224">(SUM(AH467:AH470)/SUM(AH463:AH466)-1)*100</f>
        <v>-13.284183807737705</v>
      </c>
    </row>
    <row r="471" spans="1:37" x14ac:dyDescent="0.3">
      <c r="A471" s="59">
        <v>2009</v>
      </c>
      <c r="B471" s="56" t="s">
        <v>6</v>
      </c>
      <c r="C471" t="s">
        <v>79</v>
      </c>
      <c r="D471" s="57">
        <v>63.128700000000002</v>
      </c>
      <c r="E471" s="63">
        <f t="shared" si="208"/>
        <v>-8.3727519075493433</v>
      </c>
      <c r="F471" s="74">
        <f>(SUM(D470:D471)/SUM(D466:D467)-1)*100</f>
        <v>-7.3250319406571123</v>
      </c>
      <c r="G471" s="74">
        <f t="shared" si="215"/>
        <v>-8.1569718655902577</v>
      </c>
      <c r="H471" s="74">
        <v>60.262999999999998</v>
      </c>
      <c r="I471" s="57">
        <f t="shared" si="209"/>
        <v>-9.5027856617260511</v>
      </c>
      <c r="J471" s="74">
        <f>(SUM(H470:H471)/SUM(H466:H467)-1)*100</f>
        <v>-7.7564323992001194</v>
      </c>
      <c r="K471" s="74">
        <f t="shared" si="216"/>
        <v>-7.8248513560799431</v>
      </c>
      <c r="L471" s="74">
        <v>220.93790000000001</v>
      </c>
      <c r="M471" s="57">
        <f t="shared" si="210"/>
        <v>14.814029540962977</v>
      </c>
      <c r="N471" s="74">
        <f>(SUM(L470:L471)/SUM(L466:L467)-1)*100</f>
        <v>-0.4431470561402695</v>
      </c>
      <c r="O471" s="74">
        <f t="shared" si="217"/>
        <v>-16.049979988566022</v>
      </c>
      <c r="P471" s="57">
        <v>78.702500000000001</v>
      </c>
      <c r="Q471" s="63">
        <f t="shared" si="211"/>
        <v>-39.524324357552807</v>
      </c>
      <c r="R471" s="74">
        <f>(SUM(P470:P471)/SUM(P466:P467)-1)*100</f>
        <v>-40.17918353093215</v>
      </c>
      <c r="S471" s="74">
        <f t="shared" si="218"/>
        <v>-31.134990375509119</v>
      </c>
      <c r="T471" s="74">
        <v>79.821100000000001</v>
      </c>
      <c r="U471" s="57">
        <f t="shared" si="212"/>
        <v>-2.9693498233731077</v>
      </c>
      <c r="V471" s="74">
        <f>(SUM(T470:T471)/SUM(T466:T467)-1)*100</f>
        <v>-5.4068337548103917</v>
      </c>
      <c r="W471" s="74">
        <f t="shared" si="219"/>
        <v>-2.0238852927027873</v>
      </c>
      <c r="X471" s="74">
        <v>101.0506</v>
      </c>
      <c r="Y471" s="57">
        <f t="shared" si="213"/>
        <v>-43.336800580927516</v>
      </c>
      <c r="Z471" s="74">
        <f>(SUM(X470:X471)/SUM(X466:X467)-1)*100</f>
        <v>-45.014433886009662</v>
      </c>
      <c r="AA471" s="74">
        <f t="shared" si="220"/>
        <v>-42.84479939395105</v>
      </c>
      <c r="AB471" s="74">
        <v>13.1609</v>
      </c>
      <c r="AC471" s="57">
        <f t="shared" si="214"/>
        <v>-87.664458730782101</v>
      </c>
      <c r="AD471" s="74">
        <f>(SUM(AB470:AB471)/SUM(AB466:AB467)-1)*100</f>
        <v>-86.235427423801227</v>
      </c>
      <c r="AE471" s="74">
        <f t="shared" si="221"/>
        <v>-25.265330915198358</v>
      </c>
      <c r="AF471" s="4" t="s">
        <v>170</v>
      </c>
      <c r="AG471" s="57">
        <v>102.75</v>
      </c>
      <c r="AH471" s="34">
        <f t="shared" si="222"/>
        <v>61.439124087591246</v>
      </c>
      <c r="AI471" s="71">
        <f t="shared" si="223"/>
        <v>-19.371724602851387</v>
      </c>
      <c r="AJ471" s="74">
        <f>(SUM(AH470:AH471)/SUM(AH466:AH467)-1)*100</f>
        <v>-18.892519421281552</v>
      </c>
      <c r="AK471" s="74">
        <f t="shared" si="224"/>
        <v>-17.880362653801118</v>
      </c>
    </row>
    <row r="472" spans="1:37" x14ac:dyDescent="0.3">
      <c r="A472" s="59">
        <v>2009</v>
      </c>
      <c r="B472" s="56" t="s">
        <v>7</v>
      </c>
      <c r="C472" t="s">
        <v>79</v>
      </c>
      <c r="D472" s="57">
        <v>62.576099999999997</v>
      </c>
      <c r="E472" s="63">
        <f t="shared" si="208"/>
        <v>-3.5866818686059503</v>
      </c>
      <c r="F472" s="74">
        <f>(SUM(D470:D472)/SUM(D466:D468)-1)*100</f>
        <v>-6.0871450691686206</v>
      </c>
      <c r="G472" s="74">
        <f t="shared" si="215"/>
        <v>-7.1623754299488862</v>
      </c>
      <c r="H472" s="74">
        <v>61.420699999999997</v>
      </c>
      <c r="I472" s="57">
        <f t="shared" si="209"/>
        <v>-1.6872402952870686</v>
      </c>
      <c r="J472" s="74">
        <f>(SUM(H470:H472)/SUM(H466:H468)-1)*100</f>
        <v>-5.7469930342690212</v>
      </c>
      <c r="K472" s="74">
        <f t="shared" si="216"/>
        <v>-6.7404148651301066</v>
      </c>
      <c r="L472" s="74">
        <v>96.392700000000005</v>
      </c>
      <c r="M472" s="57">
        <f t="shared" si="210"/>
        <v>-51.965693732194438</v>
      </c>
      <c r="N472" s="74">
        <f>(SUM(L470:L472)/SUM(L466:L468)-1)*100</f>
        <v>-17.528745984023008</v>
      </c>
      <c r="O472" s="74">
        <f t="shared" si="217"/>
        <v>-18.445542391877257</v>
      </c>
      <c r="P472" s="57">
        <v>81.036299999999997</v>
      </c>
      <c r="Q472" s="63">
        <f t="shared" si="211"/>
        <v>-17.963677225377367</v>
      </c>
      <c r="R472" s="74">
        <f>(SUM(P470:P472)/SUM(P466:P468)-1)*100</f>
        <v>-34.130492545771688</v>
      </c>
      <c r="S472" s="74">
        <f t="shared" si="218"/>
        <v>-31.437202134324238</v>
      </c>
      <c r="T472" s="74">
        <v>78.400499999999994</v>
      </c>
      <c r="U472" s="57">
        <f t="shared" si="212"/>
        <v>-6.6788475387298263</v>
      </c>
      <c r="V472" s="74">
        <f>(SUM(T470:T472)/SUM(T466:T468)-1)*100</f>
        <v>-5.8276736326339007</v>
      </c>
      <c r="W472" s="74">
        <f t="shared" si="219"/>
        <v>-4.4552598386693791</v>
      </c>
      <c r="X472" s="74">
        <v>105.4958</v>
      </c>
      <c r="Y472" s="57">
        <f t="shared" si="213"/>
        <v>-2.3842328066806999</v>
      </c>
      <c r="Z472" s="74">
        <f>(SUM(X470:X472)/SUM(X466:X468)-1)*100</f>
        <v>-35.338184949488586</v>
      </c>
      <c r="AA472" s="74">
        <f t="shared" si="220"/>
        <v>-37.700771402554281</v>
      </c>
      <c r="AB472" s="74">
        <v>18.5425</v>
      </c>
      <c r="AC472" s="57">
        <f t="shared" si="214"/>
        <v>-83.173851298315341</v>
      </c>
      <c r="AD472" s="74">
        <f>(SUM(AB470:AB472)/SUM(AB466:AB468)-1)*100</f>
        <v>-85.114554918022705</v>
      </c>
      <c r="AE472" s="74">
        <f t="shared" si="221"/>
        <v>-54.471827480696163</v>
      </c>
      <c r="AF472" s="4" t="s">
        <v>170</v>
      </c>
      <c r="AG472" s="57">
        <v>102.72</v>
      </c>
      <c r="AH472" s="34">
        <f t="shared" si="222"/>
        <v>60.919100467289724</v>
      </c>
      <c r="AI472" s="71">
        <f t="shared" si="223"/>
        <v>-15.107011794317188</v>
      </c>
      <c r="AJ472" s="74">
        <f>(SUM(AH470:AH472)/SUM(AH466:AH468)-1)*100</f>
        <v>-17.647241116034674</v>
      </c>
      <c r="AK472" s="74">
        <f t="shared" si="224"/>
        <v>-18.784388856833001</v>
      </c>
    </row>
    <row r="473" spans="1:37" x14ac:dyDescent="0.3">
      <c r="A473" s="59">
        <v>2009</v>
      </c>
      <c r="B473" s="56" t="s">
        <v>8</v>
      </c>
      <c r="C473" t="s">
        <v>79</v>
      </c>
      <c r="D473" s="57">
        <v>85.625799999999998</v>
      </c>
      <c r="E473" s="63">
        <f t="shared" si="208"/>
        <v>1.872169913458535</v>
      </c>
      <c r="F473" s="74">
        <f>(SUM(D470:D473)/SUM(D466:D469)-1)*100</f>
        <v>-3.6983675208090316</v>
      </c>
      <c r="G473" s="74">
        <f t="shared" si="215"/>
        <v>-3.6983675208090316</v>
      </c>
      <c r="H473" s="74">
        <v>84.094099999999997</v>
      </c>
      <c r="I473" s="57">
        <f t="shared" si="209"/>
        <v>3.7041376044513186</v>
      </c>
      <c r="J473" s="74">
        <f>(SUM(H470:H473)/SUM(H466:H469)-1)*100</f>
        <v>-2.9062336907529462</v>
      </c>
      <c r="K473" s="74">
        <f t="shared" si="216"/>
        <v>-2.9062336907529462</v>
      </c>
      <c r="L473" s="74">
        <v>132.93119999999999</v>
      </c>
      <c r="M473" s="57">
        <f t="shared" si="210"/>
        <v>-46.088894728901742</v>
      </c>
      <c r="N473" s="74">
        <f>(SUM(L470:L473)/SUM(L466:L469)-1)*100</f>
        <v>-25.796969474247522</v>
      </c>
      <c r="O473" s="74">
        <f t="shared" si="217"/>
        <v>-25.796969474247522</v>
      </c>
      <c r="P473" s="57">
        <v>81.290800000000004</v>
      </c>
      <c r="Q473" s="63">
        <f t="shared" si="211"/>
        <v>-22.981566540846174</v>
      </c>
      <c r="R473" s="74">
        <f>(SUM(P470:P473)/SUM(P466:P469)-1)*100</f>
        <v>-31.617963565553829</v>
      </c>
      <c r="S473" s="74">
        <f t="shared" si="218"/>
        <v>-31.617963565553829</v>
      </c>
      <c r="T473" s="74">
        <v>79.279899999999998</v>
      </c>
      <c r="U473" s="57">
        <f t="shared" si="212"/>
        <v>-7.3957353860170798</v>
      </c>
      <c r="V473" s="74">
        <f>(SUM(T470:T473)/SUM(T466:T469)-1)*100</f>
        <v>-6.2230426755154671</v>
      </c>
      <c r="W473" s="74">
        <f t="shared" si="219"/>
        <v>-6.2230426755154671</v>
      </c>
      <c r="X473" s="74">
        <v>102.3764</v>
      </c>
      <c r="Y473" s="57">
        <f t="shared" si="213"/>
        <v>-8.1371225934274207</v>
      </c>
      <c r="Z473" s="74">
        <f>(SUM(X470:X473)/SUM(X466:X469)-1)*100</f>
        <v>-30.178983169461993</v>
      </c>
      <c r="AA473" s="74">
        <f t="shared" si="220"/>
        <v>-30.178983169461993</v>
      </c>
      <c r="AB473" s="74">
        <v>26.5349</v>
      </c>
      <c r="AC473" s="57">
        <f t="shared" si="214"/>
        <v>-80.979302593304638</v>
      </c>
      <c r="AD473" s="74">
        <f>(SUM(AB470:AB473)/SUM(AB466:AB469)-1)*100</f>
        <v>-83.804957668336328</v>
      </c>
      <c r="AE473" s="74">
        <f t="shared" si="221"/>
        <v>-83.804957668336328</v>
      </c>
      <c r="AF473" s="4" t="s">
        <v>170</v>
      </c>
      <c r="AG473" s="57">
        <v>100.89</v>
      </c>
      <c r="AH473" s="34">
        <f t="shared" si="222"/>
        <v>84.870452968579642</v>
      </c>
      <c r="AI473" s="71">
        <f t="shared" si="223"/>
        <v>0.97350571261625873</v>
      </c>
      <c r="AJ473" s="74">
        <f>(SUM(AH470:AH473)/SUM(AH466:AH469)-1)*100</f>
        <v>-12.468073070240459</v>
      </c>
      <c r="AK473" s="74">
        <f t="shared" si="224"/>
        <v>-12.468073070240459</v>
      </c>
    </row>
    <row r="474" spans="1:37" x14ac:dyDescent="0.3">
      <c r="A474" s="59">
        <v>2010</v>
      </c>
      <c r="B474" s="56" t="s">
        <v>5</v>
      </c>
      <c r="C474" t="s">
        <v>79</v>
      </c>
      <c r="D474" s="57">
        <v>62.4375</v>
      </c>
      <c r="E474" s="63">
        <f t="shared" si="208"/>
        <v>6.9675606684883604</v>
      </c>
      <c r="F474" s="74">
        <f>((D474/D470)-1)*100</f>
        <v>6.9675606684883595</v>
      </c>
      <c r="G474" s="74">
        <f t="shared" si="215"/>
        <v>-0.88909725440221576</v>
      </c>
      <c r="H474" s="74">
        <v>61.1265</v>
      </c>
      <c r="I474" s="57">
        <f t="shared" si="209"/>
        <v>8.8295304020852114</v>
      </c>
      <c r="J474" s="74">
        <f>((H474/H470)-1)*100</f>
        <v>8.8295304020852061</v>
      </c>
      <c r="K474" s="74">
        <f t="shared" si="216"/>
        <v>0.21811827274658135</v>
      </c>
      <c r="L474" s="74">
        <v>107.9828</v>
      </c>
      <c r="M474" s="57">
        <f t="shared" si="210"/>
        <v>-40.584041853104758</v>
      </c>
      <c r="N474" s="74">
        <f>((L474/L470)-1)*100</f>
        <v>-40.584041853104758</v>
      </c>
      <c r="O474" s="74">
        <f t="shared" si="217"/>
        <v>-32.039161404444251</v>
      </c>
      <c r="P474" s="57">
        <v>88.581999999999994</v>
      </c>
      <c r="Q474" s="63">
        <f t="shared" si="211"/>
        <v>11.794720349132888</v>
      </c>
      <c r="R474" s="74">
        <f>((P474/P470)-1)*100</f>
        <v>11.794720349132891</v>
      </c>
      <c r="S474" s="74">
        <f t="shared" si="218"/>
        <v>-20.326629983398746</v>
      </c>
      <c r="T474" s="74">
        <v>79.505399999999995</v>
      </c>
      <c r="U474" s="57">
        <f t="shared" si="212"/>
        <v>-1.736002966258809</v>
      </c>
      <c r="V474" s="74">
        <f>((T474/T470)-1)*100</f>
        <v>-1.7360029662588095</v>
      </c>
      <c r="W474" s="74">
        <f t="shared" si="219"/>
        <v>-4.7446069192973113</v>
      </c>
      <c r="X474" s="74">
        <v>83.464699999999993</v>
      </c>
      <c r="Y474" s="57">
        <f t="shared" si="213"/>
        <v>-17.629103139411768</v>
      </c>
      <c r="Z474" s="74">
        <f>((X474/X470)-1)*100</f>
        <v>-17.629103139411761</v>
      </c>
      <c r="AA474" s="74">
        <f t="shared" si="220"/>
        <v>-21.393695709790062</v>
      </c>
      <c r="AB474" s="74">
        <v>121.96469999999999</v>
      </c>
      <c r="AC474" s="57">
        <f t="shared" si="214"/>
        <v>830.857705458542</v>
      </c>
      <c r="AD474" s="74">
        <f>((AB474/AB470)-1)*100</f>
        <v>830.857705458542</v>
      </c>
      <c r="AE474" s="74">
        <f t="shared" si="221"/>
        <v>-51.230476277079887</v>
      </c>
      <c r="AF474" s="4" t="s">
        <v>170</v>
      </c>
      <c r="AG474" s="57">
        <v>101.8</v>
      </c>
      <c r="AH474" s="34">
        <f t="shared" si="222"/>
        <v>61.333497053045186</v>
      </c>
      <c r="AI474" s="71">
        <f t="shared" si="223"/>
        <v>7.0621292388239709</v>
      </c>
      <c r="AJ474" s="74">
        <f>((AH474/AH470)-1)*100</f>
        <v>7.0621292388239665</v>
      </c>
      <c r="AK474" s="74">
        <f t="shared" si="224"/>
        <v>-7.1683743635657438</v>
      </c>
    </row>
    <row r="475" spans="1:37" x14ac:dyDescent="0.3">
      <c r="A475" s="59">
        <v>2010</v>
      </c>
      <c r="B475" s="56" t="s">
        <v>6</v>
      </c>
      <c r="C475" t="s">
        <v>79</v>
      </c>
      <c r="D475" s="57">
        <v>73.292599999999993</v>
      </c>
      <c r="E475" s="63">
        <f t="shared" si="208"/>
        <v>16.100284022956274</v>
      </c>
      <c r="F475" s="74">
        <f>(SUM(D474:D475)/SUM(D470:D471)-1)*100</f>
        <v>11.712752018120277</v>
      </c>
      <c r="G475" s="74">
        <f t="shared" si="215"/>
        <v>4.9829287934350708</v>
      </c>
      <c r="H475" s="74">
        <v>71.707499999999996</v>
      </c>
      <c r="I475" s="57">
        <f t="shared" si="209"/>
        <v>18.990923120322577</v>
      </c>
      <c r="J475" s="74">
        <f>(SUM(H474:H475)/SUM(H470:H471)-1)*100</f>
        <v>14.088956301715537</v>
      </c>
      <c r="K475" s="74">
        <f t="shared" si="216"/>
        <v>7.0591248922096117</v>
      </c>
      <c r="L475" s="74">
        <v>130.53550000000001</v>
      </c>
      <c r="M475" s="57">
        <f t="shared" si="210"/>
        <v>-40.917560997909362</v>
      </c>
      <c r="N475" s="74">
        <f>(SUM(L474:L475)/SUM(L470:L471)-1)*100</f>
        <v>-40.767034131215915</v>
      </c>
      <c r="O475" s="74">
        <f t="shared" si="217"/>
        <v>-44.955065594983481</v>
      </c>
      <c r="P475" s="57">
        <v>92.512699999999995</v>
      </c>
      <c r="Q475" s="63">
        <f t="shared" si="211"/>
        <v>17.547346018233227</v>
      </c>
      <c r="R475" s="74">
        <f>(SUM(P474:P475)/SUM(P470:P471)-1)*100</f>
        <v>14.661311849906401</v>
      </c>
      <c r="S475" s="74">
        <f t="shared" si="218"/>
        <v>-5.2020195049507727</v>
      </c>
      <c r="T475" s="74">
        <v>83.406300000000002</v>
      </c>
      <c r="U475" s="57">
        <f t="shared" si="212"/>
        <v>4.4915442157524836</v>
      </c>
      <c r="V475" s="74">
        <f>(SUM(T474:T475)/SUM(T470:T471)-1)*100</f>
        <v>1.3566758393366296</v>
      </c>
      <c r="W475" s="74">
        <f t="shared" si="219"/>
        <v>-2.9550110018310871</v>
      </c>
      <c r="X475" s="74">
        <v>85.648300000000006</v>
      </c>
      <c r="Y475" s="57">
        <f t="shared" si="213"/>
        <v>-15.242165806041726</v>
      </c>
      <c r="Z475" s="74">
        <f>(SUM(X474:X475)/SUM(X470:X471)-1)*100</f>
        <v>-16.437269769268969</v>
      </c>
      <c r="AA475" s="74">
        <f t="shared" si="220"/>
        <v>-10.64495072005931</v>
      </c>
      <c r="AB475" s="74">
        <v>130.6498</v>
      </c>
      <c r="AC475" s="57">
        <f t="shared" si="214"/>
        <v>892.71174463752482</v>
      </c>
      <c r="AD475" s="74">
        <f>(SUM(AB474:AB475)/SUM(AB470:AB471)-1)*100</f>
        <v>861.85361321692233</v>
      </c>
      <c r="AE475" s="74">
        <f t="shared" si="221"/>
        <v>7.8714218833116023</v>
      </c>
      <c r="AF475" s="4" t="s">
        <v>170</v>
      </c>
      <c r="AG475" s="57">
        <v>101.04</v>
      </c>
      <c r="AH475" s="34">
        <f t="shared" si="222"/>
        <v>72.538202692003154</v>
      </c>
      <c r="AI475" s="71">
        <f t="shared" si="223"/>
        <v>18.065164126670169</v>
      </c>
      <c r="AJ475" s="74">
        <f>(SUM(AH474:AH475)/SUM(AH470:AH471)-1)*100</f>
        <v>12.756010818751772</v>
      </c>
      <c r="AK475" s="74">
        <f t="shared" si="224"/>
        <v>1.8657806811810174</v>
      </c>
    </row>
    <row r="476" spans="1:37" x14ac:dyDescent="0.3">
      <c r="A476" s="59">
        <v>2010</v>
      </c>
      <c r="B476" s="56" t="s">
        <v>7</v>
      </c>
      <c r="C476" t="s">
        <v>79</v>
      </c>
      <c r="D476" s="57">
        <v>68.046599999999998</v>
      </c>
      <c r="E476" s="63">
        <f t="shared" si="208"/>
        <v>8.7421555514006144</v>
      </c>
      <c r="F476" s="74">
        <f>(SUM(D474:D476)/SUM(D470:D472)-1)*100</f>
        <v>10.702902562158002</v>
      </c>
      <c r="G476" s="74">
        <f t="shared" si="215"/>
        <v>7.934657951907198</v>
      </c>
      <c r="H476" s="74">
        <v>66.513099999999994</v>
      </c>
      <c r="I476" s="57">
        <f t="shared" si="209"/>
        <v>8.2910158952926167</v>
      </c>
      <c r="J476" s="74">
        <f>(SUM(H474:H476)/SUM(H470:H472)-1)*100</f>
        <v>12.086641113427032</v>
      </c>
      <c r="K476" s="74">
        <f t="shared" si="216"/>
        <v>9.4615652273314375</v>
      </c>
      <c r="L476" s="74">
        <v>124.2123</v>
      </c>
      <c r="M476" s="57">
        <f t="shared" si="210"/>
        <v>28.860691732880184</v>
      </c>
      <c r="N476" s="74">
        <f>(SUM(L474:L476)/SUM(L470:L472)-1)*100</f>
        <v>-27.318838401750455</v>
      </c>
      <c r="O476" s="74">
        <f t="shared" si="217"/>
        <v>-33.525837602786744</v>
      </c>
      <c r="P476" s="57">
        <v>92.038899999999998</v>
      </c>
      <c r="Q476" s="63">
        <f t="shared" si="211"/>
        <v>13.577372115952983</v>
      </c>
      <c r="R476" s="74">
        <f>(SUM(P474:P476)/SUM(P470:P472)-1)*100</f>
        <v>14.293748595564981</v>
      </c>
      <c r="S476" s="74">
        <f t="shared" si="218"/>
        <v>2.8741535743840085</v>
      </c>
      <c r="T476" s="74">
        <v>82.842600000000004</v>
      </c>
      <c r="U476" s="57">
        <f t="shared" si="212"/>
        <v>5.6659077429353175</v>
      </c>
      <c r="V476" s="74">
        <f>(SUM(T474:T476)/SUM(T470:T472)-1)*100</f>
        <v>2.7694792323557538</v>
      </c>
      <c r="W476" s="74">
        <f t="shared" si="219"/>
        <v>8.964008781093824E-2</v>
      </c>
      <c r="X476" s="74">
        <v>82.821299999999994</v>
      </c>
      <c r="Y476" s="57">
        <f t="shared" si="213"/>
        <v>-21.493272717966022</v>
      </c>
      <c r="Z476" s="74">
        <f>(SUM(X474:X476)/SUM(X470:X472)-1)*100</f>
        <v>-18.169753045317517</v>
      </c>
      <c r="AA476" s="74">
        <f t="shared" si="220"/>
        <v>-15.503324317923994</v>
      </c>
      <c r="AB476" s="74">
        <v>136.8306</v>
      </c>
      <c r="AC476" s="57">
        <f t="shared" si="214"/>
        <v>637.92962114062288</v>
      </c>
      <c r="AD476" s="74">
        <f>(SUM(AB474:AB476)/SUM(AB470:AB472)-1)*100</f>
        <v>769.18456985479565</v>
      </c>
      <c r="AE476" s="74">
        <f t="shared" si="221"/>
        <v>125.69436908880203</v>
      </c>
      <c r="AF476" s="4" t="s">
        <v>170</v>
      </c>
      <c r="AG476" s="57">
        <v>100.76</v>
      </c>
      <c r="AH476" s="34">
        <f t="shared" si="222"/>
        <v>67.533346566097649</v>
      </c>
      <c r="AI476" s="71">
        <f t="shared" si="223"/>
        <v>10.857425746723592</v>
      </c>
      <c r="AJ476" s="74">
        <f>(SUM(AH474:AH476)/SUM(AH470:AH472)-1)*100</f>
        <v>12.112188502372323</v>
      </c>
      <c r="AK476" s="74">
        <f t="shared" si="224"/>
        <v>8.5618008100712082</v>
      </c>
    </row>
    <row r="477" spans="1:37" x14ac:dyDescent="0.3">
      <c r="A477" s="59">
        <v>2010</v>
      </c>
      <c r="B477" s="56" t="s">
        <v>8</v>
      </c>
      <c r="C477" t="s">
        <v>79</v>
      </c>
      <c r="D477" s="57">
        <v>92.732200000000006</v>
      </c>
      <c r="E477" s="63">
        <f t="shared" si="208"/>
        <v>8.2993677139366895</v>
      </c>
      <c r="F477" s="74">
        <f>(SUM(D474:D477)/SUM(D470:D473)-1)*100</f>
        <v>9.9398185621045076</v>
      </c>
      <c r="G477" s="74">
        <f t="shared" si="215"/>
        <v>9.9398185621045076</v>
      </c>
      <c r="H477" s="74">
        <v>90.977199999999996</v>
      </c>
      <c r="I477" s="57">
        <f t="shared" si="209"/>
        <v>8.1849975206346244</v>
      </c>
      <c r="J477" s="74">
        <f>(SUM(H474:H477)/SUM(H470:H473)-1)*100</f>
        <v>10.834068220427962</v>
      </c>
      <c r="K477" s="74">
        <f t="shared" si="216"/>
        <v>10.834068220427962</v>
      </c>
      <c r="L477" s="74">
        <v>147.33279999999999</v>
      </c>
      <c r="M477" s="57">
        <f t="shared" si="210"/>
        <v>10.833874966900183</v>
      </c>
      <c r="N477" s="74">
        <f>(SUM(L474:L477)/SUM(L470:L473)-1)*100</f>
        <v>-19.294046761229634</v>
      </c>
      <c r="O477" s="74">
        <f t="shared" si="217"/>
        <v>-19.294046761229634</v>
      </c>
      <c r="P477" s="57">
        <v>87.546599999999998</v>
      </c>
      <c r="Q477" s="63">
        <f t="shared" si="211"/>
        <v>7.6955817878529871</v>
      </c>
      <c r="R477" s="74">
        <f>(SUM(P474:P477)/SUM(P470:P473)-1)*100</f>
        <v>12.618983163677445</v>
      </c>
      <c r="S477" s="74">
        <f t="shared" si="218"/>
        <v>12.618983163677445</v>
      </c>
      <c r="T477" s="74">
        <v>82.774900000000002</v>
      </c>
      <c r="U477" s="57">
        <f t="shared" si="212"/>
        <v>4.4084313930769383</v>
      </c>
      <c r="V477" s="74">
        <f>(SUM(T474:T477)/SUM(T470:T473)-1)*100</f>
        <v>3.1775548307771517</v>
      </c>
      <c r="W477" s="74">
        <f t="shared" si="219"/>
        <v>3.1775548307771517</v>
      </c>
      <c r="X477" s="74">
        <v>71.552300000000002</v>
      </c>
      <c r="Y477" s="57">
        <f t="shared" si="213"/>
        <v>-30.108599247482815</v>
      </c>
      <c r="Z477" s="74">
        <f>(SUM(X474:X477)/SUM(X470:X473)-1)*100</f>
        <v>-21.149043743252594</v>
      </c>
      <c r="AA477" s="74">
        <f t="shared" si="220"/>
        <v>-21.149043743252594</v>
      </c>
      <c r="AB477" s="74">
        <v>140.50710000000001</v>
      </c>
      <c r="AC477" s="57">
        <f t="shared" si="214"/>
        <v>429.51810634296726</v>
      </c>
      <c r="AD477" s="74">
        <f>(SUM(AB474:AB477)/SUM(AB470:AB473)-1)*100</f>
        <v>642.84693029364735</v>
      </c>
      <c r="AE477" s="74">
        <f t="shared" si="221"/>
        <v>642.84693029364735</v>
      </c>
      <c r="AF477" s="4" t="s">
        <v>170</v>
      </c>
      <c r="AG477" s="57">
        <v>100.61</v>
      </c>
      <c r="AH477" s="34">
        <f t="shared" si="222"/>
        <v>92.169963224331582</v>
      </c>
      <c r="AI477" s="71">
        <f t="shared" si="223"/>
        <v>8.6007674054176846</v>
      </c>
      <c r="AJ477" s="74">
        <f>(SUM(AH474:AH477)/SUM(AH470:AH473)-1)*100</f>
        <v>10.985544349839248</v>
      </c>
      <c r="AK477" s="74">
        <f t="shared" si="224"/>
        <v>10.985544349839248</v>
      </c>
    </row>
    <row r="478" spans="1:37" x14ac:dyDescent="0.3">
      <c r="A478" s="59">
        <v>2011</v>
      </c>
      <c r="B478" s="56" t="s">
        <v>5</v>
      </c>
      <c r="C478" t="s">
        <v>79</v>
      </c>
      <c r="D478" s="57">
        <v>57.668500000000002</v>
      </c>
      <c r="E478" s="63">
        <f t="shared" si="208"/>
        <v>-7.6380380380380331</v>
      </c>
      <c r="F478" s="74">
        <f>((D478/D474)-1)*100</f>
        <v>-7.6380380380380313</v>
      </c>
      <c r="G478" s="74">
        <f t="shared" si="215"/>
        <v>6.5646070524652211</v>
      </c>
      <c r="H478" s="74">
        <v>56.537500000000001</v>
      </c>
      <c r="I478" s="57">
        <f t="shared" si="209"/>
        <v>-7.5073822319288723</v>
      </c>
      <c r="J478" s="74">
        <f>((H478/H474)-1)*100</f>
        <v>-7.5073822319288723</v>
      </c>
      <c r="K478" s="74">
        <f t="shared" si="216"/>
        <v>7.0553378120921995</v>
      </c>
      <c r="L478" s="74">
        <v>91.492699999999999</v>
      </c>
      <c r="M478" s="57">
        <f t="shared" si="210"/>
        <v>-15.271043166133865</v>
      </c>
      <c r="N478" s="74">
        <f>((L478/L474)-1)*100</f>
        <v>-15.271043166133868</v>
      </c>
      <c r="O478" s="74">
        <f t="shared" si="217"/>
        <v>-11.584760515372651</v>
      </c>
      <c r="P478" s="57">
        <v>79.772900000000007</v>
      </c>
      <c r="Q478" s="63">
        <f t="shared" si="211"/>
        <v>-9.9445711318326317</v>
      </c>
      <c r="R478" s="74">
        <f>((P478/P474)-1)*100</f>
        <v>-9.9445711318326353</v>
      </c>
      <c r="S478" s="74">
        <f t="shared" si="218"/>
        <v>6.7532514025598678</v>
      </c>
      <c r="T478" s="74">
        <v>83.451400000000007</v>
      </c>
      <c r="U478" s="57">
        <f t="shared" si="212"/>
        <v>4.9631848905860636</v>
      </c>
      <c r="V478" s="74">
        <f>((T478/T474)-1)*100</f>
        <v>4.9631848905860698</v>
      </c>
      <c r="W478" s="74">
        <f t="shared" si="219"/>
        <v>4.8794836957807508</v>
      </c>
      <c r="X478" s="74">
        <v>73.482500000000002</v>
      </c>
      <c r="Y478" s="57">
        <f t="shared" si="213"/>
        <v>-11.959786592415711</v>
      </c>
      <c r="Z478" s="74">
        <f>((X478/X474)-1)*100</f>
        <v>-11.959786592415711</v>
      </c>
      <c r="AA478" s="74">
        <f t="shared" si="220"/>
        <v>-20.103367207161284</v>
      </c>
      <c r="AB478" s="74">
        <v>86.424899999999994</v>
      </c>
      <c r="AC478" s="57">
        <f t="shared" si="214"/>
        <v>-29.139414929073737</v>
      </c>
      <c r="AD478" s="74">
        <f>((AB478/AB474)-1)*100</f>
        <v>-29.139414929073737</v>
      </c>
      <c r="AE478" s="74">
        <f t="shared" si="221"/>
        <v>174.36413378245646</v>
      </c>
      <c r="AF478" s="4" t="s">
        <v>170</v>
      </c>
      <c r="AG478" s="57">
        <v>101.86</v>
      </c>
      <c r="AH478" s="34">
        <f t="shared" si="222"/>
        <v>56.615452581975269</v>
      </c>
      <c r="AI478" s="71">
        <f t="shared" si="223"/>
        <v>-7.6924432777564391</v>
      </c>
      <c r="AJ478" s="74">
        <f>((AH478/AH474)-1)*100</f>
        <v>-7.6924432777564338</v>
      </c>
      <c r="AK478" s="74">
        <f t="shared" si="224"/>
        <v>7.5568313072772231</v>
      </c>
    </row>
    <row r="479" spans="1:37" x14ac:dyDescent="0.3">
      <c r="A479" s="59">
        <v>2011</v>
      </c>
      <c r="B479" s="56" t="s">
        <v>6</v>
      </c>
      <c r="C479" t="s">
        <v>79</v>
      </c>
      <c r="D479" s="57">
        <v>73.107799999999997</v>
      </c>
      <c r="E479" s="63">
        <f t="shared" si="208"/>
        <v>-0.25214005233816295</v>
      </c>
      <c r="F479" s="74">
        <f>(SUM(D478:D479)/SUM(D474:D475)-1)*100</f>
        <v>-3.6497431299321259</v>
      </c>
      <c r="G479" s="74">
        <f t="shared" si="215"/>
        <v>2.6848329881802524</v>
      </c>
      <c r="H479" s="74">
        <v>71.331900000000005</v>
      </c>
      <c r="I479" s="57">
        <f t="shared" si="209"/>
        <v>-0.5237945821566683</v>
      </c>
      <c r="J479" s="74">
        <f>(SUM(H478:H479)/SUM(H474:H475)-1)*100</f>
        <v>-3.7374467380339338</v>
      </c>
      <c r="K479" s="74">
        <f t="shared" si="216"/>
        <v>2.5187462636806712</v>
      </c>
      <c r="L479" s="74">
        <v>145.36859999999999</v>
      </c>
      <c r="M479" s="57">
        <f t="shared" si="210"/>
        <v>11.363268995790392</v>
      </c>
      <c r="N479" s="74">
        <f>(SUM(L478:L479)/SUM(L474:L475)-1)*100</f>
        <v>-0.69470560539800497</v>
      </c>
      <c r="O479" s="74">
        <f t="shared" si="217"/>
        <v>8.670487613131094</v>
      </c>
      <c r="P479" s="57">
        <v>83.143699999999995</v>
      </c>
      <c r="Q479" s="63">
        <f t="shared" si="211"/>
        <v>-10.127258203468287</v>
      </c>
      <c r="R479" s="74">
        <f>(SUM(P478:P479)/SUM(P474:P475)-1)*100</f>
        <v>-10.037897299037446</v>
      </c>
      <c r="S479" s="74">
        <f t="shared" si="218"/>
        <v>-0.26780478117577333</v>
      </c>
      <c r="T479" s="74">
        <v>85.627300000000005</v>
      </c>
      <c r="U479" s="57">
        <f t="shared" si="212"/>
        <v>2.6628683924355983</v>
      </c>
      <c r="V479" s="74">
        <f>(SUM(T478:T479)/SUM(T474:T475)-1)*100</f>
        <v>3.7854862480718232</v>
      </c>
      <c r="W479" s="74">
        <f t="shared" si="219"/>
        <v>4.3993910018369276</v>
      </c>
      <c r="X479" s="74">
        <v>72.945400000000006</v>
      </c>
      <c r="Y479" s="57">
        <f t="shared" si="213"/>
        <v>-14.831467758262576</v>
      </c>
      <c r="Z479" s="74">
        <f>(SUM(X478:X479)/SUM(X474:X475)-1)*100</f>
        <v>-13.414166858845844</v>
      </c>
      <c r="AA479" s="74">
        <f t="shared" si="220"/>
        <v>-20.208671321844996</v>
      </c>
      <c r="AB479" s="74">
        <v>103.9649</v>
      </c>
      <c r="AC479" s="57">
        <f t="shared" si="214"/>
        <v>-20.424753807506775</v>
      </c>
      <c r="AD479" s="74">
        <f>(SUM(AB478:AB479)/SUM(AB474:AB475)-1)*100</f>
        <v>-24.63227566113585</v>
      </c>
      <c r="AE479" s="74">
        <f t="shared" si="221"/>
        <v>57.117980032375741</v>
      </c>
      <c r="AF479" s="4" t="s">
        <v>170</v>
      </c>
      <c r="AG479" s="57">
        <v>101.83</v>
      </c>
      <c r="AH479" s="34">
        <f t="shared" si="222"/>
        <v>71.793970342728073</v>
      </c>
      <c r="AI479" s="71">
        <f t="shared" si="223"/>
        <v>-1.0259867513330789</v>
      </c>
      <c r="AJ479" s="74">
        <f>(SUM(AH478:AH479)/SUM(AH474:AH475)-1)*100</f>
        <v>-4.0802326636231845</v>
      </c>
      <c r="AK479" s="74">
        <f t="shared" si="224"/>
        <v>3.0220416443415665</v>
      </c>
    </row>
    <row r="480" spans="1:37" x14ac:dyDescent="0.3">
      <c r="A480" s="59">
        <v>2011</v>
      </c>
      <c r="B480" s="56" t="s">
        <v>7</v>
      </c>
      <c r="C480" t="s">
        <v>79</v>
      </c>
      <c r="D480" s="57">
        <v>79.334800000000001</v>
      </c>
      <c r="E480" s="63">
        <f t="shared" si="208"/>
        <v>16.588925824361553</v>
      </c>
      <c r="F480" s="74">
        <f>(SUM(D478:D480)/SUM(D474:D476)-1)*100</f>
        <v>3.1085006283839034</v>
      </c>
      <c r="G480" s="74">
        <f t="shared" si="215"/>
        <v>4.6443275369079551</v>
      </c>
      <c r="H480" s="74">
        <v>77.034800000000004</v>
      </c>
      <c r="I480" s="57">
        <f t="shared" si="209"/>
        <v>15.818989041256557</v>
      </c>
      <c r="J480" s="74">
        <f>(SUM(H478:H480)/SUM(H474:H476)-1)*100</f>
        <v>2.7876502843532602</v>
      </c>
      <c r="K480" s="74">
        <f t="shared" si="216"/>
        <v>4.388987910014519</v>
      </c>
      <c r="L480" s="74">
        <v>187.66749999999999</v>
      </c>
      <c r="M480" s="57">
        <f t="shared" si="210"/>
        <v>51.086084067358854</v>
      </c>
      <c r="N480" s="74">
        <f>(SUM(L478:L480)/SUM(L474:L476)-1)*100</f>
        <v>17.03694146564969</v>
      </c>
      <c r="O480" s="74">
        <f t="shared" si="217"/>
        <v>15.37334529310106</v>
      </c>
      <c r="P480" s="57">
        <v>87.902900000000002</v>
      </c>
      <c r="Q480" s="63">
        <f t="shared" si="211"/>
        <v>-4.4937520982975627</v>
      </c>
      <c r="R480" s="74">
        <f>(SUM(P478:P480)/SUM(P474:P476)-1)*100</f>
        <v>-8.1696649551721183</v>
      </c>
      <c r="S480" s="74">
        <f t="shared" si="218"/>
        <v>-4.5308110841127069</v>
      </c>
      <c r="T480" s="74">
        <v>85.841300000000004</v>
      </c>
      <c r="U480" s="57">
        <f t="shared" si="212"/>
        <v>3.6197560192461395</v>
      </c>
      <c r="V480" s="74">
        <f>(SUM(T478:T480)/SUM(T474:T476)-1)*100</f>
        <v>3.7296193800067767</v>
      </c>
      <c r="W480" s="74">
        <f t="shared" si="219"/>
        <v>3.895190106148827</v>
      </c>
      <c r="X480" s="74">
        <v>79.371499999999997</v>
      </c>
      <c r="Y480" s="57">
        <f t="shared" si="213"/>
        <v>-4.1653535986515493</v>
      </c>
      <c r="Z480" s="74">
        <f>(SUM(X478:X480)/SUM(X474:X476)-1)*100</f>
        <v>-10.373696634400309</v>
      </c>
      <c r="AA480" s="74">
        <f t="shared" si="220"/>
        <v>-16.076003349602463</v>
      </c>
      <c r="AB480" s="74">
        <v>117.1198</v>
      </c>
      <c r="AC480" s="57">
        <f t="shared" si="214"/>
        <v>-14.405257303556368</v>
      </c>
      <c r="AD480" s="74">
        <f>(SUM(AB478:AB480)/SUM(AB474:AB476)-1)*100</f>
        <v>-21.039037337997069</v>
      </c>
      <c r="AE480" s="74">
        <f t="shared" si="221"/>
        <v>7.7015000721188498</v>
      </c>
      <c r="AF480" s="4" t="s">
        <v>170</v>
      </c>
      <c r="AG480" s="57">
        <v>101.69</v>
      </c>
      <c r="AH480" s="34">
        <f t="shared" si="222"/>
        <v>78.016324122332577</v>
      </c>
      <c r="AI480" s="71">
        <f t="shared" si="223"/>
        <v>15.522668561930075</v>
      </c>
      <c r="AJ480" s="74">
        <f>(SUM(AH478:AH480)/SUM(AH474:AH476)-1)*100</f>
        <v>2.4928376065282531</v>
      </c>
      <c r="AK480" s="74">
        <f t="shared" si="224"/>
        <v>4.3036204714129278</v>
      </c>
    </row>
    <row r="481" spans="1:37" x14ac:dyDescent="0.3">
      <c r="A481" s="59">
        <v>2011</v>
      </c>
      <c r="B481" s="56" t="s">
        <v>8</v>
      </c>
      <c r="C481" t="s">
        <v>79</v>
      </c>
      <c r="D481" s="57">
        <v>110.5429</v>
      </c>
      <c r="E481" s="63">
        <f t="shared" si="208"/>
        <v>19.206597061214964</v>
      </c>
      <c r="F481" s="74">
        <f>(SUM(D478:D481)/SUM(D474:D477)-1)*100</f>
        <v>8.1431282501132287</v>
      </c>
      <c r="G481" s="74">
        <f t="shared" si="215"/>
        <v>8.1431282501132287</v>
      </c>
      <c r="H481" s="74">
        <v>108.6031</v>
      </c>
      <c r="I481" s="57">
        <f t="shared" si="209"/>
        <v>19.373975017916578</v>
      </c>
      <c r="J481" s="74">
        <f>(SUM(H478:H481)/SUM(H474:H477)-1)*100</f>
        <v>7.985208265377719</v>
      </c>
      <c r="K481" s="74">
        <f t="shared" si="216"/>
        <v>7.985208265377719</v>
      </c>
      <c r="L481" s="74">
        <v>167.30330000000001</v>
      </c>
      <c r="M481" s="57">
        <f t="shared" si="210"/>
        <v>13.554687075790326</v>
      </c>
      <c r="N481" s="74">
        <f>(SUM(L478:L481)/SUM(L474:L477)-1)*100</f>
        <v>16.031085547404487</v>
      </c>
      <c r="O481" s="74">
        <f t="shared" si="217"/>
        <v>16.031085547404487</v>
      </c>
      <c r="P481" s="57">
        <v>94.875900000000001</v>
      </c>
      <c r="Q481" s="63">
        <f t="shared" si="211"/>
        <v>8.3718842307982158</v>
      </c>
      <c r="R481" s="74">
        <f>(SUM(P478:P481)/SUM(P474:P477)-1)*100</f>
        <v>-4.1545945688174708</v>
      </c>
      <c r="S481" s="74">
        <f t="shared" si="218"/>
        <v>-4.1545945688174708</v>
      </c>
      <c r="T481" s="74">
        <v>88.195499999999996</v>
      </c>
      <c r="U481" s="57">
        <f t="shared" si="212"/>
        <v>6.548603501786161</v>
      </c>
      <c r="V481" s="74">
        <f>(SUM(T478:T481)/SUM(T474:T477)-1)*100</f>
        <v>4.4398793166634754</v>
      </c>
      <c r="W481" s="74">
        <f t="shared" si="219"/>
        <v>4.4398793166634754</v>
      </c>
      <c r="X481" s="74">
        <v>83.538200000000003</v>
      </c>
      <c r="Y481" s="57">
        <f t="shared" si="213"/>
        <v>16.751243496016201</v>
      </c>
      <c r="Z481" s="74">
        <f>(SUM(X478:X481)/SUM(X474:X477)-1)*100</f>
        <v>-4.3739060597873252</v>
      </c>
      <c r="AA481" s="74">
        <f t="shared" si="220"/>
        <v>-4.3739060597873252</v>
      </c>
      <c r="AB481" s="74">
        <v>145.0104</v>
      </c>
      <c r="AC481" s="57">
        <f t="shared" si="214"/>
        <v>3.2050337669768965</v>
      </c>
      <c r="AD481" s="74">
        <f>(SUM(AB478:AB481)/SUM(AB474:AB477)-1)*100</f>
        <v>-14.611166818441379</v>
      </c>
      <c r="AE481" s="74">
        <f t="shared" si="221"/>
        <v>-14.611166818441379</v>
      </c>
      <c r="AF481" s="4" t="s">
        <v>170</v>
      </c>
      <c r="AG481" s="57">
        <v>103.89</v>
      </c>
      <c r="AH481" s="34">
        <f t="shared" si="222"/>
        <v>106.40379247280778</v>
      </c>
      <c r="AI481" s="71">
        <f t="shared" si="223"/>
        <v>15.443023682056392</v>
      </c>
      <c r="AJ481" s="74">
        <f>(SUM(AH478:AH481)/SUM(AH474:AH477)-1)*100</f>
        <v>6.5586406740929526</v>
      </c>
      <c r="AK481" s="74">
        <f t="shared" si="224"/>
        <v>6.5586406740929526</v>
      </c>
    </row>
    <row r="482" spans="1:37" x14ac:dyDescent="0.3">
      <c r="A482" s="59">
        <v>2012</v>
      </c>
      <c r="B482" s="56" t="s">
        <v>5</v>
      </c>
      <c r="C482" t="s">
        <v>79</v>
      </c>
      <c r="D482" s="57">
        <v>70.141099999999994</v>
      </c>
      <c r="E482" s="63">
        <f t="shared" si="208"/>
        <v>21.628098528659478</v>
      </c>
      <c r="F482" s="74">
        <f>((D482/D478)-1)*100</f>
        <v>21.628098528659478</v>
      </c>
      <c r="G482" s="74">
        <f t="shared" si="215"/>
        <v>14.186163771222237</v>
      </c>
      <c r="H482" s="74">
        <v>68.727500000000006</v>
      </c>
      <c r="I482" s="57">
        <f t="shared" si="209"/>
        <v>21.56091089984524</v>
      </c>
      <c r="J482" s="74">
        <f>((H482/H478)-1)*100</f>
        <v>21.560910899845243</v>
      </c>
      <c r="K482" s="74">
        <f t="shared" si="216"/>
        <v>13.985671353871943</v>
      </c>
      <c r="L482" s="74">
        <v>112.855</v>
      </c>
      <c r="M482" s="57">
        <f t="shared" si="210"/>
        <v>23.348638743856071</v>
      </c>
      <c r="N482" s="74">
        <f>((L482/L478)-1)*100</f>
        <v>23.348638743856064</v>
      </c>
      <c r="O482" s="74">
        <f t="shared" si="217"/>
        <v>24.23573155192955</v>
      </c>
      <c r="P482" s="57">
        <v>86.9542</v>
      </c>
      <c r="Q482" s="63">
        <f t="shared" si="211"/>
        <v>9.0021799382998324</v>
      </c>
      <c r="R482" s="74">
        <f>((P482/P478)-1)*100</f>
        <v>9.002179938299836</v>
      </c>
      <c r="S482" s="74">
        <f t="shared" si="218"/>
        <v>0.28578647123904677</v>
      </c>
      <c r="T482" s="74">
        <v>92.440299999999993</v>
      </c>
      <c r="U482" s="57">
        <f t="shared" si="212"/>
        <v>10.771419053485005</v>
      </c>
      <c r="V482" s="74">
        <f>((T482/T478)-1)*100</f>
        <v>10.771419053484998</v>
      </c>
      <c r="W482" s="74">
        <f t="shared" si="219"/>
        <v>5.903959152442062</v>
      </c>
      <c r="X482" s="74">
        <v>74.852900000000005</v>
      </c>
      <c r="Y482" s="57">
        <f t="shared" si="213"/>
        <v>1.8649338277821244</v>
      </c>
      <c r="Z482" s="74">
        <f>((X482/X478)-1)*100</f>
        <v>1.8649338277821226</v>
      </c>
      <c r="AA482" s="74">
        <f t="shared" si="220"/>
        <v>-0.89198110138168918</v>
      </c>
      <c r="AB482" s="74">
        <v>104.4238</v>
      </c>
      <c r="AC482" s="57">
        <f t="shared" si="214"/>
        <v>20.826058230903371</v>
      </c>
      <c r="AD482" s="74">
        <f>((AB482/AB478)-1)*100</f>
        <v>20.826058230903378</v>
      </c>
      <c r="AE482" s="74">
        <f t="shared" si="221"/>
        <v>-4.8327064612457171</v>
      </c>
      <c r="AF482" s="4" t="s">
        <v>170</v>
      </c>
      <c r="AG482" s="57">
        <v>104.07</v>
      </c>
      <c r="AH482" s="34">
        <f t="shared" si="222"/>
        <v>67.398001345248389</v>
      </c>
      <c r="AI482" s="71">
        <f t="shared" si="223"/>
        <v>19.045239897465692</v>
      </c>
      <c r="AJ482" s="74">
        <f>((AH482/AH478)-1)*100</f>
        <v>19.045239897465692</v>
      </c>
      <c r="AK482" s="74">
        <f t="shared" si="224"/>
        <v>12.031949172823197</v>
      </c>
    </row>
    <row r="483" spans="1:37" x14ac:dyDescent="0.3">
      <c r="A483" s="59">
        <v>2012</v>
      </c>
      <c r="B483" s="56" t="s">
        <v>6</v>
      </c>
      <c r="C483" t="s">
        <v>79</v>
      </c>
      <c r="D483" s="57">
        <v>84.986900000000006</v>
      </c>
      <c r="E483" s="63">
        <f t="shared" si="208"/>
        <v>16.248745003953076</v>
      </c>
      <c r="F483" s="74">
        <f>(SUM(D482:D483)/SUM(D478:D479)-1)*100</f>
        <v>18.62088161234108</v>
      </c>
      <c r="G483" s="74">
        <f t="shared" si="215"/>
        <v>18.332932608621832</v>
      </c>
      <c r="H483" s="74">
        <v>83.495699999999999</v>
      </c>
      <c r="I483" s="57">
        <f t="shared" si="209"/>
        <v>17.052398716422786</v>
      </c>
      <c r="J483" s="74">
        <f>(SUM(H482:H483)/SUM(H478:H479)-1)*100</f>
        <v>19.045838957561401</v>
      </c>
      <c r="K483" s="74">
        <f t="shared" si="216"/>
        <v>18.398323239055859</v>
      </c>
      <c r="L483" s="74">
        <v>122.5891</v>
      </c>
      <c r="M483" s="57">
        <f t="shared" si="210"/>
        <v>-15.670165358956467</v>
      </c>
      <c r="N483" s="74">
        <f>(SUM(L482:L483)/SUM(L478:L479)-1)*100</f>
        <v>-0.59832484242887674</v>
      </c>
      <c r="O483" s="74">
        <f t="shared" si="217"/>
        <v>16.130501110922289</v>
      </c>
      <c r="P483" s="57">
        <v>94.3977</v>
      </c>
      <c r="Q483" s="63">
        <f t="shared" si="211"/>
        <v>13.535601615035176</v>
      </c>
      <c r="R483" s="74">
        <f>(SUM(P482:P483)/SUM(P478:P479)-1)*100</f>
        <v>11.315789796742614</v>
      </c>
      <c r="S483" s="74">
        <f t="shared" si="218"/>
        <v>6.3148809890508639</v>
      </c>
      <c r="T483" s="74">
        <v>93.546099999999996</v>
      </c>
      <c r="U483" s="57">
        <f t="shared" si="212"/>
        <v>9.2479851636101813</v>
      </c>
      <c r="V483" s="74">
        <f>(SUM(T482:T483)/SUM(T478:T479)-1)*100</f>
        <v>9.9998994551057976</v>
      </c>
      <c r="W483" s="74">
        <f t="shared" si="219"/>
        <v>7.5671609059200451</v>
      </c>
      <c r="X483" s="74">
        <v>82.5197</v>
      </c>
      <c r="Y483" s="57">
        <f t="shared" si="213"/>
        <v>13.125296454608517</v>
      </c>
      <c r="Z483" s="74">
        <f>(SUM(X482:X483)/SUM(X478:X479)-1)*100</f>
        <v>7.4744635414425664</v>
      </c>
      <c r="AA483" s="74">
        <f t="shared" si="220"/>
        <v>6.4762974918675331</v>
      </c>
      <c r="AB483" s="74">
        <v>129.357</v>
      </c>
      <c r="AC483" s="57">
        <f t="shared" si="214"/>
        <v>24.423723776005176</v>
      </c>
      <c r="AD483" s="74">
        <f>(SUM(AB482:AB483)/SUM(AB478:AB479)-1)*100</f>
        <v>22.790611681928354</v>
      </c>
      <c r="AE483" s="74">
        <f t="shared" si="221"/>
        <v>6.0256238942546503</v>
      </c>
      <c r="AF483" s="4" t="s">
        <v>170</v>
      </c>
      <c r="AG483" s="57">
        <v>104.77</v>
      </c>
      <c r="AH483" s="34">
        <f t="shared" si="222"/>
        <v>81.117590913429424</v>
      </c>
      <c r="AI483" s="71">
        <f t="shared" si="223"/>
        <v>12.986634568603051</v>
      </c>
      <c r="AJ483" s="74">
        <f>(SUM(AH482:AH483)/SUM(AH478:AH479)-1)*100</f>
        <v>15.65786129711395</v>
      </c>
      <c r="AK483" s="74">
        <f t="shared" si="224"/>
        <v>15.557443684033135</v>
      </c>
    </row>
    <row r="484" spans="1:37" x14ac:dyDescent="0.3">
      <c r="A484" s="59">
        <v>2012</v>
      </c>
      <c r="B484" s="56" t="s">
        <v>7</v>
      </c>
      <c r="C484" t="s">
        <v>79</v>
      </c>
      <c r="D484" s="57">
        <v>86.534400000000005</v>
      </c>
      <c r="E484" s="63">
        <f t="shared" si="208"/>
        <v>9.0749582780822635</v>
      </c>
      <c r="F484" s="74">
        <f>(SUM(D482:D484)/SUM(D478:D480)-1)*100</f>
        <v>15.016484136249829</v>
      </c>
      <c r="G484" s="74">
        <f t="shared" si="215"/>
        <v>16.299518595920738</v>
      </c>
      <c r="H484" s="74">
        <v>85.231399999999994</v>
      </c>
      <c r="I484" s="57">
        <f t="shared" si="209"/>
        <v>10.640126280590053</v>
      </c>
      <c r="J484" s="74">
        <f>(SUM(H482:H484)/SUM(H478:H480)-1)*100</f>
        <v>15.885667546102034</v>
      </c>
      <c r="K484" s="74">
        <f t="shared" si="216"/>
        <v>16.958247459961996</v>
      </c>
      <c r="L484" s="74">
        <v>109.2294</v>
      </c>
      <c r="M484" s="57">
        <f t="shared" si="210"/>
        <v>-41.796315291672769</v>
      </c>
      <c r="N484" s="74">
        <f>(SUM(L482:L484)/SUM(L478:L480)-1)*100</f>
        <v>-18.810337484759565</v>
      </c>
      <c r="O484" s="74">
        <f t="shared" si="217"/>
        <v>-10.471904390852615</v>
      </c>
      <c r="P484" s="57">
        <v>98.454999999999998</v>
      </c>
      <c r="Q484" s="63">
        <f t="shared" si="211"/>
        <v>12.004268346095515</v>
      </c>
      <c r="R484" s="74">
        <f>(SUM(P482:P484)/SUM(P478:P480)-1)*100</f>
        <v>11.557075905182801</v>
      </c>
      <c r="S484" s="74">
        <f t="shared" si="218"/>
        <v>10.732960541850955</v>
      </c>
      <c r="T484" s="74">
        <v>98.896699999999996</v>
      </c>
      <c r="U484" s="57">
        <f t="shared" si="212"/>
        <v>15.208763147808796</v>
      </c>
      <c r="V484" s="74">
        <f>(SUM(T482:T484)/SUM(T478:T480)-1)*100</f>
        <v>11.75392279930958</v>
      </c>
      <c r="W484" s="74">
        <f t="shared" si="219"/>
        <v>10.478008403443461</v>
      </c>
      <c r="X484" s="74">
        <v>85.223399999999998</v>
      </c>
      <c r="Y484" s="57">
        <f t="shared" si="213"/>
        <v>7.3727975406789596</v>
      </c>
      <c r="Z484" s="74">
        <f>(SUM(X482:X484)/SUM(X478:X480)-1)*100</f>
        <v>7.438726586518829</v>
      </c>
      <c r="AA484" s="74">
        <f t="shared" si="220"/>
        <v>9.6796150820728233</v>
      </c>
      <c r="AB484" s="74">
        <v>133.43600000000001</v>
      </c>
      <c r="AC484" s="57">
        <f t="shared" si="214"/>
        <v>13.931205483615926</v>
      </c>
      <c r="AD484" s="74">
        <f>(SUM(AB482:AB484)/SUM(AB478:AB480)-1)*100</f>
        <v>19.416369440173597</v>
      </c>
      <c r="AE484" s="74">
        <f t="shared" si="221"/>
        <v>14.332166635752653</v>
      </c>
      <c r="AF484" s="4" t="s">
        <v>170</v>
      </c>
      <c r="AG484" s="57">
        <v>104.54</v>
      </c>
      <c r="AH484" s="34">
        <f t="shared" si="222"/>
        <v>82.776353548880806</v>
      </c>
      <c r="AI484" s="71">
        <f t="shared" si="223"/>
        <v>6.1013249215437639</v>
      </c>
      <c r="AJ484" s="74">
        <f>(SUM(AH482:AH484)/SUM(AH478:AH480)-1)*100</f>
        <v>12.046074250057949</v>
      </c>
      <c r="AK484" s="74">
        <f t="shared" si="224"/>
        <v>13.094638222854705</v>
      </c>
    </row>
    <row r="485" spans="1:37" x14ac:dyDescent="0.3">
      <c r="A485" s="59">
        <v>2012</v>
      </c>
      <c r="B485" s="56" t="s">
        <v>8</v>
      </c>
      <c r="C485" t="s">
        <v>79</v>
      </c>
      <c r="D485" s="57">
        <v>124.6131</v>
      </c>
      <c r="E485" s="63">
        <f t="shared" si="208"/>
        <v>12.728271105606964</v>
      </c>
      <c r="F485" s="74">
        <f>(SUM(D482:D485)/SUM(D478:D481)-1)*100</f>
        <v>14.227641008688474</v>
      </c>
      <c r="G485" s="74">
        <f t="shared" si="215"/>
        <v>14.227641008688474</v>
      </c>
      <c r="H485" s="74">
        <v>122.98269999999999</v>
      </c>
      <c r="I485" s="57">
        <f t="shared" si="209"/>
        <v>13.240506026071074</v>
      </c>
      <c r="J485" s="74">
        <f>(SUM(H482:H485)/SUM(H478:H481)-1)*100</f>
        <v>14.969348401137728</v>
      </c>
      <c r="K485" s="74">
        <f t="shared" si="216"/>
        <v>14.969348401137728</v>
      </c>
      <c r="L485" s="74">
        <v>127.02679999999999</v>
      </c>
      <c r="M485" s="57">
        <f t="shared" si="210"/>
        <v>-24.073942354992411</v>
      </c>
      <c r="N485" s="74">
        <f>(SUM(L482:L485)/SUM(L478:L481)-1)*100</f>
        <v>-20.298290680752196</v>
      </c>
      <c r="O485" s="74">
        <f t="shared" si="217"/>
        <v>-20.298290680752196</v>
      </c>
      <c r="P485" s="57">
        <v>99.681399999999996</v>
      </c>
      <c r="Q485" s="63">
        <f t="shared" si="211"/>
        <v>5.0650375912112366</v>
      </c>
      <c r="R485" s="74">
        <f>(SUM(P482:P485)/SUM(P478:P481)-1)*100</f>
        <v>9.7753397933556521</v>
      </c>
      <c r="S485" s="74">
        <f t="shared" si="218"/>
        <v>9.7753397933556521</v>
      </c>
      <c r="T485" s="74">
        <v>99.075100000000006</v>
      </c>
      <c r="U485" s="57">
        <f t="shared" si="212"/>
        <v>12.335776768656004</v>
      </c>
      <c r="V485" s="74">
        <f>(SUM(T482:T485)/SUM(T478:T481)-1)*100</f>
        <v>11.903484395196372</v>
      </c>
      <c r="W485" s="74">
        <f t="shared" si="219"/>
        <v>11.903484395196372</v>
      </c>
      <c r="X485" s="74">
        <v>84.038200000000003</v>
      </c>
      <c r="Y485" s="57">
        <f t="shared" si="213"/>
        <v>0.59852857734546205</v>
      </c>
      <c r="Z485" s="74">
        <f>(SUM(X482:X485)/SUM(X478:X481)-1)*100</f>
        <v>5.591496151777231</v>
      </c>
      <c r="AA485" s="74">
        <f t="shared" si="220"/>
        <v>5.591496151777231</v>
      </c>
      <c r="AB485" s="74">
        <v>144.29650000000001</v>
      </c>
      <c r="AC485" s="57">
        <f t="shared" si="214"/>
        <v>-0.49230951711048476</v>
      </c>
      <c r="AD485" s="74">
        <f>(SUM(AB482:AB485)/SUM(AB478:AB481)-1)*100</f>
        <v>13.036617166092125</v>
      </c>
      <c r="AE485" s="74">
        <f t="shared" si="221"/>
        <v>13.036617166092125</v>
      </c>
      <c r="AF485" s="4" t="s">
        <v>170</v>
      </c>
      <c r="AG485" s="57">
        <v>105.53</v>
      </c>
      <c r="AH485" s="34">
        <f t="shared" si="222"/>
        <v>118.08310433052213</v>
      </c>
      <c r="AI485" s="71">
        <f t="shared" si="223"/>
        <v>10.976405620785641</v>
      </c>
      <c r="AJ485" s="74">
        <f>(SUM(AH482:AH485)/SUM(AH478:AH481)-1)*100</f>
        <v>11.682244162213751</v>
      </c>
      <c r="AK485" s="74">
        <f t="shared" si="224"/>
        <v>11.682244162213751</v>
      </c>
    </row>
    <row r="486" spans="1:37" x14ac:dyDescent="0.3">
      <c r="A486" s="59">
        <v>2013</v>
      </c>
      <c r="B486" s="56" t="s">
        <v>5</v>
      </c>
      <c r="C486" t="s">
        <v>79</v>
      </c>
      <c r="D486" s="57">
        <v>68.156199999999998</v>
      </c>
      <c r="E486" s="63">
        <f t="shared" si="208"/>
        <v>-2.8298672247797612</v>
      </c>
      <c r="F486" s="74">
        <f>((D486/D482)-1)*100</f>
        <v>-2.8298672247797585</v>
      </c>
      <c r="G486" s="74">
        <f t="shared" si="215"/>
        <v>9.355001972223187</v>
      </c>
      <c r="H486" s="74">
        <v>67.276399999999995</v>
      </c>
      <c r="I486" s="57">
        <f t="shared" si="209"/>
        <v>-2.1113819068058746</v>
      </c>
      <c r="J486" s="74">
        <f>((H486/H482)-1)*100</f>
        <v>-2.1113819068058759</v>
      </c>
      <c r="K486" s="74">
        <f t="shared" si="216"/>
        <v>10.220809322029956</v>
      </c>
      <c r="L486" s="74">
        <v>80.487099999999998</v>
      </c>
      <c r="M486" s="57">
        <f t="shared" si="210"/>
        <v>-28.680962296752483</v>
      </c>
      <c r="N486" s="74">
        <f>((L486/L482)-1)*100</f>
        <v>-28.680962296752476</v>
      </c>
      <c r="O486" s="74">
        <f t="shared" si="217"/>
        <v>-28.35348789878055</v>
      </c>
      <c r="P486" s="57">
        <v>91.528300000000002</v>
      </c>
      <c r="Q486" s="63">
        <f t="shared" si="211"/>
        <v>5.2603554514905539</v>
      </c>
      <c r="R486" s="74">
        <f>((P486/P482)-1)*100</f>
        <v>5.2603554514905504</v>
      </c>
      <c r="S486" s="74">
        <f t="shared" si="218"/>
        <v>8.8375628087657532</v>
      </c>
      <c r="T486" s="74">
        <v>98.058499999999995</v>
      </c>
      <c r="U486" s="57">
        <f t="shared" si="212"/>
        <v>6.0776522793630079</v>
      </c>
      <c r="V486" s="74">
        <f>((T486/T482)-1)*100</f>
        <v>6.0776522793630106</v>
      </c>
      <c r="W486" s="74">
        <f t="shared" si="219"/>
        <v>10.642298136575402</v>
      </c>
      <c r="X486" s="74">
        <v>79.241799999999998</v>
      </c>
      <c r="Y486" s="57">
        <f t="shared" si="213"/>
        <v>5.8633666831879481</v>
      </c>
      <c r="Z486" s="74">
        <f>((X486/X482)-1)*100</f>
        <v>5.8633666831879427</v>
      </c>
      <c r="AA486" s="74">
        <f t="shared" si="220"/>
        <v>6.5383253730190605</v>
      </c>
      <c r="AB486" s="74">
        <v>106.51430000000001</v>
      </c>
      <c r="AC486" s="57">
        <f t="shared" si="214"/>
        <v>2.0019382554551868</v>
      </c>
      <c r="AD486" s="74">
        <f>((AB486/AB482)-1)*100</f>
        <v>2.0019382554551823</v>
      </c>
      <c r="AE486" s="74">
        <f t="shared" si="221"/>
        <v>9.1568904033398226</v>
      </c>
      <c r="AF486" s="4" t="s">
        <v>170</v>
      </c>
      <c r="AG486" s="57">
        <v>107.59</v>
      </c>
      <c r="AH486" s="34">
        <f t="shared" si="222"/>
        <v>63.348080676642802</v>
      </c>
      <c r="AI486" s="71">
        <f t="shared" si="223"/>
        <v>-6.0089625623462268</v>
      </c>
      <c r="AJ486" s="74">
        <f>((AH486/AH482)-1)*100</f>
        <v>-6.0089625623462322</v>
      </c>
      <c r="AK486" s="74">
        <f t="shared" si="224"/>
        <v>6.709589033448693</v>
      </c>
    </row>
    <row r="487" spans="1:37" x14ac:dyDescent="0.3">
      <c r="A487" s="59">
        <v>2013</v>
      </c>
      <c r="B487" s="56" t="s">
        <v>6</v>
      </c>
      <c r="C487" t="s">
        <v>79</v>
      </c>
      <c r="D487" s="57">
        <v>89.755600000000001</v>
      </c>
      <c r="E487" s="63">
        <f t="shared" si="208"/>
        <v>5.6111000636568633</v>
      </c>
      <c r="F487" s="74">
        <f>(SUM(D486:D487)/SUM(D482:D483)-1)*100</f>
        <v>1.7945180753958123</v>
      </c>
      <c r="G487" s="74">
        <f t="shared" si="215"/>
        <v>6.9719427823946134</v>
      </c>
      <c r="H487" s="74">
        <v>90.094300000000004</v>
      </c>
      <c r="I487" s="57">
        <f t="shared" si="209"/>
        <v>7.9029219468787204</v>
      </c>
      <c r="J487" s="74">
        <f>(SUM(H486:H487)/SUM(H482:H483)-1)*100</f>
        <v>3.38154762217584</v>
      </c>
      <c r="K487" s="74">
        <f t="shared" si="216"/>
        <v>8.2056501917503901</v>
      </c>
      <c r="L487" s="74">
        <v>91.077600000000004</v>
      </c>
      <c r="M487" s="57">
        <f t="shared" si="210"/>
        <v>-25.704977033031483</v>
      </c>
      <c r="N487" s="74">
        <f>(SUM(L486:L487)/SUM(L482:L483)-1)*100</f>
        <v>-27.131450735015228</v>
      </c>
      <c r="O487" s="74">
        <f t="shared" si="217"/>
        <v>-30.926387528499021</v>
      </c>
      <c r="P487" s="57">
        <v>92.150199999999998</v>
      </c>
      <c r="Q487" s="63">
        <f t="shared" si="211"/>
        <v>-2.3808842800195293</v>
      </c>
      <c r="R487" s="74">
        <f>(SUM(P486:P487)/SUM(P482:P483)-1)*100</f>
        <v>1.2829201127751988</v>
      </c>
      <c r="S487" s="74">
        <f t="shared" si="218"/>
        <v>4.8565528806002733</v>
      </c>
      <c r="T487" s="74">
        <v>97.155000000000001</v>
      </c>
      <c r="U487" s="57">
        <f t="shared" si="212"/>
        <v>3.8578839737840553</v>
      </c>
      <c r="V487" s="74">
        <f>(SUM(T486:T487)/SUM(T482:T483)-1)*100</f>
        <v>4.9611692037697441</v>
      </c>
      <c r="W487" s="74">
        <f t="shared" si="219"/>
        <v>9.2111008401680738</v>
      </c>
      <c r="X487" s="74">
        <v>74.901600000000002</v>
      </c>
      <c r="Y487" s="57">
        <f t="shared" si="213"/>
        <v>-9.2318561507130994</v>
      </c>
      <c r="Z487" s="74">
        <f>(SUM(X486:X487)/SUM(X482:X483)-1)*100</f>
        <v>-2.0519455102095407</v>
      </c>
      <c r="AA487" s="74">
        <f t="shared" si="220"/>
        <v>0.97498363162746848</v>
      </c>
      <c r="AB487" s="74">
        <v>125.3587</v>
      </c>
      <c r="AC487" s="57">
        <f t="shared" si="214"/>
        <v>-3.09090346869516</v>
      </c>
      <c r="AD487" s="74">
        <f>(SUM(AB486:AB487)/SUM(AB482:AB483)-1)*100</f>
        <v>-0.81606359461513511</v>
      </c>
      <c r="AE487" s="74">
        <f t="shared" si="221"/>
        <v>2.7614834113379283</v>
      </c>
      <c r="AF487" s="4" t="s">
        <v>170</v>
      </c>
      <c r="AG487" s="57">
        <v>107.55</v>
      </c>
      <c r="AH487" s="34">
        <f t="shared" si="222"/>
        <v>83.454765225476521</v>
      </c>
      <c r="AI487" s="71">
        <f t="shared" si="223"/>
        <v>2.8812176073391953</v>
      </c>
      <c r="AJ487" s="74">
        <f>(SUM(AH486:AH487)/SUM(AH482:AH483)-1)*100</f>
        <v>-1.1532434611817188</v>
      </c>
      <c r="AK487" s="74">
        <f t="shared" si="224"/>
        <v>4.4232548615474876</v>
      </c>
    </row>
    <row r="488" spans="1:37" x14ac:dyDescent="0.3">
      <c r="A488" s="59">
        <v>2013</v>
      </c>
      <c r="B488" s="56" t="s">
        <v>7</v>
      </c>
      <c r="C488" t="s">
        <v>79</v>
      </c>
      <c r="D488" s="57">
        <v>88.863200000000006</v>
      </c>
      <c r="E488" s="63">
        <f t="shared" si="208"/>
        <v>2.6911840840174506</v>
      </c>
      <c r="F488" s="74">
        <f>(SUM(D486:D488)/SUM(D482:D484)-1)*100</f>
        <v>2.1155959719012962</v>
      </c>
      <c r="G488" s="74">
        <f t="shared" si="215"/>
        <v>5.4464824918875498</v>
      </c>
      <c r="H488" s="74">
        <v>89.1798</v>
      </c>
      <c r="I488" s="57">
        <f t="shared" si="209"/>
        <v>4.6325649936525934</v>
      </c>
      <c r="J488" s="74">
        <f>(SUM(H486:H488)/SUM(H482:H484)-1)*100</f>
        <v>3.830584878119847</v>
      </c>
      <c r="K488" s="74">
        <f t="shared" si="216"/>
        <v>6.7836953201734662</v>
      </c>
      <c r="L488" s="74">
        <v>91.799099999999996</v>
      </c>
      <c r="M488" s="57">
        <f t="shared" si="210"/>
        <v>-15.957516932254507</v>
      </c>
      <c r="N488" s="74">
        <f>(SUM(L486:L488)/SUM(L482:L484)-1)*100</f>
        <v>-23.590354349841213</v>
      </c>
      <c r="O488" s="74">
        <f t="shared" si="217"/>
        <v>-23.748380786004365</v>
      </c>
      <c r="P488" s="57">
        <v>91.012500000000003</v>
      </c>
      <c r="Q488" s="63">
        <f t="shared" si="211"/>
        <v>-7.5592910466710634</v>
      </c>
      <c r="R488" s="74">
        <f>(SUM(P486:P488)/SUM(P482:P484)-1)*100</f>
        <v>-1.8283680638325972</v>
      </c>
      <c r="S488" s="74">
        <f t="shared" si="218"/>
        <v>-8.2843407810562208E-2</v>
      </c>
      <c r="T488" s="74">
        <v>98.058499999999995</v>
      </c>
      <c r="U488" s="57">
        <f t="shared" si="212"/>
        <v>-0.84755103051972469</v>
      </c>
      <c r="V488" s="74">
        <f>(SUM(T486:T488)/SUM(T482:T484)-1)*100</f>
        <v>2.9446815202446075</v>
      </c>
      <c r="W488" s="74">
        <f t="shared" si="219"/>
        <v>5.1647293626597701</v>
      </c>
      <c r="X488" s="74">
        <v>73.876000000000005</v>
      </c>
      <c r="Y488" s="57">
        <f t="shared" si="213"/>
        <v>-13.31488769516352</v>
      </c>
      <c r="Z488" s="74">
        <f>(SUM(X486:X488)/SUM(X482:X484)-1)*100</f>
        <v>-6.0085904136919055</v>
      </c>
      <c r="AA488" s="74">
        <f t="shared" si="220"/>
        <v>-4.3161986691368064</v>
      </c>
      <c r="AB488" s="74">
        <v>117.94289999999999</v>
      </c>
      <c r="AC488" s="57">
        <f t="shared" si="214"/>
        <v>-11.6108846188435</v>
      </c>
      <c r="AD488" s="74">
        <f>(SUM(AB486:AB488)/SUM(AB482:AB484)-1)*100</f>
        <v>-4.738590391289299</v>
      </c>
      <c r="AE488" s="74">
        <f t="shared" si="221"/>
        <v>-3.5364775630813861</v>
      </c>
      <c r="AF488" s="4" t="s">
        <v>170</v>
      </c>
      <c r="AG488" s="57">
        <v>108.7</v>
      </c>
      <c r="AH488" s="34">
        <f t="shared" si="222"/>
        <v>81.750873965041407</v>
      </c>
      <c r="AI488" s="71">
        <f t="shared" si="223"/>
        <v>-1.2388557116542245</v>
      </c>
      <c r="AJ488" s="74">
        <f>(SUM(AH486:AH488)/SUM(AH482:AH484)-1)*100</f>
        <v>-1.1838829626502401</v>
      </c>
      <c r="AK488" s="74">
        <f t="shared" si="224"/>
        <v>2.6476750825600526</v>
      </c>
    </row>
    <row r="489" spans="1:37" x14ac:dyDescent="0.3">
      <c r="A489" s="59">
        <v>2013</v>
      </c>
      <c r="B489" s="56" t="s">
        <v>8</v>
      </c>
      <c r="C489" t="s">
        <v>79</v>
      </c>
      <c r="D489" s="57">
        <v>126.1377</v>
      </c>
      <c r="E489" s="63">
        <f t="shared" si="208"/>
        <v>1.2234668746704784</v>
      </c>
      <c r="F489" s="74">
        <f>(SUM(D486:D489)/SUM(D482:D485)-1)*100</f>
        <v>1.8120786129566469</v>
      </c>
      <c r="G489" s="74">
        <f t="shared" si="215"/>
        <v>1.8120786129566469</v>
      </c>
      <c r="H489" s="74">
        <v>126.4127</v>
      </c>
      <c r="I489" s="57">
        <f t="shared" si="209"/>
        <v>2.7890101615918326</v>
      </c>
      <c r="J489" s="74">
        <f>(SUM(H486:H489)/SUM(H482:H485)-1)*100</f>
        <v>3.4751952697459343</v>
      </c>
      <c r="K489" s="74">
        <f t="shared" si="216"/>
        <v>3.4751952697459343</v>
      </c>
      <c r="L489" s="74">
        <v>99.819699999999997</v>
      </c>
      <c r="M489" s="57">
        <f t="shared" si="210"/>
        <v>-21.418393598831102</v>
      </c>
      <c r="N489" s="74">
        <f>(SUM(L486:L489)/SUM(L482:L485)-1)*100</f>
        <v>-23.005454946710856</v>
      </c>
      <c r="O489" s="74">
        <f t="shared" si="217"/>
        <v>-23.005454946710856</v>
      </c>
      <c r="P489" s="57">
        <v>97.899100000000004</v>
      </c>
      <c r="Q489" s="63">
        <f t="shared" si="211"/>
        <v>-1.787996557030695</v>
      </c>
      <c r="R489" s="74">
        <f>(SUM(P486:P489)/SUM(P482:P485)-1)*100</f>
        <v>-1.8177635516035573</v>
      </c>
      <c r="S489" s="74">
        <f t="shared" si="218"/>
        <v>-1.8177635516035573</v>
      </c>
      <c r="T489" s="74">
        <v>97.346100000000007</v>
      </c>
      <c r="U489" s="57">
        <f t="shared" si="212"/>
        <v>-1.7451408073269619</v>
      </c>
      <c r="V489" s="74">
        <f>(SUM(T486:T489)/SUM(T482:T485)-1)*100</f>
        <v>1.7345377699968356</v>
      </c>
      <c r="W489" s="74">
        <f t="shared" si="219"/>
        <v>1.7345377699968356</v>
      </c>
      <c r="X489" s="74">
        <v>88.160399999999996</v>
      </c>
      <c r="Y489" s="57">
        <f t="shared" si="213"/>
        <v>4.905150276897885</v>
      </c>
      <c r="Z489" s="74">
        <f>(SUM(X486:X489)/SUM(X482:X485)-1)*100</f>
        <v>-3.2006446354974516</v>
      </c>
      <c r="AA489" s="74">
        <f t="shared" si="220"/>
        <v>-3.2006446354974516</v>
      </c>
      <c r="AB489" s="74">
        <v>126.527</v>
      </c>
      <c r="AC489" s="57">
        <f t="shared" si="214"/>
        <v>-12.314574504579127</v>
      </c>
      <c r="AD489" s="74">
        <f>(SUM(AB486:AB489)/SUM(AB482:AB485)-1)*100</f>
        <v>-6.8757547457710455</v>
      </c>
      <c r="AE489" s="74">
        <f t="shared" si="221"/>
        <v>-6.8757547457710455</v>
      </c>
      <c r="AF489" s="4" t="s">
        <v>170</v>
      </c>
      <c r="AG489" s="57">
        <v>108.43</v>
      </c>
      <c r="AH489" s="34">
        <f t="shared" si="222"/>
        <v>116.33099695656182</v>
      </c>
      <c r="AI489" s="71">
        <f t="shared" si="223"/>
        <v>-1.4837917616529239</v>
      </c>
      <c r="AJ489" s="74">
        <f>(SUM(AH486:AH489)/SUM(AH482:AH485)-1)*100</f>
        <v>-1.2852472758382527</v>
      </c>
      <c r="AK489" s="74">
        <f t="shared" si="224"/>
        <v>-1.2852472758382527</v>
      </c>
    </row>
    <row r="490" spans="1:37" x14ac:dyDescent="0.3">
      <c r="A490" s="59">
        <v>2014</v>
      </c>
      <c r="B490" s="56" t="s">
        <v>5</v>
      </c>
      <c r="C490" t="s">
        <v>79</v>
      </c>
      <c r="D490" s="57">
        <v>79.099400000000003</v>
      </c>
      <c r="E490" s="63">
        <f t="shared" si="208"/>
        <v>16.056059463409071</v>
      </c>
      <c r="F490" s="74">
        <f>((D490/D486)-1)*100</f>
        <v>16.056059463409067</v>
      </c>
      <c r="G490" s="74">
        <f t="shared" si="215"/>
        <v>5.3707946348327429</v>
      </c>
      <c r="H490" s="74">
        <v>79.150499999999994</v>
      </c>
      <c r="I490" s="57">
        <f t="shared" si="209"/>
        <v>17.64972560957483</v>
      </c>
      <c r="J490" s="74">
        <f>((H490/H486)-1)*100</f>
        <v>17.64972560957483</v>
      </c>
      <c r="K490" s="74">
        <f t="shared" si="216"/>
        <v>7.2011403223856796</v>
      </c>
      <c r="L490" s="74">
        <v>78.9011</v>
      </c>
      <c r="M490" s="57">
        <f t="shared" si="210"/>
        <v>-1.9705021053063092</v>
      </c>
      <c r="N490" s="74">
        <f>((L490/L486)-1)*100</f>
        <v>-1.9705021053063154</v>
      </c>
      <c r="O490" s="74">
        <f t="shared" si="217"/>
        <v>-17.693869152377573</v>
      </c>
      <c r="P490" s="57">
        <v>95.73</v>
      </c>
      <c r="Q490" s="63">
        <f t="shared" si="211"/>
        <v>4.5906020323768644</v>
      </c>
      <c r="R490" s="74">
        <f>((P490/P486)-1)*100</f>
        <v>4.590602032376867</v>
      </c>
      <c r="S490" s="74">
        <f t="shared" si="218"/>
        <v>-1.8930777915255326</v>
      </c>
      <c r="T490" s="74">
        <v>98.875</v>
      </c>
      <c r="U490" s="57">
        <f t="shared" si="212"/>
        <v>0.83266621455560141</v>
      </c>
      <c r="V490" s="74">
        <f>((T490/T486)-1)*100</f>
        <v>0.83266621455559964</v>
      </c>
      <c r="W490" s="74">
        <f t="shared" si="219"/>
        <v>0.47697961170134473</v>
      </c>
      <c r="X490" s="74">
        <v>93.105000000000004</v>
      </c>
      <c r="Y490" s="57">
        <f t="shared" si="213"/>
        <v>17.49480703366153</v>
      </c>
      <c r="Z490" s="74">
        <f>((X490/X486)-1)*100</f>
        <v>17.49480703366153</v>
      </c>
      <c r="AA490" s="74">
        <f t="shared" si="220"/>
        <v>-0.29608205590485603</v>
      </c>
      <c r="AB490" s="74">
        <v>93.815899999999999</v>
      </c>
      <c r="AC490" s="57">
        <f t="shared" si="214"/>
        <v>-11.921779516928723</v>
      </c>
      <c r="AD490" s="74">
        <f>((AB490/AB486)-1)*100</f>
        <v>-11.921779516928721</v>
      </c>
      <c r="AE490" s="74">
        <f t="shared" si="221"/>
        <v>-9.7272060681794166</v>
      </c>
      <c r="AF490" s="4" t="s">
        <v>170</v>
      </c>
      <c r="AG490" s="57">
        <v>110.55</v>
      </c>
      <c r="AH490" s="34">
        <f t="shared" si="222"/>
        <v>71.55079149706016</v>
      </c>
      <c r="AI490" s="71">
        <f t="shared" si="223"/>
        <v>12.948633538382467</v>
      </c>
      <c r="AJ490" s="74">
        <f>((AH490/AH486)-1)*100</f>
        <v>12.94863353838247</v>
      </c>
      <c r="AK490" s="74">
        <f t="shared" si="224"/>
        <v>2.247823141799743</v>
      </c>
    </row>
    <row r="491" spans="1:37" x14ac:dyDescent="0.3">
      <c r="A491" s="59">
        <v>2014</v>
      </c>
      <c r="B491" s="56" t="s">
        <v>6</v>
      </c>
      <c r="C491" t="s">
        <v>79</v>
      </c>
      <c r="D491" s="57">
        <v>93.755799999999994</v>
      </c>
      <c r="E491" s="63">
        <f t="shared" si="208"/>
        <v>4.4567692712209634</v>
      </c>
      <c r="F491" s="74">
        <f>(SUM(D490:D491)/SUM(D486:D487)-1)*100</f>
        <v>9.4631306843440335</v>
      </c>
      <c r="G491" s="74">
        <f t="shared" si="215"/>
        <v>5.093165244718123</v>
      </c>
      <c r="H491" s="74">
        <v>93.523499999999999</v>
      </c>
      <c r="I491" s="57">
        <f t="shared" si="209"/>
        <v>3.8062341346788884</v>
      </c>
      <c r="J491" s="74">
        <f>(SUM(H490:H491)/SUM(H486:H487)-1)*100</f>
        <v>9.7243641923178803</v>
      </c>
      <c r="K491" s="74">
        <f t="shared" si="216"/>
        <v>6.2042240268195048</v>
      </c>
      <c r="L491" s="74">
        <v>104.4054</v>
      </c>
      <c r="M491" s="57">
        <f t="shared" si="210"/>
        <v>14.633455427020479</v>
      </c>
      <c r="N491" s="74">
        <f>(SUM(L490:L491)/SUM(L486:L487)-1)*100</f>
        <v>6.8439486677620565</v>
      </c>
      <c r="O491" s="74">
        <f t="shared" si="217"/>
        <v>-8.0661878780611822</v>
      </c>
      <c r="P491" s="57">
        <v>99.734499999999997</v>
      </c>
      <c r="Q491" s="63">
        <f t="shared" si="211"/>
        <v>8.2303673784755773</v>
      </c>
      <c r="R491" s="74">
        <f>(SUM(P490:P491)/SUM(P486:P487)-1)*100</f>
        <v>6.4166464774048082</v>
      </c>
      <c r="S491" s="74">
        <f t="shared" si="218"/>
        <v>0.67079624184391839</v>
      </c>
      <c r="T491" s="74">
        <v>99.778499999999994</v>
      </c>
      <c r="U491" s="57">
        <f t="shared" si="212"/>
        <v>2.700324224177848</v>
      </c>
      <c r="V491" s="74">
        <f>(SUM(T490:T491)/SUM(T486:T487)-1)*100</f>
        <v>1.7621732103568544</v>
      </c>
      <c r="W491" s="74">
        <f t="shared" si="219"/>
        <v>0.22198184927058051</v>
      </c>
      <c r="X491" s="74">
        <v>99.533000000000001</v>
      </c>
      <c r="Y491" s="57">
        <f t="shared" si="213"/>
        <v>32.885011802151098</v>
      </c>
      <c r="Z491" s="74">
        <f>(SUM(X490:X491)/SUM(X486:X487)-1)*100</f>
        <v>24.973239204532938</v>
      </c>
      <c r="AA491" s="74">
        <f t="shared" si="220"/>
        <v>9.6688053678823938</v>
      </c>
      <c r="AB491" s="74">
        <v>100.1651</v>
      </c>
      <c r="AC491" s="57">
        <f t="shared" si="214"/>
        <v>-20.097209048913243</v>
      </c>
      <c r="AD491" s="74">
        <f>(SUM(AB490:AB491)/SUM(AB486:AB487)-1)*100</f>
        <v>-16.341704295023561</v>
      </c>
      <c r="AE491" s="74">
        <f t="shared" si="221"/>
        <v>-13.96268289883057</v>
      </c>
      <c r="AF491" s="4" t="s">
        <v>170</v>
      </c>
      <c r="AG491" s="57">
        <v>110.35</v>
      </c>
      <c r="AH491" s="34">
        <f t="shared" si="222"/>
        <v>84.962211146352516</v>
      </c>
      <c r="AI491" s="71">
        <f t="shared" si="223"/>
        <v>1.8063029915705897</v>
      </c>
      <c r="AJ491" s="74">
        <f>(SUM(AH490:AH491)/SUM(AH486:AH487)-1)*100</f>
        <v>6.6144199600650877</v>
      </c>
      <c r="AK491" s="74">
        <f t="shared" si="224"/>
        <v>1.9940527655969875</v>
      </c>
    </row>
    <row r="492" spans="1:37" x14ac:dyDescent="0.3">
      <c r="A492" s="59">
        <v>2014</v>
      </c>
      <c r="B492" s="56" t="s">
        <v>7</v>
      </c>
      <c r="C492" t="s">
        <v>79</v>
      </c>
      <c r="D492" s="57">
        <v>90.404899999999998</v>
      </c>
      <c r="E492" s="63">
        <f t="shared" si="208"/>
        <v>1.7349138901142425</v>
      </c>
      <c r="F492" s="74">
        <f>(SUM(D490:D492)/SUM(D486:D488)-1)*100</f>
        <v>6.6802147705399495</v>
      </c>
      <c r="G492" s="74">
        <f t="shared" si="215"/>
        <v>4.8492937711251294</v>
      </c>
      <c r="H492" s="74">
        <v>90.203299999999999</v>
      </c>
      <c r="I492" s="57">
        <f t="shared" si="209"/>
        <v>1.1476814256143228</v>
      </c>
      <c r="J492" s="74">
        <f>(SUM(H490:H492)/SUM(H486:H488)-1)*100</f>
        <v>6.6220916201751745</v>
      </c>
      <c r="K492" s="74">
        <f t="shared" si="216"/>
        <v>5.3464208358004361</v>
      </c>
      <c r="L492" s="74">
        <v>109.6108</v>
      </c>
      <c r="M492" s="57">
        <f t="shared" si="210"/>
        <v>19.402913536189345</v>
      </c>
      <c r="N492" s="74">
        <f>(SUM(L490:L492)/SUM(L486:L488)-1)*100</f>
        <v>11.221549810566223</v>
      </c>
      <c r="O492" s="74">
        <f t="shared" si="217"/>
        <v>0.60103906190362988</v>
      </c>
      <c r="P492" s="57">
        <v>101.0391</v>
      </c>
      <c r="Q492" s="63">
        <f t="shared" si="211"/>
        <v>11.016728471363834</v>
      </c>
      <c r="R492" s="74">
        <f>(SUM(P490:P492)/SUM(P486:P488)-1)*100</f>
        <v>7.9407770913499265</v>
      </c>
      <c r="S492" s="74">
        <f t="shared" si="218"/>
        <v>5.3503677087306745</v>
      </c>
      <c r="T492" s="74">
        <v>101.1336</v>
      </c>
      <c r="U492" s="57">
        <f t="shared" si="212"/>
        <v>3.1359851517206607</v>
      </c>
      <c r="V492" s="74">
        <f>(SUM(T490:T492)/SUM(T486:T488)-1)*100</f>
        <v>2.2215213180937887</v>
      </c>
      <c r="W492" s="74">
        <f t="shared" si="219"/>
        <v>1.219863738001381</v>
      </c>
      <c r="X492" s="74">
        <v>102.4815</v>
      </c>
      <c r="Y492" s="57">
        <f t="shared" si="213"/>
        <v>38.720964860035707</v>
      </c>
      <c r="Z492" s="74">
        <f>(SUM(X490:X492)/SUM(X486:X488)-1)*100</f>
        <v>29.427364513721209</v>
      </c>
      <c r="AA492" s="74">
        <f t="shared" si="220"/>
        <v>22.823446697020056</v>
      </c>
      <c r="AB492" s="74">
        <v>96.761899999999997</v>
      </c>
      <c r="AC492" s="57">
        <f t="shared" si="214"/>
        <v>-17.958690179739506</v>
      </c>
      <c r="AD492" s="74">
        <f>(SUM(AB490:AB492)/SUM(AB486:AB488)-1)*100</f>
        <v>-16.88688250019511</v>
      </c>
      <c r="AE492" s="74">
        <f t="shared" si="221"/>
        <v>-15.551623476763588</v>
      </c>
      <c r="AF492" s="4" t="s">
        <v>170</v>
      </c>
      <c r="AG492" s="57">
        <v>110.29</v>
      </c>
      <c r="AH492" s="34">
        <f t="shared" si="222"/>
        <v>81.970169552996637</v>
      </c>
      <c r="AI492" s="71">
        <f t="shared" si="223"/>
        <v>0.26824861597076222</v>
      </c>
      <c r="AJ492" s="74">
        <f>(SUM(AH490:AH492)/SUM(AH486:AH488)-1)*100</f>
        <v>4.3444719845381341</v>
      </c>
      <c r="AK492" s="74">
        <f t="shared" si="224"/>
        <v>2.359052583122212</v>
      </c>
    </row>
    <row r="493" spans="1:37" x14ac:dyDescent="0.3">
      <c r="A493" s="59">
        <v>2014</v>
      </c>
      <c r="B493" s="56" t="s">
        <v>8</v>
      </c>
      <c r="C493" t="s">
        <v>79</v>
      </c>
      <c r="D493" s="57">
        <v>136.73990000000001</v>
      </c>
      <c r="E493" s="63">
        <f t="shared" si="208"/>
        <v>8.4052586974393932</v>
      </c>
      <c r="F493" s="74">
        <f>(SUM(D490:D493)/SUM(D486:D489)-1)*100</f>
        <v>7.2637107827113523</v>
      </c>
      <c r="G493" s="74">
        <f t="shared" si="215"/>
        <v>7.2637107827113523</v>
      </c>
      <c r="H493" s="74">
        <v>137.12270000000001</v>
      </c>
      <c r="I493" s="57">
        <f t="shared" si="209"/>
        <v>8.4722500191832069</v>
      </c>
      <c r="J493" s="74">
        <f>(SUM(H490:H493)/SUM(H486:H489)-1)*100</f>
        <v>7.2491870511621537</v>
      </c>
      <c r="K493" s="74">
        <f t="shared" si="216"/>
        <v>7.2491870511621537</v>
      </c>
      <c r="L493" s="74">
        <v>107.0827</v>
      </c>
      <c r="M493" s="57">
        <f t="shared" si="210"/>
        <v>7.2761188422726093</v>
      </c>
      <c r="N493" s="74">
        <f>(SUM(L490:L493)/SUM(L486:L489)-1)*100</f>
        <v>10.137162068210692</v>
      </c>
      <c r="O493" s="74">
        <f t="shared" si="217"/>
        <v>10.137162068210692</v>
      </c>
      <c r="P493" s="57">
        <v>103.49639999999999</v>
      </c>
      <c r="Q493" s="63">
        <f t="shared" si="211"/>
        <v>5.7174172183400884</v>
      </c>
      <c r="R493" s="74">
        <f>(SUM(P490:P493)/SUM(P486:P489)-1)*100</f>
        <v>7.3565830117332753</v>
      </c>
      <c r="S493" s="74">
        <f t="shared" si="218"/>
        <v>7.3565830117332753</v>
      </c>
      <c r="T493" s="74">
        <v>100.2128</v>
      </c>
      <c r="U493" s="57">
        <f t="shared" si="212"/>
        <v>2.9448534661378147</v>
      </c>
      <c r="V493" s="74">
        <f>(SUM(T490:T493)/SUM(T486:T489)-1)*100</f>
        <v>2.4017832250988969</v>
      </c>
      <c r="W493" s="74">
        <f t="shared" si="219"/>
        <v>2.4017832250988969</v>
      </c>
      <c r="X493" s="74">
        <v>104.8805</v>
      </c>
      <c r="Y493" s="57">
        <f t="shared" si="213"/>
        <v>18.965544620940932</v>
      </c>
      <c r="Z493" s="74">
        <f>(SUM(X490:X493)/SUM(X486:X489)-1)*100</f>
        <v>26.510295724141763</v>
      </c>
      <c r="AA493" s="74">
        <f t="shared" si="220"/>
        <v>26.510295724141763</v>
      </c>
      <c r="AB493" s="74">
        <v>109.25709999999999</v>
      </c>
      <c r="AC493" s="57">
        <f t="shared" si="214"/>
        <v>-13.649181597603672</v>
      </c>
      <c r="AD493" s="74">
        <f>(SUM(AB490:AB493)/SUM(AB486:AB489)-1)*100</f>
        <v>-16.026878956314881</v>
      </c>
      <c r="AE493" s="74">
        <f t="shared" si="221"/>
        <v>-16.026878956314881</v>
      </c>
      <c r="AF493" s="4" t="s">
        <v>170</v>
      </c>
      <c r="AG493" s="57">
        <v>110.93</v>
      </c>
      <c r="AH493" s="34">
        <f t="shared" si="222"/>
        <v>123.26683494095376</v>
      </c>
      <c r="AI493" s="71">
        <f t="shared" si="223"/>
        <v>5.9621581228103793</v>
      </c>
      <c r="AJ493" s="74">
        <f>(SUM(AH490:AH493)/SUM(AH486:AH489)-1)*100</f>
        <v>4.8901240011341773</v>
      </c>
      <c r="AK493" s="74">
        <f t="shared" si="224"/>
        <v>4.8901240011341773</v>
      </c>
    </row>
    <row r="494" spans="1:37" x14ac:dyDescent="0.3">
      <c r="A494" s="59">
        <v>2015</v>
      </c>
      <c r="B494" s="56" t="s">
        <v>5</v>
      </c>
      <c r="C494" t="s">
        <v>79</v>
      </c>
      <c r="D494" s="57">
        <v>75.216800000000006</v>
      </c>
      <c r="E494" s="63">
        <f t="shared" si="208"/>
        <v>-4.9085075234451807</v>
      </c>
      <c r="F494" s="74">
        <f>((D494/D490)-1)*100</f>
        <v>-4.9085075234451825</v>
      </c>
      <c r="G494" s="74">
        <f t="shared" si="215"/>
        <v>3.1942976518011035</v>
      </c>
      <c r="H494" s="74">
        <v>75.029300000000006</v>
      </c>
      <c r="I494" s="57">
        <f t="shared" si="209"/>
        <v>-5.2067895970334774</v>
      </c>
      <c r="J494" s="74">
        <f>((H494/H490)-1)*100</f>
        <v>-5.2067895970334792</v>
      </c>
      <c r="K494" s="74">
        <f t="shared" si="216"/>
        <v>2.8691345667376966</v>
      </c>
      <c r="L494" s="74">
        <v>66.123800000000003</v>
      </c>
      <c r="M494" s="57">
        <f t="shared" si="210"/>
        <v>-16.194070805096501</v>
      </c>
      <c r="N494" s="74">
        <f>((L494/L490)-1)*100</f>
        <v>-16.194070805096505</v>
      </c>
      <c r="O494" s="74">
        <f t="shared" si="217"/>
        <v>7.0866640394361413</v>
      </c>
      <c r="P494" s="57">
        <v>91.353800000000007</v>
      </c>
      <c r="Q494" s="63">
        <f t="shared" si="211"/>
        <v>-4.5713987255823696</v>
      </c>
      <c r="R494" s="74">
        <f>((P494/P490)-1)*100</f>
        <v>-4.5713987255823652</v>
      </c>
      <c r="S494" s="74">
        <f t="shared" si="218"/>
        <v>4.9979856249525501</v>
      </c>
      <c r="T494" s="74">
        <v>99.396299999999997</v>
      </c>
      <c r="U494" s="57">
        <f t="shared" si="212"/>
        <v>0.52723135271807564</v>
      </c>
      <c r="V494" s="74">
        <f>((T494/T490)-1)*100</f>
        <v>0.52723135271808275</v>
      </c>
      <c r="W494" s="74">
        <f t="shared" si="219"/>
        <v>2.3213584082756089</v>
      </c>
      <c r="X494" s="74">
        <v>93.269800000000004</v>
      </c>
      <c r="Y494" s="57">
        <f t="shared" si="213"/>
        <v>0.17700445733311199</v>
      </c>
      <c r="Z494" s="74">
        <f>((X494/X490)-1)*100</f>
        <v>0.17700445733310755</v>
      </c>
      <c r="AA494" s="74">
        <f t="shared" si="220"/>
        <v>21.246261850728555</v>
      </c>
      <c r="AB494" s="74">
        <v>62.527000000000001</v>
      </c>
      <c r="AC494" s="57">
        <f t="shared" si="214"/>
        <v>-33.351382867936024</v>
      </c>
      <c r="AD494" s="74">
        <f>((AB494/AB490)-1)*100</f>
        <v>-33.351382867936032</v>
      </c>
      <c r="AE494" s="74">
        <f t="shared" si="221"/>
        <v>-20.475472048088573</v>
      </c>
      <c r="AF494" s="4" t="s">
        <v>170</v>
      </c>
      <c r="AG494" s="57">
        <v>114.64</v>
      </c>
      <c r="AH494" s="34">
        <f t="shared" si="222"/>
        <v>65.611304954640616</v>
      </c>
      <c r="AI494" s="71">
        <f t="shared" si="223"/>
        <v>-8.3010773440061598</v>
      </c>
      <c r="AJ494" s="74">
        <f>((AH494/AH490)-1)*100</f>
        <v>-8.301077344006158</v>
      </c>
      <c r="AK494" s="74">
        <f t="shared" si="224"/>
        <v>0.7712234244567906</v>
      </c>
    </row>
    <row r="495" spans="1:37" x14ac:dyDescent="0.3">
      <c r="A495" s="59">
        <v>2015</v>
      </c>
      <c r="B495" s="56" t="s">
        <v>6</v>
      </c>
      <c r="C495" t="s">
        <v>79</v>
      </c>
      <c r="D495" s="57">
        <v>90.126900000000006</v>
      </c>
      <c r="E495" s="63">
        <f t="shared" si="208"/>
        <v>-3.8705872063381435</v>
      </c>
      <c r="F495" s="74">
        <f>(SUM(D494:D495)/SUM(D490:D491)-1)*100</f>
        <v>-4.3455447102545897</v>
      </c>
      <c r="G495" s="74">
        <f t="shared" si="215"/>
        <v>1.1943604857574952</v>
      </c>
      <c r="H495" s="74">
        <v>90.335400000000007</v>
      </c>
      <c r="I495" s="57">
        <f t="shared" si="209"/>
        <v>-3.4088758440391871</v>
      </c>
      <c r="J495" s="74">
        <f>(SUM(H494:H495)/SUM(H490:H491)-1)*100</f>
        <v>-4.2330055480268918</v>
      </c>
      <c r="K495" s="74">
        <f t="shared" si="216"/>
        <v>1.1394750770411743</v>
      </c>
      <c r="L495" s="74">
        <v>79.003600000000006</v>
      </c>
      <c r="M495" s="57">
        <f t="shared" si="210"/>
        <v>-24.329967607039478</v>
      </c>
      <c r="N495" s="74">
        <f>(SUM(L494:L495)/SUM(L490:L491)-1)*100</f>
        <v>-20.828012099952797</v>
      </c>
      <c r="O495" s="74">
        <f t="shared" si="217"/>
        <v>-3.495202911086559</v>
      </c>
      <c r="P495" s="57">
        <v>95.7958</v>
      </c>
      <c r="Q495" s="63">
        <f t="shared" si="211"/>
        <v>-3.9491850864044125</v>
      </c>
      <c r="R495" s="74">
        <f>(SUM(P494:P495)/SUM(P490:P491)-1)*100</f>
        <v>-4.2539182306761454</v>
      </c>
      <c r="S495" s="74">
        <f t="shared" si="218"/>
        <v>1.9015230135276173</v>
      </c>
      <c r="T495" s="74">
        <v>98.9512</v>
      </c>
      <c r="U495" s="57">
        <f t="shared" si="212"/>
        <v>-0.82913653743040072</v>
      </c>
      <c r="V495" s="74">
        <f>(SUM(T494:T495)/SUM(T490:T491)-1)*100</f>
        <v>-0.15403705446922489</v>
      </c>
      <c r="W495" s="74">
        <f t="shared" si="219"/>
        <v>1.4301951920287825</v>
      </c>
      <c r="X495" s="74">
        <v>103.3729</v>
      </c>
      <c r="Y495" s="57">
        <f t="shared" si="213"/>
        <v>3.8579164699144854</v>
      </c>
      <c r="Z495" s="74">
        <f>(SUM(X494:X495)/SUM(X490:X491)-1)*100</f>
        <v>2.0788733271732474</v>
      </c>
      <c r="AA495" s="74">
        <f t="shared" si="220"/>
        <v>13.908615902360012</v>
      </c>
      <c r="AB495" s="74">
        <v>65.777799999999999</v>
      </c>
      <c r="AC495" s="57">
        <f t="shared" si="214"/>
        <v>-34.330620146138727</v>
      </c>
      <c r="AD495" s="74">
        <f>(SUM(AB494:AB495)/SUM(AB490:AB491)-1)*100</f>
        <v>-33.857027234626067</v>
      </c>
      <c r="AE495" s="74">
        <f t="shared" si="221"/>
        <v>-23.748862187305352</v>
      </c>
      <c r="AF495" s="4" t="s">
        <v>170</v>
      </c>
      <c r="AG495" s="57">
        <v>114.99</v>
      </c>
      <c r="AH495" s="34">
        <f t="shared" si="222"/>
        <v>78.378032872423702</v>
      </c>
      <c r="AI495" s="71">
        <f t="shared" si="223"/>
        <v>-7.7495373355893236</v>
      </c>
      <c r="AJ495" s="74">
        <f>(SUM(AH494:AH495)/SUM(AH490:AH491)-1)*100</f>
        <v>-8.0016769244925392</v>
      </c>
      <c r="AK495" s="74">
        <f t="shared" si="224"/>
        <v>-1.5139900895992153</v>
      </c>
    </row>
    <row r="496" spans="1:37" x14ac:dyDescent="0.3">
      <c r="A496" s="59">
        <v>2015</v>
      </c>
      <c r="B496" s="56" t="s">
        <v>7</v>
      </c>
      <c r="C496" t="s">
        <v>79</v>
      </c>
      <c r="D496" s="57">
        <v>95.461100000000002</v>
      </c>
      <c r="E496" s="63">
        <f t="shared" si="208"/>
        <v>5.5928384412791843</v>
      </c>
      <c r="F496" s="74">
        <f>(SUM(D494:D496)/SUM(D490:D492)-1)*100</f>
        <v>-0.93265177670295296</v>
      </c>
      <c r="G496" s="74">
        <f t="shared" si="215"/>
        <v>2.0921792573044939</v>
      </c>
      <c r="H496" s="74">
        <v>95.908299999999997</v>
      </c>
      <c r="I496" s="57">
        <f t="shared" si="209"/>
        <v>6.3246023149929016</v>
      </c>
      <c r="J496" s="74">
        <f>(SUM(H494:H496)/SUM(H490:H492)-1)*100</f>
        <v>-0.61028472218787044</v>
      </c>
      <c r="K496" s="74">
        <f t="shared" si="216"/>
        <v>2.33905314803875</v>
      </c>
      <c r="L496" s="74">
        <v>64.132000000000005</v>
      </c>
      <c r="M496" s="57">
        <f t="shared" si="210"/>
        <v>-41.49116692880628</v>
      </c>
      <c r="N496" s="74">
        <f>(SUM(L494:L496)/SUM(L490:L492)-1)*100</f>
        <v>-28.560245502740866</v>
      </c>
      <c r="O496" s="74">
        <f t="shared" si="217"/>
        <v>-19.45192329727017</v>
      </c>
      <c r="P496" s="57">
        <v>94.011499999999998</v>
      </c>
      <c r="Q496" s="63">
        <f t="shared" si="211"/>
        <v>-6.955327195115558</v>
      </c>
      <c r="R496" s="74">
        <f>(SUM(P494:P496)/SUM(P490:P492)-1)*100</f>
        <v>-5.1744734296649275</v>
      </c>
      <c r="S496" s="74">
        <f t="shared" si="218"/>
        <v>-2.4708755797057225</v>
      </c>
      <c r="T496" s="74">
        <v>98.386399999999995</v>
      </c>
      <c r="U496" s="57">
        <f t="shared" si="212"/>
        <v>-2.7164068123749274</v>
      </c>
      <c r="V496" s="74">
        <f>(SUM(T494:T496)/SUM(T490:T492)-1)*100</f>
        <v>-1.0184560976773227</v>
      </c>
      <c r="W496" s="74">
        <f t="shared" si="219"/>
        <v>-4.6961573597981143E-2</v>
      </c>
      <c r="X496" s="74">
        <v>101.9819</v>
      </c>
      <c r="Y496" s="57">
        <f t="shared" si="213"/>
        <v>-0.48750262242454312</v>
      </c>
      <c r="Z496" s="74">
        <f>(SUM(X494:X496)/SUM(X490:X492)-1)*100</f>
        <v>1.1876883770811419</v>
      </c>
      <c r="AA496" s="74">
        <f t="shared" si="220"/>
        <v>5.2768746808794287</v>
      </c>
      <c r="AB496" s="74">
        <v>59.276200000000003</v>
      </c>
      <c r="AC496" s="57">
        <f t="shared" si="214"/>
        <v>-38.74014462303861</v>
      </c>
      <c r="AD496" s="74">
        <f>(SUM(AB494:AB496)/SUM(AB490:AB492)-1)*100</f>
        <v>-35.482173425387153</v>
      </c>
      <c r="AE496" s="74">
        <f t="shared" si="221"/>
        <v>-28.861846972427195</v>
      </c>
      <c r="AF496" s="4" t="s">
        <v>170</v>
      </c>
      <c r="AG496" s="57">
        <v>115.56</v>
      </c>
      <c r="AH496" s="34">
        <f t="shared" si="222"/>
        <v>82.607390100380755</v>
      </c>
      <c r="AI496" s="71">
        <f t="shared" si="223"/>
        <v>0.77738102880479687</v>
      </c>
      <c r="AJ496" s="74">
        <f>(SUM(AH494:AH496)/SUM(AH490:AH492)-1)*100</f>
        <v>-4.9841857433759795</v>
      </c>
      <c r="AK496" s="74">
        <f t="shared" si="224"/>
        <v>-1.3952673582316666</v>
      </c>
    </row>
    <row r="497" spans="1:37" x14ac:dyDescent="0.3">
      <c r="A497" s="59">
        <v>2015</v>
      </c>
      <c r="B497" s="56" t="s">
        <v>8</v>
      </c>
      <c r="C497" t="s">
        <v>79</v>
      </c>
      <c r="D497" s="57">
        <v>146.24510000000001</v>
      </c>
      <c r="E497" s="63">
        <f t="shared" si="208"/>
        <v>6.9512995109693776</v>
      </c>
      <c r="F497" s="74">
        <f>(SUM(D494:D497)/SUM(D490:D493)-1)*100</f>
        <v>1.7624749999999967</v>
      </c>
      <c r="G497" s="74">
        <f t="shared" si="215"/>
        <v>1.7624749999999967</v>
      </c>
      <c r="H497" s="74">
        <v>146.99680000000001</v>
      </c>
      <c r="I497" s="57">
        <f t="shared" si="209"/>
        <v>7.2009229689905538</v>
      </c>
      <c r="J497" s="74">
        <f>(SUM(H494:H497)/SUM(H490:H493)-1)*100</f>
        <v>2.0674500000000151</v>
      </c>
      <c r="K497" s="74">
        <f t="shared" si="216"/>
        <v>2.0674500000000151</v>
      </c>
      <c r="L497" s="74">
        <v>104.2799</v>
      </c>
      <c r="M497" s="57">
        <f t="shared" si="210"/>
        <v>-2.6174162586487029</v>
      </c>
      <c r="N497" s="74">
        <f>(SUM(L494:L497)/SUM(L490:L493)-1)*100</f>
        <v>-21.615174999999997</v>
      </c>
      <c r="O497" s="74">
        <f t="shared" si="217"/>
        <v>-21.615174999999997</v>
      </c>
      <c r="P497" s="57">
        <v>93.160700000000006</v>
      </c>
      <c r="Q497" s="63">
        <f t="shared" si="211"/>
        <v>-9.9865309324768674</v>
      </c>
      <c r="R497" s="74">
        <f>(SUM(P494:P497)/SUM(P490:P493)-1)*100</f>
        <v>-6.419549999999985</v>
      </c>
      <c r="S497" s="74">
        <f t="shared" si="218"/>
        <v>-6.419549999999985</v>
      </c>
      <c r="T497" s="74">
        <v>99.036799999999999</v>
      </c>
      <c r="U497" s="57">
        <f t="shared" si="212"/>
        <v>-1.1735027860712393</v>
      </c>
      <c r="V497" s="74">
        <f>(SUM(T494:T497)/SUM(T490:T493)-1)*100</f>
        <v>-1.0573002643250673</v>
      </c>
      <c r="W497" s="74">
        <f t="shared" si="219"/>
        <v>-1.0573002643250673</v>
      </c>
      <c r="X497" s="74">
        <v>94.276499999999999</v>
      </c>
      <c r="Y497" s="57">
        <f t="shared" si="213"/>
        <v>-10.110554392856628</v>
      </c>
      <c r="Z497" s="74">
        <f>(SUM(X494:X497)/SUM(X490:X493)-1)*100</f>
        <v>-1.7747249999999992</v>
      </c>
      <c r="AA497" s="74">
        <f t="shared" si="220"/>
        <v>-1.7747249999999992</v>
      </c>
      <c r="AB497" s="74">
        <v>72.990499999999997</v>
      </c>
      <c r="AC497" s="57">
        <f t="shared" si="214"/>
        <v>-33.193815321841782</v>
      </c>
      <c r="AD497" s="74">
        <f>(SUM(AB494:AB497)/SUM(AB490:AB493)-1)*100</f>
        <v>-34.857124999999989</v>
      </c>
      <c r="AE497" s="74">
        <f t="shared" si="221"/>
        <v>-34.857124999999989</v>
      </c>
      <c r="AF497" s="4" t="s">
        <v>170</v>
      </c>
      <c r="AG497" s="57">
        <v>116.13</v>
      </c>
      <c r="AH497" s="34">
        <f t="shared" si="222"/>
        <v>125.93223112029624</v>
      </c>
      <c r="AI497" s="71">
        <f t="shared" si="223"/>
        <v>2.1622978967694308</v>
      </c>
      <c r="AJ497" s="74">
        <f>(SUM(AH494:AH497)/SUM(AH490:AH493)-1)*100</f>
        <v>-2.549011170059301</v>
      </c>
      <c r="AK497" s="74">
        <f t="shared" si="224"/>
        <v>-2.549011170059301</v>
      </c>
    </row>
    <row r="498" spans="1:37" x14ac:dyDescent="0.3">
      <c r="A498" s="59">
        <v>2016</v>
      </c>
      <c r="B498" s="56" t="s">
        <v>5</v>
      </c>
      <c r="C498" t="s">
        <v>79</v>
      </c>
      <c r="D498" s="57">
        <v>71.6417</v>
      </c>
      <c r="E498" s="63">
        <f t="shared" si="208"/>
        <v>-4.7530604864870725</v>
      </c>
      <c r="F498" s="74">
        <f>((D498/D494)-1)*100</f>
        <v>-4.7530604864870707</v>
      </c>
      <c r="G498" s="74">
        <f t="shared" si="215"/>
        <v>1.8573786458257358</v>
      </c>
      <c r="H498" s="74">
        <v>71.426500000000004</v>
      </c>
      <c r="I498" s="57">
        <f t="shared" si="209"/>
        <v>-4.8018574077060521</v>
      </c>
      <c r="J498" s="74">
        <f>((H498/H494)-1)*100</f>
        <v>-4.8018574077060556</v>
      </c>
      <c r="K498" s="74">
        <f t="shared" si="216"/>
        <v>2.2199218548707211</v>
      </c>
      <c r="L498" s="74">
        <v>66.698300000000003</v>
      </c>
      <c r="M498" s="57">
        <f t="shared" si="210"/>
        <v>0.86882484067763244</v>
      </c>
      <c r="N498" s="74">
        <f>((L498/L494)-1)*100</f>
        <v>0.86882484067762888</v>
      </c>
      <c r="O498" s="74">
        <f t="shared" si="217"/>
        <v>-18.880323906630469</v>
      </c>
      <c r="P498" s="57">
        <v>87.6798</v>
      </c>
      <c r="Q498" s="63">
        <f t="shared" si="211"/>
        <v>-4.0217265182181876</v>
      </c>
      <c r="R498" s="74">
        <f>((P498/P494)-1)*100</f>
        <v>-4.0217265182181823</v>
      </c>
      <c r="S498" s="74">
        <f t="shared" si="218"/>
        <v>-6.313068121786392</v>
      </c>
      <c r="T498" s="74">
        <v>97.770200000000003</v>
      </c>
      <c r="U498" s="57">
        <f t="shared" si="212"/>
        <v>-1.6359763894631811</v>
      </c>
      <c r="V498" s="74">
        <f>((T498/T494)-1)*100</f>
        <v>-1.6359763894631785</v>
      </c>
      <c r="W498" s="74">
        <f t="shared" si="219"/>
        <v>-1.5920755255901531</v>
      </c>
      <c r="X498" s="74">
        <v>87.4679</v>
      </c>
      <c r="Y498" s="57">
        <f t="shared" si="213"/>
        <v>-6.2205558498034748</v>
      </c>
      <c r="Z498" s="74">
        <f>((X498/X494)-1)*100</f>
        <v>-6.2205558498034774</v>
      </c>
      <c r="AA498" s="74">
        <f t="shared" si="220"/>
        <v>-3.2650547974234612</v>
      </c>
      <c r="AB498" s="74">
        <v>58.666699999999999</v>
      </c>
      <c r="AC498" s="57">
        <f t="shared" si="214"/>
        <v>-6.1738129128216599</v>
      </c>
      <c r="AD498" s="74">
        <f>((AB498/AB494)-1)*100</f>
        <v>-6.1738129128216634</v>
      </c>
      <c r="AE498" s="74">
        <f t="shared" si="221"/>
        <v>-30.376058654051906</v>
      </c>
      <c r="AF498" s="4" t="s">
        <v>170</v>
      </c>
      <c r="AG498" s="57">
        <v>119.14</v>
      </c>
      <c r="AH498" s="34">
        <f t="shared" si="222"/>
        <v>60.132365284539205</v>
      </c>
      <c r="AI498" s="71">
        <f t="shared" si="223"/>
        <v>-8.3506031070242983</v>
      </c>
      <c r="AJ498" s="74">
        <f>((AH498/AH494)-1)*100</f>
        <v>-8.3506031070243019</v>
      </c>
      <c r="AK498" s="74">
        <f t="shared" si="224"/>
        <v>-2.4621254038962537</v>
      </c>
    </row>
    <row r="499" spans="1:37" x14ac:dyDescent="0.3">
      <c r="A499" s="59">
        <v>2016</v>
      </c>
      <c r="B499" s="56" t="s">
        <v>6</v>
      </c>
      <c r="C499" t="s">
        <v>79</v>
      </c>
      <c r="D499" s="57">
        <v>87.255099999999999</v>
      </c>
      <c r="E499" s="63">
        <f t="shared" si="208"/>
        <v>-3.1863960704295806</v>
      </c>
      <c r="F499" s="74">
        <f>(SUM(D498:D499)/SUM(D494:D495)-1)*100</f>
        <v>-3.8990901981750925</v>
      </c>
      <c r="G499" s="74">
        <f t="shared" si="215"/>
        <v>2.0674491099739178</v>
      </c>
      <c r="H499" s="74">
        <v>87.414100000000005</v>
      </c>
      <c r="I499" s="57">
        <f t="shared" si="209"/>
        <v>-3.2338374546412609</v>
      </c>
      <c r="J499" s="74">
        <f>(SUM(H498:H499)/SUM(H494:H495)-1)*100</f>
        <v>-3.9452797362436121</v>
      </c>
      <c r="K499" s="74">
        <f t="shared" si="216"/>
        <v>2.3058860319330021</v>
      </c>
      <c r="L499" s="74">
        <v>65.451300000000003</v>
      </c>
      <c r="M499" s="57">
        <f t="shared" si="210"/>
        <v>-17.154028424021178</v>
      </c>
      <c r="N499" s="74">
        <f>(SUM(L498:L499)/SUM(L494:L495)-1)*100</f>
        <v>-8.9423499628602183</v>
      </c>
      <c r="O499" s="74">
        <f t="shared" si="217"/>
        <v>-16.93086275557879</v>
      </c>
      <c r="P499" s="57">
        <v>94.184600000000003</v>
      </c>
      <c r="Q499" s="63">
        <f t="shared" si="211"/>
        <v>-1.681910897972557</v>
      </c>
      <c r="R499" s="74">
        <f>(SUM(P498:P499)/SUM(P494:P495)-1)*100</f>
        <v>-2.8240509196920671</v>
      </c>
      <c r="S499" s="74">
        <f t="shared" si="218"/>
        <v>-5.7823236063868855</v>
      </c>
      <c r="T499" s="74">
        <v>98.780100000000004</v>
      </c>
      <c r="U499" s="57">
        <f t="shared" si="212"/>
        <v>-0.17291351696593438</v>
      </c>
      <c r="V499" s="74">
        <f>(SUM(T498:T499)/SUM(T494:T495)-1)*100</f>
        <v>-0.90608654003705436</v>
      </c>
      <c r="W499" s="74">
        <f t="shared" si="219"/>
        <v>-1.4311952221437441</v>
      </c>
      <c r="X499" s="74">
        <v>100.536</v>
      </c>
      <c r="Y499" s="57">
        <f t="shared" si="213"/>
        <v>-2.7443362815592849</v>
      </c>
      <c r="Z499" s="74">
        <f>(SUM(X498:X499)/SUM(X494:X495)-1)*100</f>
        <v>-4.3931455375663564</v>
      </c>
      <c r="AA499" s="74">
        <f t="shared" si="220"/>
        <v>-4.8866758233258256</v>
      </c>
      <c r="AB499" s="74">
        <v>63.288899999999998</v>
      </c>
      <c r="AC499" s="57">
        <f t="shared" si="214"/>
        <v>-3.7837993973650725</v>
      </c>
      <c r="AD499" s="74">
        <f>(SUM(AB498:AB499)/SUM(AB494:AB495)-1)*100</f>
        <v>-4.9485288157574692</v>
      </c>
      <c r="AE499" s="74">
        <f t="shared" si="221"/>
        <v>-23.959257462376293</v>
      </c>
      <c r="AF499" s="4" t="s">
        <v>170</v>
      </c>
      <c r="AG499" s="57">
        <v>119.18</v>
      </c>
      <c r="AH499" s="34">
        <f t="shared" si="222"/>
        <v>73.212871287128706</v>
      </c>
      <c r="AI499" s="71">
        <f t="shared" si="223"/>
        <v>-6.5900627969348875</v>
      </c>
      <c r="AJ499" s="74">
        <f>(SUM(AH498:AH499)/SUM(AH494:AH495)-1)*100</f>
        <v>-7.3922843288440792</v>
      </c>
      <c r="AK499" s="74">
        <f t="shared" si="224"/>
        <v>-2.102213847866452</v>
      </c>
    </row>
    <row r="500" spans="1:37" x14ac:dyDescent="0.3">
      <c r="A500" s="59">
        <v>2016</v>
      </c>
      <c r="B500" s="56" t="s">
        <v>7</v>
      </c>
      <c r="C500" t="s">
        <v>79</v>
      </c>
      <c r="D500" s="57">
        <v>95.304299999999998</v>
      </c>
      <c r="E500" s="63">
        <f t="shared" si="208"/>
        <v>-0.16425538779671456</v>
      </c>
      <c r="F500" s="74">
        <f>(SUM(D498:D500)/SUM(D494:D496)-1)*100</f>
        <v>-2.532046956190992</v>
      </c>
      <c r="G500" s="74">
        <f t="shared" si="215"/>
        <v>0.72985503265416973</v>
      </c>
      <c r="H500" s="74">
        <v>95.465000000000003</v>
      </c>
      <c r="I500" s="57">
        <f t="shared" si="209"/>
        <v>-0.4622123424145741</v>
      </c>
      <c r="J500" s="74">
        <f>(SUM(H498:H500)/SUM(H494:H496)-1)*100</f>
        <v>-2.6667125956375215</v>
      </c>
      <c r="K500" s="74">
        <f t="shared" si="216"/>
        <v>0.72960124820624639</v>
      </c>
      <c r="L500" s="74">
        <v>81.228300000000004</v>
      </c>
      <c r="M500" s="57">
        <f t="shared" si="210"/>
        <v>26.657986652529161</v>
      </c>
      <c r="N500" s="74">
        <f>(SUM(L498:L500)/SUM(L494:L496)-1)*100</f>
        <v>1.96813141966381</v>
      </c>
      <c r="O500" s="74">
        <f t="shared" si="217"/>
        <v>0.41591049689559956</v>
      </c>
      <c r="P500" s="57">
        <v>93.755499999999998</v>
      </c>
      <c r="Q500" s="63">
        <f t="shared" si="211"/>
        <v>-0.27230711136402874</v>
      </c>
      <c r="R500" s="74">
        <f>(SUM(P498:P500)/SUM(P494:P496)-1)*100</f>
        <v>-1.9708274010878712</v>
      </c>
      <c r="S500" s="74">
        <f t="shared" si="218"/>
        <v>-4.1275420341472691</v>
      </c>
      <c r="T500" s="74">
        <v>96.520700000000005</v>
      </c>
      <c r="U500" s="57">
        <f t="shared" si="212"/>
        <v>-1.896298675426678</v>
      </c>
      <c r="V500" s="74">
        <f>(SUM(T498:T500)/SUM(T494:T496)-1)*100</f>
        <v>-1.2344056408789106</v>
      </c>
      <c r="W500" s="74">
        <f t="shared" si="219"/>
        <v>-1.2190301619839583</v>
      </c>
      <c r="X500" s="74">
        <v>101.5609</v>
      </c>
      <c r="Y500" s="57">
        <f t="shared" si="213"/>
        <v>-0.41281835306068615</v>
      </c>
      <c r="Z500" s="74">
        <f>(SUM(X498:X500)/SUM(X494:X496)-1)*100</f>
        <v>-3.0338424898685545</v>
      </c>
      <c r="AA500" s="74">
        <f t="shared" si="220"/>
        <v>-4.8732469552429496</v>
      </c>
      <c r="AB500" s="74">
        <v>64.254000000000005</v>
      </c>
      <c r="AC500" s="57">
        <f t="shared" si="214"/>
        <v>8.3976368255724907</v>
      </c>
      <c r="AD500" s="74">
        <f>(SUM(AB498:AB500)/SUM(AB494:AB496)-1)*100</f>
        <v>-0.73109749921367317</v>
      </c>
      <c r="AE500" s="74">
        <f t="shared" si="221"/>
        <v>-12.679639170308654</v>
      </c>
      <c r="AF500" s="4" t="s">
        <v>170</v>
      </c>
      <c r="AG500" s="57">
        <v>121.65</v>
      </c>
      <c r="AH500" s="34">
        <f t="shared" si="222"/>
        <v>78.343033292231809</v>
      </c>
      <c r="AI500" s="71">
        <f t="shared" si="223"/>
        <v>-5.1621977198009716</v>
      </c>
      <c r="AJ500" s="74">
        <f>(SUM(AH498:AH500)/SUM(AH494:AH496)-1)*100</f>
        <v>-6.5792909720739594</v>
      </c>
      <c r="AK500" s="74">
        <f t="shared" si="224"/>
        <v>-3.4993818115343855</v>
      </c>
    </row>
    <row r="501" spans="1:37" x14ac:dyDescent="0.3">
      <c r="A501" s="59">
        <v>2016</v>
      </c>
      <c r="B501" s="56" t="s">
        <v>8</v>
      </c>
      <c r="C501" t="s">
        <v>79</v>
      </c>
      <c r="D501" s="57">
        <v>140.94300000000001</v>
      </c>
      <c r="E501" s="63">
        <f t="shared" si="208"/>
        <v>-3.6254889907422552</v>
      </c>
      <c r="F501" s="74">
        <f>(SUM(D498:D501)/SUM(D494:D497)-1)*100</f>
        <v>-2.9248993796583633</v>
      </c>
      <c r="G501" s="74">
        <f t="shared" si="215"/>
        <v>-2.9248993796583633</v>
      </c>
      <c r="H501" s="74">
        <v>140.73939999999999</v>
      </c>
      <c r="I501" s="57">
        <f t="shared" si="209"/>
        <v>-4.256827359507156</v>
      </c>
      <c r="J501" s="74">
        <f>(SUM(H498:H501)/SUM(H494:H497)-1)*100</f>
        <v>-3.2392305284397849</v>
      </c>
      <c r="K501" s="74">
        <f t="shared" si="216"/>
        <v>-3.2392305284397849</v>
      </c>
      <c r="L501" s="74">
        <v>153.62100000000001</v>
      </c>
      <c r="M501" s="57">
        <f t="shared" si="210"/>
        <v>47.316021591888756</v>
      </c>
      <c r="N501" s="74">
        <f>(SUM(L498:L501)/SUM(L494:L497)-1)*100</f>
        <v>17.050366572866626</v>
      </c>
      <c r="O501" s="74">
        <f t="shared" si="217"/>
        <v>17.050366572866626</v>
      </c>
      <c r="P501" s="57">
        <v>101.6306</v>
      </c>
      <c r="Q501" s="63">
        <f t="shared" si="211"/>
        <v>9.0917092722575035</v>
      </c>
      <c r="R501" s="74">
        <f>(SUM(P498:P501)/SUM(P494:P497)-1)*100</f>
        <v>0.78240166615994866</v>
      </c>
      <c r="S501" s="74">
        <f t="shared" si="218"/>
        <v>0.78240166615994866</v>
      </c>
      <c r="T501" s="74">
        <v>94.227000000000004</v>
      </c>
      <c r="U501" s="57">
        <f t="shared" si="212"/>
        <v>-4.8565785647355284</v>
      </c>
      <c r="V501" s="74">
        <f>(SUM(T498:T501)/SUM(T494:T497)-1)*100</f>
        <v>-2.1408103227449682</v>
      </c>
      <c r="W501" s="74">
        <f t="shared" si="219"/>
        <v>-2.1408103227449682</v>
      </c>
      <c r="X501" s="74">
        <v>120.9799</v>
      </c>
      <c r="Y501" s="57">
        <f t="shared" si="213"/>
        <v>28.324555960393099</v>
      </c>
      <c r="Z501" s="74">
        <f>(SUM(X498:X501)/SUM(X494:X497)-1)*100</f>
        <v>4.490595724980162</v>
      </c>
      <c r="AA501" s="74">
        <f t="shared" si="220"/>
        <v>4.490595724980162</v>
      </c>
      <c r="AB501" s="74">
        <v>70.298400000000001</v>
      </c>
      <c r="AC501" s="57">
        <f t="shared" si="214"/>
        <v>-3.6882882018892786</v>
      </c>
      <c r="AD501" s="74">
        <f>(SUM(AB498:AB501)/SUM(AB494:AB497)-1)*100</f>
        <v>-1.5594568093594163</v>
      </c>
      <c r="AE501" s="74">
        <f t="shared" si="221"/>
        <v>-1.5594568093594163</v>
      </c>
      <c r="AF501" s="4" t="s">
        <v>170</v>
      </c>
      <c r="AG501" s="57">
        <v>121.61</v>
      </c>
      <c r="AH501" s="34">
        <f t="shared" si="222"/>
        <v>115.89754132061509</v>
      </c>
      <c r="AI501" s="71">
        <f t="shared" si="223"/>
        <v>-7.9683252733730683</v>
      </c>
      <c r="AJ501" s="74">
        <f>(SUM(AH498:AH501)/SUM(AH494:AH497)-1)*100</f>
        <v>-7.0754890408446176</v>
      </c>
      <c r="AK501" s="74">
        <f t="shared" si="224"/>
        <v>-7.0754890408446176</v>
      </c>
    </row>
    <row r="502" spans="1:37" x14ac:dyDescent="0.3">
      <c r="A502" s="59">
        <v>2017</v>
      </c>
      <c r="B502" s="56" t="s">
        <v>5</v>
      </c>
      <c r="C502" t="s">
        <v>79</v>
      </c>
      <c r="D502" s="57">
        <v>71.379966666666675</v>
      </c>
      <c r="E502" s="63">
        <f t="shared" si="208"/>
        <v>-0.36533657539298758</v>
      </c>
      <c r="F502" s="74">
        <f>((D502/D498)-1)*100</f>
        <v>-0.3653365753929938</v>
      </c>
      <c r="G502" s="74">
        <f t="shared" si="215"/>
        <v>-2.1296084249458502</v>
      </c>
      <c r="H502" s="74">
        <v>70.222566666666665</v>
      </c>
      <c r="I502" s="57">
        <f t="shared" si="209"/>
        <v>-1.6855555477775681</v>
      </c>
      <c r="J502" s="74">
        <f>((H502/H498)-1)*100</f>
        <v>-1.6855555477775619</v>
      </c>
      <c r="K502" s="74">
        <f t="shared" si="216"/>
        <v>-2.6752696249838559</v>
      </c>
      <c r="L502" s="74">
        <v>98.690466666666666</v>
      </c>
      <c r="M502" s="57">
        <f t="shared" si="210"/>
        <v>47.965490374817136</v>
      </c>
      <c r="N502" s="74">
        <f>((L502/L498)-1)*100</f>
        <v>47.965490374817144</v>
      </c>
      <c r="O502" s="74">
        <f t="shared" si="217"/>
        <v>27.021183617741929</v>
      </c>
      <c r="P502" s="57">
        <v>91.466566666666665</v>
      </c>
      <c r="Q502" s="63">
        <f t="shared" si="211"/>
        <v>4.3188586956935069</v>
      </c>
      <c r="R502" s="74">
        <f>((P502/P498)-1)*100</f>
        <v>4.318858695693506</v>
      </c>
      <c r="S502" s="74">
        <f t="shared" si="218"/>
        <v>2.8030563426159949</v>
      </c>
      <c r="T502" s="74">
        <v>94.706466666666657</v>
      </c>
      <c r="U502" s="57">
        <f t="shared" si="212"/>
        <v>-3.133606490866697</v>
      </c>
      <c r="V502" s="74">
        <f>((T502/T498)-1)*100</f>
        <v>-3.1336064908666916</v>
      </c>
      <c r="W502" s="74">
        <f t="shared" si="219"/>
        <v>-2.5143902347852465</v>
      </c>
      <c r="X502" s="74">
        <v>101.63453333333332</v>
      </c>
      <c r="Y502" s="57">
        <f t="shared" si="213"/>
        <v>16.196379852875538</v>
      </c>
      <c r="Z502" s="74">
        <f>((X502/X498)-1)*100</f>
        <v>16.196379852875541</v>
      </c>
      <c r="AA502" s="74">
        <f t="shared" si="220"/>
        <v>9.7164068882946033</v>
      </c>
      <c r="AB502" s="74">
        <v>48.924900000000001</v>
      </c>
      <c r="AC502" s="57">
        <f t="shared" si="214"/>
        <v>-16.605331474243485</v>
      </c>
      <c r="AD502" s="74">
        <f>((AB502/AB498)-1)*100</f>
        <v>-16.605331474243478</v>
      </c>
      <c r="AE502" s="74">
        <f t="shared" si="221"/>
        <v>-3.8740031599712177</v>
      </c>
      <c r="AF502" s="4" t="s">
        <v>170</v>
      </c>
      <c r="AG502" s="57">
        <v>127.500142</v>
      </c>
      <c r="AH502" s="34">
        <f t="shared" si="222"/>
        <v>55.984225230640675</v>
      </c>
      <c r="AI502" s="71">
        <f t="shared" si="223"/>
        <v>-6.8983483923674527</v>
      </c>
      <c r="AJ502" s="74">
        <f>((AH502/AH498)-1)*100</f>
        <v>-6.8983483923674482</v>
      </c>
      <c r="AK502" s="74">
        <f t="shared" si="224"/>
        <v>-6.8037305658035567</v>
      </c>
    </row>
    <row r="503" spans="1:37" x14ac:dyDescent="0.3">
      <c r="A503" s="59">
        <v>2017</v>
      </c>
      <c r="B503" s="56" t="s">
        <v>6</v>
      </c>
      <c r="C503" t="s">
        <v>79</v>
      </c>
      <c r="D503" s="57">
        <v>91.885400000000004</v>
      </c>
      <c r="E503" s="63">
        <f t="shared" si="208"/>
        <v>5.3066239108086535</v>
      </c>
      <c r="F503" s="74">
        <f>(SUM(D502:D503)/SUM(D498:D499)-1)*100</f>
        <v>2.749310663692861</v>
      </c>
      <c r="G503" s="74">
        <f t="shared" si="215"/>
        <v>-0.27217303248686653</v>
      </c>
      <c r="H503" s="74">
        <v>91.414599999999993</v>
      </c>
      <c r="I503" s="57">
        <f t="shared" si="209"/>
        <v>4.5764928083684282</v>
      </c>
      <c r="J503" s="74">
        <f>(SUM(H502:H503)/SUM(H498:H499)-1)*100</f>
        <v>1.7606120013816673</v>
      </c>
      <c r="K503" s="74">
        <f t="shared" si="216"/>
        <v>-0.97179218927130329</v>
      </c>
      <c r="L503" s="74">
        <v>107.92456666666668</v>
      </c>
      <c r="M503" s="57">
        <f t="shared" si="210"/>
        <v>64.892930570770432</v>
      </c>
      <c r="N503" s="74">
        <f>(SUM(L502:L503)/SUM(L498:L499)-1)*100</f>
        <v>56.349344480296047</v>
      </c>
      <c r="O503" s="74">
        <f t="shared" si="217"/>
        <v>46.879867625538665</v>
      </c>
      <c r="P503" s="57">
        <v>97.242933333333326</v>
      </c>
      <c r="Q503" s="63">
        <f t="shared" si="211"/>
        <v>3.2471692116687052</v>
      </c>
      <c r="R503" s="74">
        <f>(SUM(P502:P503)/SUM(P498:P499)-1)*100</f>
        <v>3.763848229779998</v>
      </c>
      <c r="S503" s="74">
        <f t="shared" si="218"/>
        <v>4.0806250653729226</v>
      </c>
      <c r="T503" s="74">
        <v>97.260199999999998</v>
      </c>
      <c r="U503" s="57">
        <f t="shared" si="212"/>
        <v>-1.53867023823625</v>
      </c>
      <c r="V503" s="74">
        <f>(SUM(T502:T503)/SUM(T498:T499)-1)*100</f>
        <v>-2.3320408736762777</v>
      </c>
      <c r="W503" s="74">
        <f t="shared" si="219"/>
        <v>-2.8578402692905347</v>
      </c>
      <c r="X503" s="74">
        <v>113.22163333333333</v>
      </c>
      <c r="Y503" s="57">
        <f t="shared" si="213"/>
        <v>12.618000848783836</v>
      </c>
      <c r="Z503" s="74">
        <f>(SUM(X502:X503)/SUM(X498:X499)-1)*100</f>
        <v>14.282824274744655</v>
      </c>
      <c r="AA503" s="74">
        <f t="shared" si="220"/>
        <v>13.827707445322289</v>
      </c>
      <c r="AB503" s="74">
        <v>49.522799999999997</v>
      </c>
      <c r="AC503" s="57">
        <f t="shared" si="214"/>
        <v>-21.75120755772339</v>
      </c>
      <c r="AD503" s="74">
        <f>(SUM(AB502:AB503)/SUM(AB498:AB499)-1)*100</f>
        <v>-19.275785613780762</v>
      </c>
      <c r="AE503" s="74">
        <f t="shared" si="221"/>
        <v>-8.3478908026557885</v>
      </c>
      <c r="AF503" s="4" t="s">
        <v>170</v>
      </c>
      <c r="AG503" s="57">
        <v>127.73</v>
      </c>
      <c r="AH503" s="34">
        <f t="shared" si="222"/>
        <v>71.937211305096696</v>
      </c>
      <c r="AI503" s="71">
        <f t="shared" si="223"/>
        <v>-1.7423985149128782</v>
      </c>
      <c r="AJ503" s="74">
        <f>(SUM(AH502:AH503)/SUM(AH498:AH499)-1)*100</f>
        <v>-4.0674869049524993</v>
      </c>
      <c r="AK503" s="74">
        <f t="shared" si="224"/>
        <v>-5.7688564422294197</v>
      </c>
    </row>
    <row r="504" spans="1:37" x14ac:dyDescent="0.3">
      <c r="A504" s="59">
        <v>2017</v>
      </c>
      <c r="B504" s="56" t="s">
        <v>7</v>
      </c>
      <c r="C504" t="s">
        <v>79</v>
      </c>
      <c r="D504" s="57">
        <v>96.013566666666676</v>
      </c>
      <c r="E504" s="63">
        <f t="shared" si="208"/>
        <v>0.74421266056900492</v>
      </c>
      <c r="F504" s="74">
        <f>(SUM(D502:D504)/SUM(D498:D500)-1)*100</f>
        <v>1.9975654445765212</v>
      </c>
      <c r="G504" s="74">
        <f t="shared" si="215"/>
        <v>-5.6004193988257178E-2</v>
      </c>
      <c r="H504" s="74">
        <v>95.961233333333325</v>
      </c>
      <c r="I504" s="57">
        <f t="shared" si="209"/>
        <v>0.51980656086871591</v>
      </c>
      <c r="J504" s="74">
        <f>(SUM(H502:H504)/SUM(H498:H500)-1)*100</f>
        <v>1.2948200904738139</v>
      </c>
      <c r="K504" s="74">
        <f t="shared" si="216"/>
        <v>-0.73874464742799129</v>
      </c>
      <c r="L504" s="74">
        <v>92.271333333333345</v>
      </c>
      <c r="M504" s="57">
        <f t="shared" si="210"/>
        <v>13.595056566902585</v>
      </c>
      <c r="N504" s="74">
        <f>(SUM(L502:L504)/SUM(L498:L500)-1)*100</f>
        <v>40.073722098992761</v>
      </c>
      <c r="O504" s="74">
        <f t="shared" si="217"/>
        <v>42.451205878359268</v>
      </c>
      <c r="P504" s="57">
        <v>91.726966666666669</v>
      </c>
      <c r="Q504" s="63">
        <f t="shared" si="211"/>
        <v>-2.1636419552275186</v>
      </c>
      <c r="R504" s="74">
        <f>(SUM(P502:P504)/SUM(P498:P500)-1)*100</f>
        <v>1.7475395160751139</v>
      </c>
      <c r="S504" s="74">
        <f t="shared" si="218"/>
        <v>3.6028106323018783</v>
      </c>
      <c r="T504" s="74">
        <v>96.453266666666664</v>
      </c>
      <c r="U504" s="57">
        <f t="shared" si="212"/>
        <v>-6.9864115504074675E-2</v>
      </c>
      <c r="V504" s="74">
        <f>(SUM(T502:T504)/SUM(T498:T500)-1)*100</f>
        <v>-1.5870102011685705</v>
      </c>
      <c r="W504" s="74">
        <f t="shared" si="219"/>
        <v>-2.4128228682690489</v>
      </c>
      <c r="X504" s="74">
        <v>102.86733333333332</v>
      </c>
      <c r="Y504" s="57">
        <f t="shared" si="213"/>
        <v>1.2863546240071884</v>
      </c>
      <c r="Z504" s="74">
        <f>(SUM(X502:X504)/SUM(X498:X500)-1)*100</f>
        <v>9.7244899932588336</v>
      </c>
      <c r="AA504" s="74">
        <f t="shared" si="220"/>
        <v>14.292912200953879</v>
      </c>
      <c r="AB504" s="74">
        <v>41.252333333333333</v>
      </c>
      <c r="AC504" s="57">
        <f t="shared" si="214"/>
        <v>-35.798030732198256</v>
      </c>
      <c r="AD504" s="74">
        <f>(SUM(AB502:AB504)/SUM(AB498:AB500)-1)*100</f>
        <v>-24.976997247546151</v>
      </c>
      <c r="AE504" s="74">
        <f t="shared" si="221"/>
        <v>-18.982117162249057</v>
      </c>
      <c r="AF504" s="4" t="s">
        <v>170</v>
      </c>
      <c r="AG504" s="57">
        <v>127.77</v>
      </c>
      <c r="AH504" s="34">
        <f t="shared" si="222"/>
        <v>75.145626255511218</v>
      </c>
      <c r="AI504" s="71">
        <f t="shared" si="223"/>
        <v>-4.0812908338559737</v>
      </c>
      <c r="AJ504" s="74">
        <f>(SUM(AH502:AH504)/SUM(AH498:AH500)-1)*100</f>
        <v>-4.0725955567561307</v>
      </c>
      <c r="AK504" s="74">
        <f t="shared" si="224"/>
        <v>-5.5257002515986304</v>
      </c>
    </row>
    <row r="505" spans="1:37" x14ac:dyDescent="0.3">
      <c r="A505" s="59">
        <v>2017</v>
      </c>
      <c r="B505" s="56" t="s">
        <v>8</v>
      </c>
      <c r="C505" t="s">
        <v>79</v>
      </c>
      <c r="D505" s="57">
        <v>132.17226666666667</v>
      </c>
      <c r="E505" s="63">
        <f t="shared" si="208"/>
        <v>-6.2228938885459684</v>
      </c>
      <c r="F505" s="74">
        <f>(SUM(D502:D505)/SUM(D498:D501)-1)*100</f>
        <v>-0.93457045164027086</v>
      </c>
      <c r="G505" s="74">
        <f t="shared" si="215"/>
        <v>-0.93457045164027086</v>
      </c>
      <c r="H505" s="74">
        <v>132.4778</v>
      </c>
      <c r="I505" s="57">
        <f t="shared" si="209"/>
        <v>-5.8701401313349209</v>
      </c>
      <c r="J505" s="74">
        <f>(SUM(H502:H505)/SUM(H498:H501)-1)*100</f>
        <v>-1.2577807591540147</v>
      </c>
      <c r="K505" s="74">
        <f t="shared" si="216"/>
        <v>-1.2577807591540147</v>
      </c>
      <c r="L505" s="74">
        <v>110.51466666666666</v>
      </c>
      <c r="M505" s="57">
        <f t="shared" si="210"/>
        <v>-28.06018274411268</v>
      </c>
      <c r="N505" s="74">
        <f>(SUM(L502:L505)/SUM(L498:L501)-1)*100</f>
        <v>11.553749434489657</v>
      </c>
      <c r="O505" s="74">
        <f t="shared" si="217"/>
        <v>11.553749434489657</v>
      </c>
      <c r="P505" s="57">
        <v>95.637233333333327</v>
      </c>
      <c r="Q505" s="63">
        <f t="shared" si="211"/>
        <v>-5.8972068123839421</v>
      </c>
      <c r="R505" s="74">
        <f>(SUM(P502:P505)/SUM(P498:P501)-1)*100</f>
        <v>-0.31194126979288139</v>
      </c>
      <c r="S505" s="74">
        <f t="shared" si="218"/>
        <v>-0.31194126979288139</v>
      </c>
      <c r="T505" s="74">
        <v>95.499133333333319</v>
      </c>
      <c r="U505" s="57">
        <f t="shared" si="212"/>
        <v>1.3500730505410417</v>
      </c>
      <c r="V505" s="74">
        <f>(SUM(T502:T505)/SUM(T498:T501)-1)*100</f>
        <v>-0.87243758897113111</v>
      </c>
      <c r="W505" s="74">
        <f t="shared" si="219"/>
        <v>-0.87243758897113111</v>
      </c>
      <c r="X505" s="74">
        <v>112.37996666666668</v>
      </c>
      <c r="Y505" s="57">
        <f t="shared" si="213"/>
        <v>-7.1085637641734962</v>
      </c>
      <c r="Z505" s="74">
        <f>(SUM(X502:X505)/SUM(X498:X501)-1)*100</f>
        <v>4.7641016110222978</v>
      </c>
      <c r="AA505" s="74">
        <f t="shared" si="220"/>
        <v>4.7641016110222978</v>
      </c>
      <c r="AB505" s="74">
        <v>46.367399999999996</v>
      </c>
      <c r="AC505" s="57">
        <f t="shared" si="214"/>
        <v>-34.042026561059714</v>
      </c>
      <c r="AD505" s="74">
        <f>(SUM(AB502:AB505)/SUM(AB498:AB501)-1)*100</f>
        <v>-27.461352732338451</v>
      </c>
      <c r="AE505" s="74">
        <f t="shared" si="221"/>
        <v>-27.461352732338451</v>
      </c>
      <c r="AF505" s="4" t="s">
        <v>170</v>
      </c>
      <c r="AG505" s="57">
        <v>129.43</v>
      </c>
      <c r="AH505" s="34">
        <f t="shared" si="222"/>
        <v>102.11872569471272</v>
      </c>
      <c r="AI505" s="71">
        <f t="shared" si="223"/>
        <v>-11.888790278807647</v>
      </c>
      <c r="AJ505" s="74">
        <f>(SUM(AH502:AH505)/SUM(AH498:AH501)-1)*100</f>
        <v>-6.8379099258168203</v>
      </c>
      <c r="AK505" s="74">
        <f t="shared" si="224"/>
        <v>-6.8379099258168203</v>
      </c>
    </row>
    <row r="506" spans="1:37" x14ac:dyDescent="0.3">
      <c r="A506" s="59">
        <v>2018</v>
      </c>
      <c r="B506" s="56" t="s">
        <v>5</v>
      </c>
      <c r="C506" t="s">
        <v>79</v>
      </c>
      <c r="D506" s="57">
        <v>73.639133333333334</v>
      </c>
      <c r="E506" s="63">
        <f t="shared" si="208"/>
        <v>3.1649870014882566</v>
      </c>
      <c r="F506" s="74">
        <f>((D506/D502)-1)*100</f>
        <v>3.164987001488262</v>
      </c>
      <c r="G506" s="74">
        <f t="shared" si="215"/>
        <v>-0.29679724873339364</v>
      </c>
      <c r="H506" s="74">
        <v>72.919599999999988</v>
      </c>
      <c r="I506" s="57">
        <f t="shared" si="209"/>
        <v>3.8406931864732883</v>
      </c>
      <c r="J506" s="74">
        <f>((H506/H502)-1)*100</f>
        <v>3.8406931864732874</v>
      </c>
      <c r="K506" s="74">
        <f t="shared" si="216"/>
        <v>-0.27113305942700894</v>
      </c>
      <c r="L506" s="74">
        <v>94.129066666666674</v>
      </c>
      <c r="M506" s="57">
        <f t="shared" si="210"/>
        <v>-4.6219256571218779</v>
      </c>
      <c r="N506" s="74">
        <f>((L506/L502)-1)*100</f>
        <v>-4.6219256571218832</v>
      </c>
      <c r="O506" s="74">
        <f t="shared" si="217"/>
        <v>1.4658390012407985</v>
      </c>
      <c r="P506" s="57">
        <v>91.640200000000007</v>
      </c>
      <c r="Q506" s="63">
        <f t="shared" si="211"/>
        <v>0.18983256905893597</v>
      </c>
      <c r="R506" s="74">
        <f>((P506/P502)-1)*100</f>
        <v>0.1898325690589342</v>
      </c>
      <c r="S506" s="74">
        <f t="shared" si="218"/>
        <v>-1.2570773917301881</v>
      </c>
      <c r="T506" s="74">
        <v>94.625733333333343</v>
      </c>
      <c r="U506" s="57">
        <f t="shared" si="212"/>
        <v>-8.524585086408365E-2</v>
      </c>
      <c r="V506" s="74">
        <f>((T506/T502)-1)*100</f>
        <v>-8.5245850864090755E-2</v>
      </c>
      <c r="W506" s="74">
        <f t="shared" si="219"/>
        <v>-0.10304477442061311</v>
      </c>
      <c r="X506" s="74">
        <v>106.53013333333332</v>
      </c>
      <c r="Y506" s="57">
        <f t="shared" si="213"/>
        <v>4.8168667080349366</v>
      </c>
      <c r="Z506" s="74">
        <f>((X506/X502)-1)*100</f>
        <v>4.8168667080349392</v>
      </c>
      <c r="AA506" s="74">
        <f t="shared" si="220"/>
        <v>2.4222883935284711</v>
      </c>
      <c r="AB506" s="74">
        <v>36.751800000000003</v>
      </c>
      <c r="AC506" s="57">
        <f t="shared" si="214"/>
        <v>-24.881195464885977</v>
      </c>
      <c r="AD506" s="74">
        <f>((AB506/AB502)-1)*100</f>
        <v>-24.881195464885973</v>
      </c>
      <c r="AE506" s="74">
        <f t="shared" si="221"/>
        <v>-29.530732598981015</v>
      </c>
      <c r="AF506" s="4" t="s">
        <v>170</v>
      </c>
      <c r="AG506" s="57">
        <v>129.78</v>
      </c>
      <c r="AH506" s="34">
        <f t="shared" si="222"/>
        <v>56.74151127549186</v>
      </c>
      <c r="AI506" s="71">
        <f t="shared" si="223"/>
        <v>1.3526775475258574</v>
      </c>
      <c r="AJ506" s="74">
        <f>((AH506/AH502)-1)*100</f>
        <v>1.3526775475258601</v>
      </c>
      <c r="AK506" s="74">
        <f t="shared" si="224"/>
        <v>-5.4089545409627853</v>
      </c>
    </row>
    <row r="507" spans="1:37" x14ac:dyDescent="0.3">
      <c r="A507" s="59">
        <v>2018</v>
      </c>
      <c r="B507" s="56" t="s">
        <v>6</v>
      </c>
      <c r="C507" t="s">
        <v>79</v>
      </c>
      <c r="D507" s="57">
        <v>93.432000000000002</v>
      </c>
      <c r="E507" s="63">
        <f t="shared" si="208"/>
        <v>1.6831836178544251</v>
      </c>
      <c r="F507" s="74">
        <f>(SUM(D506:D507)/SUM(D502:D503)-1)*100</f>
        <v>2.3310312189092519</v>
      </c>
      <c r="G507" s="74">
        <f t="shared" si="215"/>
        <v>-1.0652227964403238</v>
      </c>
      <c r="H507" s="74">
        <v>93.017366666666661</v>
      </c>
      <c r="I507" s="57">
        <f t="shared" si="209"/>
        <v>1.7532939669009835</v>
      </c>
      <c r="J507" s="74">
        <f>(SUM(H506:H507)/SUM(H502:H503)-1)*100</f>
        <v>2.6601555129131871</v>
      </c>
      <c r="K507" s="74">
        <f t="shared" si="216"/>
        <v>-0.87109215251264249</v>
      </c>
      <c r="L507" s="74">
        <v>102.96233333333333</v>
      </c>
      <c r="M507" s="57">
        <f t="shared" si="210"/>
        <v>-4.5978719086819098</v>
      </c>
      <c r="N507" s="74">
        <f>(SUM(L506:L507)/SUM(L502:L503)-1)*100</f>
        <v>-4.6093612742925565</v>
      </c>
      <c r="O507" s="74">
        <f t="shared" si="217"/>
        <v>-9.4202249634360857</v>
      </c>
      <c r="P507" s="57">
        <v>105.61393333333335</v>
      </c>
      <c r="Q507" s="63">
        <f t="shared" si="211"/>
        <v>8.6083376067087158</v>
      </c>
      <c r="R507" s="74">
        <f>(SUM(P506:P507)/SUM(P502:P503)-1)*100</f>
        <v>4.5279296131532254</v>
      </c>
      <c r="S507" s="74">
        <f t="shared" si="218"/>
        <v>0.13609459033983029</v>
      </c>
      <c r="T507" s="74">
        <v>94.777633333333327</v>
      </c>
      <c r="U507" s="57">
        <f t="shared" si="212"/>
        <v>-2.5525000634038122</v>
      </c>
      <c r="V507" s="74">
        <f>(SUM(T506:T507)/SUM(T502:T503)-1)*100</f>
        <v>-1.335283903455442</v>
      </c>
      <c r="W507" s="74">
        <f t="shared" si="219"/>
        <v>-0.3549905930715469</v>
      </c>
      <c r="X507" s="74">
        <v>140.3194</v>
      </c>
      <c r="Y507" s="57">
        <f t="shared" si="213"/>
        <v>23.933382577946688</v>
      </c>
      <c r="Z507" s="74">
        <f>(SUM(X506:X507)/SUM(X502:X503)-1)*100</f>
        <v>14.890597353113</v>
      </c>
      <c r="AA507" s="74">
        <f t="shared" si="220"/>
        <v>5.647013708142623</v>
      </c>
      <c r="AB507" s="74">
        <v>43.145600000000002</v>
      </c>
      <c r="AC507" s="57">
        <f t="shared" si="214"/>
        <v>-12.877300960365716</v>
      </c>
      <c r="AD507" s="74">
        <f>(SUM(AB506:AB507)/SUM(AB502:AB503)-1)*100</f>
        <v>-18.842796733697178</v>
      </c>
      <c r="AE507" s="74">
        <f t="shared" si="221"/>
        <v>-28.104265477425404</v>
      </c>
      <c r="AF507" s="4" t="s">
        <v>170</v>
      </c>
      <c r="AG507" s="57">
        <v>131.94999999999999</v>
      </c>
      <c r="AH507" s="34">
        <f t="shared" si="222"/>
        <v>70.808639636225863</v>
      </c>
      <c r="AI507" s="71">
        <f t="shared" si="223"/>
        <v>-1.568828772197449</v>
      </c>
      <c r="AJ507" s="74">
        <f>(SUM(AH506:AH507)/SUM(AH502:AH503)-1)*100</f>
        <v>-0.29024503951370351</v>
      </c>
      <c r="AK507" s="74">
        <f t="shared" si="224"/>
        <v>-5.3847156667524594</v>
      </c>
    </row>
    <row r="508" spans="1:37" x14ac:dyDescent="0.3">
      <c r="A508" s="59">
        <v>2018</v>
      </c>
      <c r="B508" s="56" t="s">
        <v>7</v>
      </c>
      <c r="C508" t="s">
        <v>79</v>
      </c>
      <c r="D508" s="57">
        <v>92.739433333333338</v>
      </c>
      <c r="E508" s="63">
        <f t="shared" si="208"/>
        <v>-3.4100736458424166</v>
      </c>
      <c r="F508" s="74">
        <f>(SUM(D506:D508)/SUM(D502:D504)-1)*100</f>
        <v>0.20504301159316451</v>
      </c>
      <c r="G508" s="74">
        <f t="shared" si="215"/>
        <v>-2.0586328019004174</v>
      </c>
      <c r="H508" s="74">
        <v>92.55683333333333</v>
      </c>
      <c r="I508" s="57">
        <f t="shared" si="209"/>
        <v>-3.5476826232259668</v>
      </c>
      <c r="J508" s="74">
        <f>(SUM(H506:H508)/SUM(H502:H504)-1)*100</f>
        <v>0.34759532667905102</v>
      </c>
      <c r="K508" s="74">
        <f t="shared" si="216"/>
        <v>-1.8492344939395666</v>
      </c>
      <c r="L508" s="74">
        <v>90.978433333333328</v>
      </c>
      <c r="M508" s="57">
        <f t="shared" si="210"/>
        <v>-1.4011935812495295</v>
      </c>
      <c r="N508" s="74">
        <f>(SUM(L506:L508)/SUM(L502:L504)-1)*100</f>
        <v>-3.6189450371941767</v>
      </c>
      <c r="O508" s="74">
        <f t="shared" si="217"/>
        <v>-11.916461617825602</v>
      </c>
      <c r="P508" s="57">
        <v>104.7574</v>
      </c>
      <c r="Q508" s="63">
        <f t="shared" si="211"/>
        <v>14.205673431549954</v>
      </c>
      <c r="R508" s="74">
        <f>(SUM(P506:P508)/SUM(P502:P504)-1)*100</f>
        <v>7.6933884252333495</v>
      </c>
      <c r="S508" s="74">
        <f t="shared" si="218"/>
        <v>4.0782630484072158</v>
      </c>
      <c r="T508" s="74">
        <v>94.38369999999999</v>
      </c>
      <c r="U508" s="57">
        <f t="shared" si="212"/>
        <v>-2.14566778108086</v>
      </c>
      <c r="V508" s="74">
        <f>(SUM(T506:T508)/SUM(T502:T504)-1)*100</f>
        <v>-1.6062921217419257</v>
      </c>
      <c r="W508" s="74">
        <f t="shared" si="219"/>
        <v>-0.87828570950697626</v>
      </c>
      <c r="X508" s="74">
        <v>140.82320000000001</v>
      </c>
      <c r="Y508" s="57">
        <f t="shared" si="213"/>
        <v>36.897881413600743</v>
      </c>
      <c r="Z508" s="74">
        <f>(SUM(X506:X508)/SUM(X502:X504)-1)*100</f>
        <v>22.015756887146654</v>
      </c>
      <c r="AA508" s="74">
        <f t="shared" si="220"/>
        <v>13.984231715550898</v>
      </c>
      <c r="AB508" s="74">
        <v>36.884666666666668</v>
      </c>
      <c r="AC508" s="57">
        <f t="shared" si="214"/>
        <v>-10.587683928989861</v>
      </c>
      <c r="AD508" s="74">
        <f>(SUM(AB506:AB508)/SUM(AB502:AB504)-1)*100</f>
        <v>-16.405126126192748</v>
      </c>
      <c r="AE508" s="74">
        <f t="shared" si="221"/>
        <v>-22.309198179732437</v>
      </c>
      <c r="AF508" s="4" t="s">
        <v>170</v>
      </c>
      <c r="AG508" s="57">
        <v>129.91</v>
      </c>
      <c r="AH508" s="34">
        <f t="shared" si="222"/>
        <v>71.387447720216571</v>
      </c>
      <c r="AI508" s="71">
        <f t="shared" si="223"/>
        <v>-5.0011939783641424</v>
      </c>
      <c r="AJ508" s="74">
        <f>(SUM(AH506:AH508)/SUM(AH502:AH504)-1)*100</f>
        <v>-2.0335469979980703</v>
      </c>
      <c r="AK508" s="74">
        <f t="shared" si="224"/>
        <v>-5.6145037895603096</v>
      </c>
    </row>
    <row r="509" spans="1:37" x14ac:dyDescent="0.3">
      <c r="A509" s="59">
        <v>2018</v>
      </c>
      <c r="B509" s="56" t="s">
        <v>8</v>
      </c>
      <c r="C509" t="s">
        <v>79</v>
      </c>
      <c r="D509" s="57">
        <v>136.55330000000001</v>
      </c>
      <c r="E509" s="63">
        <f>D509/D505*100-100</f>
        <v>3.3146388753263523</v>
      </c>
      <c r="F509" s="74">
        <f>(SUM(D506:D509)/SUM(D502:D505)-1)*100</f>
        <v>1.2549882761035303</v>
      </c>
      <c r="G509" s="74">
        <f t="shared" si="215"/>
        <v>1.2549882761035303</v>
      </c>
      <c r="H509" s="74">
        <v>137.04093333333333</v>
      </c>
      <c r="I509" s="57">
        <f t="shared" si="209"/>
        <v>3.4444513219070103</v>
      </c>
      <c r="J509" s="74">
        <f>(SUM(H506:H509)/SUM(H502:H505)-1)*100</f>
        <v>1.3993505200607714</v>
      </c>
      <c r="K509" s="74">
        <f t="shared" si="216"/>
        <v>1.3993505200607714</v>
      </c>
      <c r="L509" s="74">
        <v>105.58033333333333</v>
      </c>
      <c r="M509" s="57">
        <f t="shared" si="210"/>
        <v>-4.4648674082474571</v>
      </c>
      <c r="N509" s="74">
        <f>(SUM(L506:L509)/SUM(L502:L505)-1)*100</f>
        <v>-3.8472952885398093</v>
      </c>
      <c r="O509" s="74">
        <f t="shared" si="217"/>
        <v>-3.8472952885398093</v>
      </c>
      <c r="P509" s="57">
        <v>102.98953333333334</v>
      </c>
      <c r="Q509" s="63">
        <f t="shared" si="211"/>
        <v>7.6876962494035723</v>
      </c>
      <c r="R509" s="74">
        <f>(SUM(P506:P509)/SUM(P502:P505)-1)*100</f>
        <v>7.6919408793187927</v>
      </c>
      <c r="S509" s="74">
        <f t="shared" si="218"/>
        <v>7.6919408793187927</v>
      </c>
      <c r="T509" s="74">
        <v>96.154200000000003</v>
      </c>
      <c r="U509" s="57">
        <f t="shared" si="212"/>
        <v>0.68593990730806809</v>
      </c>
      <c r="V509" s="74">
        <f>(SUM(T506:T509)/SUM(T502:T505)-1)*100</f>
        <v>-1.0361037899307091</v>
      </c>
      <c r="W509" s="74">
        <f t="shared" si="219"/>
        <v>-1.0361037899307091</v>
      </c>
      <c r="X509" s="74">
        <v>129.20053333333331</v>
      </c>
      <c r="Y509" s="57">
        <f t="shared" si="213"/>
        <v>14.967584673306206</v>
      </c>
      <c r="Z509" s="74">
        <f>(SUM(X506:X509)/SUM(X502:X505)-1)*100</f>
        <v>20.174168944154825</v>
      </c>
      <c r="AA509" s="74">
        <f t="shared" si="220"/>
        <v>20.174168944154825</v>
      </c>
      <c r="AB509" s="74">
        <v>50.402966666666664</v>
      </c>
      <c r="AC509" s="57">
        <f t="shared" si="214"/>
        <v>8.703456882781154</v>
      </c>
      <c r="AD509" s="74">
        <f>(SUM(AB506:AB509)/SUM(AB502:AB505)-1)*100</f>
        <v>-10.14814879838366</v>
      </c>
      <c r="AE509" s="74">
        <f t="shared" si="221"/>
        <v>-10.14814879838366</v>
      </c>
      <c r="AF509" s="4" t="s">
        <v>170</v>
      </c>
      <c r="AG509" s="57">
        <v>129.80000000000001</v>
      </c>
      <c r="AH509" s="34">
        <f t="shared" si="222"/>
        <v>105.20285053929122</v>
      </c>
      <c r="AI509" s="71">
        <f t="shared" si="223"/>
        <v>3.0201364378543047</v>
      </c>
      <c r="AJ509" s="74">
        <f>(SUM(AH506:AH509)/SUM(AH502:AH505)-1)*100</f>
        <v>-0.34252555465370538</v>
      </c>
      <c r="AK509" s="74">
        <f t="shared" si="224"/>
        <v>-0.34252555465370538</v>
      </c>
    </row>
    <row r="510" spans="1:37" x14ac:dyDescent="0.3">
      <c r="A510" s="59">
        <v>2019</v>
      </c>
      <c r="B510" s="56" t="s">
        <v>5</v>
      </c>
      <c r="C510" t="s">
        <v>79</v>
      </c>
      <c r="D510" s="57">
        <v>76.318966666666668</v>
      </c>
      <c r="E510" s="63">
        <f>D510/D506*100-100</f>
        <v>3.6391429556929467</v>
      </c>
      <c r="F510" s="74">
        <f>((D510/D506)-1)*100</f>
        <v>3.6391429556929422</v>
      </c>
      <c r="G510" s="74">
        <f t="shared" si="215"/>
        <v>1.3546337066224101</v>
      </c>
      <c r="H510" s="74">
        <v>75.548999999999992</v>
      </c>
      <c r="I510" s="57">
        <f>H510/H506*100-100</f>
        <v>3.6058892259420077</v>
      </c>
      <c r="J510" s="74">
        <f>((H510/H506)-1)*100</f>
        <v>3.605889225942005</v>
      </c>
      <c r="K510" s="74">
        <f t="shared" si="216"/>
        <v>1.3725222450239993</v>
      </c>
      <c r="L510" s="74">
        <v>95.47323333333334</v>
      </c>
      <c r="M510" s="57">
        <f>L510/L506*100-100</f>
        <v>1.428003818869982</v>
      </c>
      <c r="N510" s="74">
        <f>((L510/L506)-1)*100</f>
        <v>1.4280038188699828</v>
      </c>
      <c r="O510" s="74">
        <f t="shared" si="217"/>
        <v>-2.4319012244272353</v>
      </c>
      <c r="P510" s="57">
        <v>97.768233333333328</v>
      </c>
      <c r="Q510" s="63">
        <f>P510/P506*100-100</f>
        <v>6.6870580087486928</v>
      </c>
      <c r="R510" s="74">
        <f>((P510/P506)-1)*100</f>
        <v>6.6870580087486919</v>
      </c>
      <c r="S510" s="74">
        <f t="shared" si="218"/>
        <v>9.2709671474969788</v>
      </c>
      <c r="T510" s="74">
        <v>94.269733333333349</v>
      </c>
      <c r="U510" s="57">
        <f>T510/T506*100-100</f>
        <v>-0.37621901300984462</v>
      </c>
      <c r="V510" s="74">
        <f>((T510/T506)-1)*100</f>
        <v>-0.37621901300984861</v>
      </c>
      <c r="W510" s="74">
        <f t="shared" si="219"/>
        <v>-1.1080359352678815</v>
      </c>
      <c r="X510" s="74">
        <v>125.89926666666668</v>
      </c>
      <c r="Y510" s="57">
        <f>X510/X506*100-100</f>
        <v>18.18183524911889</v>
      </c>
      <c r="Z510" s="74">
        <f>((X510/X506)-1)*100</f>
        <v>18.181835249118894</v>
      </c>
      <c r="AA510" s="74">
        <f t="shared" si="220"/>
        <v>23.274379439281567</v>
      </c>
      <c r="AB510" s="74">
        <v>28.282133333333334</v>
      </c>
      <c r="AC510" s="57">
        <f>AB510/AB506*100-100</f>
        <v>-23.045583254879134</v>
      </c>
      <c r="AD510" s="74">
        <f>((AB510/AB506)-1)*100</f>
        <v>-23.045583254879134</v>
      </c>
      <c r="AE510" s="74">
        <f t="shared" si="221"/>
        <v>-8.7288449115650586</v>
      </c>
      <c r="AF510" s="4" t="s">
        <v>170</v>
      </c>
      <c r="AG510" s="57">
        <v>95.59</v>
      </c>
      <c r="AH510" s="34">
        <f t="shared" si="222"/>
        <v>79.83990654531506</v>
      </c>
      <c r="AI510" s="71">
        <f t="shared" si="223"/>
        <v>40.708107257975001</v>
      </c>
      <c r="AJ510" s="74">
        <f>((AH510/AH506)-1)*100</f>
        <v>40.708107257975001</v>
      </c>
      <c r="AK510" s="74">
        <f t="shared" si="224"/>
        <v>6.9606968364604782</v>
      </c>
    </row>
    <row r="511" spans="1:37" x14ac:dyDescent="0.3">
      <c r="A511" s="59">
        <v>2007</v>
      </c>
      <c r="B511" s="56" t="s">
        <v>5</v>
      </c>
      <c r="C511" t="s">
        <v>98</v>
      </c>
      <c r="D511" s="57">
        <v>58.4435</v>
      </c>
      <c r="E511" s="63"/>
      <c r="F511" s="58"/>
      <c r="G511" s="57"/>
      <c r="H511" s="57">
        <v>58.4557</v>
      </c>
      <c r="I511" s="57"/>
      <c r="J511" s="57"/>
      <c r="K511" s="57"/>
      <c r="L511" s="57">
        <v>54.135899999999999</v>
      </c>
      <c r="M511" s="57"/>
      <c r="N511" s="57"/>
      <c r="O511" s="57"/>
      <c r="P511" s="57">
        <v>81.690200000000004</v>
      </c>
      <c r="Q511" s="63"/>
      <c r="R511" s="57"/>
      <c r="S511" s="57"/>
      <c r="T511" s="57">
        <v>88.953400000000002</v>
      </c>
      <c r="U511" s="57"/>
      <c r="V511" s="57"/>
      <c r="W511" s="57"/>
      <c r="X511" s="57">
        <v>61.054099999999998</v>
      </c>
      <c r="Y511" s="57"/>
      <c r="Z511" s="57"/>
      <c r="AA511" s="57"/>
      <c r="AB511" s="57">
        <v>73.676599999999993</v>
      </c>
      <c r="AC511" s="57"/>
      <c r="AD511" s="57"/>
      <c r="AE511" s="57"/>
      <c r="AF511" s="4" t="s">
        <v>171</v>
      </c>
      <c r="AG511" s="57">
        <v>76.739588166018351</v>
      </c>
      <c r="AH511" s="60">
        <v>76.154174653074875</v>
      </c>
      <c r="AI511" s="63"/>
      <c r="AJ511" s="65"/>
      <c r="AK511" s="66"/>
    </row>
    <row r="512" spans="1:37" x14ac:dyDescent="0.3">
      <c r="A512" s="59">
        <v>2007</v>
      </c>
      <c r="B512" s="56" t="s">
        <v>6</v>
      </c>
      <c r="C512" t="s">
        <v>98</v>
      </c>
      <c r="D512" s="57">
        <v>63.635399999999997</v>
      </c>
      <c r="E512" s="63"/>
      <c r="F512" s="58"/>
      <c r="G512" s="57"/>
      <c r="H512" s="57">
        <v>63.637</v>
      </c>
      <c r="I512" s="57"/>
      <c r="J512" s="57"/>
      <c r="K512" s="57"/>
      <c r="L512" s="57">
        <v>61.250100000000003</v>
      </c>
      <c r="M512" s="57"/>
      <c r="N512" s="57"/>
      <c r="O512" s="57"/>
      <c r="P512" s="57">
        <v>85.000900000000001</v>
      </c>
      <c r="Q512" s="63"/>
      <c r="R512" s="57"/>
      <c r="S512" s="57"/>
      <c r="T512" s="57">
        <v>89.710999999999999</v>
      </c>
      <c r="U512" s="57"/>
      <c r="V512" s="57"/>
      <c r="W512" s="57"/>
      <c r="X512" s="57">
        <v>63.867400000000004</v>
      </c>
      <c r="Y512" s="57"/>
      <c r="Z512" s="57"/>
      <c r="AA512" s="57"/>
      <c r="AB512" s="57">
        <v>73.074600000000004</v>
      </c>
      <c r="AC512" s="57"/>
      <c r="AD512" s="57"/>
      <c r="AE512" s="57"/>
      <c r="AF512" s="4" t="s">
        <v>171</v>
      </c>
      <c r="AG512" s="57">
        <v>78.543949180971424</v>
      </c>
      <c r="AH512" s="60">
        <v>81.050546431427421</v>
      </c>
      <c r="AI512" s="63"/>
      <c r="AJ512" s="65"/>
      <c r="AK512" s="66"/>
    </row>
    <row r="513" spans="1:37" x14ac:dyDescent="0.3">
      <c r="A513" s="59">
        <v>2007</v>
      </c>
      <c r="B513" s="56" t="s">
        <v>7</v>
      </c>
      <c r="C513" t="s">
        <v>98</v>
      </c>
      <c r="D513" s="57">
        <v>63.774799999999999</v>
      </c>
      <c r="E513" s="63"/>
      <c r="F513" s="58"/>
      <c r="G513" s="57"/>
      <c r="H513" s="57">
        <v>63.5961</v>
      </c>
      <c r="I513" s="57"/>
      <c r="J513" s="57"/>
      <c r="K513" s="57"/>
      <c r="L513" s="57">
        <v>93.219099999999997</v>
      </c>
      <c r="M513" s="57"/>
      <c r="N513" s="57"/>
      <c r="O513" s="57"/>
      <c r="P513" s="57">
        <v>86.263499999999993</v>
      </c>
      <c r="Q513" s="63"/>
      <c r="R513" s="57"/>
      <c r="S513" s="57"/>
      <c r="T513" s="57">
        <v>90.561899999999994</v>
      </c>
      <c r="U513" s="57"/>
      <c r="V513" s="57"/>
      <c r="W513" s="57"/>
      <c r="X513" s="57">
        <v>65.535200000000003</v>
      </c>
      <c r="Y513" s="57"/>
      <c r="Z513" s="57"/>
      <c r="AA513" s="57"/>
      <c r="AB513" s="57">
        <v>64.968599999999995</v>
      </c>
      <c r="AC513" s="57"/>
      <c r="AD513" s="57"/>
      <c r="AE513" s="57"/>
      <c r="AF513" s="4" t="s">
        <v>171</v>
      </c>
      <c r="AG513" s="57">
        <v>78.766639306234609</v>
      </c>
      <c r="AH513" s="60">
        <v>80.948229557069837</v>
      </c>
      <c r="AI513" s="63"/>
      <c r="AJ513" s="65"/>
      <c r="AK513" s="66"/>
    </row>
    <row r="514" spans="1:37" x14ac:dyDescent="0.3">
      <c r="A514" s="59">
        <v>2007</v>
      </c>
      <c r="B514" s="56" t="s">
        <v>8</v>
      </c>
      <c r="C514" t="s">
        <v>98</v>
      </c>
      <c r="D514" s="57">
        <v>70.853200000000001</v>
      </c>
      <c r="E514" s="63"/>
      <c r="F514" s="58"/>
      <c r="G514" s="57"/>
      <c r="H514" s="57">
        <v>70.415099999999995</v>
      </c>
      <c r="I514" s="57"/>
      <c r="J514" s="57"/>
      <c r="K514" s="57"/>
      <c r="L514" s="57">
        <v>149.10890000000001</v>
      </c>
      <c r="M514" s="57"/>
      <c r="N514" s="57"/>
      <c r="O514" s="57"/>
      <c r="P514" s="57">
        <v>86.8125</v>
      </c>
      <c r="Q514" s="63"/>
      <c r="R514" s="57"/>
      <c r="S514" s="57"/>
      <c r="T514" s="57">
        <v>93.047899999999998</v>
      </c>
      <c r="U514" s="57"/>
      <c r="V514" s="57"/>
      <c r="W514" s="57"/>
      <c r="X514" s="57">
        <v>66.4238</v>
      </c>
      <c r="Y514" s="57"/>
      <c r="Z514" s="57"/>
      <c r="AA514" s="57"/>
      <c r="AB514" s="57">
        <v>82.504900000000006</v>
      </c>
      <c r="AC514" s="57"/>
      <c r="AD514" s="57"/>
      <c r="AE514" s="57"/>
      <c r="AF514" s="4" t="s">
        <v>171</v>
      </c>
      <c r="AG514" s="57">
        <v>79.160629527854113</v>
      </c>
      <c r="AH514" s="60">
        <v>89.90340327568795</v>
      </c>
      <c r="AI514" s="63"/>
      <c r="AJ514" s="65"/>
      <c r="AK514" s="66"/>
    </row>
    <row r="515" spans="1:37" x14ac:dyDescent="0.3">
      <c r="A515" s="59">
        <v>2008</v>
      </c>
      <c r="B515" s="56" t="s">
        <v>5</v>
      </c>
      <c r="C515" t="s">
        <v>98</v>
      </c>
      <c r="D515" s="57">
        <v>65.947599999999994</v>
      </c>
      <c r="E515" s="63">
        <f>D515/D511*100-100</f>
        <v>12.839922318136303</v>
      </c>
      <c r="F515" s="74">
        <f>((D515/D511)-1)*100</f>
        <v>12.83992231813631</v>
      </c>
      <c r="G515" s="57"/>
      <c r="H515" s="57">
        <v>65.846999999999994</v>
      </c>
      <c r="I515" s="57">
        <f>H515/H511*100-100</f>
        <v>12.644275921766379</v>
      </c>
      <c r="J515" s="74">
        <f>((H515/H511)-1)*100</f>
        <v>12.644275921766379</v>
      </c>
      <c r="K515" s="57"/>
      <c r="L515" s="57">
        <v>82.890699999999995</v>
      </c>
      <c r="M515" s="57">
        <f>L515/L511*100-100</f>
        <v>53.11595447752785</v>
      </c>
      <c r="N515" s="74">
        <f>((L515/L511)-1)*100</f>
        <v>53.115954477527836</v>
      </c>
      <c r="O515" s="57"/>
      <c r="P515" s="57">
        <v>88.253399999999999</v>
      </c>
      <c r="Q515" s="63">
        <f>P515/P511*100-100</f>
        <v>8.0342562510558082</v>
      </c>
      <c r="R515" s="74">
        <f>((P515/P511)-1)*100</f>
        <v>8.0342562510558047</v>
      </c>
      <c r="S515" s="57"/>
      <c r="T515" s="57">
        <v>95.3934</v>
      </c>
      <c r="U515" s="57">
        <f>T515/T511*100-100</f>
        <v>7.2397457545186512</v>
      </c>
      <c r="V515" s="74">
        <f>((T515/T511)-1)*100</f>
        <v>7.239745754518645</v>
      </c>
      <c r="W515" s="57"/>
      <c r="X515" s="57">
        <v>67.485600000000005</v>
      </c>
      <c r="Y515" s="57">
        <f>X515/X511*100-100</f>
        <v>10.5341000850066</v>
      </c>
      <c r="Z515" s="74">
        <f>((X515/X511)-1)*100</f>
        <v>10.534100085006592</v>
      </c>
      <c r="AA515" s="57"/>
      <c r="AB515" s="57">
        <v>77.207899999999995</v>
      </c>
      <c r="AC515" s="57">
        <f>AB515/AB511*100-100</f>
        <v>4.7929736171321764</v>
      </c>
      <c r="AD515" s="74">
        <f>((AB515/AB511)-1)*100</f>
        <v>4.7929736171321791</v>
      </c>
      <c r="AE515" s="57"/>
      <c r="AF515" s="4" t="s">
        <v>171</v>
      </c>
      <c r="AG515" s="57">
        <v>81.413225794939521</v>
      </c>
      <c r="AH515" s="34">
        <f t="shared" ref="AH515:AH517" si="225">D515/AG515*100</f>
        <v>81.003546237200155</v>
      </c>
      <c r="AI515" s="71">
        <f t="shared" ref="AI515:AI517" si="226">AH515/AH511*100-100</f>
        <v>6.3678342076673999</v>
      </c>
      <c r="AJ515" s="74">
        <f>((AH515/AH511)-1)*100</f>
        <v>6.3678342076673999</v>
      </c>
      <c r="AK515" s="61"/>
    </row>
    <row r="516" spans="1:37" x14ac:dyDescent="0.3">
      <c r="A516" s="59">
        <v>2008</v>
      </c>
      <c r="B516" s="56" t="s">
        <v>6</v>
      </c>
      <c r="C516" t="s">
        <v>98</v>
      </c>
      <c r="D516" s="57">
        <v>70.757800000000003</v>
      </c>
      <c r="E516" s="63">
        <f t="shared" ref="E516:E557" si="227">D516/D512*100-100</f>
        <v>11.192512343758352</v>
      </c>
      <c r="F516" s="74">
        <f>(SUM(D515:D516)/SUM(D511:D512)-1)*100</f>
        <v>11.98118593794668</v>
      </c>
      <c r="G516" s="57"/>
      <c r="H516" s="57">
        <v>70.645099999999999</v>
      </c>
      <c r="I516" s="57">
        <f t="shared" ref="I516:I558" si="228">H516/H512*100-100</f>
        <v>11.012618445244129</v>
      </c>
      <c r="J516" s="74">
        <f>(SUM(H515:H516)/SUM(H511:H512)-1)*100</f>
        <v>11.793825511271351</v>
      </c>
      <c r="K516" s="57"/>
      <c r="L516" s="57">
        <v>89.591999999999999</v>
      </c>
      <c r="M516" s="57">
        <f t="shared" ref="M516:M558" si="229">L516/L512*100-100</f>
        <v>46.272414249119578</v>
      </c>
      <c r="N516" s="74">
        <f>(SUM(L515:L516)/SUM(L511:L512)-1)*100</f>
        <v>49.483212868112261</v>
      </c>
      <c r="O516" s="57"/>
      <c r="P516" s="57">
        <v>89.966499999999996</v>
      </c>
      <c r="Q516" s="63">
        <f t="shared" ref="Q516:Q558" si="230">P516/P512*100-100</f>
        <v>5.8418204983711917</v>
      </c>
      <c r="R516" s="74">
        <f>(SUM(P515:P516)/SUM(P511:P512)-1)*100</f>
        <v>6.9162660753933514</v>
      </c>
      <c r="S516" s="57"/>
      <c r="T516" s="57">
        <v>97.4285</v>
      </c>
      <c r="U516" s="57">
        <f t="shared" ref="U516:U558" si="231">T516/T512*100-100</f>
        <v>8.6026239814515577</v>
      </c>
      <c r="V516" s="74">
        <f>(SUM(T515:T516)/SUM(T511:T512)-1)*100</f>
        <v>7.9240744098992399</v>
      </c>
      <c r="W516" s="57"/>
      <c r="X516" s="57">
        <v>68.226600000000005</v>
      </c>
      <c r="Y516" s="57">
        <f t="shared" ref="Y516:Y558" si="232">X516/X512*100-100</f>
        <v>6.8253913577192691</v>
      </c>
      <c r="Z516" s="74">
        <f>(SUM(X515:X516)/SUM(X511:X512)-1)*100</f>
        <v>8.6379846543629171</v>
      </c>
      <c r="AA516" s="57"/>
      <c r="AB516" s="57">
        <v>74.479200000000006</v>
      </c>
      <c r="AC516" s="57">
        <f t="shared" ref="AC516:AC558" si="233">AB516/AB512*100-100</f>
        <v>1.9221453145141965</v>
      </c>
      <c r="AD516" s="74">
        <f>(SUM(AB515:AB516)/SUM(AB511:AB512)-1)*100</f>
        <v>3.363447794634733</v>
      </c>
      <c r="AE516" s="57"/>
      <c r="AF516" s="4" t="s">
        <v>171</v>
      </c>
      <c r="AG516" s="57">
        <v>83.597302023482385</v>
      </c>
      <c r="AH516" s="34">
        <f t="shared" si="225"/>
        <v>84.641248326559889</v>
      </c>
      <c r="AI516" s="71">
        <f t="shared" si="226"/>
        <v>4.4302007243965704</v>
      </c>
      <c r="AJ516" s="74">
        <f>(SUM(AH515:AH516)/SUM(AH511:AH512)-1)*100</f>
        <v>5.3688422466148245</v>
      </c>
      <c r="AK516" s="61"/>
    </row>
    <row r="517" spans="1:37" x14ac:dyDescent="0.3">
      <c r="A517" s="59">
        <v>2008</v>
      </c>
      <c r="B517" s="56" t="s">
        <v>7</v>
      </c>
      <c r="C517" t="s">
        <v>98</v>
      </c>
      <c r="D517" s="57">
        <v>71.474400000000003</v>
      </c>
      <c r="E517" s="63">
        <f t="shared" si="227"/>
        <v>12.073107246122291</v>
      </c>
      <c r="F517" s="74">
        <f>(SUM(D515:D517)/SUM(D511:D513)-1)*100</f>
        <v>12.012728291123608</v>
      </c>
      <c r="G517" s="57"/>
      <c r="H517" s="57">
        <v>71.326599999999999</v>
      </c>
      <c r="I517" s="57">
        <f t="shared" si="228"/>
        <v>12.155619605604741</v>
      </c>
      <c r="J517" s="74">
        <f>(SUM(H515:H517)/SUM(H511:H513)-1)*100</f>
        <v>11.917735480007385</v>
      </c>
      <c r="K517" s="57"/>
      <c r="L517" s="57">
        <v>95.771799999999999</v>
      </c>
      <c r="M517" s="57">
        <f t="shared" si="229"/>
        <v>2.7383873047476186</v>
      </c>
      <c r="N517" s="74">
        <f>(SUM(L515:L517)/SUM(L511:L513)-1)*100</f>
        <v>28.594411162526722</v>
      </c>
      <c r="O517" s="57"/>
      <c r="P517" s="57">
        <v>93.576300000000003</v>
      </c>
      <c r="Q517" s="63">
        <f t="shared" si="230"/>
        <v>8.4772818167591311</v>
      </c>
      <c r="R517" s="74">
        <f>(SUM(P515:P517)/SUM(P511:P513)-1)*100</f>
        <v>7.448609355196556</v>
      </c>
      <c r="S517" s="57"/>
      <c r="T517" s="57">
        <v>101.843</v>
      </c>
      <c r="U517" s="57">
        <f t="shared" si="231"/>
        <v>12.456783702638759</v>
      </c>
      <c r="V517" s="74">
        <f>(SUM(T515:T517)/SUM(T511:T513)-1)*100</f>
        <v>9.4487797068860004</v>
      </c>
      <c r="W517" s="57"/>
      <c r="X517" s="57">
        <v>69.710899999999995</v>
      </c>
      <c r="Y517" s="57">
        <f t="shared" si="232"/>
        <v>6.3716903282510629</v>
      </c>
      <c r="Z517" s="74">
        <f>(SUM(X515:X517)/SUM(X511:X513)-1)*100</f>
        <v>7.8581640866401514</v>
      </c>
      <c r="AA517" s="57"/>
      <c r="AB517" s="57">
        <v>89.206400000000002</v>
      </c>
      <c r="AC517" s="57">
        <f t="shared" si="233"/>
        <v>37.306945201220287</v>
      </c>
      <c r="AD517" s="74">
        <f>(SUM(AB515:AB517)/SUM(AB511:AB513)-1)*100</f>
        <v>13.779391440951683</v>
      </c>
      <c r="AE517" s="57"/>
      <c r="AF517" s="4" t="s">
        <v>171</v>
      </c>
      <c r="AG517" s="57">
        <v>84.796402697976518</v>
      </c>
      <c r="AH517" s="34">
        <f t="shared" si="225"/>
        <v>84.289424699505062</v>
      </c>
      <c r="AI517" s="71">
        <f t="shared" si="226"/>
        <v>4.1275703751860675</v>
      </c>
      <c r="AJ517" s="74">
        <f>(SUM(AH515:AH517)/SUM(AH511:AH513)-1)*100</f>
        <v>4.9469337205165109</v>
      </c>
      <c r="AK517" s="61"/>
    </row>
    <row r="518" spans="1:37" x14ac:dyDescent="0.3">
      <c r="A518" s="59">
        <v>2008</v>
      </c>
      <c r="B518" s="56" t="s">
        <v>8</v>
      </c>
      <c r="C518" t="s">
        <v>98</v>
      </c>
      <c r="D518" s="57">
        <v>79.082400000000007</v>
      </c>
      <c r="E518" s="63">
        <f t="shared" si="227"/>
        <v>11.614436609779105</v>
      </c>
      <c r="F518" s="74">
        <f>(SUM(D515:D518)/SUM(D511:D514)-1)*100</f>
        <v>11.902796535659931</v>
      </c>
      <c r="G518" s="74">
        <f>(SUM(D515:D518)/SUM(D511:D514)-1)*100</f>
        <v>11.902796535659931</v>
      </c>
      <c r="H518" s="74">
        <v>78.682299999999998</v>
      </c>
      <c r="I518" s="57">
        <f t="shared" si="228"/>
        <v>11.740663579260712</v>
      </c>
      <c r="J518" s="74">
        <f>(SUM(H515:H518)/SUM(H511:H514)-1)*100</f>
        <v>11.869050022276095</v>
      </c>
      <c r="K518" s="74">
        <f>(SUM(H515:H518)/SUM(H511:H514)-1)*100</f>
        <v>11.869050022276095</v>
      </c>
      <c r="L518" s="74">
        <v>145.4622</v>
      </c>
      <c r="M518" s="57">
        <f t="shared" si="229"/>
        <v>-2.4456621972263264</v>
      </c>
      <c r="N518" s="74">
        <f>(SUM(L515:L518)/SUM(L511:L514)-1)*100</f>
        <v>15.655719373577771</v>
      </c>
      <c r="O518" s="74">
        <f>(SUM(L515:L518)/SUM(L511:L514)-1)*100</f>
        <v>15.655719373577771</v>
      </c>
      <c r="P518" s="57">
        <v>93.121799999999993</v>
      </c>
      <c r="Q518" s="63">
        <f t="shared" si="230"/>
        <v>7.2677321814254725</v>
      </c>
      <c r="R518" s="74">
        <f>(SUM(P515:P518)/SUM(P511:P514)-1)*100</f>
        <v>7.4023941694178141</v>
      </c>
      <c r="S518" s="74">
        <f>(SUM(P515:P518)/SUM(P511:P514)-1)*100</f>
        <v>7.4023941694178141</v>
      </c>
      <c r="T518" s="74">
        <v>100.4479</v>
      </c>
      <c r="U518" s="57">
        <f t="shared" si="231"/>
        <v>7.9528930798008446</v>
      </c>
      <c r="V518" s="74">
        <f>(SUM(T515:T518)/SUM(T511:T514)-1)*100</f>
        <v>9.0645704275932548</v>
      </c>
      <c r="W518" s="74">
        <f>(SUM(T515:T518)/SUM(T511:T514)-1)*100</f>
        <v>9.0645704275932548</v>
      </c>
      <c r="X518" s="74">
        <v>71.666200000000003</v>
      </c>
      <c r="Y518" s="57">
        <f t="shared" si="232"/>
        <v>7.8923518377449113</v>
      </c>
      <c r="Z518" s="74">
        <f>(SUM(X515:X518)/SUM(X511:X514)-1)*100</f>
        <v>7.8670043074503537</v>
      </c>
      <c r="AA518" s="74">
        <f>(SUM(X515:X518)/SUM(X511:X514)-1)*100</f>
        <v>7.8670043074503537</v>
      </c>
      <c r="AB518" s="74">
        <v>76.686199999999999</v>
      </c>
      <c r="AC518" s="57">
        <f t="shared" si="233"/>
        <v>-7.0525508181938363</v>
      </c>
      <c r="AD518" s="74">
        <f>(SUM(AB515:AB518)/SUM(AB511:AB514)-1)*100</f>
        <v>7.9378107956266097</v>
      </c>
      <c r="AE518" s="74">
        <f>(SUM(AB515:AB518)/SUM(AB511:AB514)-1)*100</f>
        <v>7.9378107956266097</v>
      </c>
      <c r="AF518" s="4" t="s">
        <v>171</v>
      </c>
      <c r="AG518" s="57">
        <v>100</v>
      </c>
      <c r="AH518" s="34">
        <f>D518/AG518*100</f>
        <v>79.082400000000007</v>
      </c>
      <c r="AI518" s="71">
        <f>AH518/AH514*100-100</f>
        <v>-12.03625544909066</v>
      </c>
      <c r="AJ518" s="74">
        <f>(SUM(AH515:AH518)/SUM(AH511:AH514)-1)*100</f>
        <v>0.2927135336775688</v>
      </c>
      <c r="AK518" s="74">
        <f>(SUM(AH515:AH518)/SUM(AH511:AH514)-1)*100</f>
        <v>0.2927135336775688</v>
      </c>
    </row>
    <row r="519" spans="1:37" x14ac:dyDescent="0.3">
      <c r="A519" s="59">
        <v>2009</v>
      </c>
      <c r="B519" s="56" t="s">
        <v>5</v>
      </c>
      <c r="C519" t="s">
        <v>98</v>
      </c>
      <c r="D519" s="57">
        <v>71.758600000000001</v>
      </c>
      <c r="E519" s="63">
        <f t="shared" si="227"/>
        <v>8.8115412842923746</v>
      </c>
      <c r="F519" s="74">
        <f>((D519/D515)-1)*100</f>
        <v>8.8115412842923782</v>
      </c>
      <c r="G519" s="74">
        <f t="shared" ref="G519:G559" si="234">(SUM(D516:D519)/SUM(D512:D515)-1)*100</f>
        <v>10.923920654325524</v>
      </c>
      <c r="H519" s="74">
        <v>71.627200000000002</v>
      </c>
      <c r="I519" s="57">
        <f t="shared" si="228"/>
        <v>8.7782283171594884</v>
      </c>
      <c r="J519" s="74">
        <f>((H519/H515)-1)*100</f>
        <v>8.7782283171594866</v>
      </c>
      <c r="K519" s="74">
        <f t="shared" ref="K519:K559" si="235">(SUM(H516:H519)/SUM(H512:H515)-1)*100</f>
        <v>10.924677185770371</v>
      </c>
      <c r="L519" s="74">
        <v>86.849900000000005</v>
      </c>
      <c r="M519" s="57">
        <f t="shared" si="229"/>
        <v>4.7764103813817655</v>
      </c>
      <c r="N519" s="74">
        <f>((L519/L515)-1)*100</f>
        <v>4.7764103813817682</v>
      </c>
      <c r="O519" s="74">
        <f t="shared" ref="O519:O559" si="236">(SUM(L516:L519)/SUM(L512:L515)-1)*100</f>
        <v>8.0749338627076774</v>
      </c>
      <c r="P519" s="57">
        <v>91.498500000000007</v>
      </c>
      <c r="Q519" s="63">
        <f t="shared" si="230"/>
        <v>3.6770254743726696</v>
      </c>
      <c r="R519" s="74">
        <f>((P519/P515)-1)*100</f>
        <v>3.6770254743726749</v>
      </c>
      <c r="S519" s="74">
        <f t="shared" ref="S519:S559" si="237">(SUM(P516:P519)/SUM(P512:P515)-1)*100</f>
        <v>6.3040398140156828</v>
      </c>
      <c r="T519" s="74">
        <v>99.870900000000006</v>
      </c>
      <c r="U519" s="57">
        <f t="shared" si="231"/>
        <v>4.6937209492480747</v>
      </c>
      <c r="V519" s="74">
        <f>((T519/T515)-1)*100</f>
        <v>4.6937209492480703</v>
      </c>
      <c r="W519" s="74">
        <f t="shared" ref="W519:W559" si="238">(SUM(T516:T519)/SUM(T512:T515)-1)*100</f>
        <v>8.3739926479642115</v>
      </c>
      <c r="X519" s="74">
        <v>71.745400000000004</v>
      </c>
      <c r="Y519" s="57">
        <f t="shared" si="232"/>
        <v>6.3121614092488016</v>
      </c>
      <c r="Z519" s="74">
        <f>((X519/X515)-1)*100</f>
        <v>6.3121614092487954</v>
      </c>
      <c r="AA519" s="74">
        <f t="shared" ref="AA519:AA559" si="239">(SUM(X516:X519)/SUM(X512:X515)-1)*100</f>
        <v>6.8500865892933138</v>
      </c>
      <c r="AB519" s="74">
        <v>76.846800000000002</v>
      </c>
      <c r="AC519" s="57">
        <f t="shared" si="233"/>
        <v>-0.46769825367610451</v>
      </c>
      <c r="AD519" s="74">
        <f>((AB519/AB515)-1)*100</f>
        <v>-0.46769825367610762</v>
      </c>
      <c r="AE519" s="74">
        <f t="shared" ref="AE519:AE559" si="240">(SUM(AB516:AB519)/SUM(AB512:AB515)-1)*100</f>
        <v>6.5364257983046459</v>
      </c>
      <c r="AF519" s="4" t="s">
        <v>171</v>
      </c>
      <c r="AG519" s="57">
        <v>101.94</v>
      </c>
      <c r="AH519" s="34">
        <f t="shared" ref="AH519:AH559" si="241">D519/AG519*100</f>
        <v>70.392976260545424</v>
      </c>
      <c r="AI519" s="71">
        <f t="shared" ref="AI519:AI559" si="242">AH519/AH515*100-100</f>
        <v>-13.098895628080442</v>
      </c>
      <c r="AJ519" s="74">
        <f>((AH519/AH515)-1)*100</f>
        <v>-13.098895628080442</v>
      </c>
      <c r="AK519" s="74">
        <f t="shared" ref="AK519:AK559" si="243">(SUM(AH516:AH519)/SUM(AH512:AH515)-1)*100</f>
        <v>-4.3554901895836107</v>
      </c>
    </row>
    <row r="520" spans="1:37" x14ac:dyDescent="0.3">
      <c r="A520" s="59">
        <v>2009</v>
      </c>
      <c r="B520" s="56" t="s">
        <v>6</v>
      </c>
      <c r="C520" t="s">
        <v>98</v>
      </c>
      <c r="D520" s="57">
        <v>75.598200000000006</v>
      </c>
      <c r="E520" s="63">
        <f t="shared" si="227"/>
        <v>6.8408005901822833</v>
      </c>
      <c r="F520" s="74">
        <f>(SUM(D519:D520)/SUM(D515:D516)-1)*100</f>
        <v>7.7914990922085092</v>
      </c>
      <c r="G520" s="74">
        <f t="shared" si="234"/>
        <v>9.7961400992284897</v>
      </c>
      <c r="H520" s="74">
        <v>75.559399999999997</v>
      </c>
      <c r="I520" s="57">
        <f t="shared" si="228"/>
        <v>6.9563211036575865</v>
      </c>
      <c r="J520" s="74">
        <f>(SUM(H519:H520)/SUM(H515:H516)-1)*100</f>
        <v>7.8352520035958273</v>
      </c>
      <c r="K520" s="74">
        <f t="shared" si="235"/>
        <v>9.8676060513864137</v>
      </c>
      <c r="L520" s="74">
        <v>77.941699999999997</v>
      </c>
      <c r="M520" s="57">
        <f t="shared" si="229"/>
        <v>-13.003728011429587</v>
      </c>
      <c r="N520" s="74">
        <f>(SUM(L519:L520)/SUM(L515:L516)-1)*100</f>
        <v>-4.4590558937214979</v>
      </c>
      <c r="O520" s="74">
        <f t="shared" si="236"/>
        <v>-2.1178576155340356</v>
      </c>
      <c r="P520" s="57">
        <v>91.394999999999996</v>
      </c>
      <c r="Q520" s="63">
        <f t="shared" si="230"/>
        <v>1.587813241595498</v>
      </c>
      <c r="R520" s="74">
        <f>(SUM(P519:P520)/SUM(P515:P516)-1)*100</f>
        <v>2.62237830904406</v>
      </c>
      <c r="S520" s="74">
        <f t="shared" si="237"/>
        <v>5.2080596443055516</v>
      </c>
      <c r="T520" s="74">
        <v>101.4285</v>
      </c>
      <c r="U520" s="57">
        <f t="shared" si="231"/>
        <v>4.1055748574595725</v>
      </c>
      <c r="V520" s="74">
        <f>(SUM(T519:T520)/SUM(T515:T516)-1)*100</f>
        <v>4.3965441684787887</v>
      </c>
      <c r="W520" s="74">
        <f t="shared" si="238"/>
        <v>7.2147483859621886</v>
      </c>
      <c r="X520" s="74">
        <v>71.421899999999994</v>
      </c>
      <c r="Y520" s="57">
        <f t="shared" si="232"/>
        <v>4.6833639665467643</v>
      </c>
      <c r="Z520" s="74">
        <f>(SUM(X519:X520)/SUM(X515:X516)-1)*100</f>
        <v>5.4933160025406824</v>
      </c>
      <c r="AA520" s="74">
        <f t="shared" si="239"/>
        <v>6.3037039472307876</v>
      </c>
      <c r="AB520" s="74">
        <v>79.672300000000007</v>
      </c>
      <c r="AC520" s="57">
        <f t="shared" si="233"/>
        <v>6.9725507255717076</v>
      </c>
      <c r="AD520" s="74">
        <f>(SUM(AB519:AB520)/SUM(AB515:AB516)-1)*100</f>
        <v>3.1855048979115619</v>
      </c>
      <c r="AE520" s="74">
        <f t="shared" si="240"/>
        <v>7.7721130389496462</v>
      </c>
      <c r="AF520" s="4" t="s">
        <v>171</v>
      </c>
      <c r="AG520" s="57">
        <v>102.22</v>
      </c>
      <c r="AH520" s="34">
        <f t="shared" si="241"/>
        <v>73.956368616709071</v>
      </c>
      <c r="AI520" s="71">
        <f t="shared" si="242"/>
        <v>-12.623726517627418</v>
      </c>
      <c r="AJ520" s="74">
        <f>(SUM(AH519:AH520)/SUM(AH515:AH516)-1)*100</f>
        <v>-12.85609351177558</v>
      </c>
      <c r="AK520" s="74">
        <f t="shared" si="243"/>
        <v>-8.5514304096460219</v>
      </c>
    </row>
    <row r="521" spans="1:37" x14ac:dyDescent="0.3">
      <c r="A521" s="59">
        <v>2009</v>
      </c>
      <c r="B521" s="56" t="s">
        <v>7</v>
      </c>
      <c r="C521" t="s">
        <v>98</v>
      </c>
      <c r="D521" s="57">
        <v>76.011399999999995</v>
      </c>
      <c r="E521" s="63">
        <f t="shared" si="227"/>
        <v>6.3477272981654806</v>
      </c>
      <c r="F521" s="74">
        <f>(SUM(D519:D521)/SUM(D515:D517)-1)*100</f>
        <v>7.2958087191937082</v>
      </c>
      <c r="G521" s="74">
        <f t="shared" si="234"/>
        <v>8.392412366996016</v>
      </c>
      <c r="H521" s="74">
        <v>75.899199999999993</v>
      </c>
      <c r="I521" s="57">
        <f t="shared" si="228"/>
        <v>6.4107920467259021</v>
      </c>
      <c r="J521" s="74">
        <f>(SUM(H519:H521)/SUM(H515:H517)-1)*100</f>
        <v>7.3463552606189975</v>
      </c>
      <c r="K521" s="74">
        <f t="shared" si="235"/>
        <v>8.4584619122479054</v>
      </c>
      <c r="L521" s="74">
        <v>78.288899999999998</v>
      </c>
      <c r="M521" s="57">
        <f t="shared" si="229"/>
        <v>-18.254747222042397</v>
      </c>
      <c r="N521" s="74">
        <f>(SUM(L519:L521)/SUM(L515:L517)-1)*100</f>
        <v>-9.3843719303869921</v>
      </c>
      <c r="O521" s="74">
        <f t="shared" si="236"/>
        <v>-6.9054210311685242</v>
      </c>
      <c r="P521" s="57">
        <v>91.569500000000005</v>
      </c>
      <c r="Q521" s="63">
        <f t="shared" si="230"/>
        <v>-2.1445601076340921</v>
      </c>
      <c r="R521" s="74">
        <f>(SUM(P519:P521)/SUM(P515:P517)-1)*100</f>
        <v>0.98117633727035081</v>
      </c>
      <c r="S521" s="74">
        <f t="shared" si="237"/>
        <v>2.5030346447255658</v>
      </c>
      <c r="T521" s="74">
        <v>104.0264</v>
      </c>
      <c r="U521" s="57">
        <f t="shared" si="231"/>
        <v>2.1438881415512014</v>
      </c>
      <c r="V521" s="74">
        <f>(SUM(T519:T521)/SUM(T515:T517)-1)*100</f>
        <v>3.6179741801619203</v>
      </c>
      <c r="W521" s="74">
        <f t="shared" si="238"/>
        <v>4.6583192507443583</v>
      </c>
      <c r="X521" s="74">
        <v>71.832300000000004</v>
      </c>
      <c r="Y521" s="57">
        <f t="shared" si="232"/>
        <v>3.0431395950992055</v>
      </c>
      <c r="Z521" s="74">
        <f>(SUM(X519:X521)/SUM(X515:X517)-1)*100</f>
        <v>4.6618418279151808</v>
      </c>
      <c r="AA521" s="74">
        <f t="shared" si="239"/>
        <v>5.451193300346624</v>
      </c>
      <c r="AB521" s="74">
        <v>80.866200000000006</v>
      </c>
      <c r="AC521" s="57">
        <f t="shared" si="233"/>
        <v>-9.3493291961114835</v>
      </c>
      <c r="AD521" s="74">
        <f>(SUM(AB519:AB521)/SUM(AB515:AB517)-1)*100</f>
        <v>-1.456328211429514</v>
      </c>
      <c r="AE521" s="74">
        <f t="shared" si="240"/>
        <v>-2.8840278739783565</v>
      </c>
      <c r="AF521" s="4" t="s">
        <v>171</v>
      </c>
      <c r="AG521" s="57">
        <v>102.12</v>
      </c>
      <c r="AH521" s="34">
        <f t="shared" si="241"/>
        <v>74.433411672542093</v>
      </c>
      <c r="AI521" s="71">
        <f t="shared" si="242"/>
        <v>-11.693060027518314</v>
      </c>
      <c r="AJ521" s="74">
        <f>(SUM(AH519:AH521)/SUM(AH515:AH517)-1)*100</f>
        <v>-12.463864614174936</v>
      </c>
      <c r="AK521" s="74">
        <f t="shared" si="243"/>
        <v>-12.350741414554667</v>
      </c>
    </row>
    <row r="522" spans="1:37" x14ac:dyDescent="0.3">
      <c r="A522" s="59">
        <v>2009</v>
      </c>
      <c r="B522" s="56" t="s">
        <v>8</v>
      </c>
      <c r="C522" t="s">
        <v>98</v>
      </c>
      <c r="D522" s="57">
        <v>82.278700000000001</v>
      </c>
      <c r="E522" s="63">
        <f t="shared" si="227"/>
        <v>4.0417336853711987</v>
      </c>
      <c r="F522" s="74">
        <f>(SUM(D519:D522)/SUM(D515:D518)-1)*100</f>
        <v>6.399971872386967</v>
      </c>
      <c r="G522" s="74">
        <f t="shared" si="234"/>
        <v>6.399971872386967</v>
      </c>
      <c r="H522" s="74">
        <v>81.837100000000007</v>
      </c>
      <c r="I522" s="57">
        <f t="shared" si="228"/>
        <v>4.0095421714922139</v>
      </c>
      <c r="J522" s="74">
        <f>(SUM(H519:H522)/SUM(H515:H518)-1)*100</f>
        <v>6.4299601048513066</v>
      </c>
      <c r="K522" s="74">
        <f t="shared" si="235"/>
        <v>6.4299601048513066</v>
      </c>
      <c r="L522" s="74">
        <v>150.4786</v>
      </c>
      <c r="M522" s="57">
        <f t="shared" si="229"/>
        <v>3.4485935177661418</v>
      </c>
      <c r="N522" s="74">
        <f>(SUM(L519:L522)/SUM(L515:L518)-1)*100</f>
        <v>-4.8723196332175922</v>
      </c>
      <c r="O522" s="74">
        <f t="shared" si="236"/>
        <v>-4.8723196332175922</v>
      </c>
      <c r="P522" s="57">
        <v>93.201599999999999</v>
      </c>
      <c r="Q522" s="63">
        <f t="shared" si="230"/>
        <v>8.5694219828226892E-2</v>
      </c>
      <c r="R522" s="74">
        <f>(SUM(P519:P522)/SUM(P515:P518)-1)*100</f>
        <v>0.75266224192831466</v>
      </c>
      <c r="S522" s="74">
        <f t="shared" si="237"/>
        <v>0.75266224192831466</v>
      </c>
      <c r="T522" s="74">
        <v>106.0531</v>
      </c>
      <c r="U522" s="57">
        <f t="shared" si="231"/>
        <v>5.5802062561785704</v>
      </c>
      <c r="V522" s="74">
        <f>(SUM(T519:T522)/SUM(T515:T518)-1)*100</f>
        <v>4.1168243600308463</v>
      </c>
      <c r="W522" s="74">
        <f t="shared" si="238"/>
        <v>4.1168243600308463</v>
      </c>
      <c r="X522" s="74">
        <v>72.302700000000002</v>
      </c>
      <c r="Y522" s="57">
        <f t="shared" si="232"/>
        <v>0.88814531815555142</v>
      </c>
      <c r="Z522" s="74">
        <f>(SUM(X519:X522)/SUM(X515:X518)-1)*100</f>
        <v>3.6858153671036842</v>
      </c>
      <c r="AA522" s="74">
        <f t="shared" si="239"/>
        <v>3.6858153671036842</v>
      </c>
      <c r="AB522" s="74">
        <v>79.234499999999997</v>
      </c>
      <c r="AC522" s="57">
        <f t="shared" si="233"/>
        <v>3.3230229167698866</v>
      </c>
      <c r="AD522" s="74">
        <f>(SUM(AB519:AB522)/SUM(AB515:AB518)-1)*100</f>
        <v>-0.30225483555780253</v>
      </c>
      <c r="AE522" s="74">
        <f t="shared" si="240"/>
        <v>-0.30225483555780253</v>
      </c>
      <c r="AF522" s="4" t="s">
        <v>171</v>
      </c>
      <c r="AG522" s="57">
        <v>102</v>
      </c>
      <c r="AH522" s="34">
        <f t="shared" si="241"/>
        <v>80.665392156862751</v>
      </c>
      <c r="AI522" s="71">
        <f t="shared" si="242"/>
        <v>2.0016996915404093</v>
      </c>
      <c r="AJ522" s="74">
        <f>(SUM(AH519:AH522)/SUM(AH515:AH518)-1)*100</f>
        <v>-8.9869230991478588</v>
      </c>
      <c r="AK522" s="74">
        <f t="shared" si="243"/>
        <v>-8.9869230991478588</v>
      </c>
    </row>
    <row r="523" spans="1:37" x14ac:dyDescent="0.3">
      <c r="A523" s="59">
        <v>2010</v>
      </c>
      <c r="B523" s="56" t="s">
        <v>5</v>
      </c>
      <c r="C523" t="s">
        <v>98</v>
      </c>
      <c r="D523" s="57">
        <v>76.034000000000006</v>
      </c>
      <c r="E523" s="63">
        <f t="shared" si="227"/>
        <v>5.9580315112056468</v>
      </c>
      <c r="F523" s="74">
        <f>((D523/D519)-1)*100</f>
        <v>5.9580315112056415</v>
      </c>
      <c r="G523" s="74">
        <f t="shared" si="234"/>
        <v>5.7491097787173873</v>
      </c>
      <c r="H523" s="74">
        <v>75.976699999999994</v>
      </c>
      <c r="I523" s="57">
        <f t="shared" si="228"/>
        <v>6.0724138316170269</v>
      </c>
      <c r="J523" s="74">
        <f>((H523/H519)-1)*100</f>
        <v>6.0724138316170295</v>
      </c>
      <c r="K523" s="74">
        <f t="shared" si="235"/>
        <v>5.8133058164534734</v>
      </c>
      <c r="L523" s="74">
        <v>71.146500000000003</v>
      </c>
      <c r="M523" s="57">
        <f t="shared" si="229"/>
        <v>-18.081080116384712</v>
      </c>
      <c r="N523" s="74">
        <f>((L523/L519)-1)*100</f>
        <v>-18.081080116384708</v>
      </c>
      <c r="O523" s="74">
        <f t="shared" si="236"/>
        <v>-9.5337557182494805</v>
      </c>
      <c r="P523" s="57">
        <v>93.4251</v>
      </c>
      <c r="Q523" s="63">
        <f t="shared" si="230"/>
        <v>2.1056082886604628</v>
      </c>
      <c r="R523" s="74">
        <f>((P523/P519)-1)*100</f>
        <v>2.1056082886604655</v>
      </c>
      <c r="S523" s="74">
        <f t="shared" si="237"/>
        <v>0.38789873292570665</v>
      </c>
      <c r="T523" s="74">
        <v>102.82380000000001</v>
      </c>
      <c r="U523" s="57">
        <f t="shared" si="231"/>
        <v>2.9567171218042461</v>
      </c>
      <c r="V523" s="74">
        <f>((T523/T519)-1)*100</f>
        <v>2.9567171218042532</v>
      </c>
      <c r="W523" s="74">
        <f t="shared" si="238"/>
        <v>3.6891536155907678</v>
      </c>
      <c r="X523" s="74">
        <v>73.6631</v>
      </c>
      <c r="Y523" s="57">
        <f t="shared" si="232"/>
        <v>2.6729239784013998</v>
      </c>
      <c r="Z523" s="74">
        <f>((X523/X519)-1)*100</f>
        <v>2.6729239784013981</v>
      </c>
      <c r="AA523" s="74">
        <f t="shared" si="239"/>
        <v>2.7975564876518089</v>
      </c>
      <c r="AB523" s="74">
        <v>81.224400000000003</v>
      </c>
      <c r="AC523" s="57">
        <f t="shared" si="233"/>
        <v>5.6965286778369375</v>
      </c>
      <c r="AD523" s="74">
        <f>((AB523/AB519)-1)*100</f>
        <v>5.6965286778369428</v>
      </c>
      <c r="AE523" s="74">
        <f t="shared" si="240"/>
        <v>1.1912290136832926</v>
      </c>
      <c r="AF523" s="4" t="s">
        <v>171</v>
      </c>
      <c r="AG523" s="57">
        <v>103.81</v>
      </c>
      <c r="AH523" s="34">
        <f t="shared" si="241"/>
        <v>73.243425488873896</v>
      </c>
      <c r="AI523" s="71">
        <f t="shared" si="242"/>
        <v>4.0493375614324236</v>
      </c>
      <c r="AJ523" s="74">
        <f>((AH523/AH519)-1)*100</f>
        <v>4.0493375614324201</v>
      </c>
      <c r="AK523" s="74">
        <f t="shared" si="243"/>
        <v>-5.0587768001617235</v>
      </c>
    </row>
    <row r="524" spans="1:37" x14ac:dyDescent="0.3">
      <c r="A524" s="59">
        <v>2010</v>
      </c>
      <c r="B524" s="56" t="s">
        <v>6</v>
      </c>
      <c r="C524" t="s">
        <v>98</v>
      </c>
      <c r="D524" s="57">
        <v>81.894800000000004</v>
      </c>
      <c r="E524" s="63">
        <f t="shared" si="227"/>
        <v>8.3290342891761924</v>
      </c>
      <c r="F524" s="74">
        <f>(SUM(D523:D524)/SUM(D519:D520)-1)*100</f>
        <v>7.1744228973484869</v>
      </c>
      <c r="G524" s="74">
        <f t="shared" si="234"/>
        <v>6.1444996133106722</v>
      </c>
      <c r="H524" s="74">
        <v>81.433000000000007</v>
      </c>
      <c r="I524" s="57">
        <f t="shared" si="228"/>
        <v>7.7734868196412492</v>
      </c>
      <c r="J524" s="74">
        <f>(SUM(H523:H524)/SUM(H519:H520)-1)*100</f>
        <v>6.9456730436058711</v>
      </c>
      <c r="K524" s="74">
        <f t="shared" si="235"/>
        <v>6.0399635929884621</v>
      </c>
      <c r="L524" s="74">
        <v>147.62610000000001</v>
      </c>
      <c r="M524" s="57">
        <f t="shared" si="229"/>
        <v>89.405799462931924</v>
      </c>
      <c r="N524" s="74">
        <f>(SUM(L523:L524)/SUM(L519:L520)-1)*100</f>
        <v>32.757130824629414</v>
      </c>
      <c r="O524" s="74">
        <f t="shared" si="236"/>
        <v>10.224601601475381</v>
      </c>
      <c r="P524" s="57">
        <v>95.994500000000002</v>
      </c>
      <c r="Q524" s="63">
        <f t="shared" si="230"/>
        <v>5.0325510148257564</v>
      </c>
      <c r="R524" s="74">
        <f>(SUM(P523:P524)/SUM(P519:P520)-1)*100</f>
        <v>3.568251468750927</v>
      </c>
      <c r="S524" s="74">
        <f t="shared" si="237"/>
        <v>1.2443735193115923</v>
      </c>
      <c r="T524" s="74">
        <v>104.3438</v>
      </c>
      <c r="U524" s="57">
        <f t="shared" si="231"/>
        <v>2.8742414607334297</v>
      </c>
      <c r="V524" s="74">
        <f>(SUM(T523:T524)/SUM(T519:T520)-1)*100</f>
        <v>2.9151602041536107</v>
      </c>
      <c r="W524" s="74">
        <f t="shared" si="238"/>
        <v>3.3838276093355102</v>
      </c>
      <c r="X524" s="74">
        <v>75.5578</v>
      </c>
      <c r="Y524" s="57">
        <f t="shared" si="232"/>
        <v>5.7908008608004167</v>
      </c>
      <c r="Z524" s="74">
        <f>(SUM(X523:X524)/SUM(X519:X520)-1)*100</f>
        <v>4.2283398513487391</v>
      </c>
      <c r="AA524" s="74">
        <f t="shared" si="239"/>
        <v>3.0967047673403414</v>
      </c>
      <c r="AB524" s="74">
        <v>76.528400000000005</v>
      </c>
      <c r="AC524" s="57">
        <f t="shared" si="233"/>
        <v>-3.9460389620984984</v>
      </c>
      <c r="AD524" s="74">
        <f>(SUM(AB523:AB524)/SUM(AB519:AB520)-1)*100</f>
        <v>0.78821051232724759</v>
      </c>
      <c r="AE524" s="74">
        <f t="shared" si="240"/>
        <v>-1.4137824402774335</v>
      </c>
      <c r="AF524" s="4" t="s">
        <v>171</v>
      </c>
      <c r="AG524" s="57">
        <v>104.52</v>
      </c>
      <c r="AH524" s="34">
        <f t="shared" si="241"/>
        <v>78.353233830845781</v>
      </c>
      <c r="AI524" s="71">
        <f t="shared" si="242"/>
        <v>5.945215126670405</v>
      </c>
      <c r="AJ524" s="74">
        <f>(SUM(AH523:AH524)/SUM(AH519:AH520)-1)*100</f>
        <v>5.0206770585816018</v>
      </c>
      <c r="AK524" s="74">
        <f t="shared" si="243"/>
        <v>-0.33332332287888677</v>
      </c>
    </row>
    <row r="525" spans="1:37" x14ac:dyDescent="0.3">
      <c r="A525" s="59">
        <v>2010</v>
      </c>
      <c r="B525" s="56" t="s">
        <v>7</v>
      </c>
      <c r="C525" t="s">
        <v>98</v>
      </c>
      <c r="D525" s="57">
        <v>82.792599999999993</v>
      </c>
      <c r="E525" s="63">
        <f t="shared" si="227"/>
        <v>8.9212933849396308</v>
      </c>
      <c r="F525" s="74">
        <f>(SUM(D523:D525)/SUM(D519:D521)-1)*100</f>
        <v>7.76887667984969</v>
      </c>
      <c r="G525" s="74">
        <f t="shared" si="234"/>
        <v>6.7943326943308957</v>
      </c>
      <c r="H525" s="74">
        <v>82.601600000000005</v>
      </c>
      <c r="I525" s="57">
        <f t="shared" si="228"/>
        <v>8.8306596116955376</v>
      </c>
      <c r="J525" s="74">
        <f>(SUM(H523:H525)/SUM(H519:H521)-1)*100</f>
        <v>7.5869911935228407</v>
      </c>
      <c r="K525" s="74">
        <f t="shared" si="235"/>
        <v>6.6542156046315082</v>
      </c>
      <c r="L525" s="74">
        <v>96.3279</v>
      </c>
      <c r="M525" s="57">
        <f t="shared" si="229"/>
        <v>23.041580607212509</v>
      </c>
      <c r="N525" s="74">
        <f>(SUM(L523:L525)/SUM(L519:L521)-1)*100</f>
        <v>29.628045030350016</v>
      </c>
      <c r="O525" s="74">
        <f t="shared" si="236"/>
        <v>19.827010004305844</v>
      </c>
      <c r="P525" s="57">
        <v>95.660899999999998</v>
      </c>
      <c r="Q525" s="63">
        <f t="shared" si="230"/>
        <v>4.4680816210637744</v>
      </c>
      <c r="R525" s="74">
        <f>(SUM(P523:P525)/SUM(P519:P521)-1)*100</f>
        <v>3.8684631443946849</v>
      </c>
      <c r="S525" s="74">
        <f t="shared" si="237"/>
        <v>2.9101584178671258</v>
      </c>
      <c r="T525" s="74">
        <v>104.1088</v>
      </c>
      <c r="U525" s="57">
        <f t="shared" si="231"/>
        <v>7.921066190890258E-2</v>
      </c>
      <c r="V525" s="74">
        <f>(SUM(T523:T525)/SUM(T519:T521)-1)*100</f>
        <v>1.9489345479484665</v>
      </c>
      <c r="W525" s="74">
        <f t="shared" si="238"/>
        <v>2.8478435147472725</v>
      </c>
      <c r="X525" s="74">
        <v>76.056399999999996</v>
      </c>
      <c r="Y525" s="57">
        <f t="shared" si="232"/>
        <v>5.8805022253220187</v>
      </c>
      <c r="Z525" s="74">
        <f>(SUM(X523:X525)/SUM(X519:X521)-1)*100</f>
        <v>4.7803344750408705</v>
      </c>
      <c r="AA525" s="74">
        <f t="shared" si="239"/>
        <v>3.807290580180811</v>
      </c>
      <c r="AB525" s="74">
        <v>72.429400000000001</v>
      </c>
      <c r="AC525" s="57">
        <f t="shared" si="233"/>
        <v>-10.433036299467517</v>
      </c>
      <c r="AD525" s="74">
        <f>(SUM(AB523:AB525)/SUM(AB519:AB521)-1)*100</f>
        <v>-3.034349641700651</v>
      </c>
      <c r="AE525" s="74">
        <f t="shared" si="240"/>
        <v>-1.4820829015049219</v>
      </c>
      <c r="AF525" s="4" t="s">
        <v>171</v>
      </c>
      <c r="AG525" s="57">
        <v>104.45</v>
      </c>
      <c r="AH525" s="34">
        <f t="shared" si="241"/>
        <v>79.265294399234079</v>
      </c>
      <c r="AI525" s="71">
        <f t="shared" si="242"/>
        <v>6.4915507943517099</v>
      </c>
      <c r="AJ525" s="74">
        <f>(SUM(AH523:AH525)/SUM(AH519:AH521)-1)*100</f>
        <v>5.5210919542499903</v>
      </c>
      <c r="AK525" s="74">
        <f t="shared" si="243"/>
        <v>4.5867027497511037</v>
      </c>
    </row>
    <row r="526" spans="1:37" x14ac:dyDescent="0.3">
      <c r="A526" s="59">
        <v>2010</v>
      </c>
      <c r="B526" s="56" t="s">
        <v>8</v>
      </c>
      <c r="C526" t="s">
        <v>98</v>
      </c>
      <c r="D526" s="57">
        <v>90.320300000000003</v>
      </c>
      <c r="E526" s="63">
        <f t="shared" si="227"/>
        <v>9.7736109102355897</v>
      </c>
      <c r="F526" s="74">
        <f>(SUM(D523:D526)/SUM(D519:D522)-1)*100</f>
        <v>8.3085416537841397</v>
      </c>
      <c r="G526" s="74">
        <f t="shared" si="234"/>
        <v>8.3085416537841397</v>
      </c>
      <c r="H526" s="74">
        <v>89.752200000000002</v>
      </c>
      <c r="I526" s="57">
        <f t="shared" si="228"/>
        <v>9.671774781853216</v>
      </c>
      <c r="J526" s="74">
        <f>(SUM(H523:H526)/SUM(H519:H522)-1)*100</f>
        <v>8.1465183493925721</v>
      </c>
      <c r="K526" s="74">
        <f t="shared" si="235"/>
        <v>8.1465183493925721</v>
      </c>
      <c r="L526" s="74">
        <v>153.11689999999999</v>
      </c>
      <c r="M526" s="57">
        <f t="shared" si="229"/>
        <v>1.7532725583571391</v>
      </c>
      <c r="N526" s="74">
        <f>(SUM(L523:L526)/SUM(L519:L522)-1)*100</f>
        <v>18.970035250106008</v>
      </c>
      <c r="O526" s="74">
        <f t="shared" si="236"/>
        <v>18.970035250106008</v>
      </c>
      <c r="P526" s="57">
        <v>98.586600000000004</v>
      </c>
      <c r="Q526" s="63">
        <f t="shared" si="230"/>
        <v>5.7777978060462658</v>
      </c>
      <c r="R526" s="74">
        <f>(SUM(P523:P526)/SUM(P519:P522)-1)*100</f>
        <v>4.3524723348399519</v>
      </c>
      <c r="S526" s="74">
        <f t="shared" si="237"/>
        <v>4.3524723348399519</v>
      </c>
      <c r="T526" s="74">
        <v>109.5763</v>
      </c>
      <c r="U526" s="57">
        <f t="shared" si="231"/>
        <v>3.3221093961421246</v>
      </c>
      <c r="V526" s="74">
        <f>(SUM(T523:T526)/SUM(T519:T522)-1)*100</f>
        <v>2.3029377539781626</v>
      </c>
      <c r="W526" s="74">
        <f t="shared" si="238"/>
        <v>2.3029377539781626</v>
      </c>
      <c r="X526" s="74">
        <v>77.594499999999996</v>
      </c>
      <c r="Y526" s="57">
        <f t="shared" si="232"/>
        <v>7.31895212765221</v>
      </c>
      <c r="Z526" s="74">
        <f>(SUM(X523:X526)/SUM(X519:X522)-1)*100</f>
        <v>5.4192047888234729</v>
      </c>
      <c r="AA526" s="74">
        <f t="shared" si="239"/>
        <v>5.4192047888234729</v>
      </c>
      <c r="AB526" s="74">
        <v>73.941599999999994</v>
      </c>
      <c r="AC526" s="57">
        <f t="shared" si="233"/>
        <v>-6.6800446775079081</v>
      </c>
      <c r="AD526" s="74">
        <f>(SUM(AB523:AB526)/SUM(AB519:AB522)-1)*100</f>
        <v>-3.9466893731851416</v>
      </c>
      <c r="AE526" s="74">
        <f t="shared" si="240"/>
        <v>-3.9466893731851416</v>
      </c>
      <c r="AF526" s="4" t="s">
        <v>171</v>
      </c>
      <c r="AG526" s="57">
        <v>105.24</v>
      </c>
      <c r="AH526" s="34">
        <f t="shared" si="241"/>
        <v>85.823166096541243</v>
      </c>
      <c r="AI526" s="71">
        <f t="shared" si="242"/>
        <v>6.394035659863448</v>
      </c>
      <c r="AJ526" s="74">
        <f>(SUM(AH523:AH526)/SUM(AH519:AH522)-1)*100</f>
        <v>5.7562456750136937</v>
      </c>
      <c r="AK526" s="74">
        <f t="shared" si="243"/>
        <v>5.7562456750136937</v>
      </c>
    </row>
    <row r="527" spans="1:37" x14ac:dyDescent="0.3">
      <c r="A527" s="59">
        <v>2011</v>
      </c>
      <c r="B527" s="56" t="s">
        <v>5</v>
      </c>
      <c r="C527" t="s">
        <v>98</v>
      </c>
      <c r="D527" s="57">
        <v>82.382400000000004</v>
      </c>
      <c r="E527" s="63">
        <f t="shared" si="227"/>
        <v>8.3494226267196296</v>
      </c>
      <c r="F527" s="74">
        <f>((D527/D523)-1)*100</f>
        <v>8.3494226267196261</v>
      </c>
      <c r="G527" s="74">
        <f t="shared" si="234"/>
        <v>8.862802063614005</v>
      </c>
      <c r="H527" s="74">
        <v>82.274000000000001</v>
      </c>
      <c r="I527" s="57">
        <f t="shared" si="228"/>
        <v>8.2884621206238478</v>
      </c>
      <c r="J527" s="74">
        <f>((H527/H523)-1)*100</f>
        <v>8.2884621206238407</v>
      </c>
      <c r="K527" s="74">
        <f t="shared" si="235"/>
        <v>8.6617493187235652</v>
      </c>
      <c r="L527" s="74">
        <v>82.064700000000002</v>
      </c>
      <c r="M527" s="57">
        <f t="shared" si="229"/>
        <v>15.346081676540663</v>
      </c>
      <c r="N527" s="74">
        <f>((L527/L523)-1)*100</f>
        <v>15.346081676540656</v>
      </c>
      <c r="O527" s="74">
        <f t="shared" si="236"/>
        <v>26.803856604518607</v>
      </c>
      <c r="P527" s="57">
        <v>94.823999999999998</v>
      </c>
      <c r="Q527" s="63">
        <f t="shared" si="230"/>
        <v>1.4973492134340773</v>
      </c>
      <c r="R527" s="74">
        <f>((P527/P523)-1)*100</f>
        <v>1.4973492134340738</v>
      </c>
      <c r="S527" s="74">
        <f t="shared" si="237"/>
        <v>4.1870044524869643</v>
      </c>
      <c r="T527" s="74">
        <v>101.7782</v>
      </c>
      <c r="U527" s="57">
        <f t="shared" si="231"/>
        <v>-1.0168851958398761</v>
      </c>
      <c r="V527" s="74">
        <f>((T527/T523)-1)*100</f>
        <v>-1.0168851958398784</v>
      </c>
      <c r="W527" s="74">
        <f t="shared" si="238"/>
        <v>1.3214771349917998</v>
      </c>
      <c r="X527" s="74">
        <v>78.195599999999999</v>
      </c>
      <c r="Y527" s="57">
        <f t="shared" si="232"/>
        <v>6.1530128381781282</v>
      </c>
      <c r="Z527" s="74">
        <f>((X527/X523)-1)*100</f>
        <v>6.1530128381781291</v>
      </c>
      <c r="AA527" s="74">
        <f t="shared" si="239"/>
        <v>6.2873591037964305</v>
      </c>
      <c r="AB527" s="74">
        <v>78.040599999999998</v>
      </c>
      <c r="AC527" s="57">
        <f t="shared" si="233"/>
        <v>-3.9197581022451402</v>
      </c>
      <c r="AD527" s="74">
        <f>((AB527/AB523)-1)*100</f>
        <v>-3.9197581022451411</v>
      </c>
      <c r="AE527" s="74">
        <f t="shared" si="240"/>
        <v>-6.2484618255474906</v>
      </c>
      <c r="AF527" s="4" t="s">
        <v>171</v>
      </c>
      <c r="AG527" s="57">
        <v>107.12</v>
      </c>
      <c r="AH527" s="34">
        <f t="shared" si="241"/>
        <v>76.906646751306951</v>
      </c>
      <c r="AI527" s="71">
        <f t="shared" si="242"/>
        <v>5.0014335593704828</v>
      </c>
      <c r="AJ527" s="74">
        <f>((AH527/AH523)-1)*100</f>
        <v>5.0014335593704828</v>
      </c>
      <c r="AK527" s="74">
        <f t="shared" si="243"/>
        <v>5.9708325695979392</v>
      </c>
    </row>
    <row r="528" spans="1:37" x14ac:dyDescent="0.3">
      <c r="A528" s="59">
        <v>2011</v>
      </c>
      <c r="B528" s="56" t="s">
        <v>6</v>
      </c>
      <c r="C528" t="s">
        <v>98</v>
      </c>
      <c r="D528" s="57">
        <v>88.63</v>
      </c>
      <c r="E528" s="63">
        <f t="shared" si="227"/>
        <v>8.2242095957252275</v>
      </c>
      <c r="F528" s="74">
        <f>(SUM(D527:D528)/SUM(D523:D524)-1)*100</f>
        <v>8.2844927587621733</v>
      </c>
      <c r="G528" s="74">
        <f t="shared" si="234"/>
        <v>8.8250259551216015</v>
      </c>
      <c r="H528" s="74">
        <v>88.346999999999994</v>
      </c>
      <c r="I528" s="57">
        <f t="shared" si="228"/>
        <v>8.4904154335465876</v>
      </c>
      <c r="J528" s="74">
        <f>(SUM(H527:H528)/SUM(H523:H524)-1)*100</f>
        <v>8.3929389357835014</v>
      </c>
      <c r="K528" s="74">
        <f t="shared" si="235"/>
        <v>8.8304468405120176</v>
      </c>
      <c r="L528" s="74">
        <v>112.2092</v>
      </c>
      <c r="M528" s="57">
        <f t="shared" si="229"/>
        <v>-23.990947400222595</v>
      </c>
      <c r="N528" s="74">
        <f>(SUM(L527:L528)/SUM(L523:L524)-1)*100</f>
        <v>-11.19824877521226</v>
      </c>
      <c r="O528" s="74">
        <f t="shared" si="236"/>
        <v>-0.85386761990713378</v>
      </c>
      <c r="P528" s="57">
        <v>97.238200000000006</v>
      </c>
      <c r="Q528" s="63">
        <f t="shared" si="230"/>
        <v>1.2955950601336639</v>
      </c>
      <c r="R528" s="74">
        <f>(SUM(P527:P528)/SUM(P523:P524)-1)*100</f>
        <v>1.3951037801790411</v>
      </c>
      <c r="S528" s="74">
        <f t="shared" si="237"/>
        <v>3.2387229292443642</v>
      </c>
      <c r="T528" s="74">
        <v>99.478800000000007</v>
      </c>
      <c r="U528" s="57">
        <f t="shared" si="231"/>
        <v>-4.6624715603610412</v>
      </c>
      <c r="V528" s="74">
        <f>(SUM(T527:T528)/SUM(T523:T524)-1)*100</f>
        <v>-2.8530523112687445</v>
      </c>
      <c r="W528" s="74">
        <f t="shared" si="238"/>
        <v>-0.55243044229666971</v>
      </c>
      <c r="X528" s="74">
        <v>79.611099999999993</v>
      </c>
      <c r="Y528" s="57">
        <f t="shared" si="232"/>
        <v>5.3645024074284748</v>
      </c>
      <c r="Z528" s="74">
        <f>(SUM(X527:X528)/SUM(X523:X524)-1)*100</f>
        <v>5.7537516527510491</v>
      </c>
      <c r="AA528" s="74">
        <f t="shared" si="239"/>
        <v>6.1705593785569057</v>
      </c>
      <c r="AB528" s="74">
        <v>73.763999999999996</v>
      </c>
      <c r="AC528" s="57">
        <f t="shared" si="233"/>
        <v>-3.612253751548451</v>
      </c>
      <c r="AD528" s="74">
        <f>(SUM(AB527:AB528)/SUM(AB523:AB524)-1)*100</f>
        <v>-3.7705828359306581</v>
      </c>
      <c r="AE528" s="74">
        <f t="shared" si="240"/>
        <v>-6.19087095155475</v>
      </c>
      <c r="AF528" s="4" t="s">
        <v>171</v>
      </c>
      <c r="AG528" s="57">
        <v>107.9</v>
      </c>
      <c r="AH528" s="34">
        <f t="shared" si="241"/>
        <v>82.140871177015754</v>
      </c>
      <c r="AI528" s="71">
        <f t="shared" si="242"/>
        <v>4.8340536324856345</v>
      </c>
      <c r="AJ528" s="74">
        <f>(SUM(AH527:AH528)/SUM(AH523:AH524)-1)*100</f>
        <v>4.9149226915937927</v>
      </c>
      <c r="AK528" s="74">
        <f t="shared" si="243"/>
        <v>5.6865905663864957</v>
      </c>
    </row>
    <row r="529" spans="1:37" x14ac:dyDescent="0.3">
      <c r="A529" s="59">
        <v>2011</v>
      </c>
      <c r="B529" s="56" t="s">
        <v>7</v>
      </c>
      <c r="C529" t="s">
        <v>98</v>
      </c>
      <c r="D529" s="57">
        <v>89.713499999999996</v>
      </c>
      <c r="E529" s="63">
        <f t="shared" si="227"/>
        <v>8.3593219683884854</v>
      </c>
      <c r="F529" s="74">
        <f>(SUM(D527:D529)/SUM(D523:D525)-1)*100</f>
        <v>8.3102291694880481</v>
      </c>
      <c r="G529" s="74">
        <f t="shared" si="234"/>
        <v>8.6830004077398151</v>
      </c>
      <c r="H529" s="74">
        <v>89.567400000000006</v>
      </c>
      <c r="I529" s="57">
        <f t="shared" si="228"/>
        <v>8.4330085615774948</v>
      </c>
      <c r="J529" s="74">
        <f>(SUM(H527:H529)/SUM(H523:H525)-1)*100</f>
        <v>8.4067291831676272</v>
      </c>
      <c r="K529" s="74">
        <f t="shared" si="235"/>
        <v>8.7283951077588018</v>
      </c>
      <c r="L529" s="74">
        <v>101.80840000000001</v>
      </c>
      <c r="M529" s="57">
        <f t="shared" si="229"/>
        <v>5.6894212372531854</v>
      </c>
      <c r="N529" s="74">
        <f>(SUM(L527:L529)/SUM(L523:L525)-1)*100</f>
        <v>-6.0355981662993159</v>
      </c>
      <c r="O529" s="74">
        <f t="shared" si="236"/>
        <v>-3.51817768452235</v>
      </c>
      <c r="P529" s="57">
        <v>98.4452</v>
      </c>
      <c r="Q529" s="63">
        <f t="shared" si="230"/>
        <v>2.9105935653961126</v>
      </c>
      <c r="R529" s="74">
        <f>(SUM(P527:P529)/SUM(P523:P525)-1)*100</f>
        <v>1.9036377444265673</v>
      </c>
      <c r="S529" s="74">
        <f t="shared" si="237"/>
        <v>2.8581579725818429</v>
      </c>
      <c r="T529" s="74">
        <v>97.688800000000001</v>
      </c>
      <c r="U529" s="57">
        <f t="shared" si="231"/>
        <v>-6.1666256838999232</v>
      </c>
      <c r="V529" s="74">
        <f>(SUM(T527:T529)/SUM(T523:T525)-1)*100</f>
        <v>-3.9613025593973505</v>
      </c>
      <c r="W529" s="74">
        <f t="shared" si="238"/>
        <v>-2.1104187458590995</v>
      </c>
      <c r="X529" s="74">
        <v>82.765900000000002</v>
      </c>
      <c r="Y529" s="57">
        <f t="shared" si="232"/>
        <v>8.8217428119132819</v>
      </c>
      <c r="Z529" s="74">
        <f>(SUM(X527:X529)/SUM(X523:X525)-1)*100</f>
        <v>6.7895433760969182</v>
      </c>
      <c r="AA529" s="74">
        <f t="shared" si="239"/>
        <v>6.9181732643322835</v>
      </c>
      <c r="AB529" s="74">
        <v>74.643600000000006</v>
      </c>
      <c r="AC529" s="57">
        <f t="shared" si="233"/>
        <v>3.0570458957274411</v>
      </c>
      <c r="AD529" s="74">
        <f>(SUM(AB527:AB529)/SUM(AB523:AB525)-1)*100</f>
        <v>-1.6221932017332463</v>
      </c>
      <c r="AE529" s="74">
        <f t="shared" si="240"/>
        <v>-2.9173926294217556</v>
      </c>
      <c r="AF529" s="4" t="s">
        <v>171</v>
      </c>
      <c r="AG529" s="57">
        <v>108.35</v>
      </c>
      <c r="AH529" s="34">
        <f t="shared" si="241"/>
        <v>82.799723119520081</v>
      </c>
      <c r="AI529" s="71">
        <f t="shared" si="242"/>
        <v>4.4589864291479273</v>
      </c>
      <c r="AJ529" s="74">
        <f>(SUM(AH527:AH529)/SUM(AH523:AH525)-1)*100</f>
        <v>4.7583792616873843</v>
      </c>
      <c r="AK529" s="74">
        <f t="shared" si="243"/>
        <v>5.1819082601508137</v>
      </c>
    </row>
    <row r="530" spans="1:37" x14ac:dyDescent="0.3">
      <c r="A530" s="59">
        <v>2011</v>
      </c>
      <c r="B530" s="56" t="s">
        <v>8</v>
      </c>
      <c r="C530" t="s">
        <v>98</v>
      </c>
      <c r="D530" s="57">
        <v>96.666799999999995</v>
      </c>
      <c r="E530" s="63">
        <f t="shared" si="227"/>
        <v>7.0266595660111903</v>
      </c>
      <c r="F530" s="74">
        <f>(SUM(D527:D530)/SUM(D523:D526)-1)*100</f>
        <v>7.9600243715519881</v>
      </c>
      <c r="G530" s="74">
        <f t="shared" si="234"/>
        <v>7.9600243715519881</v>
      </c>
      <c r="H530" s="74">
        <v>96.240700000000004</v>
      </c>
      <c r="I530" s="57">
        <f t="shared" si="228"/>
        <v>7.2293492527202687</v>
      </c>
      <c r="J530" s="74">
        <f>(SUM(H527:H530)/SUM(H523:H526)-1)*100</f>
        <v>8.0862800158295158</v>
      </c>
      <c r="K530" s="74">
        <f t="shared" si="235"/>
        <v>8.0862800158295158</v>
      </c>
      <c r="L530" s="74">
        <v>130.7328</v>
      </c>
      <c r="M530" s="57">
        <f t="shared" si="229"/>
        <v>-14.618961068307939</v>
      </c>
      <c r="N530" s="74">
        <f>(SUM(L527:L530)/SUM(L523:L526)-1)*100</f>
        <v>-8.842537675874496</v>
      </c>
      <c r="O530" s="74">
        <f t="shared" si="236"/>
        <v>-8.842537675874496</v>
      </c>
      <c r="P530" s="57">
        <v>99.644099999999995</v>
      </c>
      <c r="Q530" s="63">
        <f t="shared" si="230"/>
        <v>1.0726609904388624</v>
      </c>
      <c r="R530" s="74">
        <f>(SUM(P527:P530)/SUM(P523:P526)-1)*100</f>
        <v>1.6901110363646055</v>
      </c>
      <c r="S530" s="74">
        <f t="shared" si="237"/>
        <v>1.6901110363646055</v>
      </c>
      <c r="T530" s="74">
        <v>93.996700000000004</v>
      </c>
      <c r="U530" s="57">
        <f t="shared" si="231"/>
        <v>-14.218038024645836</v>
      </c>
      <c r="V530" s="74">
        <f>(SUM(T527:T530)/SUM(T523:T526)-1)*100</f>
        <v>-6.6318215375593343</v>
      </c>
      <c r="W530" s="74">
        <f t="shared" si="238"/>
        <v>-6.6318215375593343</v>
      </c>
      <c r="X530" s="74">
        <v>85.139799999999994</v>
      </c>
      <c r="Y530" s="57">
        <f t="shared" si="232"/>
        <v>9.7240139442872788</v>
      </c>
      <c r="Z530" s="74">
        <f>(SUM(X527:X530)/SUM(X523:X526)-1)*100</f>
        <v>7.5413425746470697</v>
      </c>
      <c r="AA530" s="74">
        <f t="shared" si="239"/>
        <v>7.5413425746470697</v>
      </c>
      <c r="AB530" s="74">
        <v>75.978200000000001</v>
      </c>
      <c r="AC530" s="57">
        <f t="shared" si="233"/>
        <v>2.7543358542417451</v>
      </c>
      <c r="AD530" s="74">
        <f>(SUM(AB527:AB530)/SUM(AB523:AB526)-1)*100</f>
        <v>-0.55812797288473659</v>
      </c>
      <c r="AE530" s="74">
        <f t="shared" si="240"/>
        <v>-0.55812797288473659</v>
      </c>
      <c r="AF530" s="4" t="s">
        <v>171</v>
      </c>
      <c r="AG530" s="57">
        <v>109.16</v>
      </c>
      <c r="AH530" s="34">
        <f t="shared" si="241"/>
        <v>88.555148406009522</v>
      </c>
      <c r="AI530" s="71">
        <f t="shared" si="242"/>
        <v>3.1832690795805689</v>
      </c>
      <c r="AJ530" s="74">
        <f>(SUM(AH527:AH530)/SUM(AH523:AH526)-1)*100</f>
        <v>4.3315169485541816</v>
      </c>
      <c r="AK530" s="74">
        <f t="shared" si="243"/>
        <v>4.3315169485541816</v>
      </c>
    </row>
    <row r="531" spans="1:37" x14ac:dyDescent="0.3">
      <c r="A531" s="59">
        <v>2012</v>
      </c>
      <c r="B531" s="56" t="s">
        <v>5</v>
      </c>
      <c r="C531" t="s">
        <v>98</v>
      </c>
      <c r="D531" s="57">
        <v>89.493300000000005</v>
      </c>
      <c r="E531" s="63">
        <f t="shared" si="227"/>
        <v>8.6315766474392603</v>
      </c>
      <c r="F531" s="74">
        <f>((D531/D527)-1)*100</f>
        <v>8.6315766474392532</v>
      </c>
      <c r="G531" s="74">
        <f t="shared" si="234"/>
        <v>8.0362464695911342</v>
      </c>
      <c r="H531" s="74">
        <v>88.992800000000003</v>
      </c>
      <c r="I531" s="57">
        <f t="shared" si="228"/>
        <v>8.1663709069693908</v>
      </c>
      <c r="J531" s="74">
        <f>((H531/H527)-1)*100</f>
        <v>8.1663709069693891</v>
      </c>
      <c r="K531" s="74">
        <f t="shared" si="235"/>
        <v>8.0601783962901852</v>
      </c>
      <c r="L531" s="74">
        <v>119.4016</v>
      </c>
      <c r="M531" s="57">
        <f t="shared" si="229"/>
        <v>45.496906708974763</v>
      </c>
      <c r="N531" s="74">
        <f>((L531/L527)-1)*100</f>
        <v>45.496906708974748</v>
      </c>
      <c r="O531" s="74">
        <f t="shared" si="236"/>
        <v>-3.1272149262129512</v>
      </c>
      <c r="P531" s="57">
        <v>97.425399999999996</v>
      </c>
      <c r="Q531" s="63">
        <f t="shared" si="230"/>
        <v>2.7433982957900866</v>
      </c>
      <c r="R531" s="74">
        <f>((P531/P527)-1)*100</f>
        <v>2.7433982957900893</v>
      </c>
      <c r="S531" s="74">
        <f t="shared" si="237"/>
        <v>1.9962551874224133</v>
      </c>
      <c r="T531" s="74">
        <v>94.444900000000004</v>
      </c>
      <c r="U531" s="57">
        <f t="shared" si="231"/>
        <v>-7.2051775331062942</v>
      </c>
      <c r="V531" s="74">
        <f>((T531/T527)-1)*100</f>
        <v>-7.2051775331062995</v>
      </c>
      <c r="W531" s="74">
        <f t="shared" si="238"/>
        <v>-8.1460985295389143</v>
      </c>
      <c r="X531" s="74">
        <v>85.092500000000001</v>
      </c>
      <c r="Y531" s="57">
        <f t="shared" si="232"/>
        <v>8.8200614868355842</v>
      </c>
      <c r="Z531" s="74">
        <f>((X531/X527)-1)*100</f>
        <v>8.8200614868355842</v>
      </c>
      <c r="AA531" s="74">
        <f t="shared" si="239"/>
        <v>8.1992997495480715</v>
      </c>
      <c r="AB531" s="74">
        <v>76.645399999999995</v>
      </c>
      <c r="AC531" s="57">
        <f t="shared" si="233"/>
        <v>-1.7877873824650266</v>
      </c>
      <c r="AD531" s="74">
        <f>((AB531/AB527)-1)*100</f>
        <v>-1.7877873824650226</v>
      </c>
      <c r="AE531" s="74">
        <f t="shared" si="240"/>
        <v>3.0305044194856023E-2</v>
      </c>
      <c r="AF531" s="4" t="s">
        <v>171</v>
      </c>
      <c r="AG531" s="57">
        <v>110.76</v>
      </c>
      <c r="AH531" s="34">
        <f t="shared" si="241"/>
        <v>80.799295774647888</v>
      </c>
      <c r="AI531" s="71">
        <f t="shared" si="242"/>
        <v>5.0615248327346762</v>
      </c>
      <c r="AJ531" s="74">
        <f>((AH531/AH527)-1)*100</f>
        <v>5.0615248327346762</v>
      </c>
      <c r="AK531" s="74">
        <f t="shared" si="243"/>
        <v>4.35360375281999</v>
      </c>
    </row>
    <row r="532" spans="1:37" x14ac:dyDescent="0.3">
      <c r="A532" s="59">
        <v>2012</v>
      </c>
      <c r="B532" s="56" t="s">
        <v>6</v>
      </c>
      <c r="C532" t="s">
        <v>98</v>
      </c>
      <c r="D532" s="57">
        <v>94.406499999999994</v>
      </c>
      <c r="E532" s="63">
        <f t="shared" si="227"/>
        <v>6.5175448493737917</v>
      </c>
      <c r="F532" s="74">
        <f>(SUM(D531:D532)/SUM(D527:D528)-1)*100</f>
        <v>7.5359447619002928</v>
      </c>
      <c r="G532" s="74">
        <f t="shared" si="234"/>
        <v>7.600371143882767</v>
      </c>
      <c r="H532" s="74">
        <v>94.256200000000007</v>
      </c>
      <c r="I532" s="57">
        <f t="shared" si="228"/>
        <v>6.6886255334080573</v>
      </c>
      <c r="J532" s="74">
        <f>(SUM(H531:H532)/SUM(H527:H528)-1)*100</f>
        <v>7.4011991489910667</v>
      </c>
      <c r="K532" s="74">
        <f t="shared" si="235"/>
        <v>7.60472781090622</v>
      </c>
      <c r="L532" s="74">
        <v>112.4683</v>
      </c>
      <c r="M532" s="57">
        <f t="shared" si="229"/>
        <v>0.23090798258967027</v>
      </c>
      <c r="N532" s="74">
        <f>(SUM(L531:L532)/SUM(L527:L528)-1)*100</f>
        <v>19.352059128889685</v>
      </c>
      <c r="O532" s="74">
        <f t="shared" si="236"/>
        <v>4.6634049905942776</v>
      </c>
      <c r="P532" s="57">
        <v>98.450800000000001</v>
      </c>
      <c r="Q532" s="63">
        <f t="shared" si="230"/>
        <v>1.2470407720422543</v>
      </c>
      <c r="R532" s="74">
        <f>(SUM(P531:P532)/SUM(P527:P528)-1)*100</f>
        <v>1.9858150120117157</v>
      </c>
      <c r="S532" s="74">
        <f t="shared" si="237"/>
        <v>1.9817778326560065</v>
      </c>
      <c r="T532" s="74">
        <v>93.659800000000004</v>
      </c>
      <c r="U532" s="57">
        <f t="shared" si="231"/>
        <v>-5.8494875290011521</v>
      </c>
      <c r="V532" s="74">
        <f>(SUM(T531:T532)/SUM(T527:T528)-1)*100</f>
        <v>-6.5350770407985763</v>
      </c>
      <c r="W532" s="74">
        <f t="shared" si="238"/>
        <v>-8.4715192794368122</v>
      </c>
      <c r="X532" s="74">
        <v>87.606999999999999</v>
      </c>
      <c r="Y532" s="57">
        <f t="shared" si="232"/>
        <v>10.04369993631542</v>
      </c>
      <c r="Z532" s="74">
        <f>(SUM(X531:X532)/SUM(X527:X528)-1)*100</f>
        <v>9.4373686288351735</v>
      </c>
      <c r="AA532" s="74">
        <f t="shared" si="239"/>
        <v>9.3584487904613702</v>
      </c>
      <c r="AB532" s="74">
        <v>80.558099999999996</v>
      </c>
      <c r="AC532" s="57">
        <f t="shared" si="233"/>
        <v>9.2105905319668295</v>
      </c>
      <c r="AD532" s="74">
        <f>(SUM(AB531:AB532)/SUM(AB527:AB528)-1)*100</f>
        <v>3.5564798431668043</v>
      </c>
      <c r="AE532" s="74">
        <f t="shared" si="240"/>
        <v>3.236247365646272</v>
      </c>
      <c r="AF532" s="4" t="s">
        <v>171</v>
      </c>
      <c r="AG532" s="57">
        <v>111.35</v>
      </c>
      <c r="AH532" s="34">
        <f t="shared" si="241"/>
        <v>84.783565334530749</v>
      </c>
      <c r="AI532" s="71">
        <f t="shared" si="242"/>
        <v>3.2172706712836288</v>
      </c>
      <c r="AJ532" s="74">
        <f>(SUM(AH531:AH532)/SUM(AH527:AH528)-1)*100</f>
        <v>4.1090507201760884</v>
      </c>
      <c r="AK532" s="74">
        <f t="shared" si="243"/>
        <v>3.9495011546852865</v>
      </c>
    </row>
    <row r="533" spans="1:37" x14ac:dyDescent="0.3">
      <c r="A533" s="59">
        <v>2012</v>
      </c>
      <c r="B533" s="56" t="s">
        <v>7</v>
      </c>
      <c r="C533" t="s">
        <v>98</v>
      </c>
      <c r="D533" s="57">
        <v>93.261200000000002</v>
      </c>
      <c r="E533" s="63">
        <f t="shared" si="227"/>
        <v>3.9544773083203921</v>
      </c>
      <c r="F533" s="74">
        <f>(SUM(D531:D533)/SUM(D527:D529)-1)*100</f>
        <v>6.3035931604800144</v>
      </c>
      <c r="G533" s="74">
        <f t="shared" si="234"/>
        <v>6.4896301398505551</v>
      </c>
      <c r="H533" s="74">
        <v>93.093299999999999</v>
      </c>
      <c r="I533" s="57">
        <f t="shared" si="228"/>
        <v>3.9365885355609151</v>
      </c>
      <c r="J533" s="74">
        <f>(SUM(H531:H533)/SUM(H527:H529)-1)*100</f>
        <v>6.2085396581861518</v>
      </c>
      <c r="K533" s="74">
        <f t="shared" si="235"/>
        <v>6.4703552545774867</v>
      </c>
      <c r="L533" s="74">
        <v>117.1275</v>
      </c>
      <c r="M533" s="57">
        <f t="shared" si="229"/>
        <v>15.046990228704104</v>
      </c>
      <c r="N533" s="74">
        <f>(SUM(L531:L533)/SUM(L527:L529)-1)*100</f>
        <v>17.871753900857957</v>
      </c>
      <c r="O533" s="74">
        <f t="shared" si="236"/>
        <v>6.7967618820336195</v>
      </c>
      <c r="P533" s="57">
        <v>98.551000000000002</v>
      </c>
      <c r="Q533" s="63">
        <f t="shared" si="230"/>
        <v>0.10747095846217292</v>
      </c>
      <c r="R533" s="74">
        <f>(SUM(P531:P533)/SUM(P527:P529)-1)*100</f>
        <v>1.3492943725357698</v>
      </c>
      <c r="S533" s="74">
        <f t="shared" si="237"/>
        <v>1.279202454933781</v>
      </c>
      <c r="T533" s="74">
        <v>93.721800000000002</v>
      </c>
      <c r="U533" s="57">
        <f t="shared" si="231"/>
        <v>-4.0608544684754122</v>
      </c>
      <c r="V533" s="74">
        <f>(SUM(T531:T533)/SUM(T527:T529)-1)*100</f>
        <v>-5.7265564527081541</v>
      </c>
      <c r="W533" s="74">
        <f t="shared" si="238"/>
        <v>-8.0041936531707769</v>
      </c>
      <c r="X533" s="74">
        <v>89.587400000000002</v>
      </c>
      <c r="Y533" s="57">
        <f t="shared" si="232"/>
        <v>8.2419208877085879</v>
      </c>
      <c r="Z533" s="74">
        <f>(SUM(X531:X533)/SUM(X527:X529)-1)*100</f>
        <v>9.026090253004714</v>
      </c>
      <c r="AA533" s="74">
        <f t="shared" si="239"/>
        <v>9.1962996802623422</v>
      </c>
      <c r="AB533" s="74">
        <v>79.557199999999995</v>
      </c>
      <c r="AC533" s="57">
        <f t="shared" si="233"/>
        <v>6.5827478846143492</v>
      </c>
      <c r="AD533" s="74">
        <f>(SUM(AB531:AB533)/SUM(AB527:AB529)-1)*100</f>
        <v>4.5540216261378941</v>
      </c>
      <c r="AE533" s="74">
        <f t="shared" si="240"/>
        <v>4.111025074752872</v>
      </c>
      <c r="AF533" s="4" t="s">
        <v>171</v>
      </c>
      <c r="AG533" s="57">
        <v>111.69</v>
      </c>
      <c r="AH533" s="34">
        <f t="shared" si="241"/>
        <v>83.500044766765157</v>
      </c>
      <c r="AI533" s="71">
        <f t="shared" si="242"/>
        <v>0.84580191920953496</v>
      </c>
      <c r="AJ533" s="74">
        <f>(SUM(AH531:AH533)/SUM(AH527:AH529)-1)*100</f>
        <v>2.9918326943699114</v>
      </c>
      <c r="AK533" s="74">
        <f t="shared" si="243"/>
        <v>3.0419735564271244</v>
      </c>
    </row>
    <row r="534" spans="1:37" x14ac:dyDescent="0.3">
      <c r="A534" s="59">
        <v>2012</v>
      </c>
      <c r="B534" s="56" t="s">
        <v>8</v>
      </c>
      <c r="C534" t="s">
        <v>98</v>
      </c>
      <c r="D534" s="57">
        <v>100.9975</v>
      </c>
      <c r="E534" s="63">
        <f t="shared" si="227"/>
        <v>4.4800283034092274</v>
      </c>
      <c r="F534" s="74">
        <f>(SUM(D531:D534)/SUM(D527:D530)-1)*100</f>
        <v>5.8103593050445657</v>
      </c>
      <c r="G534" s="74">
        <f t="shared" si="234"/>
        <v>5.8103593050445657</v>
      </c>
      <c r="H534" s="74">
        <v>100.2114</v>
      </c>
      <c r="I534" s="57">
        <f t="shared" si="228"/>
        <v>4.1258012462502762</v>
      </c>
      <c r="J534" s="74">
        <f>(SUM(H531:H534)/SUM(H527:H530)-1)*100</f>
        <v>5.6461719876407468</v>
      </c>
      <c r="K534" s="74">
        <f t="shared" si="235"/>
        <v>5.6461719876407468</v>
      </c>
      <c r="L534" s="74">
        <v>220.65690000000001</v>
      </c>
      <c r="M534" s="57">
        <f t="shared" si="229"/>
        <v>68.784650829784113</v>
      </c>
      <c r="N534" s="74">
        <f>(SUM(L531:L534)/SUM(L527:L530)-1)*100</f>
        <v>33.466294889754344</v>
      </c>
      <c r="O534" s="74">
        <f t="shared" si="236"/>
        <v>33.466294889754344</v>
      </c>
      <c r="P534" s="57">
        <v>99.157499999999999</v>
      </c>
      <c r="Q534" s="63">
        <f t="shared" si="230"/>
        <v>-0.48833799492392416</v>
      </c>
      <c r="R534" s="74">
        <f>(SUM(P531:P534)/SUM(P527:P530)-1)*100</f>
        <v>0.87996585941614303</v>
      </c>
      <c r="S534" s="74">
        <f t="shared" si="237"/>
        <v>0.87996585941614303</v>
      </c>
      <c r="T534" s="74">
        <v>96.413300000000007</v>
      </c>
      <c r="U534" s="57">
        <f t="shared" si="231"/>
        <v>2.5709413202803972</v>
      </c>
      <c r="V534" s="74">
        <f>(SUM(T531:T534)/SUM(T527:T530)-1)*100</f>
        <v>-3.7416924868142298</v>
      </c>
      <c r="W534" s="74">
        <f t="shared" si="238"/>
        <v>-3.7416924868142298</v>
      </c>
      <c r="X534" s="74">
        <v>90.968299999999999</v>
      </c>
      <c r="Y534" s="57">
        <f t="shared" si="232"/>
        <v>6.8457994968275813</v>
      </c>
      <c r="Z534" s="74">
        <f>(SUM(X531:X534)/SUM(X527:X530)-1)*100</f>
        <v>8.4561717638014677</v>
      </c>
      <c r="AA534" s="74">
        <f t="shared" si="239"/>
        <v>8.4561717638014677</v>
      </c>
      <c r="AB534" s="74">
        <v>82.468900000000005</v>
      </c>
      <c r="AC534" s="57">
        <f t="shared" si="233"/>
        <v>8.5428451845397859</v>
      </c>
      <c r="AD534" s="74">
        <f>(SUM(AB531:AB534)/SUM(AB527:AB530)-1)*100</f>
        <v>5.5561286977591884</v>
      </c>
      <c r="AE534" s="74">
        <f t="shared" si="240"/>
        <v>5.5561286977591884</v>
      </c>
      <c r="AF534" s="4" t="s">
        <v>171</v>
      </c>
      <c r="AG534" s="57">
        <v>111.82</v>
      </c>
      <c r="AH534" s="34">
        <f t="shared" si="241"/>
        <v>90.32149883741728</v>
      </c>
      <c r="AI534" s="71">
        <f t="shared" si="242"/>
        <v>1.99463324629005</v>
      </c>
      <c r="AJ534" s="74">
        <f>(SUM(AH531:AH534)/SUM(AH527:AH530)-1)*100</f>
        <v>2.7245611856466567</v>
      </c>
      <c r="AK534" s="74">
        <f t="shared" si="243"/>
        <v>2.7245611856466567</v>
      </c>
    </row>
    <row r="535" spans="1:37" x14ac:dyDescent="0.3">
      <c r="A535" s="59">
        <v>2013</v>
      </c>
      <c r="B535" s="56" t="s">
        <v>5</v>
      </c>
      <c r="C535" t="s">
        <v>98</v>
      </c>
      <c r="D535" s="57">
        <v>90.2761</v>
      </c>
      <c r="E535" s="63">
        <f t="shared" si="227"/>
        <v>0.87470235201965352</v>
      </c>
      <c r="F535" s="74">
        <f>((D535/D531)-1)*100</f>
        <v>0.87470235201965174</v>
      </c>
      <c r="G535" s="74">
        <f t="shared" si="234"/>
        <v>3.9609210992703536</v>
      </c>
      <c r="H535" s="74">
        <v>89.915099999999995</v>
      </c>
      <c r="I535" s="57">
        <f t="shared" si="228"/>
        <v>1.0363759764834697</v>
      </c>
      <c r="J535" s="74">
        <f>((H535/H531)-1)*100</f>
        <v>1.0363759764834723</v>
      </c>
      <c r="K535" s="74">
        <f t="shared" si="235"/>
        <v>3.9455274283563213</v>
      </c>
      <c r="L535" s="74">
        <v>150.48849999999999</v>
      </c>
      <c r="M535" s="57">
        <f t="shared" si="229"/>
        <v>26.035580762736842</v>
      </c>
      <c r="N535" s="74">
        <f>((L535/L531)-1)*100</f>
        <v>26.035580762736842</v>
      </c>
      <c r="O535" s="74">
        <f t="shared" si="236"/>
        <v>29.427687481687002</v>
      </c>
      <c r="P535" s="57">
        <v>95.451499999999996</v>
      </c>
      <c r="Q535" s="63">
        <f t="shared" si="230"/>
        <v>-2.0260630184736215</v>
      </c>
      <c r="R535" s="74">
        <f>((P535/P531)-1)*100</f>
        <v>-2.0260630184736228</v>
      </c>
      <c r="S535" s="74">
        <f t="shared" si="237"/>
        <v>-0.29079352437624273</v>
      </c>
      <c r="T535" s="74">
        <v>96.5184</v>
      </c>
      <c r="U535" s="57">
        <f t="shared" si="231"/>
        <v>2.1954599983694152</v>
      </c>
      <c r="V535" s="74">
        <f>((T535/T531)-1)*100</f>
        <v>2.195459998369409</v>
      </c>
      <c r="W535" s="74">
        <f t="shared" si="238"/>
        <v>-1.3733852823013759</v>
      </c>
      <c r="X535" s="74">
        <v>89.666600000000003</v>
      </c>
      <c r="Y535" s="57">
        <f t="shared" si="232"/>
        <v>5.3754443693627536</v>
      </c>
      <c r="Z535" s="74">
        <f>((X535/X531)-1)*100</f>
        <v>5.3754443693627474</v>
      </c>
      <c r="AA535" s="74">
        <f t="shared" si="239"/>
        <v>7.5824698828325099</v>
      </c>
      <c r="AB535" s="74">
        <v>86.199600000000004</v>
      </c>
      <c r="AC535" s="57">
        <f t="shared" si="233"/>
        <v>12.465457809601105</v>
      </c>
      <c r="AD535" s="74">
        <f>((AB535/AB531)-1)*100</f>
        <v>12.46545780960111</v>
      </c>
      <c r="AE535" s="74">
        <f t="shared" si="240"/>
        <v>9.2191772812917794</v>
      </c>
      <c r="AF535" s="4" t="s">
        <v>171</v>
      </c>
      <c r="AG535" s="57">
        <v>112.878811</v>
      </c>
      <c r="AH535" s="34">
        <f t="shared" si="241"/>
        <v>79.976125900192201</v>
      </c>
      <c r="AI535" s="71">
        <f t="shared" si="242"/>
        <v>-1.0187834764693235</v>
      </c>
      <c r="AJ535" s="74">
        <f>((AH535/AH531)-1)*100</f>
        <v>-1.0187834764693204</v>
      </c>
      <c r="AK535" s="74">
        <f t="shared" si="243"/>
        <v>1.2821597296917453</v>
      </c>
    </row>
    <row r="536" spans="1:37" x14ac:dyDescent="0.3">
      <c r="A536" s="59">
        <v>2013</v>
      </c>
      <c r="B536" s="56" t="s">
        <v>6</v>
      </c>
      <c r="C536" t="s">
        <v>98</v>
      </c>
      <c r="D536" s="57">
        <v>95.842299999999994</v>
      </c>
      <c r="E536" s="63">
        <f t="shared" si="227"/>
        <v>1.5208698553595354</v>
      </c>
      <c r="F536" s="74">
        <f>(SUM(D535:D536)/SUM(D531:D532)-1)*100</f>
        <v>1.2064178427600325</v>
      </c>
      <c r="G536" s="74">
        <f t="shared" si="234"/>
        <v>2.7268546162756424</v>
      </c>
      <c r="H536" s="74">
        <v>95.502200000000002</v>
      </c>
      <c r="I536" s="57">
        <f t="shared" si="228"/>
        <v>1.3219289553366309</v>
      </c>
      <c r="J536" s="74">
        <f>(SUM(H535:H536)/SUM(H531:H532)-1)*100</f>
        <v>1.1832533874673201</v>
      </c>
      <c r="K536" s="74">
        <f t="shared" si="235"/>
        <v>2.6188088509880858</v>
      </c>
      <c r="L536" s="74">
        <v>150.858</v>
      </c>
      <c r="M536" s="57">
        <f t="shared" si="229"/>
        <v>34.133795922940067</v>
      </c>
      <c r="N536" s="74">
        <f>(SUM(L535:L536)/SUM(L531:L532)-1)*100</f>
        <v>29.963613215859407</v>
      </c>
      <c r="O536" s="74">
        <f t="shared" si="236"/>
        <v>37.621796722774278</v>
      </c>
      <c r="P536" s="57">
        <v>96.328699999999998</v>
      </c>
      <c r="Q536" s="63">
        <f t="shared" si="230"/>
        <v>-2.155492895943965</v>
      </c>
      <c r="R536" s="74">
        <f>(SUM(P535:P536)/SUM(P531:P532)-1)*100</f>
        <v>-2.0911167359791594</v>
      </c>
      <c r="S536" s="74">
        <f t="shared" si="237"/>
        <v>-1.1363431569515581</v>
      </c>
      <c r="T536" s="74">
        <v>98.990799999999993</v>
      </c>
      <c r="U536" s="57">
        <f t="shared" si="231"/>
        <v>5.6918763439597058</v>
      </c>
      <c r="V536" s="74">
        <f>(SUM(T535:T536)/SUM(T531:T532)-1)*100</f>
        <v>3.9363716058131271</v>
      </c>
      <c r="W536" s="74">
        <f t="shared" si="238"/>
        <v>1.5414036486460114</v>
      </c>
      <c r="X536" s="74">
        <v>91.008099999999999</v>
      </c>
      <c r="Y536" s="57">
        <f t="shared" si="232"/>
        <v>3.882224023194496</v>
      </c>
      <c r="Z536" s="74">
        <f>(SUM(X535:X536)/SUM(X531:X532)-1)*100</f>
        <v>4.617963572563899</v>
      </c>
      <c r="AA536" s="74">
        <f t="shared" si="239"/>
        <v>6.0554565814027628</v>
      </c>
      <c r="AB536" s="74">
        <v>88.231700000000004</v>
      </c>
      <c r="AC536" s="57">
        <f t="shared" si="233"/>
        <v>9.5255473999511082</v>
      </c>
      <c r="AD536" s="74">
        <f>(SUM(AB535:AB536)/SUM(AB531:AB532)-1)*100</f>
        <v>10.958916309115274</v>
      </c>
      <c r="AE536" s="74">
        <f t="shared" si="240"/>
        <v>9.3014121971131125</v>
      </c>
      <c r="AF536" s="4" t="s">
        <v>171</v>
      </c>
      <c r="AG536" s="57">
        <v>113.75</v>
      </c>
      <c r="AH536" s="34">
        <f t="shared" si="241"/>
        <v>84.256967032967026</v>
      </c>
      <c r="AI536" s="71">
        <f t="shared" si="242"/>
        <v>-0.62110893719309956</v>
      </c>
      <c r="AJ536" s="74">
        <f>(SUM(AH535:AH536)/SUM(AH531:AH532)-1)*100</f>
        <v>-0.81516176672983276</v>
      </c>
      <c r="AK536" s="74">
        <f t="shared" si="243"/>
        <v>0.33148673907779092</v>
      </c>
    </row>
    <row r="537" spans="1:37" x14ac:dyDescent="0.3">
      <c r="A537" s="59">
        <v>2013</v>
      </c>
      <c r="B537" s="56" t="s">
        <v>7</v>
      </c>
      <c r="C537" t="s">
        <v>98</v>
      </c>
      <c r="D537" s="57">
        <v>93.822400000000002</v>
      </c>
      <c r="E537" s="63">
        <f t="shared" si="227"/>
        <v>0.6017507816755483</v>
      </c>
      <c r="F537" s="74">
        <f>(SUM(D535:D537)/SUM(D531:D533)-1)*100</f>
        <v>1.0029549611958455</v>
      </c>
      <c r="G537" s="74">
        <f t="shared" si="234"/>
        <v>1.9020789786099446</v>
      </c>
      <c r="H537" s="74">
        <v>93.631399999999999</v>
      </c>
      <c r="I537" s="57">
        <f t="shared" si="228"/>
        <v>0.57802226368599463</v>
      </c>
      <c r="J537" s="74">
        <f>(SUM(H535:H537)/SUM(H531:H533)-1)*100</f>
        <v>0.97936508453464466</v>
      </c>
      <c r="K537" s="74">
        <f t="shared" si="235"/>
        <v>1.7921107511614798</v>
      </c>
      <c r="L537" s="74">
        <v>125.1125</v>
      </c>
      <c r="M537" s="57">
        <f t="shared" si="229"/>
        <v>6.8173571535292723</v>
      </c>
      <c r="N537" s="74">
        <f>(SUM(L535:L537)/SUM(L531:L533)-1)*100</f>
        <v>22.19546621264228</v>
      </c>
      <c r="O537" s="74">
        <f t="shared" si="236"/>
        <v>34.891632838624709</v>
      </c>
      <c r="P537" s="57">
        <v>96.517600000000002</v>
      </c>
      <c r="Q537" s="63">
        <f t="shared" si="230"/>
        <v>-2.06329717608142</v>
      </c>
      <c r="R537" s="74">
        <f>(SUM(P535:P537)/SUM(P531:P533)-1)*100</f>
        <v>-2.0818049419347062</v>
      </c>
      <c r="S537" s="74">
        <f t="shared" si="237"/>
        <v>-1.6788839989108628</v>
      </c>
      <c r="T537" s="74">
        <v>100.4229</v>
      </c>
      <c r="U537" s="57">
        <f t="shared" si="231"/>
        <v>7.1499907172077144</v>
      </c>
      <c r="V537" s="74">
        <f>(SUM(T535:T537)/SUM(T531:T533)-1)*100</f>
        <v>5.0050651730763285</v>
      </c>
      <c r="W537" s="74">
        <f t="shared" si="238"/>
        <v>4.3962693096115446</v>
      </c>
      <c r="X537" s="74">
        <v>92.222899999999996</v>
      </c>
      <c r="Y537" s="57">
        <f t="shared" si="232"/>
        <v>2.9418199434295502</v>
      </c>
      <c r="Z537" s="74">
        <f>(SUM(X535:X537)/SUM(X531:X533)-1)*100</f>
        <v>4.0454555679296345</v>
      </c>
      <c r="AA537" s="74">
        <f t="shared" si="239"/>
        <v>4.7317031189600733</v>
      </c>
      <c r="AB537" s="74">
        <v>91.295100000000005</v>
      </c>
      <c r="AC537" s="57">
        <f t="shared" si="233"/>
        <v>14.754038603671333</v>
      </c>
      <c r="AD537" s="74">
        <f>(SUM(AB535:AB537)/SUM(AB531:AB533)-1)*100</f>
        <v>12.23416724143831</v>
      </c>
      <c r="AE537" s="74">
        <f t="shared" si="240"/>
        <v>11.337380799126674</v>
      </c>
      <c r="AF537" s="4" t="s">
        <v>171</v>
      </c>
      <c r="AG537" s="57">
        <v>114.23</v>
      </c>
      <c r="AH537" s="34">
        <f t="shared" si="241"/>
        <v>82.134640637310682</v>
      </c>
      <c r="AI537" s="71">
        <f t="shared" si="242"/>
        <v>-1.6352136496074507</v>
      </c>
      <c r="AJ537" s="74">
        <f>(SUM(AH535:AH537)/SUM(AH531:AH533)-1)*100</f>
        <v>-1.0900677009229032</v>
      </c>
      <c r="AK537" s="74">
        <f t="shared" si="243"/>
        <v>-0.28101745701738512</v>
      </c>
    </row>
    <row r="538" spans="1:37" x14ac:dyDescent="0.3">
      <c r="A538" s="59">
        <v>2013</v>
      </c>
      <c r="B538" s="56" t="s">
        <v>8</v>
      </c>
      <c r="C538" t="s">
        <v>98</v>
      </c>
      <c r="D538" s="57">
        <v>102.8117</v>
      </c>
      <c r="E538" s="63">
        <f t="shared" si="227"/>
        <v>1.7962820861902458</v>
      </c>
      <c r="F538" s="74">
        <f>(SUM(D535:D538)/SUM(D531:D534)-1)*100</f>
        <v>1.2148345204457955</v>
      </c>
      <c r="G538" s="74">
        <f t="shared" si="234"/>
        <v>1.2148345204457955</v>
      </c>
      <c r="H538" s="74">
        <v>102.7179</v>
      </c>
      <c r="I538" s="57">
        <f t="shared" si="228"/>
        <v>2.501212436908375</v>
      </c>
      <c r="J538" s="74">
        <f>(SUM(H535:H538)/SUM(H531:H534)-1)*100</f>
        <v>1.3843709409839589</v>
      </c>
      <c r="K538" s="74">
        <f t="shared" si="235"/>
        <v>1.3843709409839589</v>
      </c>
      <c r="L538" s="74">
        <v>117.86279999999999</v>
      </c>
      <c r="M538" s="57">
        <f t="shared" si="229"/>
        <v>-46.585490868402488</v>
      </c>
      <c r="N538" s="74">
        <f>(SUM(L535:L538)/SUM(L531:L534)-1)*100</f>
        <v>-4.4469953092603713</v>
      </c>
      <c r="O538" s="74">
        <f t="shared" si="236"/>
        <v>-4.4469953092603713</v>
      </c>
      <c r="P538" s="57">
        <v>98.623199999999997</v>
      </c>
      <c r="Q538" s="63">
        <f t="shared" si="230"/>
        <v>-0.53883972468044306</v>
      </c>
      <c r="R538" s="74">
        <f>(SUM(P535:P538)/SUM(P531:P534)-1)*100</f>
        <v>-1.6930790246673766</v>
      </c>
      <c r="S538" s="74">
        <f t="shared" si="237"/>
        <v>-1.6930790246673766</v>
      </c>
      <c r="T538" s="74">
        <v>102.0703</v>
      </c>
      <c r="U538" s="57">
        <f t="shared" si="231"/>
        <v>5.8674477483915695</v>
      </c>
      <c r="V538" s="74">
        <f>(SUM(T535:T538)/SUM(T531:T534)-1)*100</f>
        <v>5.2248864344788482</v>
      </c>
      <c r="W538" s="74">
        <f t="shared" si="238"/>
        <v>5.2248864344788482</v>
      </c>
      <c r="X538" s="74">
        <v>93.9756</v>
      </c>
      <c r="Y538" s="57">
        <f t="shared" si="232"/>
        <v>3.3058768823864995</v>
      </c>
      <c r="Z538" s="74">
        <f>(SUM(X535:X538)/SUM(X531:X534)-1)*100</f>
        <v>3.85500340830085</v>
      </c>
      <c r="AA538" s="74">
        <f t="shared" si="239"/>
        <v>3.85500340830085</v>
      </c>
      <c r="AB538" s="74">
        <v>99.666399999999996</v>
      </c>
      <c r="AC538" s="57">
        <f t="shared" si="233"/>
        <v>20.85331561352217</v>
      </c>
      <c r="AD538" s="74">
        <f>(SUM(AB535:AB538)/SUM(AB531:AB534)-1)*100</f>
        <v>14.460814410693757</v>
      </c>
      <c r="AE538" s="74">
        <f t="shared" si="240"/>
        <v>14.460814410693757</v>
      </c>
      <c r="AF538" s="4" t="s">
        <v>171</v>
      </c>
      <c r="AG538" s="57">
        <v>113.98</v>
      </c>
      <c r="AH538" s="34">
        <f t="shared" si="241"/>
        <v>90.201526583611155</v>
      </c>
      <c r="AI538" s="71">
        <f t="shared" si="242"/>
        <v>-0.13282801475878614</v>
      </c>
      <c r="AJ538" s="74">
        <f>(SUM(AH535:AH538)/SUM(AH531:AH534)-1)*100</f>
        <v>-0.83532933571511814</v>
      </c>
      <c r="AK538" s="74">
        <f t="shared" si="243"/>
        <v>-0.83532933571511814</v>
      </c>
    </row>
    <row r="539" spans="1:37" x14ac:dyDescent="0.3">
      <c r="A539" s="59">
        <v>2014</v>
      </c>
      <c r="B539" s="56" t="s">
        <v>5</v>
      </c>
      <c r="C539" t="s">
        <v>98</v>
      </c>
      <c r="D539" s="57">
        <v>91.915400000000005</v>
      </c>
      <c r="E539" s="63">
        <f t="shared" si="227"/>
        <v>1.8158737473151803</v>
      </c>
      <c r="F539" s="74">
        <f>((D539/D535)-1)*100</f>
        <v>1.8158737473151776</v>
      </c>
      <c r="G539" s="74">
        <f t="shared" si="234"/>
        <v>1.4383494224567084</v>
      </c>
      <c r="H539" s="74">
        <v>91.909499999999994</v>
      </c>
      <c r="I539" s="57">
        <f t="shared" si="228"/>
        <v>2.2180924004977953</v>
      </c>
      <c r="J539" s="74">
        <f>((H539/H535)-1)*100</f>
        <v>2.2180924004977953</v>
      </c>
      <c r="K539" s="74">
        <f t="shared" si="235"/>
        <v>1.665006516970613</v>
      </c>
      <c r="L539" s="74">
        <v>98.483800000000002</v>
      </c>
      <c r="M539" s="57">
        <f t="shared" si="229"/>
        <v>-34.557258528060274</v>
      </c>
      <c r="N539" s="74">
        <f>((L539/L535)-1)*100</f>
        <v>-34.557258528060274</v>
      </c>
      <c r="O539" s="74">
        <f t="shared" si="236"/>
        <v>-18.048387558569313</v>
      </c>
      <c r="P539" s="57">
        <v>96.546599999999998</v>
      </c>
      <c r="Q539" s="63">
        <f t="shared" si="230"/>
        <v>1.1472842228776017</v>
      </c>
      <c r="R539" s="74">
        <f>((P539/P535)-1)*100</f>
        <v>1.1472842228775981</v>
      </c>
      <c r="S539" s="74">
        <f t="shared" si="237"/>
        <v>-0.91792667617952572</v>
      </c>
      <c r="T539" s="74">
        <v>99.297399999999996</v>
      </c>
      <c r="U539" s="57">
        <f t="shared" si="231"/>
        <v>2.8792437504144175</v>
      </c>
      <c r="V539" s="74">
        <f>((T539/T535)-1)*100</f>
        <v>2.8792437504144175</v>
      </c>
      <c r="W539" s="74">
        <f t="shared" si="238"/>
        <v>5.3819048663299673</v>
      </c>
      <c r="X539" s="74">
        <v>95.514300000000006</v>
      </c>
      <c r="Y539" s="57">
        <f t="shared" si="232"/>
        <v>6.5216033617868874</v>
      </c>
      <c r="Z539" s="74">
        <f>((X539/X535)-1)*100</f>
        <v>6.5216033617868874</v>
      </c>
      <c r="AA539" s="74">
        <f t="shared" si="239"/>
        <v>4.1616491438794867</v>
      </c>
      <c r="AB539" s="74">
        <v>110.94929999999999</v>
      </c>
      <c r="AC539" s="57">
        <f t="shared" si="233"/>
        <v>28.712082190636607</v>
      </c>
      <c r="AD539" s="74">
        <f>((AB539/AB535)-1)*100</f>
        <v>28.712082190636611</v>
      </c>
      <c r="AE539" s="74">
        <f t="shared" si="240"/>
        <v>18.662324603584459</v>
      </c>
      <c r="AF539" s="4" t="s">
        <v>171</v>
      </c>
      <c r="AG539" s="57">
        <v>115.71</v>
      </c>
      <c r="AH539" s="34">
        <f t="shared" si="241"/>
        <v>79.436003802609974</v>
      </c>
      <c r="AI539" s="71">
        <f t="shared" si="242"/>
        <v>-0.67535416538714799</v>
      </c>
      <c r="AJ539" s="74">
        <f>((AH539/AH535)-1)*100</f>
        <v>-0.6753541653871542</v>
      </c>
      <c r="AK539" s="74">
        <f t="shared" si="243"/>
        <v>-0.75376202807601045</v>
      </c>
    </row>
    <row r="540" spans="1:37" x14ac:dyDescent="0.3">
      <c r="A540" s="59">
        <v>2014</v>
      </c>
      <c r="B540" s="56" t="s">
        <v>6</v>
      </c>
      <c r="C540" t="s">
        <v>98</v>
      </c>
      <c r="D540" s="57">
        <v>99.097300000000004</v>
      </c>
      <c r="E540" s="63">
        <f t="shared" si="227"/>
        <v>3.3962039725674629</v>
      </c>
      <c r="F540" s="74">
        <f>(SUM(D539:D540)/SUM(D535:D536)-1)*100</f>
        <v>2.6296701454557869</v>
      </c>
      <c r="G540" s="74">
        <f t="shared" si="234"/>
        <v>1.9111823503570324</v>
      </c>
      <c r="H540" s="74">
        <v>99.211699999999993</v>
      </c>
      <c r="I540" s="57">
        <f t="shared" si="228"/>
        <v>3.8842037146788186</v>
      </c>
      <c r="J540" s="74">
        <f>(SUM(H539:H540)/SUM(H535:H536)-1)*100</f>
        <v>3.07625016651627</v>
      </c>
      <c r="K540" s="74">
        <f t="shared" si="235"/>
        <v>2.3100057562011278</v>
      </c>
      <c r="L540" s="74">
        <v>86.673400000000001</v>
      </c>
      <c r="M540" s="57">
        <f t="shared" si="229"/>
        <v>-42.546368107756962</v>
      </c>
      <c r="N540" s="74">
        <f>(SUM(L539:L540)/SUM(L535:L536)-1)*100</f>
        <v>-38.556711294141465</v>
      </c>
      <c r="O540" s="74">
        <f t="shared" si="236"/>
        <v>-33.013331071929073</v>
      </c>
      <c r="P540" s="57">
        <v>99.417400000000001</v>
      </c>
      <c r="Q540" s="63">
        <f t="shared" si="230"/>
        <v>3.2064171944602151</v>
      </c>
      <c r="R540" s="74">
        <f>(SUM(P539:P540)/SUM(P535:P536)-1)*100</f>
        <v>2.1815599316300727</v>
      </c>
      <c r="S540" s="74">
        <f t="shared" si="237"/>
        <v>0.41492859741503185</v>
      </c>
      <c r="T540" s="74">
        <v>99.940399999999997</v>
      </c>
      <c r="U540" s="57">
        <f t="shared" si="231"/>
        <v>0.95928106450296013</v>
      </c>
      <c r="V540" s="74">
        <f>(SUM(T539:T540)/SUM(T535:T536)-1)*100</f>
        <v>1.907122529272276</v>
      </c>
      <c r="W540" s="74">
        <f t="shared" si="238"/>
        <v>4.1713828001606723</v>
      </c>
      <c r="X540" s="74">
        <v>99.6691</v>
      </c>
      <c r="Y540" s="57">
        <f t="shared" si="232"/>
        <v>9.5167353235591179</v>
      </c>
      <c r="Z540" s="74">
        <f>(SUM(X539:X540)/SUM(X535:X536)-1)*100</f>
        <v>8.0302886901154391</v>
      </c>
      <c r="AA540" s="74">
        <f t="shared" si="239"/>
        <v>5.5785725675358444</v>
      </c>
      <c r="AB540" s="74">
        <v>112.5569</v>
      </c>
      <c r="AC540" s="57">
        <f t="shared" si="233"/>
        <v>27.569683005087725</v>
      </c>
      <c r="AD540" s="74">
        <f>(SUM(AB539:AB540)/SUM(AB535:AB536)-1)*100</f>
        <v>28.134228203309817</v>
      </c>
      <c r="AE540" s="74">
        <f t="shared" si="240"/>
        <v>23.185788156242062</v>
      </c>
      <c r="AF540" s="4" t="s">
        <v>171</v>
      </c>
      <c r="AG540" s="57">
        <v>116.91</v>
      </c>
      <c r="AH540" s="34">
        <f t="shared" si="241"/>
        <v>84.76374989308016</v>
      </c>
      <c r="AI540" s="71">
        <f t="shared" si="242"/>
        <v>0.60147294397012274</v>
      </c>
      <c r="AJ540" s="74">
        <f>(SUM(AH539:AH540)/SUM(AH535:AH536)-1)*100</f>
        <v>-2.0299951047431097E-2</v>
      </c>
      <c r="AK540" s="74">
        <f t="shared" si="243"/>
        <v>-0.44925152818070524</v>
      </c>
    </row>
    <row r="541" spans="1:37" x14ac:dyDescent="0.3">
      <c r="A541" s="59">
        <v>2014</v>
      </c>
      <c r="B541" s="56" t="s">
        <v>7</v>
      </c>
      <c r="C541" t="s">
        <v>98</v>
      </c>
      <c r="D541" s="57">
        <v>99.6691</v>
      </c>
      <c r="E541" s="63">
        <f t="shared" si="227"/>
        <v>6.2316674909190084</v>
      </c>
      <c r="F541" s="74">
        <f>(SUM(D539:D541)/SUM(D535:D537)-1)*100</f>
        <v>3.8368826551899549</v>
      </c>
      <c r="G541" s="74">
        <f t="shared" si="234"/>
        <v>3.2958618232926451</v>
      </c>
      <c r="H541" s="74">
        <v>99.711200000000005</v>
      </c>
      <c r="I541" s="57">
        <f t="shared" si="228"/>
        <v>6.493334501032777</v>
      </c>
      <c r="J541" s="74">
        <f>(SUM(H539:H541)/SUM(H535:H537)-1)*100</f>
        <v>4.2228112870620782</v>
      </c>
      <c r="K541" s="74">
        <f t="shared" si="235"/>
        <v>3.7679154754217459</v>
      </c>
      <c r="L541" s="74">
        <v>93.998099999999994</v>
      </c>
      <c r="M541" s="57">
        <f t="shared" si="229"/>
        <v>-24.869137776001608</v>
      </c>
      <c r="N541" s="74">
        <f>(SUM(L539:L541)/SUM(L535:L537)-1)*100</f>
        <v>-34.541116496544802</v>
      </c>
      <c r="O541" s="74">
        <f t="shared" si="236"/>
        <v>-38.648069070780053</v>
      </c>
      <c r="P541" s="57">
        <v>100.8814</v>
      </c>
      <c r="Q541" s="63">
        <f t="shared" si="230"/>
        <v>4.5212479381998776</v>
      </c>
      <c r="R541" s="74">
        <f>(SUM(P539:P541)/SUM(P535:P537)-1)*100</f>
        <v>2.9648509284496694</v>
      </c>
      <c r="S541" s="74">
        <f t="shared" si="237"/>
        <v>2.0681869624702642</v>
      </c>
      <c r="T541" s="74">
        <v>99.957499999999996</v>
      </c>
      <c r="U541" s="57">
        <f t="shared" si="231"/>
        <v>-0.46344011176734057</v>
      </c>
      <c r="V541" s="74">
        <f>(SUM(T539:T541)/SUM(T535:T537)-1)*100</f>
        <v>1.1026853795177871</v>
      </c>
      <c r="W541" s="74">
        <f t="shared" si="238"/>
        <v>2.273557941548443</v>
      </c>
      <c r="X541" s="74">
        <v>100.7741</v>
      </c>
      <c r="Y541" s="57">
        <f t="shared" si="232"/>
        <v>9.2723173962215668</v>
      </c>
      <c r="Z541" s="74">
        <f>(SUM(X539:X541)/SUM(X535:X537)-1)*100</f>
        <v>8.4500193479165588</v>
      </c>
      <c r="AA541" s="74">
        <f t="shared" si="239"/>
        <v>7.163957930655207</v>
      </c>
      <c r="AB541" s="74">
        <v>88.352999999999994</v>
      </c>
      <c r="AC541" s="57">
        <f t="shared" si="233"/>
        <v>-3.2226264060174259</v>
      </c>
      <c r="AD541" s="74">
        <f>(SUM(AB539:AB541)/SUM(AB535:AB537)-1)*100</f>
        <v>17.361014938673748</v>
      </c>
      <c r="AE541" s="74">
        <f t="shared" si="240"/>
        <v>18.188154751083662</v>
      </c>
      <c r="AF541" s="4" t="s">
        <v>171</v>
      </c>
      <c r="AG541" s="57">
        <v>117.49</v>
      </c>
      <c r="AH541" s="34">
        <f t="shared" si="241"/>
        <v>84.831985700910721</v>
      </c>
      <c r="AI541" s="71">
        <f t="shared" si="242"/>
        <v>3.2840529192925487</v>
      </c>
      <c r="AJ541" s="74">
        <f>(SUM(AH539:AH541)/SUM(AH535:AH537)-1)*100</f>
        <v>1.081312795114453</v>
      </c>
      <c r="AK541" s="74">
        <f t="shared" si="243"/>
        <v>0.75560289057383656</v>
      </c>
    </row>
    <row r="542" spans="1:37" x14ac:dyDescent="0.3">
      <c r="A542" s="59">
        <v>2014</v>
      </c>
      <c r="B542" s="56" t="s">
        <v>8</v>
      </c>
      <c r="C542" t="s">
        <v>98</v>
      </c>
      <c r="D542" s="57">
        <v>109.3182</v>
      </c>
      <c r="E542" s="63">
        <f t="shared" si="227"/>
        <v>6.3285598818033435</v>
      </c>
      <c r="F542" s="74">
        <f>(SUM(D539:D542)/SUM(D535:D538)-1)*100</f>
        <v>4.5061756618179905</v>
      </c>
      <c r="G542" s="74">
        <f t="shared" si="234"/>
        <v>4.5061756618179905</v>
      </c>
      <c r="H542" s="74">
        <v>109.16759999999999</v>
      </c>
      <c r="I542" s="57">
        <f t="shared" si="228"/>
        <v>6.2790419196653886</v>
      </c>
      <c r="J542" s="74">
        <f>(SUM(H539:H542)/SUM(H535:H538)-1)*100</f>
        <v>4.7760595086107527</v>
      </c>
      <c r="K542" s="74">
        <f t="shared" si="235"/>
        <v>4.7760595086107527</v>
      </c>
      <c r="L542" s="74">
        <v>120.8447</v>
      </c>
      <c r="M542" s="57">
        <f t="shared" si="229"/>
        <v>2.5299755308714822</v>
      </c>
      <c r="N542" s="74">
        <f>(SUM(L539:L542)/SUM(L535:L538)-1)*100</f>
        <v>-26.514058411770382</v>
      </c>
      <c r="O542" s="74">
        <f t="shared" si="236"/>
        <v>-26.514058411770382</v>
      </c>
      <c r="P542" s="57">
        <v>103.1546</v>
      </c>
      <c r="Q542" s="63">
        <f t="shared" si="230"/>
        <v>4.5946592688130181</v>
      </c>
      <c r="R542" s="74">
        <f>(SUM(P539:P542)/SUM(P535:P538)-1)*100</f>
        <v>3.3802765939300317</v>
      </c>
      <c r="S542" s="74">
        <f t="shared" si="237"/>
        <v>3.3802765939300317</v>
      </c>
      <c r="T542" s="74">
        <v>100.8047</v>
      </c>
      <c r="U542" s="57">
        <f t="shared" si="231"/>
        <v>-1.2399297347024572</v>
      </c>
      <c r="V542" s="74">
        <f>(SUM(T539:T542)/SUM(T535:T538)-1)*100</f>
        <v>0.5019065211667062</v>
      </c>
      <c r="W542" s="74">
        <f t="shared" si="238"/>
        <v>0.5019065211667062</v>
      </c>
      <c r="X542" s="74">
        <v>104.0425</v>
      </c>
      <c r="Y542" s="57">
        <f t="shared" si="232"/>
        <v>10.71224871136765</v>
      </c>
      <c r="Z542" s="74">
        <f>(SUM(X539:X542)/SUM(X535:X538)-1)*100</f>
        <v>9.0294957494851058</v>
      </c>
      <c r="AA542" s="74">
        <f t="shared" si="239"/>
        <v>9.0294957494851058</v>
      </c>
      <c r="AB542" s="74">
        <v>88.140699999999995</v>
      </c>
      <c r="AC542" s="57">
        <f t="shared" si="233"/>
        <v>-11.564278432851992</v>
      </c>
      <c r="AD542" s="74">
        <f>(SUM(AB539:AB542)/SUM(AB535:AB538)-1)*100</f>
        <v>9.4712046871202595</v>
      </c>
      <c r="AE542" s="74">
        <f t="shared" si="240"/>
        <v>9.4712046871202595</v>
      </c>
      <c r="AF542" s="4" t="s">
        <v>171</v>
      </c>
      <c r="AG542" s="57">
        <v>118.15</v>
      </c>
      <c r="AH542" s="34">
        <f t="shared" si="241"/>
        <v>92.524925941599662</v>
      </c>
      <c r="AI542" s="71">
        <f t="shared" si="242"/>
        <v>2.5757871800926324</v>
      </c>
      <c r="AJ542" s="74">
        <f>(SUM(AH539:AH542)/SUM(AH535:AH538)-1)*100</f>
        <v>1.481836214583665</v>
      </c>
      <c r="AK542" s="74">
        <f t="shared" si="243"/>
        <v>1.481836214583665</v>
      </c>
    </row>
    <row r="543" spans="1:37" x14ac:dyDescent="0.3">
      <c r="A543" s="59">
        <v>2015</v>
      </c>
      <c r="B543" s="56" t="s">
        <v>5</v>
      </c>
      <c r="C543" t="s">
        <v>98</v>
      </c>
      <c r="D543" s="57">
        <v>96.895200000000003</v>
      </c>
      <c r="E543" s="63">
        <f t="shared" si="227"/>
        <v>5.4178081148534432</v>
      </c>
      <c r="F543" s="74">
        <f>((D543/D539)-1)*100</f>
        <v>5.4178081148534396</v>
      </c>
      <c r="G543" s="74">
        <f t="shared" si="234"/>
        <v>5.3559935461682695</v>
      </c>
      <c r="H543" s="74">
        <v>96.926400000000001</v>
      </c>
      <c r="I543" s="57">
        <f t="shared" si="228"/>
        <v>5.4585216979746463</v>
      </c>
      <c r="J543" s="74">
        <f>((H543/H539)-1)*100</f>
        <v>5.4585216979746498</v>
      </c>
      <c r="K543" s="74">
        <f t="shared" si="235"/>
        <v>5.5388379746769578</v>
      </c>
      <c r="L543" s="74">
        <v>85.4602</v>
      </c>
      <c r="M543" s="57">
        <f t="shared" si="229"/>
        <v>-13.224103862767279</v>
      </c>
      <c r="N543" s="74">
        <f>((L543/L539)-1)*100</f>
        <v>-13.224103862767278</v>
      </c>
      <c r="O543" s="74">
        <f t="shared" si="236"/>
        <v>-21.39692080571648</v>
      </c>
      <c r="P543" s="57">
        <v>98.963399999999993</v>
      </c>
      <c r="Q543" s="63">
        <f t="shared" si="230"/>
        <v>2.5032471366158973</v>
      </c>
      <c r="R543" s="74">
        <f>((P543/P539)-1)*100</f>
        <v>2.5032471366158937</v>
      </c>
      <c r="S543" s="74">
        <f t="shared" si="237"/>
        <v>3.7113666159728886</v>
      </c>
      <c r="T543" s="74">
        <v>100.5715</v>
      </c>
      <c r="U543" s="57">
        <f t="shared" si="231"/>
        <v>1.2831151671645102</v>
      </c>
      <c r="V543" s="74">
        <f>((T543/T539)-1)*100</f>
        <v>1.2831151671645058</v>
      </c>
      <c r="W543" s="74">
        <f t="shared" si="238"/>
        <v>0.1229348467768121</v>
      </c>
      <c r="X543" s="74">
        <v>101.2531</v>
      </c>
      <c r="Y543" s="57">
        <f t="shared" si="232"/>
        <v>6.0083149852953994</v>
      </c>
      <c r="Z543" s="74">
        <f>((X543/X539)-1)*100</f>
        <v>6.0083149852953932</v>
      </c>
      <c r="AA543" s="74">
        <f t="shared" si="239"/>
        <v>8.8586124362760579</v>
      </c>
      <c r="AB543" s="74">
        <v>110.37309999999999</v>
      </c>
      <c r="AC543" s="57">
        <f t="shared" si="233"/>
        <v>-0.51933630946747655</v>
      </c>
      <c r="AD543" s="74">
        <f>((AB543/AB539)-1)*100</f>
        <v>-0.51933630946747744</v>
      </c>
      <c r="AE543" s="74">
        <f t="shared" si="240"/>
        <v>2.3789256489615829</v>
      </c>
      <c r="AF543" s="4" t="s">
        <v>171</v>
      </c>
      <c r="AG543" s="57">
        <v>120.98</v>
      </c>
      <c r="AH543" s="34">
        <f t="shared" si="241"/>
        <v>80.091916019176722</v>
      </c>
      <c r="AI543" s="71">
        <f t="shared" si="242"/>
        <v>0.82571149751768758</v>
      </c>
      <c r="AJ543" s="74">
        <f>((AH543/AH539)-1)*100</f>
        <v>0.82571149751768935</v>
      </c>
      <c r="AK543" s="74">
        <f t="shared" si="243"/>
        <v>1.8401497959467994</v>
      </c>
    </row>
    <row r="544" spans="1:37" x14ac:dyDescent="0.3">
      <c r="A544" s="59">
        <v>2015</v>
      </c>
      <c r="B544" s="56" t="s">
        <v>6</v>
      </c>
      <c r="C544" t="s">
        <v>98</v>
      </c>
      <c r="D544" s="57">
        <v>101.2345</v>
      </c>
      <c r="E544" s="63">
        <f t="shared" si="227"/>
        <v>2.1566682442407483</v>
      </c>
      <c r="F544" s="74">
        <f>(SUM(D543:D544)/SUM(D539:D540)-1)*100</f>
        <v>3.7259302653698034</v>
      </c>
      <c r="G544" s="74">
        <f t="shared" si="234"/>
        <v>5.0226649620221275</v>
      </c>
      <c r="H544" s="74">
        <v>101.1956</v>
      </c>
      <c r="I544" s="57">
        <f t="shared" si="228"/>
        <v>1.9996633461577744</v>
      </c>
      <c r="J544" s="74">
        <f>(SUM(H543:H544)/SUM(H539:H540)-1)*100</f>
        <v>3.6630159291590969</v>
      </c>
      <c r="K544" s="74">
        <f t="shared" si="235"/>
        <v>5.0404611447839365</v>
      </c>
      <c r="L544" s="74">
        <v>100.3724</v>
      </c>
      <c r="M544" s="57">
        <f t="shared" si="229"/>
        <v>15.805310510491097</v>
      </c>
      <c r="N544" s="74">
        <f>(SUM(L543:L544)/SUM(L539:L540)-1)*100</f>
        <v>0.36477112421231528</v>
      </c>
      <c r="O544" s="74">
        <f t="shared" si="236"/>
        <v>-6.4132248778123735</v>
      </c>
      <c r="P544" s="57">
        <v>99.353700000000003</v>
      </c>
      <c r="Q544" s="63">
        <f t="shared" si="230"/>
        <v>-6.4073290993320597E-2</v>
      </c>
      <c r="R544" s="74">
        <f>(SUM(P543:P544)/SUM(P539:P540)-1)*100</f>
        <v>1.2007817762446082</v>
      </c>
      <c r="S544" s="74">
        <f t="shared" si="237"/>
        <v>2.8760322041560205</v>
      </c>
      <c r="T544" s="74">
        <v>104.6622</v>
      </c>
      <c r="U544" s="57">
        <f t="shared" si="231"/>
        <v>4.724615871059143</v>
      </c>
      <c r="V544" s="74">
        <f>(SUM(T543:T544)/SUM(T539:T540)-1)*100</f>
        <v>3.0094188954104206</v>
      </c>
      <c r="W544" s="74">
        <f t="shared" si="238"/>
        <v>1.0616307927443946</v>
      </c>
      <c r="X544" s="74">
        <v>101.86</v>
      </c>
      <c r="Y544" s="57">
        <f t="shared" si="232"/>
        <v>2.1981737569617792</v>
      </c>
      <c r="Z544" s="74">
        <f>(SUM(X543:X544)/SUM(X539:X540)-1)*100</f>
        <v>4.0626918067827367</v>
      </c>
      <c r="AA544" s="74">
        <f t="shared" si="239"/>
        <v>6.9609491168825866</v>
      </c>
      <c r="AB544" s="74">
        <v>117.4098</v>
      </c>
      <c r="AC544" s="57">
        <f t="shared" si="233"/>
        <v>4.311508223840562</v>
      </c>
      <c r="AD544" s="74">
        <f>(SUM(AB543:AB544)/SUM(AB539:AB540)-1)*100</f>
        <v>1.9134592239499426</v>
      </c>
      <c r="AE544" s="74">
        <f t="shared" si="240"/>
        <v>-2.4588405803395386</v>
      </c>
      <c r="AF544" s="4" t="s">
        <v>171</v>
      </c>
      <c r="AG544" s="57">
        <v>122.08</v>
      </c>
      <c r="AH544" s="34">
        <f t="shared" si="241"/>
        <v>82.924721494102229</v>
      </c>
      <c r="AI544" s="71">
        <f t="shared" si="242"/>
        <v>-2.1695930174132911</v>
      </c>
      <c r="AJ544" s="74">
        <f>(SUM(AH543:AH544)/SUM(AH539:AH540)-1)*100</f>
        <v>-0.72053468764869955</v>
      </c>
      <c r="AK544" s="74">
        <f t="shared" si="243"/>
        <v>1.1403324283259186</v>
      </c>
    </row>
    <row r="545" spans="1:37" x14ac:dyDescent="0.3">
      <c r="A545" s="59">
        <v>2015</v>
      </c>
      <c r="B545" s="56" t="s">
        <v>7</v>
      </c>
      <c r="C545" t="s">
        <v>98</v>
      </c>
      <c r="D545" s="57">
        <v>102.45010000000001</v>
      </c>
      <c r="E545" s="63">
        <f t="shared" si="227"/>
        <v>2.7902328806019199</v>
      </c>
      <c r="F545" s="74">
        <f>(SUM(D543:D545)/SUM(D539:D541)-1)*100</f>
        <v>3.405097945588631</v>
      </c>
      <c r="G545" s="74">
        <f t="shared" si="234"/>
        <v>4.1689379875398114</v>
      </c>
      <c r="H545" s="74">
        <v>102.3068</v>
      </c>
      <c r="I545" s="57">
        <f t="shared" si="228"/>
        <v>2.6031178042185843</v>
      </c>
      <c r="J545" s="74">
        <f>(SUM(H543:H545)/SUM(H539:H541)-1)*100</f>
        <v>3.2996323655823723</v>
      </c>
      <c r="K545" s="74">
        <f t="shared" si="235"/>
        <v>4.077267886722491</v>
      </c>
      <c r="L545" s="74">
        <v>105.565</v>
      </c>
      <c r="M545" s="57">
        <f t="shared" si="229"/>
        <v>12.305461493370615</v>
      </c>
      <c r="N545" s="74">
        <f>(SUM(L543:L545)/SUM(L539:L541)-1)*100</f>
        <v>4.3854800535759075</v>
      </c>
      <c r="O545" s="74">
        <f t="shared" si="236"/>
        <v>3.8346362546191282</v>
      </c>
      <c r="P545" s="57">
        <v>100.3764</v>
      </c>
      <c r="Q545" s="63">
        <f t="shared" si="230"/>
        <v>-0.5005878189636519</v>
      </c>
      <c r="R545" s="74">
        <f>(SUM(P543:P545)/SUM(P539:P541)-1)*100</f>
        <v>0.62257996923651415</v>
      </c>
      <c r="S545" s="74">
        <f t="shared" si="237"/>
        <v>1.6131495648453509</v>
      </c>
      <c r="T545" s="74">
        <v>104.07550000000001</v>
      </c>
      <c r="U545" s="57">
        <f t="shared" si="231"/>
        <v>4.1197508941300214</v>
      </c>
      <c r="V545" s="74">
        <f>(SUM(T543:T545)/SUM(T539:T541)-1)*100</f>
        <v>3.3803672718121014</v>
      </c>
      <c r="W545" s="74">
        <f t="shared" si="238"/>
        <v>2.205098069707434</v>
      </c>
      <c r="X545" s="74">
        <v>103.58839999999999</v>
      </c>
      <c r="Y545" s="57">
        <f t="shared" si="232"/>
        <v>2.7926818498006867</v>
      </c>
      <c r="Z545" s="74">
        <f>(SUM(X543:X545)/SUM(X539:X541)-1)*100</f>
        <v>3.6302509650879111</v>
      </c>
      <c r="AA545" s="74">
        <f t="shared" si="239"/>
        <v>5.3370437133959614</v>
      </c>
      <c r="AB545" s="74">
        <v>117.0761</v>
      </c>
      <c r="AC545" s="57">
        <f t="shared" si="233"/>
        <v>32.509479021651771</v>
      </c>
      <c r="AD545" s="74">
        <f>(SUM(AB543:AB545)/SUM(AB539:AB541)-1)*100</f>
        <v>10.581634275980957</v>
      </c>
      <c r="AE545" s="74">
        <f t="shared" si="240"/>
        <v>5.2181686874401167</v>
      </c>
      <c r="AF545" s="4" t="s">
        <v>171</v>
      </c>
      <c r="AG545" s="57">
        <v>123.78</v>
      </c>
      <c r="AH545" s="34">
        <f t="shared" si="241"/>
        <v>82.767894651801583</v>
      </c>
      <c r="AI545" s="71">
        <f t="shared" si="242"/>
        <v>-2.4331518731465707</v>
      </c>
      <c r="AJ545" s="74">
        <f>(SUM(AH543:AH545)/SUM(AH539:AH541)-1)*100</f>
        <v>-1.3039330807342986</v>
      </c>
      <c r="AK545" s="74">
        <f t="shared" si="243"/>
        <v>-0.27232231215961189</v>
      </c>
    </row>
    <row r="546" spans="1:37" x14ac:dyDescent="0.3">
      <c r="A546" s="59">
        <v>2015</v>
      </c>
      <c r="B546" s="56" t="s">
        <v>8</v>
      </c>
      <c r="C546" t="s">
        <v>98</v>
      </c>
      <c r="D546" s="57">
        <v>110.3347</v>
      </c>
      <c r="E546" s="63">
        <f t="shared" si="227"/>
        <v>0.92985431520094153</v>
      </c>
      <c r="F546" s="74">
        <f>(SUM(D543:D546)/SUM(D539:D542)-1)*100</f>
        <v>2.7286250000000178</v>
      </c>
      <c r="G546" s="74">
        <f t="shared" si="234"/>
        <v>2.7286250000000178</v>
      </c>
      <c r="H546" s="74">
        <v>110.25069999999999</v>
      </c>
      <c r="I546" s="57">
        <f t="shared" si="228"/>
        <v>0.99214418930158388</v>
      </c>
      <c r="J546" s="74">
        <f>(SUM(H543:H546)/SUM(H539:H542)-1)*100</f>
        <v>2.6698749999999993</v>
      </c>
      <c r="K546" s="74">
        <f t="shared" si="235"/>
        <v>2.6698749999999993</v>
      </c>
      <c r="L546" s="74">
        <v>116.18559999999999</v>
      </c>
      <c r="M546" s="57">
        <f t="shared" si="229"/>
        <v>-3.8554442189024485</v>
      </c>
      <c r="N546" s="74">
        <f>(SUM(L543:L546)/SUM(L539:L542)-1)*100</f>
        <v>1.895800000000003</v>
      </c>
      <c r="O546" s="74">
        <f t="shared" si="236"/>
        <v>1.895800000000003</v>
      </c>
      <c r="P546" s="57">
        <v>101.1961</v>
      </c>
      <c r="Q546" s="63">
        <f t="shared" si="230"/>
        <v>-1.8986065575359703</v>
      </c>
      <c r="R546" s="74">
        <f>(SUM(P543:P546)/SUM(P539:P542)-1)*100</f>
        <v>-2.7600000000005398E-2</v>
      </c>
      <c r="S546" s="74">
        <f t="shared" si="237"/>
        <v>-2.7600000000005398E-2</v>
      </c>
      <c r="T546" s="74">
        <v>107.1696</v>
      </c>
      <c r="U546" s="57">
        <f t="shared" si="231"/>
        <v>6.3140905136367564</v>
      </c>
      <c r="V546" s="74">
        <f>(SUM(T543:T546)/SUM(T539:T542)-1)*100</f>
        <v>4.119700000000015</v>
      </c>
      <c r="W546" s="74">
        <f t="shared" si="238"/>
        <v>4.119700000000015</v>
      </c>
      <c r="X546" s="74">
        <v>104.2178</v>
      </c>
      <c r="Y546" s="57">
        <f t="shared" si="232"/>
        <v>0.16848883869570841</v>
      </c>
      <c r="Z546" s="74">
        <f>(SUM(X543:X546)/SUM(X539:X542)-1)*100</f>
        <v>2.7298250000000079</v>
      </c>
      <c r="AA546" s="74">
        <f t="shared" si="239"/>
        <v>2.7298250000000079</v>
      </c>
      <c r="AB546" s="74">
        <v>126.41800000000001</v>
      </c>
      <c r="AC546" s="57">
        <f t="shared" si="233"/>
        <v>43.42749717213502</v>
      </c>
      <c r="AD546" s="74">
        <f>(SUM(AB543:AB546)/SUM(AB539:AB542)-1)*100</f>
        <v>17.819279454819871</v>
      </c>
      <c r="AE546" s="74">
        <f t="shared" si="240"/>
        <v>17.819279454819871</v>
      </c>
      <c r="AF546" s="4" t="s">
        <v>171</v>
      </c>
      <c r="AG546" s="57">
        <v>126.15</v>
      </c>
      <c r="AH546" s="34">
        <f t="shared" si="241"/>
        <v>87.463099484740383</v>
      </c>
      <c r="AI546" s="71">
        <f t="shared" si="242"/>
        <v>-5.4707706116449373</v>
      </c>
      <c r="AJ546" s="74">
        <f>(SUM(AH543:AH546)/SUM(AH539:AH542)-1)*100</f>
        <v>-2.4326955177853771</v>
      </c>
      <c r="AK546" s="74">
        <f t="shared" si="243"/>
        <v>-2.4326955177853771</v>
      </c>
    </row>
    <row r="547" spans="1:37" x14ac:dyDescent="0.3">
      <c r="A547" s="59">
        <v>2016</v>
      </c>
      <c r="B547" s="56" t="s">
        <v>5</v>
      </c>
      <c r="C547" t="s">
        <v>98</v>
      </c>
      <c r="D547" s="57">
        <v>100.24890000000001</v>
      </c>
      <c r="E547" s="63">
        <f t="shared" si="227"/>
        <v>3.4611621628315845</v>
      </c>
      <c r="F547" s="74">
        <f>((D547/D543)-1)*100</f>
        <v>3.4611621628315881</v>
      </c>
      <c r="G547" s="74">
        <f t="shared" si="234"/>
        <v>2.2935464929361826</v>
      </c>
      <c r="H547" s="74">
        <v>100.2706</v>
      </c>
      <c r="I547" s="57">
        <f t="shared" si="228"/>
        <v>3.4502467851895915</v>
      </c>
      <c r="J547" s="74">
        <f>((H547/H543)-1)*100</f>
        <v>3.4502467851895924</v>
      </c>
      <c r="K547" s="74">
        <f t="shared" si="235"/>
        <v>2.2238084386108303</v>
      </c>
      <c r="L547" s="74">
        <v>89.527199999999993</v>
      </c>
      <c r="M547" s="57">
        <f t="shared" si="229"/>
        <v>4.7589404190488551</v>
      </c>
      <c r="N547" s="74">
        <f>((L547/L543)-1)*100</f>
        <v>4.7589404190488516</v>
      </c>
      <c r="O547" s="74">
        <f t="shared" si="236"/>
        <v>6.3760477383117076</v>
      </c>
      <c r="P547" s="57">
        <v>97.768000000000001</v>
      </c>
      <c r="Q547" s="63">
        <f t="shared" si="230"/>
        <v>-1.2079213123235348</v>
      </c>
      <c r="R547" s="74">
        <f>((P547/P543)-1)*100</f>
        <v>-1.2079213123235344</v>
      </c>
      <c r="S547" s="74">
        <f t="shared" si="237"/>
        <v>-0.92506078275060855</v>
      </c>
      <c r="T547" s="74">
        <v>98.150400000000005</v>
      </c>
      <c r="U547" s="57">
        <f t="shared" si="231"/>
        <v>-2.4073420402400245</v>
      </c>
      <c r="V547" s="74">
        <f>((T547/T543)-1)*100</f>
        <v>-2.4073420402400236</v>
      </c>
      <c r="W547" s="74">
        <f t="shared" si="238"/>
        <v>3.1857525815895071</v>
      </c>
      <c r="X547" s="74">
        <v>105.23220000000001</v>
      </c>
      <c r="Y547" s="57">
        <f t="shared" si="232"/>
        <v>3.9298549871559487</v>
      </c>
      <c r="Z547" s="74">
        <f>((X547/X543)-1)*100</f>
        <v>3.9298549871559452</v>
      </c>
      <c r="AA547" s="74">
        <f t="shared" si="239"/>
        <v>2.2575114827568799</v>
      </c>
      <c r="AB547" s="74">
        <v>110.0698</v>
      </c>
      <c r="AC547" s="57">
        <f t="shared" si="233"/>
        <v>-0.27479521731291356</v>
      </c>
      <c r="AD547" s="74">
        <f>((AB547/AB543)-1)*100</f>
        <v>-0.27479521731290646</v>
      </c>
      <c r="AE547" s="74">
        <f t="shared" si="240"/>
        <v>17.913308599364552</v>
      </c>
      <c r="AF547" s="4" t="s">
        <v>171</v>
      </c>
      <c r="AG547" s="57">
        <v>130.63</v>
      </c>
      <c r="AH547" s="34">
        <f t="shared" si="241"/>
        <v>76.742631860981405</v>
      </c>
      <c r="AI547" s="71">
        <f t="shared" si="242"/>
        <v>-4.1818005170376864</v>
      </c>
      <c r="AJ547" s="74">
        <f>((AH547/AH543)-1)*100</f>
        <v>-4.1818005170376811</v>
      </c>
      <c r="AK547" s="74">
        <f t="shared" si="243"/>
        <v>-3.5984153917226869</v>
      </c>
    </row>
    <row r="548" spans="1:37" x14ac:dyDescent="0.3">
      <c r="A548" s="59">
        <v>2016</v>
      </c>
      <c r="B548" s="56" t="s">
        <v>6</v>
      </c>
      <c r="C548" t="s">
        <v>98</v>
      </c>
      <c r="D548" s="57">
        <v>104.6493</v>
      </c>
      <c r="E548" s="63">
        <f t="shared" si="227"/>
        <v>3.3731583600452382</v>
      </c>
      <c r="F548" s="74">
        <f>(SUM(D547:D548)/SUM(D543:D544)-1)*100</f>
        <v>3.4161965621509527</v>
      </c>
      <c r="G548" s="74">
        <f t="shared" si="234"/>
        <v>2.5953227204955853</v>
      </c>
      <c r="H548" s="74">
        <v>104.54179999999999</v>
      </c>
      <c r="I548" s="57">
        <f t="shared" si="228"/>
        <v>3.3066655071959588</v>
      </c>
      <c r="J548" s="74">
        <f>(SUM(H547:H548)/SUM(H543:H544)-1)*100</f>
        <v>3.3769091771736592</v>
      </c>
      <c r="K548" s="74">
        <f t="shared" si="235"/>
        <v>2.5476854099549584</v>
      </c>
      <c r="L548" s="74">
        <v>95.7667</v>
      </c>
      <c r="M548" s="57">
        <f t="shared" si="229"/>
        <v>-4.5886120088789397</v>
      </c>
      <c r="N548" s="74">
        <f>(SUM(L547:L548)/SUM(L543:L544)-1)*100</f>
        <v>-0.28988455201078844</v>
      </c>
      <c r="O548" s="74">
        <f t="shared" si="236"/>
        <v>1.5895909756376447</v>
      </c>
      <c r="P548" s="57">
        <v>100.01609999999999</v>
      </c>
      <c r="Q548" s="63">
        <f t="shared" si="230"/>
        <v>0.66670893987843272</v>
      </c>
      <c r="R548" s="74">
        <f>(SUM(P547:P548)/SUM(P543:P544)-1)*100</f>
        <v>-0.268761493587788</v>
      </c>
      <c r="S548" s="74">
        <f t="shared" si="237"/>
        <v>-0.74474385806894139</v>
      </c>
      <c r="T548" s="74">
        <v>99.432299999999998</v>
      </c>
      <c r="U548" s="57">
        <f t="shared" si="231"/>
        <v>-4.9969329901339705</v>
      </c>
      <c r="V548" s="74">
        <f>(SUM(T547:T548)/SUM(T543:T544)-1)*100</f>
        <v>-3.7279452643498634</v>
      </c>
      <c r="W548" s="74">
        <f t="shared" si="238"/>
        <v>0.69751935918564989</v>
      </c>
      <c r="X548" s="74">
        <v>107.09180000000001</v>
      </c>
      <c r="Y548" s="57">
        <f t="shared" si="232"/>
        <v>5.1362654623993791</v>
      </c>
      <c r="Z548" s="74">
        <f>(SUM(X547:X548)/SUM(X543:X544)-1)*100</f>
        <v>4.5348625962579492</v>
      </c>
      <c r="AA548" s="74">
        <f t="shared" si="239"/>
        <v>2.990833959871031</v>
      </c>
      <c r="AB548" s="74">
        <v>100.4246</v>
      </c>
      <c r="AC548" s="57">
        <f t="shared" si="233"/>
        <v>-14.466594781696244</v>
      </c>
      <c r="AD548" s="74">
        <f>(SUM(AB547:AB548)/SUM(AB543:AB544)-1)*100</f>
        <v>-7.5899024904854562</v>
      </c>
      <c r="AE548" s="74">
        <f t="shared" si="240"/>
        <v>12.29650689651589</v>
      </c>
      <c r="AF548" s="4" t="s">
        <v>171</v>
      </c>
      <c r="AG548" s="57">
        <v>132.58000000000001</v>
      </c>
      <c r="AH548" s="34">
        <f t="shared" si="241"/>
        <v>78.932946145723321</v>
      </c>
      <c r="AI548" s="71">
        <f t="shared" si="242"/>
        <v>-4.8137338015211952</v>
      </c>
      <c r="AJ548" s="74">
        <f>(SUM(AH547:AH548)/SUM(AH543:AH544)-1)*100</f>
        <v>-4.5032578383149779</v>
      </c>
      <c r="AK548" s="74">
        <f t="shared" si="243"/>
        <v>-4.2503235190937687</v>
      </c>
    </row>
    <row r="549" spans="1:37" x14ac:dyDescent="0.3">
      <c r="A549" s="59">
        <v>2016</v>
      </c>
      <c r="B549" s="56" t="s">
        <v>7</v>
      </c>
      <c r="C549" t="s">
        <v>98</v>
      </c>
      <c r="D549" s="57">
        <v>104.7684</v>
      </c>
      <c r="E549" s="63">
        <f t="shared" si="227"/>
        <v>2.2628577229304625</v>
      </c>
      <c r="F549" s="74">
        <f>(SUM(D547:D549)/SUM(D543:D545)-1)*100</f>
        <v>3.0230907066941981</v>
      </c>
      <c r="G549" s="74">
        <f t="shared" si="234"/>
        <v>2.4648327144801696</v>
      </c>
      <c r="H549" s="74">
        <v>104.6159</v>
      </c>
      <c r="I549" s="57">
        <f t="shared" si="228"/>
        <v>2.2570347230096246</v>
      </c>
      <c r="J549" s="74">
        <f>(SUM(H547:H549)/SUM(H543:H545)-1)*100</f>
        <v>2.9955516914490055</v>
      </c>
      <c r="K549" s="74">
        <f t="shared" si="235"/>
        <v>2.4615939007276433</v>
      </c>
      <c r="L549" s="74">
        <v>101.37909999999999</v>
      </c>
      <c r="M549" s="57">
        <f t="shared" si="229"/>
        <v>-3.9652346895277901</v>
      </c>
      <c r="N549" s="74">
        <f>(SUM(L547:L549)/SUM(L543:L545)-1)*100</f>
        <v>-1.6213585835984978</v>
      </c>
      <c r="O549" s="74">
        <f t="shared" si="236"/>
        <v>-2.2762584043413359</v>
      </c>
      <c r="P549" s="57">
        <v>100.0505</v>
      </c>
      <c r="Q549" s="63">
        <f t="shared" si="230"/>
        <v>-0.32467791233796106</v>
      </c>
      <c r="R549" s="74">
        <f>(SUM(P547:P549)/SUM(P543:P545)-1)*100</f>
        <v>-0.2875522902239136</v>
      </c>
      <c r="S549" s="74">
        <f t="shared" si="237"/>
        <v>-0.70111069331919573</v>
      </c>
      <c r="T549" s="74">
        <v>99.964299999999994</v>
      </c>
      <c r="U549" s="57">
        <f t="shared" si="231"/>
        <v>-3.9502092231120827</v>
      </c>
      <c r="V549" s="74">
        <f>(SUM(T547:T549)/SUM(T543:T545)-1)*100</f>
        <v>-3.8027320234897855</v>
      </c>
      <c r="W549" s="74">
        <f t="shared" si="238"/>
        <v>-1.3160490293062432</v>
      </c>
      <c r="X549" s="74">
        <v>107.63379999999999</v>
      </c>
      <c r="Y549" s="57">
        <f t="shared" si="232"/>
        <v>3.9052635237150071</v>
      </c>
      <c r="Z549" s="74">
        <f>(SUM(X547:X549)/SUM(X543:X545)-1)*100</f>
        <v>4.3222155744266022</v>
      </c>
      <c r="AA549" s="74">
        <f t="shared" si="239"/>
        <v>3.2700660265274628</v>
      </c>
      <c r="AB549" s="74">
        <v>88.626000000000005</v>
      </c>
      <c r="AC549" s="57">
        <f t="shared" si="233"/>
        <v>-24.300519064095909</v>
      </c>
      <c r="AD549" s="74">
        <f>(SUM(AB547:AB549)/SUM(AB543:AB545)-1)*100</f>
        <v>-13.262985741998889</v>
      </c>
      <c r="AE549" s="74">
        <f t="shared" si="240"/>
        <v>-1.7231651661652414</v>
      </c>
      <c r="AF549" s="4" t="s">
        <v>171</v>
      </c>
      <c r="AG549" s="57">
        <v>132.78</v>
      </c>
      <c r="AH549" s="34">
        <f t="shared" si="241"/>
        <v>78.903750564844103</v>
      </c>
      <c r="AI549" s="71">
        <f t="shared" si="242"/>
        <v>-4.668650934294817</v>
      </c>
      <c r="AJ549" s="74">
        <f>(SUM(AH547:AH549)/SUM(AH543:AH545)-1)*100</f>
        <v>-4.5589539320585848</v>
      </c>
      <c r="AK549" s="74">
        <f t="shared" si="243"/>
        <v>-4.808328487600666</v>
      </c>
    </row>
    <row r="550" spans="1:37" x14ac:dyDescent="0.3">
      <c r="A550" s="59">
        <v>2016</v>
      </c>
      <c r="B550" s="56" t="s">
        <v>8</v>
      </c>
      <c r="C550" t="s">
        <v>98</v>
      </c>
      <c r="D550" s="57">
        <v>114.11450000000001</v>
      </c>
      <c r="E550" s="63">
        <f t="shared" si="227"/>
        <v>3.4257581703670752</v>
      </c>
      <c r="F550" s="74">
        <f>(SUM(D547:D550)/SUM(D543:D546)-1)*100</f>
        <v>3.131210994014566</v>
      </c>
      <c r="G550" s="74">
        <f t="shared" si="234"/>
        <v>3.131210994014566</v>
      </c>
      <c r="H550" s="74">
        <v>113.6078</v>
      </c>
      <c r="I550" s="57">
        <f t="shared" si="228"/>
        <v>3.0449693289929201</v>
      </c>
      <c r="J550" s="74">
        <f>(SUM(H547:H550)/SUM(H543:H546)-1)*100</f>
        <v>3.008818312090078</v>
      </c>
      <c r="K550" s="74">
        <f t="shared" si="235"/>
        <v>3.008818312090078</v>
      </c>
      <c r="L550" s="74">
        <v>141.3399</v>
      </c>
      <c r="M550" s="57">
        <f t="shared" si="229"/>
        <v>21.650101217362575</v>
      </c>
      <c r="N550" s="74">
        <f>(SUM(L547:L550)/SUM(L543:L546)-1)*100</f>
        <v>5.012399922273536</v>
      </c>
      <c r="O550" s="74">
        <f t="shared" si="236"/>
        <v>5.012399922273536</v>
      </c>
      <c r="P550" s="57">
        <v>101.7717</v>
      </c>
      <c r="Q550" s="63">
        <f t="shared" si="230"/>
        <v>0.56879662358528549</v>
      </c>
      <c r="R550" s="74">
        <f>(SUM(P547:P550)/SUM(P543:P546)-1)*100</f>
        <v>-7.0844553096638396E-2</v>
      </c>
      <c r="S550" s="74">
        <f t="shared" si="237"/>
        <v>-7.0844553096638396E-2</v>
      </c>
      <c r="T550" s="74">
        <v>102.50409999999999</v>
      </c>
      <c r="U550" s="57">
        <f t="shared" si="231"/>
        <v>-4.3533800630029589</v>
      </c>
      <c r="V550" s="74">
        <f>(SUM(T547:T550)/SUM(T543:T546)-1)*100</f>
        <v>-3.9444264630036585</v>
      </c>
      <c r="W550" s="74">
        <f t="shared" si="238"/>
        <v>-3.9444264630036585</v>
      </c>
      <c r="X550" s="74">
        <v>109.5496</v>
      </c>
      <c r="Y550" s="57">
        <f t="shared" si="232"/>
        <v>5.1160166497469675</v>
      </c>
      <c r="Z550" s="74">
        <f>(SUM(X547:X550)/SUM(X543:X546)-1)*100</f>
        <v>4.5235402669088653</v>
      </c>
      <c r="AA550" s="74">
        <f t="shared" si="239"/>
        <v>4.5235402669088653</v>
      </c>
      <c r="AB550" s="74">
        <v>87.625100000000003</v>
      </c>
      <c r="AC550" s="57">
        <f t="shared" si="233"/>
        <v>-30.686215570567484</v>
      </c>
      <c r="AD550" s="74">
        <f>(SUM(AB547:AB550)/SUM(AB543:AB546)-1)*100</f>
        <v>-17.936691160400354</v>
      </c>
      <c r="AE550" s="74">
        <f t="shared" si="240"/>
        <v>-17.936691160400354</v>
      </c>
      <c r="AF550" s="4" t="s">
        <v>171</v>
      </c>
      <c r="AG550" s="57">
        <v>133.4</v>
      </c>
      <c r="AH550" s="34">
        <f t="shared" si="241"/>
        <v>85.543103448275858</v>
      </c>
      <c r="AI550" s="71">
        <f t="shared" si="242"/>
        <v>-2.1952069475876641</v>
      </c>
      <c r="AJ550" s="74">
        <f>(SUM(AH547:AH550)/SUM(AH543:AH546)-1)*100</f>
        <v>-3.9385725158846308</v>
      </c>
      <c r="AK550" s="74">
        <f t="shared" si="243"/>
        <v>-3.9385725158846308</v>
      </c>
    </row>
    <row r="551" spans="1:37" x14ac:dyDescent="0.3">
      <c r="A551" s="59">
        <v>2017</v>
      </c>
      <c r="B551" s="56" t="s">
        <v>5</v>
      </c>
      <c r="C551" t="s">
        <v>98</v>
      </c>
      <c r="D551" s="57">
        <v>104.85136666666666</v>
      </c>
      <c r="E551" s="63">
        <f t="shared" si="227"/>
        <v>4.5910395691789745</v>
      </c>
      <c r="F551" s="74">
        <f>((D551/D547)-1)*100</f>
        <v>4.5910395691789674</v>
      </c>
      <c r="G551" s="74">
        <f t="shared" si="234"/>
        <v>3.4073015178733623</v>
      </c>
      <c r="H551" s="74">
        <v>104.84266666666667</v>
      </c>
      <c r="I551" s="57">
        <f t="shared" si="228"/>
        <v>4.5597280425834441</v>
      </c>
      <c r="J551" s="74">
        <f>((H551/H547)-1)*100</f>
        <v>4.5597280425834441</v>
      </c>
      <c r="K551" s="74">
        <f t="shared" si="235"/>
        <v>3.2810843115180566</v>
      </c>
      <c r="L551" s="74">
        <v>97.576033333333328</v>
      </c>
      <c r="M551" s="57">
        <f t="shared" si="229"/>
        <v>8.9903775984654146</v>
      </c>
      <c r="N551" s="74">
        <f>((L551/L547)-1)*100</f>
        <v>8.9903775984654146</v>
      </c>
      <c r="O551" s="74">
        <f t="shared" si="236"/>
        <v>5.9301643320793573</v>
      </c>
      <c r="P551" s="57">
        <v>96.724266666666665</v>
      </c>
      <c r="Q551" s="63">
        <f t="shared" si="230"/>
        <v>-1.0675613015847034</v>
      </c>
      <c r="R551" s="74">
        <f>((P551/P547)-1)*100</f>
        <v>-1.0675613015847074</v>
      </c>
      <c r="S551" s="74">
        <f t="shared" si="237"/>
        <v>-3.3016114438921829E-2</v>
      </c>
      <c r="T551" s="74">
        <v>103.55186666666667</v>
      </c>
      <c r="U551" s="57">
        <f t="shared" si="231"/>
        <v>5.5032548687184715</v>
      </c>
      <c r="V551" s="74">
        <f>((T551/T547)-1)*100</f>
        <v>5.5032548687184768</v>
      </c>
      <c r="W551" s="74">
        <f t="shared" si="238"/>
        <v>-2.0782449724599639</v>
      </c>
      <c r="X551" s="74">
        <v>110.59536666666668</v>
      </c>
      <c r="Y551" s="57">
        <f t="shared" si="232"/>
        <v>5.0965072161055929</v>
      </c>
      <c r="Z551" s="74">
        <f>((X551/X547)-1)*100</f>
        <v>5.0965072161055947</v>
      </c>
      <c r="AA551" s="74">
        <f t="shared" si="239"/>
        <v>4.8137487796208855</v>
      </c>
      <c r="AB551" s="74">
        <v>61.48343333333333</v>
      </c>
      <c r="AC551" s="57">
        <f t="shared" si="233"/>
        <v>-44.141414508490669</v>
      </c>
      <c r="AD551" s="74">
        <f>((AB551/AB547)-1)*100</f>
        <v>-44.141414508490669</v>
      </c>
      <c r="AE551" s="74">
        <f t="shared" si="240"/>
        <v>-28.199996447076913</v>
      </c>
      <c r="AF551" s="4" t="s">
        <v>171</v>
      </c>
      <c r="AG551" s="57">
        <v>136.755426</v>
      </c>
      <c r="AH551" s="34">
        <f t="shared" si="241"/>
        <v>76.670717742977644</v>
      </c>
      <c r="AI551" s="71">
        <f t="shared" si="242"/>
        <v>-9.3708172706442383E-2</v>
      </c>
      <c r="AJ551" s="74">
        <f>((AH551/AH547)-1)*100</f>
        <v>-9.3708172706441495E-2</v>
      </c>
      <c r="AK551" s="74">
        <f t="shared" si="243"/>
        <v>-2.9851103119134637</v>
      </c>
    </row>
    <row r="552" spans="1:37" x14ac:dyDescent="0.3">
      <c r="A552" s="59">
        <v>2017</v>
      </c>
      <c r="B552" s="56" t="s">
        <v>6</v>
      </c>
      <c r="C552" t="s">
        <v>98</v>
      </c>
      <c r="D552" s="57">
        <v>109.098</v>
      </c>
      <c r="E552" s="63">
        <f t="shared" si="227"/>
        <v>4.2510556687909116</v>
      </c>
      <c r="F552" s="74">
        <f>(SUM(D551:D552)/SUM(D547:D548)-1)*100</f>
        <v>4.4173968666716634</v>
      </c>
      <c r="G552" s="74">
        <f t="shared" si="234"/>
        <v>3.6269770775125387</v>
      </c>
      <c r="H552" s="74">
        <v>109.08883333333334</v>
      </c>
      <c r="I552" s="57">
        <f t="shared" si="228"/>
        <v>4.3494882748654931</v>
      </c>
      <c r="J552" s="74">
        <f>(SUM(H551:H552)/SUM(H547:H548)-1)*100</f>
        <v>4.4524159670020103</v>
      </c>
      <c r="K552" s="74">
        <f t="shared" si="235"/>
        <v>3.542493121808743</v>
      </c>
      <c r="L552" s="74">
        <v>103.98949999999998</v>
      </c>
      <c r="M552" s="57">
        <f t="shared" si="229"/>
        <v>8.5862831234656483</v>
      </c>
      <c r="N552" s="74">
        <f>(SUM(L551:L552)/SUM(L547:L548)-1)*100</f>
        <v>8.7815267169255371</v>
      </c>
      <c r="O552" s="74">
        <f t="shared" si="236"/>
        <v>9.1488850318167447</v>
      </c>
      <c r="P552" s="57">
        <v>96.369366666666679</v>
      </c>
      <c r="Q552" s="63">
        <f t="shared" si="230"/>
        <v>-3.6461463037784085</v>
      </c>
      <c r="R552" s="74">
        <f>(SUM(P551:P552)/SUM(P547:P548)-1)*100</f>
        <v>-2.3715084613306403</v>
      </c>
      <c r="S552" s="74">
        <f t="shared" si="237"/>
        <v>-1.1119802869582363</v>
      </c>
      <c r="T552" s="74">
        <v>103.82696666666665</v>
      </c>
      <c r="U552" s="57">
        <f t="shared" si="231"/>
        <v>4.419757630736342</v>
      </c>
      <c r="V552" s="74">
        <f>(SUM(T551:T552)/SUM(T547:T548)-1)*100</f>
        <v>4.9579914300863948</v>
      </c>
      <c r="W552" s="74">
        <f t="shared" si="238"/>
        <v>0.24935518898989706</v>
      </c>
      <c r="X552" s="74">
        <v>112.41326666666667</v>
      </c>
      <c r="Y552" s="57">
        <f t="shared" si="232"/>
        <v>4.9690701497842724</v>
      </c>
      <c r="Z552" s="74">
        <f>(SUM(X551:X552)/SUM(X547:X548)-1)*100</f>
        <v>5.032230616102451</v>
      </c>
      <c r="AA552" s="74">
        <f t="shared" si="239"/>
        <v>4.7751466886534866</v>
      </c>
      <c r="AB552" s="74">
        <v>37.209699999999998</v>
      </c>
      <c r="AC552" s="57">
        <f t="shared" si="233"/>
        <v>-62.947624386853427</v>
      </c>
      <c r="AD552" s="74">
        <f>(SUM(AB551:AB552)/SUM(AB547:AB548)-1)*100</f>
        <v>-53.113653696567063</v>
      </c>
      <c r="AE552" s="74">
        <f t="shared" si="240"/>
        <v>-39.438062124187432</v>
      </c>
      <c r="AF552" s="4" t="s">
        <v>171</v>
      </c>
      <c r="AG552" s="57">
        <v>137.87</v>
      </c>
      <c r="AH552" s="34">
        <f t="shared" si="241"/>
        <v>79.131065496482194</v>
      </c>
      <c r="AI552" s="71">
        <f t="shared" si="242"/>
        <v>0.25099703030608111</v>
      </c>
      <c r="AJ552" s="74">
        <f>(SUM(AH551:AH552)/SUM(AH547:AH548)-1)*100</f>
        <v>8.1069384402532307E-2</v>
      </c>
      <c r="AK552" s="74">
        <f t="shared" si="243"/>
        <v>-1.736060384870064</v>
      </c>
    </row>
    <row r="553" spans="1:37" x14ac:dyDescent="0.3">
      <c r="A553" s="59">
        <v>2017</v>
      </c>
      <c r="B553" s="56" t="s">
        <v>7</v>
      </c>
      <c r="C553" t="s">
        <v>98</v>
      </c>
      <c r="D553" s="57">
        <v>109.39983333333333</v>
      </c>
      <c r="E553" s="63">
        <f t="shared" si="227"/>
        <v>4.420639556711123</v>
      </c>
      <c r="F553" s="74">
        <f>(SUM(D551:D553)/SUM(D547:D549)-1)*100</f>
        <v>4.4184939544658519</v>
      </c>
      <c r="G553" s="74">
        <f t="shared" si="234"/>
        <v>4.1577014166384929</v>
      </c>
      <c r="H553" s="74">
        <v>109.37036666666665</v>
      </c>
      <c r="I553" s="57">
        <f t="shared" si="228"/>
        <v>4.5446883950400121</v>
      </c>
      <c r="J553" s="74">
        <f>(SUM(H551:H553)/SUM(H547:H549)-1)*100</f>
        <v>4.4836127357021693</v>
      </c>
      <c r="K553" s="74">
        <f t="shared" si="235"/>
        <v>4.1056775932716949</v>
      </c>
      <c r="L553" s="74">
        <v>113.39423333333332</v>
      </c>
      <c r="M553" s="57">
        <f t="shared" si="229"/>
        <v>11.851686721753623</v>
      </c>
      <c r="N553" s="74">
        <f>(SUM(L551:L553)/SUM(L547:L549)-1)*100</f>
        <v>9.8672587466090746</v>
      </c>
      <c r="O553" s="74">
        <f t="shared" si="236"/>
        <v>13.26546502089483</v>
      </c>
      <c r="P553" s="57">
        <v>95.945499999999996</v>
      </c>
      <c r="Q553" s="63">
        <f t="shared" si="230"/>
        <v>-4.1029280213492285</v>
      </c>
      <c r="R553" s="74">
        <f>(SUM(P551:P553)/SUM(P547:P549)-1)*100</f>
        <v>-2.95313797210488</v>
      </c>
      <c r="S553" s="74">
        <f t="shared" si="237"/>
        <v>-2.0599584610072941</v>
      </c>
      <c r="T553" s="74">
        <v>103.4914</v>
      </c>
      <c r="U553" s="57">
        <f t="shared" si="231"/>
        <v>3.5283596243859137</v>
      </c>
      <c r="V553" s="74">
        <f>(SUM(T551:T553)/SUM(T547:T549)-1)*100</f>
        <v>4.4776903592821826</v>
      </c>
      <c r="W553" s="74">
        <f t="shared" si="238"/>
        <v>2.1392088521531738</v>
      </c>
      <c r="X553" s="74">
        <v>113.14936666666667</v>
      </c>
      <c r="Y553" s="57">
        <f t="shared" si="232"/>
        <v>5.124381622377598</v>
      </c>
      <c r="Z553" s="74">
        <f>(SUM(X551:X553)/SUM(X547:X549)-1)*100</f>
        <v>5.0632302134844043</v>
      </c>
      <c r="AA553" s="74">
        <f t="shared" si="239"/>
        <v>5.0761995739500465</v>
      </c>
      <c r="AB553" s="74">
        <v>38.088733333333337</v>
      </c>
      <c r="AC553" s="57">
        <f t="shared" si="233"/>
        <v>-57.023070731688968</v>
      </c>
      <c r="AD553" s="74">
        <f>(SUM(AB551:AB553)/SUM(AB547:AB549)-1)*100</f>
        <v>-54.271969860074186</v>
      </c>
      <c r="AE553" s="74">
        <f t="shared" si="240"/>
        <v>-47.265166512195691</v>
      </c>
      <c r="AF553" s="4" t="s">
        <v>171</v>
      </c>
      <c r="AG553" s="57">
        <v>138.05000000000001</v>
      </c>
      <c r="AH553" s="34">
        <f t="shared" si="241"/>
        <v>79.246529035373641</v>
      </c>
      <c r="AI553" s="71">
        <f t="shared" si="242"/>
        <v>0.43442607997175742</v>
      </c>
      <c r="AJ553" s="74">
        <f>(SUM(AH551:AH553)/SUM(AH547:AH549)-1)*100</f>
        <v>0.19992541804110253</v>
      </c>
      <c r="AK553" s="74">
        <f t="shared" si="243"/>
        <v>-0.45056557980188705</v>
      </c>
    </row>
    <row r="554" spans="1:37" x14ac:dyDescent="0.3">
      <c r="A554" s="59">
        <v>2017</v>
      </c>
      <c r="B554" s="56" t="s">
        <v>8</v>
      </c>
      <c r="C554" t="s">
        <v>98</v>
      </c>
      <c r="D554" s="57">
        <v>116.49106666666667</v>
      </c>
      <c r="E554" s="63">
        <f t="shared" si="227"/>
        <v>2.0826158522069278</v>
      </c>
      <c r="F554" s="74">
        <f>(SUM(D551:D554)/SUM(D547:D550)-1)*100</f>
        <v>3.7894957247188721</v>
      </c>
      <c r="G554" s="74">
        <f t="shared" si="234"/>
        <v>3.7894957247188721</v>
      </c>
      <c r="H554" s="74">
        <v>116.30576666666666</v>
      </c>
      <c r="I554" s="57">
        <f t="shared" si="228"/>
        <v>2.3748075983045709</v>
      </c>
      <c r="J554" s="74">
        <f>(SUM(H551:H554)/SUM(H547:H550)-1)*100</f>
        <v>3.91728586126181</v>
      </c>
      <c r="K554" s="74">
        <f t="shared" si="235"/>
        <v>3.91728586126181</v>
      </c>
      <c r="L554" s="74">
        <v>137.85050000000001</v>
      </c>
      <c r="M554" s="57">
        <f t="shared" si="229"/>
        <v>-2.4688003882838387</v>
      </c>
      <c r="N554" s="74">
        <f>(SUM(L551:L554)/SUM(L547:L550)-1)*100</f>
        <v>5.7936026383005323</v>
      </c>
      <c r="O554" s="74">
        <f t="shared" si="236"/>
        <v>5.7936026383005323</v>
      </c>
      <c r="P554" s="57">
        <v>96.504533333333328</v>
      </c>
      <c r="Q554" s="63">
        <f t="shared" si="230"/>
        <v>-5.1754728148067386</v>
      </c>
      <c r="R554" s="74">
        <f>(SUM(P551:P554)/SUM(P547:P550)-1)*100</f>
        <v>-3.51912202919058</v>
      </c>
      <c r="S554" s="74">
        <f t="shared" si="237"/>
        <v>-3.51912202919058</v>
      </c>
      <c r="T554" s="74">
        <v>103.90910000000001</v>
      </c>
      <c r="U554" s="57">
        <f t="shared" si="231"/>
        <v>1.3706768802418878</v>
      </c>
      <c r="V554" s="74">
        <f>(SUM(T551:T554)/SUM(T547:T550)-1)*100</f>
        <v>3.6815880104650089</v>
      </c>
      <c r="W554" s="74">
        <f t="shared" si="238"/>
        <v>3.6815880104650089</v>
      </c>
      <c r="X554" s="74">
        <v>114.40273333333333</v>
      </c>
      <c r="Y554" s="57">
        <f t="shared" si="232"/>
        <v>4.4300785519375125</v>
      </c>
      <c r="Z554" s="74">
        <f>(SUM(X551:X554)/SUM(X547:X550)-1)*100</f>
        <v>4.9017393724376745</v>
      </c>
      <c r="AA554" s="74">
        <f t="shared" si="239"/>
        <v>4.9017393724376745</v>
      </c>
      <c r="AB554" s="74">
        <v>44.741533333333336</v>
      </c>
      <c r="AC554" s="57">
        <f t="shared" si="233"/>
        <v>-48.939820515658937</v>
      </c>
      <c r="AD554" s="74">
        <f>(SUM(AB551:AB554)/SUM(AB547:AB550)-1)*100</f>
        <v>-53.063862410810216</v>
      </c>
      <c r="AE554" s="74">
        <f t="shared" si="240"/>
        <v>-53.063862410810216</v>
      </c>
      <c r="AF554" s="4" t="s">
        <v>171</v>
      </c>
      <c r="AG554" s="57">
        <v>138.85</v>
      </c>
      <c r="AH554" s="34">
        <f t="shared" si="241"/>
        <v>83.897059176569442</v>
      </c>
      <c r="AI554" s="71">
        <f t="shared" si="242"/>
        <v>-1.9242279100871116</v>
      </c>
      <c r="AJ554" s="74">
        <f>(SUM(AH551:AH554)/SUM(AH547:AH550)-1)*100</f>
        <v>-0.36769074912839095</v>
      </c>
      <c r="AK554" s="74">
        <f t="shared" si="243"/>
        <v>-0.36769074912839095</v>
      </c>
    </row>
    <row r="555" spans="1:37" x14ac:dyDescent="0.3">
      <c r="A555" s="59">
        <v>2018</v>
      </c>
      <c r="B555" s="56" t="s">
        <v>5</v>
      </c>
      <c r="C555" t="s">
        <v>98</v>
      </c>
      <c r="D555" s="57">
        <v>108.1986</v>
      </c>
      <c r="E555" s="63">
        <f t="shared" si="227"/>
        <v>3.1923602331045799</v>
      </c>
      <c r="F555" s="74">
        <f>((D555/D551)-1)*100</f>
        <v>3.1923602331045853</v>
      </c>
      <c r="G555" s="74">
        <f t="shared" si="234"/>
        <v>3.4557659269064844</v>
      </c>
      <c r="H555" s="74">
        <v>108.23133333333332</v>
      </c>
      <c r="I555" s="57">
        <f t="shared" si="228"/>
        <v>3.2321446739240969</v>
      </c>
      <c r="J555" s="74">
        <f>((H555/H551)-1)*100</f>
        <v>3.2321446739240978</v>
      </c>
      <c r="K555" s="74">
        <f t="shared" si="235"/>
        <v>3.5986528164998477</v>
      </c>
      <c r="L555" s="74">
        <v>104.5277</v>
      </c>
      <c r="M555" s="57">
        <f t="shared" si="229"/>
        <v>7.1243587479302448</v>
      </c>
      <c r="N555" s="74">
        <f>((L555/L551)-1)*100</f>
        <v>7.1243587479302484</v>
      </c>
      <c r="O555" s="74">
        <f t="shared" si="236"/>
        <v>5.4350561373114337</v>
      </c>
      <c r="P555" s="57">
        <v>93.667966666666686</v>
      </c>
      <c r="Q555" s="63">
        <f t="shared" si="230"/>
        <v>-3.1598068461275233</v>
      </c>
      <c r="R555" s="74">
        <f>((P555/P551)-1)*100</f>
        <v>-3.1598068461275219</v>
      </c>
      <c r="S555" s="74">
        <f t="shared" si="237"/>
        <v>-4.0332939780178378</v>
      </c>
      <c r="T555" s="74">
        <v>103.4278</v>
      </c>
      <c r="U555" s="57">
        <f t="shared" si="231"/>
        <v>-0.11981113490308815</v>
      </c>
      <c r="V555" s="74">
        <f>((T555/T551)-1)*100</f>
        <v>-0.1198111349030917</v>
      </c>
      <c r="W555" s="74">
        <f t="shared" si="238"/>
        <v>2.2697352925048264</v>
      </c>
      <c r="X555" s="74">
        <v>115.84530000000001</v>
      </c>
      <c r="Y555" s="57">
        <f t="shared" si="232"/>
        <v>4.7469740293520459</v>
      </c>
      <c r="Z555" s="74">
        <f>((X555/X551)-1)*100</f>
        <v>4.7469740293520468</v>
      </c>
      <c r="AA555" s="74">
        <f t="shared" si="239"/>
        <v>4.8152488591049813</v>
      </c>
      <c r="AB555" s="74">
        <v>53.801733333333324</v>
      </c>
      <c r="AC555" s="57">
        <f t="shared" si="233"/>
        <v>-12.493934680507451</v>
      </c>
      <c r="AD555" s="74">
        <f>((AB555/AB551)-1)*100</f>
        <v>-12.493934680507445</v>
      </c>
      <c r="AE555" s="74">
        <f t="shared" si="240"/>
        <v>-48.591747829966451</v>
      </c>
      <c r="AF555" s="4" t="s">
        <v>171</v>
      </c>
      <c r="AG555" s="57">
        <v>141.05000000000001</v>
      </c>
      <c r="AH555" s="34">
        <f t="shared" si="241"/>
        <v>76.709393831974467</v>
      </c>
      <c r="AI555" s="71">
        <f t="shared" si="242"/>
        <v>5.0444407115719514E-2</v>
      </c>
      <c r="AJ555" s="74">
        <f>((AH555/AH551)-1)*100</f>
        <v>5.0444407115723955E-2</v>
      </c>
      <c r="AK555" s="74">
        <f t="shared" si="243"/>
        <v>-0.33321938311888788</v>
      </c>
    </row>
    <row r="556" spans="1:37" x14ac:dyDescent="0.3">
      <c r="A556" s="59">
        <v>2018</v>
      </c>
      <c r="B556" s="56" t="s">
        <v>6</v>
      </c>
      <c r="C556" t="s">
        <v>98</v>
      </c>
      <c r="D556" s="57">
        <v>115.55073333333333</v>
      </c>
      <c r="E556" s="63">
        <f t="shared" si="227"/>
        <v>5.9146211051836985</v>
      </c>
      <c r="F556" s="74">
        <f>(SUM(D555:D556)/SUM(D551:D552)-1)*100</f>
        <v>4.5805074440510074</v>
      </c>
      <c r="G556" s="74">
        <f t="shared" si="234"/>
        <v>3.8832517723570659</v>
      </c>
      <c r="H556" s="74">
        <v>115.59773333333334</v>
      </c>
      <c r="I556" s="57">
        <f t="shared" si="228"/>
        <v>5.9666051979044568</v>
      </c>
      <c r="J556" s="74">
        <f>(SUM(H555:H556)/SUM(H551:H552)-1)*100</f>
        <v>4.6265120688943284</v>
      </c>
      <c r="K556" s="74">
        <f t="shared" si="235"/>
        <v>4.0147613635101331</v>
      </c>
      <c r="L556" s="74">
        <v>110.01363333333335</v>
      </c>
      <c r="M556" s="57">
        <f t="shared" si="229"/>
        <v>5.7930207697251888</v>
      </c>
      <c r="N556" s="74">
        <f>(SUM(L555:L556)/SUM(L551:L552)-1)*100</f>
        <v>6.4375093228571378</v>
      </c>
      <c r="O556" s="74">
        <f t="shared" si="236"/>
        <v>4.8395862831446923</v>
      </c>
      <c r="P556" s="57">
        <v>96.462966666666659</v>
      </c>
      <c r="Q556" s="63">
        <f t="shared" si="230"/>
        <v>9.7126299816551409E-2</v>
      </c>
      <c r="R556" s="74">
        <f>(SUM(P555:P556)/SUM(P551:P552)-1)*100</f>
        <v>-1.5343333432881967</v>
      </c>
      <c r="S556" s="74">
        <f t="shared" si="237"/>
        <v>-3.123416592987116</v>
      </c>
      <c r="T556" s="74">
        <v>102.94373333333333</v>
      </c>
      <c r="U556" s="57">
        <f t="shared" si="231"/>
        <v>-0.85067816357278048</v>
      </c>
      <c r="V556" s="74">
        <f>(SUM(T555:T556)/SUM(T551:T552)-1)*100</f>
        <v>-0.48572941790104851</v>
      </c>
      <c r="W556" s="74">
        <f t="shared" si="238"/>
        <v>0.95762510535430945</v>
      </c>
      <c r="X556" s="74">
        <v>118.46433333333334</v>
      </c>
      <c r="Y556" s="57">
        <f t="shared" si="232"/>
        <v>5.3828759238974726</v>
      </c>
      <c r="Z556" s="74">
        <f>(SUM(X555:X556)/SUM(X551:X552)-1)*100</f>
        <v>5.0675168181082419</v>
      </c>
      <c r="AA556" s="74">
        <f t="shared" si="239"/>
        <v>4.9227833216124228</v>
      </c>
      <c r="AB556" s="74">
        <v>44.801500000000004</v>
      </c>
      <c r="AC556" s="57">
        <f t="shared" si="233"/>
        <v>20.402744445668759</v>
      </c>
      <c r="AD556" s="74">
        <f>(SUM(AB555:AB556)/SUM(AB551:AB552)-1)*100</f>
        <v>-9.1090430472362538E-2</v>
      </c>
      <c r="AE556" s="74">
        <f t="shared" si="240"/>
        <v>-34.010800008292584</v>
      </c>
      <c r="AF556" s="4" t="s">
        <v>171</v>
      </c>
      <c r="AG556" s="57">
        <v>142.28</v>
      </c>
      <c r="AH556" s="34">
        <f t="shared" si="241"/>
        <v>81.213616343360513</v>
      </c>
      <c r="AI556" s="71">
        <f t="shared" si="242"/>
        <v>2.631774049561983</v>
      </c>
      <c r="AJ556" s="74">
        <f>(SUM(AH555:AH556)/SUM(AH551:AH552)-1)*100</f>
        <v>1.3614907941168486</v>
      </c>
      <c r="AK556" s="74">
        <f t="shared" si="243"/>
        <v>0.25541439979748226</v>
      </c>
    </row>
    <row r="557" spans="1:37" x14ac:dyDescent="0.3">
      <c r="A557" s="59">
        <v>2018</v>
      </c>
      <c r="B557" s="56" t="s">
        <v>7</v>
      </c>
      <c r="C557" t="s">
        <v>98</v>
      </c>
      <c r="D557" s="57">
        <v>116.62323333333335</v>
      </c>
      <c r="E557" s="63">
        <f t="shared" si="227"/>
        <v>6.6027522893849806</v>
      </c>
      <c r="F557" s="74">
        <f>(SUM(D555:D557)/SUM(D551:D553)-1)*100</f>
        <v>5.2647004126395558</v>
      </c>
      <c r="G557" s="74">
        <f t="shared" si="234"/>
        <v>4.4346384244757564</v>
      </c>
      <c r="H557" s="74">
        <v>116.6352</v>
      </c>
      <c r="I557" s="57">
        <f t="shared" si="228"/>
        <v>6.642414718673038</v>
      </c>
      <c r="J557" s="74">
        <f>(SUM(H555:H557)/SUM(H551:H553)-1)*100</f>
        <v>5.3084753815216601</v>
      </c>
      <c r="K557" s="74">
        <f t="shared" si="235"/>
        <v>4.5456459725847109</v>
      </c>
      <c r="L557" s="74">
        <v>118.61213333333335</v>
      </c>
      <c r="M557" s="57">
        <f t="shared" si="229"/>
        <v>4.6015567517102056</v>
      </c>
      <c r="N557" s="74">
        <f>(SUM(L555:L557)/SUM(L551:L553)-1)*100</f>
        <v>5.7765155824664793</v>
      </c>
      <c r="O557" s="74">
        <f t="shared" si="236"/>
        <v>3.2225094765939932</v>
      </c>
      <c r="P557" s="57">
        <v>95.980366666666669</v>
      </c>
      <c r="Q557" s="63">
        <f t="shared" si="230"/>
        <v>3.6340075007856854E-2</v>
      </c>
      <c r="R557" s="74">
        <f>(SUM(P555:P557)/SUM(P551:P553)-1)*100</f>
        <v>-1.0129539552544919</v>
      </c>
      <c r="S557" s="74">
        <f t="shared" si="237"/>
        <v>-2.0969224241054407</v>
      </c>
      <c r="T557" s="74">
        <v>102.65493333333335</v>
      </c>
      <c r="U557" s="57">
        <f t="shared" si="231"/>
        <v>-0.80824751299785191</v>
      </c>
      <c r="V557" s="74">
        <f>(SUM(T555:T557)/SUM(T551:T553)-1)*100</f>
        <v>-0.59309849222187738</v>
      </c>
      <c r="W557" s="74">
        <f t="shared" si="238"/>
        <v>-0.10614269713566937</v>
      </c>
      <c r="X557" s="74">
        <v>119.24983333333334</v>
      </c>
      <c r="Y557" s="57">
        <f t="shared" si="232"/>
        <v>5.3915164056007399</v>
      </c>
      <c r="Z557" s="74">
        <f>(SUM(X555:X557)/SUM(X551:X553)-1)*100</f>
        <v>5.1765737143446566</v>
      </c>
      <c r="AA557" s="74">
        <f t="shared" si="239"/>
        <v>4.9930941271811413</v>
      </c>
      <c r="AB557" s="74">
        <v>43.163266666666665</v>
      </c>
      <c r="AC557" s="57">
        <f t="shared" si="233"/>
        <v>13.322924889424854</v>
      </c>
      <c r="AD557" s="74">
        <f>(SUM(AB555:AB557)/SUM(AB551:AB553)-1)*100</f>
        <v>3.6442208713825641</v>
      </c>
      <c r="AE557" s="74">
        <f t="shared" si="240"/>
        <v>-16.888483408640475</v>
      </c>
      <c r="AF557" s="4" t="s">
        <v>171</v>
      </c>
      <c r="AG557" s="57">
        <v>142.5</v>
      </c>
      <c r="AH557" s="34">
        <f t="shared" si="241"/>
        <v>81.840865497076038</v>
      </c>
      <c r="AI557" s="71">
        <f t="shared" si="242"/>
        <v>3.2737540599971879</v>
      </c>
      <c r="AJ557" s="74">
        <f>(SUM(AH555:AH557)/SUM(AH551:AH553)-1)*100</f>
        <v>2.0062102773423796</v>
      </c>
      <c r="AK557" s="74">
        <f t="shared" si="243"/>
        <v>0.95745518293048892</v>
      </c>
    </row>
    <row r="558" spans="1:37" x14ac:dyDescent="0.3">
      <c r="A558" s="59">
        <v>2018</v>
      </c>
      <c r="B558" s="56" t="s">
        <v>8</v>
      </c>
      <c r="C558" t="s">
        <v>98</v>
      </c>
      <c r="D558" s="57">
        <v>121.70093333333334</v>
      </c>
      <c r="E558" s="63">
        <f>D558/D554*100-100</f>
        <v>4.4723314978086961</v>
      </c>
      <c r="F558" s="74">
        <f>(SUM(D555:D558)/SUM(D551:D554)-1)*100</f>
        <v>5.054842636811796</v>
      </c>
      <c r="G558" s="74">
        <f t="shared" si="234"/>
        <v>5.054842636811796</v>
      </c>
      <c r="H558" s="74">
        <v>121.63333333333333</v>
      </c>
      <c r="I558" s="57">
        <f t="shared" si="228"/>
        <v>4.5806556453348719</v>
      </c>
      <c r="J558" s="74">
        <f>(SUM(H555:H558)/SUM(H551:H554)-1)*100</f>
        <v>5.1159181418521049</v>
      </c>
      <c r="K558" s="74">
        <f t="shared" si="235"/>
        <v>5.1159181418521049</v>
      </c>
      <c r="L558" s="74">
        <v>137.16366666666667</v>
      </c>
      <c r="M558" s="57">
        <f t="shared" si="229"/>
        <v>-0.49824507951247199</v>
      </c>
      <c r="N558" s="74">
        <f>(SUM(L555:L558)/SUM(L551:L554)-1)*100</f>
        <v>3.8662698166148868</v>
      </c>
      <c r="O558" s="74">
        <f t="shared" si="236"/>
        <v>3.8662698166148868</v>
      </c>
      <c r="P558" s="57">
        <v>95.545733333333331</v>
      </c>
      <c r="Q558" s="63">
        <f t="shared" si="230"/>
        <v>-0.99352845600344608</v>
      </c>
      <c r="R558" s="74">
        <f>(SUM(P555:P558)/SUM(P551:P554)-1)*100</f>
        <v>-1.0080916039774013</v>
      </c>
      <c r="S558" s="74">
        <f t="shared" si="237"/>
        <v>-1.0080916039774013</v>
      </c>
      <c r="T558" s="74">
        <v>103.86146666666667</v>
      </c>
      <c r="U558" s="57">
        <f t="shared" si="231"/>
        <v>-4.5841349153576516E-2</v>
      </c>
      <c r="V558" s="74">
        <f>(SUM(T555:T558)/SUM(T551:T554)-1)*100</f>
        <v>-0.45600150441439391</v>
      </c>
      <c r="W558" s="74">
        <f t="shared" si="238"/>
        <v>-0.45600150441439391</v>
      </c>
      <c r="X558" s="74">
        <v>119.46553333333333</v>
      </c>
      <c r="Y558" s="57">
        <f t="shared" si="232"/>
        <v>4.4254187399951377</v>
      </c>
      <c r="Z558" s="74">
        <f>(SUM(X555:X558)/SUM(X551:X554)-1)*100</f>
        <v>4.985846525166937</v>
      </c>
      <c r="AA558" s="74">
        <f t="shared" si="239"/>
        <v>4.985846525166937</v>
      </c>
      <c r="AB558" s="74">
        <v>89.043600000000012</v>
      </c>
      <c r="AC558" s="57">
        <f t="shared" si="233"/>
        <v>99.017765744878375</v>
      </c>
      <c r="AD558" s="74">
        <f>(SUM(AB555:AB558)/SUM(AB551:AB554)-1)*100</f>
        <v>27.151706061036762</v>
      </c>
      <c r="AE558" s="74">
        <f t="shared" si="240"/>
        <v>27.151706061036762</v>
      </c>
      <c r="AF558" s="4" t="s">
        <v>171</v>
      </c>
      <c r="AG558" s="57">
        <v>143.27000000000001</v>
      </c>
      <c r="AH558" s="34">
        <f t="shared" si="241"/>
        <v>84.945161815685992</v>
      </c>
      <c r="AI558" s="71">
        <f t="shared" si="242"/>
        <v>1.2492722026295553</v>
      </c>
      <c r="AJ558" s="74">
        <f>(SUM(AH555:AH558)/SUM(AH551:AH554)-1)*100</f>
        <v>1.8071013259937763</v>
      </c>
      <c r="AK558" s="74">
        <f t="shared" si="243"/>
        <v>1.8071013259937763</v>
      </c>
    </row>
    <row r="559" spans="1:37" x14ac:dyDescent="0.3">
      <c r="A559" s="59">
        <v>2019</v>
      </c>
      <c r="B559" s="56" t="s">
        <v>5</v>
      </c>
      <c r="C559" t="s">
        <v>98</v>
      </c>
      <c r="D559" s="57">
        <v>113.127</v>
      </c>
      <c r="E559" s="63">
        <f>D559/D555*100-100</f>
        <v>4.5549572730146224</v>
      </c>
      <c r="F559" s="74">
        <f>((D559/D555)-1)*100</f>
        <v>4.5549572730146259</v>
      </c>
      <c r="G559" s="74">
        <f t="shared" si="234"/>
        <v>5.3734367508109004</v>
      </c>
      <c r="H559" s="74">
        <v>113.25326666666666</v>
      </c>
      <c r="I559" s="57">
        <f>H559/H555*100-100</f>
        <v>4.6399995072283531</v>
      </c>
      <c r="J559" s="74">
        <f>((H559/H555)-1)*100</f>
        <v>4.639999507228354</v>
      </c>
      <c r="K559" s="74">
        <f t="shared" si="235"/>
        <v>5.4454706130352193</v>
      </c>
      <c r="L559" s="74">
        <v>94.094866666666675</v>
      </c>
      <c r="M559" s="57">
        <f>L559/L555*100-100</f>
        <v>-9.9809269058185777</v>
      </c>
      <c r="N559" s="74">
        <f>((L559/L555)-1)*100</f>
        <v>-9.9809269058185777</v>
      </c>
      <c r="O559" s="74">
        <f t="shared" si="236"/>
        <v>2.6615223617931782E-2</v>
      </c>
      <c r="P559" s="57">
        <v>92.185033333333323</v>
      </c>
      <c r="Q559" s="63">
        <f>P559/P555*100-100</f>
        <v>-1.5831808740021387</v>
      </c>
      <c r="R559" s="74">
        <f>((P559/P555)-1)*100</f>
        <v>-1.5831808740021325</v>
      </c>
      <c r="S559" s="74">
        <f t="shared" si="237"/>
        <v>-0.60479557451179611</v>
      </c>
      <c r="T559" s="74">
        <v>101.21863333333333</v>
      </c>
      <c r="U559" s="57">
        <f>T559/T555*100-100</f>
        <v>-2.1359505535906891</v>
      </c>
      <c r="V559" s="74">
        <f>((T559/T555)-1)*100</f>
        <v>-2.1359505535906931</v>
      </c>
      <c r="W559" s="74">
        <f t="shared" si="238"/>
        <v>-0.95898938700724745</v>
      </c>
      <c r="X559" s="74">
        <v>122.3368</v>
      </c>
      <c r="Y559" s="57">
        <f>X559/X555*100-100</f>
        <v>5.6035937582275608</v>
      </c>
      <c r="Z559" s="74">
        <f>((X559/X555)-1)*100</f>
        <v>5.6035937582275652</v>
      </c>
      <c r="AA559" s="74">
        <f t="shared" si="239"/>
        <v>5.2008070602413747</v>
      </c>
      <c r="AB559" s="74">
        <v>50.755033333333337</v>
      </c>
      <c r="AC559" s="57">
        <f>AB559/AB555*100-100</f>
        <v>-5.6628287068817826</v>
      </c>
      <c r="AD559" s="74">
        <f>((AB559/AB555)-1)*100</f>
        <v>-5.6628287068817844</v>
      </c>
      <c r="AE559" s="74">
        <f t="shared" si="240"/>
        <v>31.017701736694935</v>
      </c>
      <c r="AF559" s="4" t="s">
        <v>171</v>
      </c>
      <c r="AG559" s="57">
        <v>101.62</v>
      </c>
      <c r="AH559" s="34">
        <f t="shared" si="241"/>
        <v>111.32355835465459</v>
      </c>
      <c r="AI559" s="71">
        <f t="shared" si="242"/>
        <v>45.123762284576998</v>
      </c>
      <c r="AJ559" s="74">
        <f>((AH559/AH555)-1)*100</f>
        <v>45.123762284576998</v>
      </c>
      <c r="AK559" s="74">
        <f t="shared" si="243"/>
        <v>12.646135373045087</v>
      </c>
    </row>
    <row r="560" spans="1:37" x14ac:dyDescent="0.3">
      <c r="A560" s="59">
        <v>2007</v>
      </c>
      <c r="B560" s="56" t="s">
        <v>5</v>
      </c>
      <c r="C560" t="s">
        <v>157</v>
      </c>
      <c r="D560" s="57">
        <v>56.980200000000004</v>
      </c>
      <c r="E560" s="63"/>
      <c r="F560" s="58"/>
      <c r="G560" s="57"/>
      <c r="H560" s="57">
        <v>56.161000000000001</v>
      </c>
      <c r="I560" s="57"/>
      <c r="J560" s="57"/>
      <c r="K560" s="57"/>
      <c r="L560" s="57">
        <v>207.11199999999999</v>
      </c>
      <c r="M560" s="57"/>
      <c r="N560" s="57"/>
      <c r="O560" s="57"/>
      <c r="P560" s="57">
        <v>64.311800000000005</v>
      </c>
      <c r="Q560" s="63"/>
      <c r="R560" s="57"/>
      <c r="S560" s="57"/>
      <c r="T560" s="57">
        <v>52.345799999999997</v>
      </c>
      <c r="U560" s="57"/>
      <c r="V560" s="57"/>
      <c r="W560" s="57"/>
      <c r="X560" s="57">
        <v>35.4298</v>
      </c>
      <c r="Y560" s="57"/>
      <c r="Z560" s="57"/>
      <c r="AA560" s="57"/>
      <c r="AB560" s="57">
        <v>161.6566</v>
      </c>
      <c r="AC560" s="57"/>
      <c r="AD560" s="57"/>
      <c r="AE560" s="57"/>
      <c r="AF560" s="4" t="s">
        <v>171</v>
      </c>
      <c r="AG560" s="57">
        <v>76.739588166018351</v>
      </c>
      <c r="AH560" s="60">
        <v>73.408004064511317</v>
      </c>
      <c r="AI560" s="63"/>
      <c r="AJ560" s="65"/>
      <c r="AK560" s="66"/>
    </row>
    <row r="561" spans="1:37" x14ac:dyDescent="0.3">
      <c r="A561" s="59">
        <v>2007</v>
      </c>
      <c r="B561" s="56" t="s">
        <v>6</v>
      </c>
      <c r="C561" t="s">
        <v>157</v>
      </c>
      <c r="D561" s="57">
        <v>65.290099999999995</v>
      </c>
      <c r="E561" s="63"/>
      <c r="F561" s="58"/>
      <c r="G561" s="57"/>
      <c r="H561" s="57">
        <v>64.206199999999995</v>
      </c>
      <c r="I561" s="57"/>
      <c r="J561" s="57"/>
      <c r="K561" s="57"/>
      <c r="L561" s="57">
        <v>233.3603</v>
      </c>
      <c r="M561" s="57"/>
      <c r="N561" s="57"/>
      <c r="O561" s="57"/>
      <c r="P561" s="57">
        <v>69.439800000000005</v>
      </c>
      <c r="Q561" s="63"/>
      <c r="R561" s="57"/>
      <c r="S561" s="57"/>
      <c r="T561" s="57">
        <v>58.212200000000003</v>
      </c>
      <c r="U561" s="57"/>
      <c r="V561" s="57"/>
      <c r="W561" s="57"/>
      <c r="X561" s="57">
        <v>40.669600000000003</v>
      </c>
      <c r="Y561" s="57"/>
      <c r="Z561" s="57"/>
      <c r="AA561" s="57"/>
      <c r="AB561" s="57">
        <v>163.47069999999999</v>
      </c>
      <c r="AC561" s="57"/>
      <c r="AD561" s="57"/>
      <c r="AE561" s="57"/>
      <c r="AF561" s="4" t="s">
        <v>171</v>
      </c>
      <c r="AG561" s="57">
        <v>78.543949180971424</v>
      </c>
      <c r="AH561" s="60">
        <v>81.991675579768085</v>
      </c>
      <c r="AI561" s="63"/>
      <c r="AJ561" s="65"/>
      <c r="AK561" s="66"/>
    </row>
    <row r="562" spans="1:37" x14ac:dyDescent="0.3">
      <c r="A562" s="59">
        <v>2007</v>
      </c>
      <c r="B562" s="56" t="s">
        <v>7</v>
      </c>
      <c r="C562" t="s">
        <v>157</v>
      </c>
      <c r="D562" s="57">
        <v>66.675299999999993</v>
      </c>
      <c r="E562" s="63"/>
      <c r="F562" s="58"/>
      <c r="G562" s="57"/>
      <c r="H562" s="57">
        <v>65.8322</v>
      </c>
      <c r="I562" s="57"/>
      <c r="J562" s="57"/>
      <c r="K562" s="57"/>
      <c r="L562" s="57">
        <v>246.1986</v>
      </c>
      <c r="M562" s="57"/>
      <c r="N562" s="57"/>
      <c r="O562" s="57"/>
      <c r="P562" s="57">
        <v>68.945800000000006</v>
      </c>
      <c r="Q562" s="63"/>
      <c r="R562" s="57"/>
      <c r="S562" s="57"/>
      <c r="T562" s="57">
        <v>68.213099999999997</v>
      </c>
      <c r="U562" s="57"/>
      <c r="V562" s="57"/>
      <c r="W562" s="57"/>
      <c r="X562" s="57">
        <v>41.868600000000001</v>
      </c>
      <c r="Y562" s="57"/>
      <c r="Z562" s="57"/>
      <c r="AA562" s="57"/>
      <c r="AB562" s="57">
        <v>112.49590000000001</v>
      </c>
      <c r="AC562" s="57"/>
      <c r="AD562" s="57"/>
      <c r="AE562" s="57"/>
      <c r="AF562" s="4" t="s">
        <v>171</v>
      </c>
      <c r="AG562" s="57">
        <v>78.766639306234609</v>
      </c>
      <c r="AH562" s="60">
        <v>83.602906738192758</v>
      </c>
      <c r="AI562" s="63"/>
      <c r="AJ562" s="65"/>
      <c r="AK562" s="66"/>
    </row>
    <row r="563" spans="1:37" x14ac:dyDescent="0.3">
      <c r="A563" s="59">
        <v>2007</v>
      </c>
      <c r="B563" s="56" t="s">
        <v>8</v>
      </c>
      <c r="C563" t="s">
        <v>157</v>
      </c>
      <c r="D563" s="57">
        <v>70.0488</v>
      </c>
      <c r="E563" s="63"/>
      <c r="F563" s="58"/>
      <c r="G563" s="57"/>
      <c r="H563" s="57">
        <v>68.372299999999996</v>
      </c>
      <c r="I563" s="57"/>
      <c r="J563" s="57"/>
      <c r="K563" s="57"/>
      <c r="L563" s="57">
        <v>305.38040000000001</v>
      </c>
      <c r="M563" s="57"/>
      <c r="N563" s="57"/>
      <c r="O563" s="57"/>
      <c r="P563" s="57">
        <v>71.143799999999999</v>
      </c>
      <c r="Q563" s="63"/>
      <c r="R563" s="57"/>
      <c r="S563" s="57"/>
      <c r="T563" s="57">
        <v>73.443299999999994</v>
      </c>
      <c r="U563" s="57"/>
      <c r="V563" s="57"/>
      <c r="W563" s="57"/>
      <c r="X563" s="57">
        <v>45.523299999999999</v>
      </c>
      <c r="Y563" s="57"/>
      <c r="Z563" s="57"/>
      <c r="AA563" s="57"/>
      <c r="AB563" s="57">
        <v>98.884699999999995</v>
      </c>
      <c r="AC563" s="57"/>
      <c r="AD563" s="57"/>
      <c r="AE563" s="57"/>
      <c r="AF563" s="4" t="s">
        <v>171</v>
      </c>
      <c r="AG563" s="57">
        <v>79.160629527854113</v>
      </c>
      <c r="AH563" s="60">
        <v>87.785431235799038</v>
      </c>
      <c r="AI563" s="63"/>
      <c r="AJ563" s="65"/>
      <c r="AK563" s="66"/>
    </row>
    <row r="564" spans="1:37" x14ac:dyDescent="0.3">
      <c r="A564" s="59">
        <v>2008</v>
      </c>
      <c r="B564" s="56" t="s">
        <v>5</v>
      </c>
      <c r="C564" t="s">
        <v>157</v>
      </c>
      <c r="D564" s="57">
        <v>63.3018</v>
      </c>
      <c r="E564" s="63">
        <f>D564/D560*100-100</f>
        <v>11.094380153105803</v>
      </c>
      <c r="F564" s="74">
        <f>((D564/D560)-1)*100</f>
        <v>11.094380153105799</v>
      </c>
      <c r="G564" s="57"/>
      <c r="H564" s="57">
        <v>62.3994</v>
      </c>
      <c r="I564" s="57">
        <f>H564/H560*100-100</f>
        <v>11.108064315094097</v>
      </c>
      <c r="J564" s="74">
        <f>((H564/H560)-1)*100</f>
        <v>11.108064315094101</v>
      </c>
      <c r="K564" s="57"/>
      <c r="L564" s="57">
        <v>323.32470000000001</v>
      </c>
      <c r="M564" s="57">
        <f>L564/L560*100-100</f>
        <v>56.111041368921178</v>
      </c>
      <c r="N564" s="74">
        <f>((L564/L560)-1)*100</f>
        <v>56.111041368921178</v>
      </c>
      <c r="O564" s="57"/>
      <c r="P564" s="57">
        <v>75.193700000000007</v>
      </c>
      <c r="Q564" s="63">
        <f>P564/P560*100-100</f>
        <v>16.920534023305194</v>
      </c>
      <c r="R564" s="74">
        <f>((P564/P560)-1)*100</f>
        <v>16.920534023305201</v>
      </c>
      <c r="S564" s="57"/>
      <c r="T564" s="57">
        <v>75.3767</v>
      </c>
      <c r="U564" s="57">
        <f>T564/T560*100-100</f>
        <v>43.997608213075381</v>
      </c>
      <c r="V564" s="74">
        <f>((T564/T560)-1)*100</f>
        <v>43.997608213075367</v>
      </c>
      <c r="W564" s="57"/>
      <c r="X564" s="57">
        <v>43.700099999999999</v>
      </c>
      <c r="Y564" s="57">
        <f>X564/X560*100-100</f>
        <v>23.342779242332725</v>
      </c>
      <c r="Z564" s="74">
        <f>((X564/X560)-1)*100</f>
        <v>23.342779242332725</v>
      </c>
      <c r="AA564" s="57"/>
      <c r="AB564" s="57">
        <v>120.87909999999999</v>
      </c>
      <c r="AC564" s="57">
        <f>AB564/AB560*100-100</f>
        <v>-25.224766573093831</v>
      </c>
      <c r="AD564" s="74">
        <f>((AB564/AB560)-1)*100</f>
        <v>-25.224766573093838</v>
      </c>
      <c r="AE564" s="57"/>
      <c r="AF564" s="4" t="s">
        <v>171</v>
      </c>
      <c r="AG564" s="57">
        <v>81.413225794939521</v>
      </c>
      <c r="AH564" s="34">
        <f t="shared" ref="AH564:AH566" si="244">D564/AG564*100</f>
        <v>77.753705717842607</v>
      </c>
      <c r="AI564" s="71">
        <f t="shared" ref="AI564:AI566" si="245">AH564/AH560*100-100</f>
        <v>5.9199289079052875</v>
      </c>
      <c r="AJ564" s="74">
        <f>((AH564/AH560)-1)*100</f>
        <v>5.9199289079052919</v>
      </c>
      <c r="AK564" s="61"/>
    </row>
    <row r="565" spans="1:37" x14ac:dyDescent="0.3">
      <c r="A565" s="59">
        <v>2008</v>
      </c>
      <c r="B565" s="56" t="s">
        <v>6</v>
      </c>
      <c r="C565" t="s">
        <v>157</v>
      </c>
      <c r="D565" s="57">
        <v>66.838800000000006</v>
      </c>
      <c r="E565" s="63">
        <f t="shared" ref="E565:E606" si="246">D565/D561*100-100</f>
        <v>2.3720288374501166</v>
      </c>
      <c r="F565" s="74">
        <f>(SUM(D564:D565)/SUM(D560:D561)-1)*100</f>
        <v>6.4368043588672208</v>
      </c>
      <c r="G565" s="57"/>
      <c r="H565" s="57">
        <v>64.439499999999995</v>
      </c>
      <c r="I565" s="57">
        <f t="shared" ref="I565:I607" si="247">H565/H561*100-100</f>
        <v>0.36336054773526882</v>
      </c>
      <c r="J565" s="74">
        <f>(SUM(H564:H565)/SUM(H560:H561)-1)*100</f>
        <v>5.3766308429539</v>
      </c>
      <c r="K565" s="57"/>
      <c r="L565" s="57">
        <v>271.81560000000002</v>
      </c>
      <c r="M565" s="57">
        <f t="shared" ref="M565:M607" si="248">L565/L561*100-100</f>
        <v>16.478938362694933</v>
      </c>
      <c r="N565" s="74">
        <f>(SUM(L564:L565)/SUM(L560:L561)-1)*100</f>
        <v>35.114126359364704</v>
      </c>
      <c r="O565" s="57"/>
      <c r="P565" s="57">
        <v>73.068200000000004</v>
      </c>
      <c r="Q565" s="63">
        <f t="shared" ref="Q565:Q607" si="249">P565/P561*100-100</f>
        <v>5.2252454644166448</v>
      </c>
      <c r="R565" s="74">
        <f>(SUM(P564:P565)/SUM(P560:P561)-1)*100</f>
        <v>10.848692651153357</v>
      </c>
      <c r="S565" s="57"/>
      <c r="T565" s="57">
        <v>72.261700000000005</v>
      </c>
      <c r="U565" s="57">
        <f t="shared" ref="U565:U607" si="250">T565/T561*100-100</f>
        <v>24.134975142667685</v>
      </c>
      <c r="V565" s="74">
        <f>(SUM(T564:T565)/SUM(T560:T561)-1)*100</f>
        <v>33.539318728631116</v>
      </c>
      <c r="W565" s="57"/>
      <c r="X565" s="57">
        <v>45.8765</v>
      </c>
      <c r="Y565" s="57">
        <f t="shared" ref="Y565:Y607" si="251">X565/X561*100-100</f>
        <v>12.802928969057973</v>
      </c>
      <c r="Z565" s="74">
        <f>(SUM(X564:X565)/SUM(X560:X561)-1)*100</f>
        <v>17.709995085375184</v>
      </c>
      <c r="AA565" s="57"/>
      <c r="AB565" s="57">
        <v>117.29600000000001</v>
      </c>
      <c r="AC565" s="57">
        <f t="shared" ref="AC565:AC607" si="252">AB565/AB561*100-100</f>
        <v>-28.246468633216836</v>
      </c>
      <c r="AD565" s="74">
        <f>(SUM(AB564:AB565)/SUM(AB560:AB561)-1)*100</f>
        <v>-26.744047639186252</v>
      </c>
      <c r="AE565" s="57"/>
      <c r="AF565" s="4" t="s">
        <v>171</v>
      </c>
      <c r="AG565" s="57">
        <v>83.597302023482385</v>
      </c>
      <c r="AH565" s="34">
        <f t="shared" si="244"/>
        <v>79.953297991871878</v>
      </c>
      <c r="AI565" s="71">
        <f t="shared" si="245"/>
        <v>-2.4860787067500638</v>
      </c>
      <c r="AJ565" s="74">
        <f>(SUM(AH564:AH565)/SUM(AH560:AH561)-1)*100</f>
        <v>1.4847675817071915</v>
      </c>
      <c r="AK565" s="61"/>
    </row>
    <row r="566" spans="1:37" x14ac:dyDescent="0.3">
      <c r="A566" s="59">
        <v>2008</v>
      </c>
      <c r="B566" s="56" t="s">
        <v>7</v>
      </c>
      <c r="C566" t="s">
        <v>157</v>
      </c>
      <c r="D566" s="57">
        <v>64.037800000000004</v>
      </c>
      <c r="E566" s="63">
        <f t="shared" si="246"/>
        <v>-3.9557377319636942</v>
      </c>
      <c r="F566" s="74">
        <f>(SUM(D564:D566)/SUM(D560:D562)-1)*100</f>
        <v>2.7694743883954098</v>
      </c>
      <c r="G566" s="57"/>
      <c r="H566" s="57">
        <v>63.3872</v>
      </c>
      <c r="I566" s="57">
        <f t="shared" si="247"/>
        <v>-3.7139879876413033</v>
      </c>
      <c r="J566" s="74">
        <f>(SUM(H564:H566)/SUM(H560:H562)-1)*100</f>
        <v>2.162574100668424</v>
      </c>
      <c r="K566" s="57"/>
      <c r="L566" s="57">
        <v>261.08109999999999</v>
      </c>
      <c r="M566" s="57">
        <f t="shared" si="248"/>
        <v>6.0449165836036372</v>
      </c>
      <c r="N566" s="74">
        <f>(SUM(L564:L566)/SUM(L560:L562)-1)*100</f>
        <v>24.691668163016644</v>
      </c>
      <c r="O566" s="57"/>
      <c r="P566" s="57">
        <v>75.999799999999993</v>
      </c>
      <c r="Q566" s="63">
        <f t="shared" si="249"/>
        <v>10.231225107258155</v>
      </c>
      <c r="R566" s="74">
        <f>(SUM(P564:P566)/SUM(P560:P562)-1)*100</f>
        <v>10.638666307510602</v>
      </c>
      <c r="S566" s="57"/>
      <c r="T566" s="57">
        <v>76.062100000000001</v>
      </c>
      <c r="U566" s="57">
        <f t="shared" si="250"/>
        <v>11.506587444347204</v>
      </c>
      <c r="V566" s="74">
        <f>(SUM(T564:T566)/SUM(T560:T562)-1)*100</f>
        <v>25.132361998108198</v>
      </c>
      <c r="W566" s="57"/>
      <c r="X566" s="57">
        <v>48.447099999999999</v>
      </c>
      <c r="Y566" s="57">
        <f t="shared" si="251"/>
        <v>15.712252141222777</v>
      </c>
      <c r="Z566" s="74">
        <f>(SUM(X564:X566)/SUM(X560:X562)-1)*100</f>
        <v>17.000966363759652</v>
      </c>
      <c r="AA566" s="57"/>
      <c r="AB566" s="57">
        <v>116.8678</v>
      </c>
      <c r="AC566" s="57">
        <f t="shared" si="252"/>
        <v>3.8862749664654359</v>
      </c>
      <c r="AD566" s="74">
        <f>(SUM(AB564:AB566)/SUM(AB560:AB562)-1)*100</f>
        <v>-18.870183299240082</v>
      </c>
      <c r="AE566" s="57"/>
      <c r="AF566" s="4" t="s">
        <v>171</v>
      </c>
      <c r="AG566" s="57">
        <v>84.796402697976518</v>
      </c>
      <c r="AH566" s="34">
        <f t="shared" si="244"/>
        <v>75.519477197737444</v>
      </c>
      <c r="AI566" s="71">
        <f t="shared" si="245"/>
        <v>-9.6688379098696089</v>
      </c>
      <c r="AJ566" s="74">
        <f>(SUM(AH564:AH566)/SUM(AH560:AH562)-1)*100</f>
        <v>-2.4167543801290936</v>
      </c>
      <c r="AK566" s="61"/>
    </row>
    <row r="567" spans="1:37" x14ac:dyDescent="0.3">
      <c r="A567" s="59">
        <v>2008</v>
      </c>
      <c r="B567" s="56" t="s">
        <v>8</v>
      </c>
      <c r="C567" t="s">
        <v>157</v>
      </c>
      <c r="D567" s="57">
        <v>68.284999999999997</v>
      </c>
      <c r="E567" s="63">
        <f t="shared" si="246"/>
        <v>-2.5179589086465484</v>
      </c>
      <c r="F567" s="74">
        <f>(SUM(D564:D567)/SUM(D560:D563)-1)*100</f>
        <v>1.3394111996243963</v>
      </c>
      <c r="G567" s="74">
        <f>(SUM(D564:D567)/SUM(D560:D563)-1)*100</f>
        <v>1.3394111996243963</v>
      </c>
      <c r="H567" s="74">
        <v>67.236999999999995</v>
      </c>
      <c r="I567" s="57">
        <f t="shared" si="247"/>
        <v>-1.6604677625295636</v>
      </c>
      <c r="J567" s="74">
        <f>(SUM(H564:H567)/SUM(H560:H563)-1)*100</f>
        <v>1.1357900347917615</v>
      </c>
      <c r="K567" s="74">
        <f>(SUM(H564:H567)/SUM(H560:H563)-1)*100</f>
        <v>1.1357900347917615</v>
      </c>
      <c r="L567" s="74">
        <v>461.18389999999999</v>
      </c>
      <c r="M567" s="57">
        <f t="shared" si="248"/>
        <v>51.019482586308754</v>
      </c>
      <c r="N567" s="74">
        <f>(SUM(L564:L567)/SUM(L560:L563)-1)*100</f>
        <v>32.796086250781563</v>
      </c>
      <c r="O567" s="74">
        <f>(SUM(L564:L567)/SUM(L560:L563)-1)*100</f>
        <v>32.796086250781563</v>
      </c>
      <c r="P567" s="57">
        <v>77.026399999999995</v>
      </c>
      <c r="Q567" s="63">
        <f t="shared" si="249"/>
        <v>8.2686052755124138</v>
      </c>
      <c r="R567" s="74">
        <f>(SUM(P564:P567)/SUM(P560:P563)-1)*100</f>
        <v>10.022925695622131</v>
      </c>
      <c r="S567" s="74">
        <f>(SUM(P564:P567)/SUM(P560:P563)-1)*100</f>
        <v>10.022925695622131</v>
      </c>
      <c r="T567" s="74">
        <v>76.764700000000005</v>
      </c>
      <c r="U567" s="57">
        <f t="shared" si="250"/>
        <v>4.5224002734081949</v>
      </c>
      <c r="V567" s="74">
        <f>(SUM(T564:T567)/SUM(T560:T563)-1)*100</f>
        <v>19.130866437443707</v>
      </c>
      <c r="W567" s="74">
        <f>(SUM(T564:T567)/SUM(T560:T563)-1)*100</f>
        <v>19.130866437443707</v>
      </c>
      <c r="X567" s="74">
        <v>50.18</v>
      </c>
      <c r="Y567" s="57">
        <f t="shared" si="251"/>
        <v>10.229267210417532</v>
      </c>
      <c r="Z567" s="74">
        <f>(SUM(X564:X567)/SUM(X560:X563)-1)*100</f>
        <v>15.115422043864113</v>
      </c>
      <c r="AA567" s="74">
        <f>(SUM(X564:X567)/SUM(X560:X563)-1)*100</f>
        <v>15.115422043864113</v>
      </c>
      <c r="AB567" s="74">
        <v>118.45650000000001</v>
      </c>
      <c r="AC567" s="57">
        <f t="shared" si="252"/>
        <v>19.792546268532945</v>
      </c>
      <c r="AD567" s="74">
        <f>(SUM(AB564:AB567)/SUM(AB560:AB563)-1)*100</f>
        <v>-11.744188668983247</v>
      </c>
      <c r="AE567" s="74">
        <f>(SUM(AB564:AB567)/SUM(AB560:AB563)-1)*100</f>
        <v>-11.744188668983247</v>
      </c>
      <c r="AF567" s="4" t="s">
        <v>171</v>
      </c>
      <c r="AG567" s="57">
        <v>100</v>
      </c>
      <c r="AH567" s="34">
        <f>D567/AG567*100</f>
        <v>68.284999999999997</v>
      </c>
      <c r="AI567" s="71">
        <f>AH567/AH563*100-100</f>
        <v>-22.213744309598766</v>
      </c>
      <c r="AJ567" s="74">
        <f>(SUM(AH564:AH567)/SUM(AH560:AH563)-1)*100</f>
        <v>-7.7348419611717123</v>
      </c>
      <c r="AK567" s="74">
        <f>(SUM(AH564:AH567)/SUM(AH560:AH563)-1)*100</f>
        <v>-7.7348419611717123</v>
      </c>
    </row>
    <row r="568" spans="1:37" x14ac:dyDescent="0.3">
      <c r="A568" s="59">
        <v>2009</v>
      </c>
      <c r="B568" s="56" t="s">
        <v>5</v>
      </c>
      <c r="C568" t="s">
        <v>157</v>
      </c>
      <c r="D568" s="57">
        <v>61.174500000000002</v>
      </c>
      <c r="E568" s="63">
        <f t="shared" si="246"/>
        <v>-3.3605679459351876</v>
      </c>
      <c r="F568" s="74">
        <f>((D568/D564)-1)*100</f>
        <v>-3.3605679459351889</v>
      </c>
      <c r="G568" s="74">
        <f t="shared" ref="G568:G608" si="253">(SUM(D565:D568)/SUM(D561:D564)-1)*100</f>
        <v>-1.8769693497565076</v>
      </c>
      <c r="H568" s="74">
        <v>61.063499999999998</v>
      </c>
      <c r="I568" s="57">
        <f t="shared" si="247"/>
        <v>-2.1408859700574112</v>
      </c>
      <c r="J568" s="74">
        <f>((H568/H564)-1)*100</f>
        <v>-2.1408859700574046</v>
      </c>
      <c r="K568" s="74">
        <f t="shared" ref="K568:K608" si="254">(SUM(H565:H568)/SUM(H561:H564)-1)*100</f>
        <v>-1.795520955668517</v>
      </c>
      <c r="L568" s="74">
        <v>218.5454</v>
      </c>
      <c r="M568" s="57">
        <f t="shared" si="248"/>
        <v>-32.40683436805169</v>
      </c>
      <c r="N568" s="74">
        <f>((L568/L564)-1)*100</f>
        <v>-32.406834368051683</v>
      </c>
      <c r="O568" s="74">
        <f t="shared" ref="O568:O608" si="255">(SUM(L565:L568)/SUM(L561:L564)-1)*100</f>
        <v>9.4167093761053255</v>
      </c>
      <c r="P568" s="57">
        <v>76.009500000000003</v>
      </c>
      <c r="Q568" s="63">
        <f t="shared" si="249"/>
        <v>1.0849313173843029</v>
      </c>
      <c r="R568" s="74">
        <f>((P568/P564)-1)*100</f>
        <v>1.0849313173842967</v>
      </c>
      <c r="S568" s="74">
        <f t="shared" ref="S568:S608" si="256">(SUM(P565:P568)/SUM(P561:P564)-1)*100</f>
        <v>6.1044572779658246</v>
      </c>
      <c r="T568" s="74">
        <v>77.022599999999997</v>
      </c>
      <c r="U568" s="57">
        <f t="shared" si="250"/>
        <v>2.1835660091248315</v>
      </c>
      <c r="V568" s="74">
        <f>((T568/T564)-1)*100</f>
        <v>2.1835660091248377</v>
      </c>
      <c r="W568" s="74">
        <f t="shared" ref="W568:W608" si="257">(SUM(T565:T568)/SUM(T561:T564)-1)*100</f>
        <v>9.7606752958179666</v>
      </c>
      <c r="X568" s="74">
        <v>59.189399999999999</v>
      </c>
      <c r="Y568" s="57">
        <f t="shared" si="251"/>
        <v>35.444541316839093</v>
      </c>
      <c r="Z568" s="74">
        <f>((X568/X564)-1)*100</f>
        <v>35.444541316839093</v>
      </c>
      <c r="AA568" s="74">
        <f t="shared" ref="AA568:AA608" si="258">(SUM(X565:X568)/SUM(X561:X564)-1)*100</f>
        <v>18.590534787752343</v>
      </c>
      <c r="AB568" s="74">
        <v>97.7804</v>
      </c>
      <c r="AC568" s="57">
        <f t="shared" si="252"/>
        <v>-19.108927846087525</v>
      </c>
      <c r="AD568" s="74">
        <f>((AB568/AB564)-1)*100</f>
        <v>-19.108927846087532</v>
      </c>
      <c r="AE568" s="74">
        <f t="shared" ref="AE568:AE608" si="259">(SUM(AB565:AB568)/SUM(AB561:AB564)-1)*100</f>
        <v>-9.1440226381113483</v>
      </c>
      <c r="AF568" s="4" t="s">
        <v>171</v>
      </c>
      <c r="AG568" s="57">
        <v>101.94</v>
      </c>
      <c r="AH568" s="34">
        <f t="shared" ref="AH568:AH608" si="260">D568/AG568*100</f>
        <v>60.010300176574461</v>
      </c>
      <c r="AI568" s="71">
        <f t="shared" ref="AI568:AI608" si="261">AH568/AH564*100-100</f>
        <v>-22.820012727954733</v>
      </c>
      <c r="AJ568" s="74">
        <f>((AH568/AH564)-1)*100</f>
        <v>-22.82001272795473</v>
      </c>
      <c r="AK568" s="74">
        <f t="shared" ref="AK568:AK608" si="262">(SUM(AH565:AH568)/SUM(AH561:AH564)-1)*100</f>
        <v>-14.304083561652758</v>
      </c>
    </row>
    <row r="569" spans="1:37" x14ac:dyDescent="0.3">
      <c r="A569" s="59">
        <v>2009</v>
      </c>
      <c r="B569" s="56" t="s">
        <v>6</v>
      </c>
      <c r="C569" t="s">
        <v>157</v>
      </c>
      <c r="D569" s="57">
        <v>65.880700000000004</v>
      </c>
      <c r="E569" s="63">
        <f t="shared" si="246"/>
        <v>-1.4334488351077539</v>
      </c>
      <c r="F569" s="74">
        <f>(SUM(D568:D569)/SUM(D564:D565)-1)*100</f>
        <v>-2.3708204818480905</v>
      </c>
      <c r="G569" s="74">
        <f t="shared" si="253"/>
        <v>-2.805429118201086</v>
      </c>
      <c r="H569" s="74">
        <v>65.219700000000003</v>
      </c>
      <c r="I569" s="57">
        <f t="shared" si="247"/>
        <v>1.2107480660154266</v>
      </c>
      <c r="J569" s="74">
        <f>(SUM(H568:H569)/SUM(H564:H565)-1)*100</f>
        <v>-0.43811480547372161</v>
      </c>
      <c r="K569" s="74">
        <f t="shared" si="254"/>
        <v>-1.584410868077879</v>
      </c>
      <c r="L569" s="74">
        <v>276.71179999999998</v>
      </c>
      <c r="M569" s="57">
        <f t="shared" si="248"/>
        <v>1.8012947012606872</v>
      </c>
      <c r="N569" s="74">
        <f>(SUM(L568:L569)/SUM(L564:L565)-1)*100</f>
        <v>-16.783118199187651</v>
      </c>
      <c r="O569" s="74">
        <f t="shared" si="255"/>
        <v>6.174388100034589</v>
      </c>
      <c r="P569" s="57">
        <v>77.031899999999993</v>
      </c>
      <c r="Q569" s="63">
        <f t="shared" si="249"/>
        <v>5.4246580591830451</v>
      </c>
      <c r="R569" s="74">
        <f>(SUM(P568:P569)/SUM(P564:P565)-1)*100</f>
        <v>3.2236872723201193</v>
      </c>
      <c r="S569" s="74">
        <f t="shared" si="256"/>
        <v>6.1439250359370146</v>
      </c>
      <c r="T569" s="74">
        <v>76.771799999999999</v>
      </c>
      <c r="U569" s="57">
        <f t="shared" si="250"/>
        <v>6.2413422324689236</v>
      </c>
      <c r="V569" s="74">
        <f>(SUM(T568:T569)/SUM(T564:T565)-1)*100</f>
        <v>4.1696469211262244</v>
      </c>
      <c r="W569" s="74">
        <f t="shared" si="257"/>
        <v>5.9891847347411709</v>
      </c>
      <c r="X569" s="74">
        <v>68.4435</v>
      </c>
      <c r="Y569" s="57">
        <f t="shared" si="251"/>
        <v>49.190762154915916</v>
      </c>
      <c r="Z569" s="74">
        <f>(SUM(X568:X569)/SUM(X564:X565)-1)*100</f>
        <v>42.484644427227657</v>
      </c>
      <c r="AA569" s="74">
        <f t="shared" si="258"/>
        <v>27.853262021207172</v>
      </c>
      <c r="AB569" s="74">
        <v>91.275899999999993</v>
      </c>
      <c r="AC569" s="57">
        <f t="shared" si="252"/>
        <v>-22.183279907243218</v>
      </c>
      <c r="AD569" s="74">
        <f>(SUM(AB568:AB569)/SUM(AB564:AB565)-1)*100</f>
        <v>-20.622978640504396</v>
      </c>
      <c r="AE569" s="74">
        <f t="shared" si="259"/>
        <v>-5.5999957291165581</v>
      </c>
      <c r="AF569" s="4" t="s">
        <v>171</v>
      </c>
      <c r="AG569" s="57">
        <v>102.22</v>
      </c>
      <c r="AH569" s="34">
        <f t="shared" si="260"/>
        <v>64.449911954607714</v>
      </c>
      <c r="AI569" s="71">
        <f t="shared" si="261"/>
        <v>-19.390552268200679</v>
      </c>
      <c r="AJ569" s="74">
        <f>(SUM(AH568:AH569)/SUM(AH564:AH565)-1)*100</f>
        <v>-21.081366582633486</v>
      </c>
      <c r="AK569" s="74">
        <f t="shared" si="262"/>
        <v>-18.484203405483324</v>
      </c>
    </row>
    <row r="570" spans="1:37" x14ac:dyDescent="0.3">
      <c r="A570" s="59">
        <v>2009</v>
      </c>
      <c r="B570" s="56" t="s">
        <v>7</v>
      </c>
      <c r="C570" t="s">
        <v>157</v>
      </c>
      <c r="D570" s="57">
        <v>64.4846</v>
      </c>
      <c r="E570" s="63">
        <f t="shared" si="246"/>
        <v>0.69771291331058194</v>
      </c>
      <c r="F570" s="74">
        <f>(SUM(D568:D570)/SUM(D564:D566)-1)*100</f>
        <v>-1.3588535079081865</v>
      </c>
      <c r="G570" s="74">
        <f t="shared" si="253"/>
        <v>-1.6661418657882288</v>
      </c>
      <c r="H570" s="74">
        <v>63.964700000000001</v>
      </c>
      <c r="I570" s="57">
        <f t="shared" si="247"/>
        <v>0.91106721861827111</v>
      </c>
      <c r="J570" s="74">
        <f>(SUM(H568:H570)/SUM(H564:H566)-1)*100</f>
        <v>1.146004675487422E-2</v>
      </c>
      <c r="K570" s="74">
        <f t="shared" si="254"/>
        <v>-0.43059044448845452</v>
      </c>
      <c r="L570" s="74">
        <v>251.85130000000001</v>
      </c>
      <c r="M570" s="57">
        <f t="shared" si="248"/>
        <v>-3.5352233463088538</v>
      </c>
      <c r="N570" s="74">
        <f>(SUM(L568:L570)/SUM(L564:L566)-1)*100</f>
        <v>-12.743538061534077</v>
      </c>
      <c r="O570" s="74">
        <f t="shared" si="255"/>
        <v>4.0195013471914454</v>
      </c>
      <c r="P570" s="57">
        <v>75.493799999999993</v>
      </c>
      <c r="Q570" s="63">
        <f t="shared" si="249"/>
        <v>-0.66579122576638383</v>
      </c>
      <c r="R570" s="74">
        <f>(SUM(P568:P570)/SUM(P564:P566)-1)*100</f>
        <v>1.9055861968405585</v>
      </c>
      <c r="S570" s="74">
        <f t="shared" si="256"/>
        <v>3.4380199420796176</v>
      </c>
      <c r="T570" s="74">
        <v>74.111900000000006</v>
      </c>
      <c r="U570" s="57">
        <f t="shared" si="250"/>
        <v>-2.5639576083226672</v>
      </c>
      <c r="V570" s="74">
        <f>(SUM(T568:T570)/SUM(T564:T566)-1)*100</f>
        <v>1.8801030842577449</v>
      </c>
      <c r="W570" s="74">
        <f t="shared" si="257"/>
        <v>2.5331842697037477</v>
      </c>
      <c r="X570" s="74">
        <v>68.455299999999994</v>
      </c>
      <c r="Y570" s="57">
        <f t="shared" si="251"/>
        <v>41.299066404387446</v>
      </c>
      <c r="Z570" s="74">
        <f>(SUM(X568:X570)/SUM(X564:X566)-1)*100</f>
        <v>42.068499830101658</v>
      </c>
      <c r="AA570" s="74">
        <f t="shared" si="258"/>
        <v>34.171738028951722</v>
      </c>
      <c r="AB570" s="74">
        <v>92.227800000000002</v>
      </c>
      <c r="AC570" s="57">
        <f t="shared" si="252"/>
        <v>-21.08365178432382</v>
      </c>
      <c r="AD570" s="74">
        <f>(SUM(AB568:AB570)/SUM(AB564:AB566)-1)*100</f>
        <v>-20.774616250599575</v>
      </c>
      <c r="AE570" s="74">
        <f t="shared" si="259"/>
        <v>-11.937366223159817</v>
      </c>
      <c r="AF570" s="4" t="s">
        <v>171</v>
      </c>
      <c r="AG570" s="57">
        <v>102.12</v>
      </c>
      <c r="AH570" s="34">
        <f t="shared" si="260"/>
        <v>63.145906776341555</v>
      </c>
      <c r="AI570" s="71">
        <f t="shared" si="261"/>
        <v>-16.384608157439146</v>
      </c>
      <c r="AJ570" s="74">
        <f>(SUM(AH568:AH570)/SUM(AH564:AH566)-1)*100</f>
        <v>-19.560541248328967</v>
      </c>
      <c r="AK570" s="74">
        <f t="shared" si="262"/>
        <v>-20.286098668720808</v>
      </c>
    </row>
    <row r="571" spans="1:37" x14ac:dyDescent="0.3">
      <c r="A571" s="59">
        <v>2009</v>
      </c>
      <c r="B571" s="56" t="s">
        <v>8</v>
      </c>
      <c r="C571" t="s">
        <v>157</v>
      </c>
      <c r="D571" s="57">
        <v>70.788499999999999</v>
      </c>
      <c r="E571" s="63">
        <f t="shared" si="246"/>
        <v>3.6662517390349194</v>
      </c>
      <c r="F571" s="74">
        <f>(SUM(D568:D571)/SUM(D564:D567)-1)*100</f>
        <v>-5.1473843591132162E-2</v>
      </c>
      <c r="G571" s="74">
        <f t="shared" si="253"/>
        <v>-5.1473843591132162E-2</v>
      </c>
      <c r="H571" s="74">
        <v>69.757400000000004</v>
      </c>
      <c r="I571" s="57">
        <f t="shared" si="247"/>
        <v>3.7485313146035821</v>
      </c>
      <c r="J571" s="74">
        <f>(SUM(H568:H571)/SUM(H564:H567)-1)*100</f>
        <v>0.98740363182141522</v>
      </c>
      <c r="K571" s="74">
        <f t="shared" si="254"/>
        <v>0.98740363182141522</v>
      </c>
      <c r="L571" s="74">
        <v>294.46719999999999</v>
      </c>
      <c r="M571" s="57">
        <f t="shared" si="248"/>
        <v>-36.149722485975765</v>
      </c>
      <c r="N571" s="74">
        <f>(SUM(L568:L571)/SUM(L564:L567)-1)*100</f>
        <v>-20.937337962736279</v>
      </c>
      <c r="O571" s="74">
        <f t="shared" si="255"/>
        <v>-20.937337962736279</v>
      </c>
      <c r="P571" s="57">
        <v>74.387299999999996</v>
      </c>
      <c r="Q571" s="63">
        <f t="shared" si="249"/>
        <v>-3.4262278906972199</v>
      </c>
      <c r="R571" s="74">
        <f>(SUM(P568:P571)/SUM(P564:P567)-1)*100</f>
        <v>0.54247081116050033</v>
      </c>
      <c r="S571" s="74">
        <f t="shared" si="256"/>
        <v>0.54247081116050033</v>
      </c>
      <c r="T571" s="74">
        <v>70.816599999999994</v>
      </c>
      <c r="U571" s="57">
        <f t="shared" si="250"/>
        <v>-7.7484833523742083</v>
      </c>
      <c r="V571" s="74">
        <f>(SUM(T568:T571)/SUM(T564:T567)-1)*100</f>
        <v>-0.57986748548584099</v>
      </c>
      <c r="W571" s="74">
        <f t="shared" si="257"/>
        <v>-0.57986748548584099</v>
      </c>
      <c r="X571" s="74">
        <v>72.189700000000002</v>
      </c>
      <c r="Y571" s="57">
        <f t="shared" si="251"/>
        <v>43.861498605021922</v>
      </c>
      <c r="Z571" s="74">
        <f>(SUM(X568:X571)/SUM(X564:X567)-1)*100</f>
        <v>42.546559924167269</v>
      </c>
      <c r="AA571" s="74">
        <f t="shared" si="258"/>
        <v>42.546559924167269</v>
      </c>
      <c r="AB571" s="74">
        <v>92.902100000000004</v>
      </c>
      <c r="AC571" s="57">
        <f t="shared" si="252"/>
        <v>-21.572813648892208</v>
      </c>
      <c r="AD571" s="74">
        <f>(SUM(AB568:AB571)/SUM(AB564:AB567)-1)*100</f>
        <v>-20.974303240933356</v>
      </c>
      <c r="AE571" s="74">
        <f t="shared" si="259"/>
        <v>-20.974303240933356</v>
      </c>
      <c r="AF571" s="4" t="s">
        <v>171</v>
      </c>
      <c r="AG571" s="57">
        <v>102</v>
      </c>
      <c r="AH571" s="34">
        <f t="shared" si="260"/>
        <v>69.400490196078437</v>
      </c>
      <c r="AI571" s="71">
        <f t="shared" si="261"/>
        <v>1.6335801363087654</v>
      </c>
      <c r="AJ571" s="74">
        <f>(SUM(AH568:AH571)/SUM(AH564:AH567)-1)*100</f>
        <v>-14.760589437557902</v>
      </c>
      <c r="AK571" s="74">
        <f t="shared" si="262"/>
        <v>-14.760589437557902</v>
      </c>
    </row>
    <row r="572" spans="1:37" x14ac:dyDescent="0.3">
      <c r="A572" s="59">
        <v>2010</v>
      </c>
      <c r="B572" s="56" t="s">
        <v>5</v>
      </c>
      <c r="C572" t="s">
        <v>157</v>
      </c>
      <c r="D572" s="57">
        <v>61.649000000000001</v>
      </c>
      <c r="E572" s="63">
        <f t="shared" si="246"/>
        <v>0.77564998487930836</v>
      </c>
      <c r="F572" s="74">
        <f>((D572/D568)-1)*100</f>
        <v>0.77564998487931192</v>
      </c>
      <c r="G572" s="74">
        <f t="shared" si="253"/>
        <v>0.94750593559633778</v>
      </c>
      <c r="H572" s="74">
        <v>61.709000000000003</v>
      </c>
      <c r="I572" s="57">
        <f t="shared" si="247"/>
        <v>1.0570963013911978</v>
      </c>
      <c r="J572" s="74">
        <f>((H572/H568)-1)*100</f>
        <v>1.0570963013911916</v>
      </c>
      <c r="K572" s="74">
        <f t="shared" si="254"/>
        <v>1.7661536923841092</v>
      </c>
      <c r="L572" s="74">
        <v>191.04750000000001</v>
      </c>
      <c r="M572" s="57">
        <f t="shared" si="248"/>
        <v>-12.582236917363616</v>
      </c>
      <c r="N572" s="74">
        <f>((L572/L568)-1)*100</f>
        <v>-12.58223691736362</v>
      </c>
      <c r="O572" s="74">
        <f t="shared" si="255"/>
        <v>-16.373407794324059</v>
      </c>
      <c r="P572" s="57">
        <v>74.946100000000001</v>
      </c>
      <c r="Q572" s="63">
        <f t="shared" si="249"/>
        <v>-1.399035646859943</v>
      </c>
      <c r="R572" s="74">
        <f>((P572/P568)-1)*100</f>
        <v>-1.3990356468599363</v>
      </c>
      <c r="S572" s="74">
        <f t="shared" si="256"/>
        <v>-8.1031724515967518E-2</v>
      </c>
      <c r="T572" s="74">
        <v>70.959500000000006</v>
      </c>
      <c r="U572" s="57">
        <f t="shared" si="250"/>
        <v>-7.871845406413172</v>
      </c>
      <c r="V572" s="74">
        <f>((T572/T568)-1)*100</f>
        <v>-7.8718454064131693</v>
      </c>
      <c r="W572" s="74">
        <f t="shared" si="257"/>
        <v>-3.1284186512842482</v>
      </c>
      <c r="X572" s="74">
        <v>77.628500000000003</v>
      </c>
      <c r="Y572" s="57">
        <f t="shared" si="251"/>
        <v>31.152706396753473</v>
      </c>
      <c r="Z572" s="74">
        <f>((X572/X568)-1)*100</f>
        <v>31.152706396753473</v>
      </c>
      <c r="AA572" s="74">
        <f t="shared" si="258"/>
        <v>40.759378083684751</v>
      </c>
      <c r="AB572" s="74">
        <v>87.150899999999993</v>
      </c>
      <c r="AC572" s="57">
        <f t="shared" si="252"/>
        <v>-10.870788010685175</v>
      </c>
      <c r="AD572" s="74">
        <f>((AB572/AB568)-1)*100</f>
        <v>-10.870788010685173</v>
      </c>
      <c r="AE572" s="74">
        <f t="shared" si="259"/>
        <v>-19.281497564279992</v>
      </c>
      <c r="AF572" s="4" t="s">
        <v>171</v>
      </c>
      <c r="AG572" s="57">
        <v>103.81</v>
      </c>
      <c r="AH572" s="34">
        <f t="shared" si="260"/>
        <v>59.386378961564404</v>
      </c>
      <c r="AI572" s="71">
        <f t="shared" si="261"/>
        <v>-1.0396902084712707</v>
      </c>
      <c r="AJ572" s="74">
        <f>((AH572/AH568)-1)*100</f>
        <v>-1.0396902084712667</v>
      </c>
      <c r="AK572" s="74">
        <f t="shared" si="262"/>
        <v>-9.6506231161671892</v>
      </c>
    </row>
    <row r="573" spans="1:37" x14ac:dyDescent="0.3">
      <c r="A573" s="59">
        <v>2010</v>
      </c>
      <c r="B573" s="56" t="s">
        <v>6</v>
      </c>
      <c r="C573" t="s">
        <v>157</v>
      </c>
      <c r="D573" s="57">
        <v>67.373699999999999</v>
      </c>
      <c r="E573" s="63">
        <f t="shared" si="246"/>
        <v>2.2662175720658695</v>
      </c>
      <c r="F573" s="74">
        <f>(SUM(D572:D573)/SUM(D568:D569)-1)*100</f>
        <v>1.5485395324236872</v>
      </c>
      <c r="G573" s="74">
        <f t="shared" si="253"/>
        <v>1.8959973475005665</v>
      </c>
      <c r="H573" s="74">
        <v>67.260400000000004</v>
      </c>
      <c r="I573" s="57">
        <f t="shared" si="247"/>
        <v>3.1289625680584408</v>
      </c>
      <c r="J573" s="74">
        <f>(SUM(H572:H573)/SUM(H568:H569)-1)*100</f>
        <v>2.1271237979398894</v>
      </c>
      <c r="K573" s="74">
        <f t="shared" si="254"/>
        <v>2.2514337850914501</v>
      </c>
      <c r="L573" s="74">
        <v>208.52529999999999</v>
      </c>
      <c r="M573" s="57">
        <f t="shared" si="248"/>
        <v>-24.641703028204802</v>
      </c>
      <c r="N573" s="74">
        <f>(SUM(L572:L573)/SUM(L568:L569)-1)*100</f>
        <v>-19.320143149862336</v>
      </c>
      <c r="O573" s="74">
        <f t="shared" si="255"/>
        <v>-22.310139396226191</v>
      </c>
      <c r="P573" s="57">
        <v>76.4178</v>
      </c>
      <c r="Q573" s="63">
        <f t="shared" si="249"/>
        <v>-0.7972021980503996</v>
      </c>
      <c r="R573" s="74">
        <f>(SUM(P572:P573)/SUM(P568:P569)-1)*100</f>
        <v>-1.0961086346570337</v>
      </c>
      <c r="S573" s="74">
        <f t="shared" si="256"/>
        <v>-1.575664983814018</v>
      </c>
      <c r="T573" s="74">
        <v>72.394999999999996</v>
      </c>
      <c r="U573" s="57">
        <f t="shared" si="250"/>
        <v>-5.7010516882501179</v>
      </c>
      <c r="V573" s="74">
        <f>(SUM(T572:T573)/SUM(T568:T569)-1)*100</f>
        <v>-6.7882185567224802</v>
      </c>
      <c r="W573" s="74">
        <f t="shared" si="257"/>
        <v>-5.9807345349897627</v>
      </c>
      <c r="X573" s="74">
        <v>79.486800000000002</v>
      </c>
      <c r="Y573" s="57">
        <f t="shared" si="251"/>
        <v>16.134914199303083</v>
      </c>
      <c r="Z573" s="74">
        <f>(SUM(X572:X573)/SUM(X568:X569)-1)*100</f>
        <v>23.099373280713653</v>
      </c>
      <c r="AA573" s="74">
        <f t="shared" si="258"/>
        <v>31.600945814549618</v>
      </c>
      <c r="AB573" s="74">
        <v>88.112700000000004</v>
      </c>
      <c r="AC573" s="57">
        <f t="shared" si="252"/>
        <v>-3.465536905141434</v>
      </c>
      <c r="AD573" s="74">
        <f>(SUM(AB572:AB573)/SUM(AB568:AB569)-1)*100</f>
        <v>-7.2955516425530327</v>
      </c>
      <c r="AE573" s="74">
        <f t="shared" si="259"/>
        <v>-15.077762744102808</v>
      </c>
      <c r="AF573" s="4" t="s">
        <v>171</v>
      </c>
      <c r="AG573" s="57">
        <v>104.52</v>
      </c>
      <c r="AH573" s="34">
        <f t="shared" si="260"/>
        <v>64.46010332950631</v>
      </c>
      <c r="AI573" s="71">
        <f t="shared" si="261"/>
        <v>1.5812860855064059E-2</v>
      </c>
      <c r="AJ573" s="74">
        <f>(SUM(AH572:AH573)/SUM(AH568:AH569)-1)*100</f>
        <v>-0.49311328464118898</v>
      </c>
      <c r="AK573" s="74">
        <f t="shared" si="262"/>
        <v>-4.4254091342125657</v>
      </c>
    </row>
    <row r="574" spans="1:37" x14ac:dyDescent="0.3">
      <c r="A574" s="59">
        <v>2010</v>
      </c>
      <c r="B574" s="56" t="s">
        <v>7</v>
      </c>
      <c r="C574" t="s">
        <v>157</v>
      </c>
      <c r="D574" s="57">
        <v>68.151899999999998</v>
      </c>
      <c r="E574" s="63">
        <f t="shared" si="246"/>
        <v>5.6870942829760907</v>
      </c>
      <c r="F574" s="74">
        <f>(SUM(D572:D574)/SUM(D568:D570)-1)*100</f>
        <v>2.9418428963588594</v>
      </c>
      <c r="G574" s="74">
        <f t="shared" si="253"/>
        <v>3.132226023074014</v>
      </c>
      <c r="H574" s="74">
        <v>67.870900000000006</v>
      </c>
      <c r="I574" s="57">
        <f t="shared" si="247"/>
        <v>6.1068057850658448</v>
      </c>
      <c r="J574" s="74">
        <f>(SUM(H572:H574)/SUM(H568:H570)-1)*100</f>
        <v>3.465163084585976</v>
      </c>
      <c r="K574" s="74">
        <f t="shared" si="254"/>
        <v>3.5391589953430502</v>
      </c>
      <c r="L574" s="74">
        <v>230.5222</v>
      </c>
      <c r="M574" s="57">
        <f t="shared" si="248"/>
        <v>-8.4689259098523593</v>
      </c>
      <c r="N574" s="74">
        <f>(SUM(L572:L574)/SUM(L568:L570)-1)*100</f>
        <v>-15.662182935945722</v>
      </c>
      <c r="O574" s="74">
        <f t="shared" si="255"/>
        <v>-23.481915470129589</v>
      </c>
      <c r="P574" s="57">
        <v>78.036000000000001</v>
      </c>
      <c r="Q574" s="63">
        <f t="shared" si="249"/>
        <v>3.3674288484617279</v>
      </c>
      <c r="R574" s="74">
        <f>(SUM(P572:P574)/SUM(P568:P570)-1)*100</f>
        <v>0.37836622104603368</v>
      </c>
      <c r="S574" s="74">
        <f t="shared" si="256"/>
        <v>-0.58070123994639067</v>
      </c>
      <c r="T574" s="74">
        <v>73.707400000000007</v>
      </c>
      <c r="U574" s="57">
        <f t="shared" si="250"/>
        <v>-0.54579628912495082</v>
      </c>
      <c r="V574" s="74">
        <f>(SUM(T572:T574)/SUM(T568:T570)-1)*100</f>
        <v>-4.7582712720095843</v>
      </c>
      <c r="W574" s="74">
        <f t="shared" si="257"/>
        <v>-5.5116830942229527</v>
      </c>
      <c r="X574" s="74">
        <v>80.161500000000004</v>
      </c>
      <c r="Y574" s="57">
        <f t="shared" si="251"/>
        <v>17.100502079459162</v>
      </c>
      <c r="Z574" s="74">
        <f>(SUM(X572:X574)/SUM(X568:X570)-1)*100</f>
        <v>21.005139523948912</v>
      </c>
      <c r="AA574" s="74">
        <f t="shared" si="258"/>
        <v>25.662387592064249</v>
      </c>
      <c r="AB574" s="74">
        <v>92.664100000000005</v>
      </c>
      <c r="AC574" s="57">
        <f t="shared" si="252"/>
        <v>0.47306777349129447</v>
      </c>
      <c r="AD574" s="74">
        <f>(SUM(AB572:AB574)/SUM(AB568:AB570)-1)*100</f>
        <v>-4.748366509162782</v>
      </c>
      <c r="AE574" s="74">
        <f t="shared" si="259"/>
        <v>-9.7340125071108456</v>
      </c>
      <c r="AF574" s="4" t="s">
        <v>171</v>
      </c>
      <c r="AG574" s="57">
        <v>104.45</v>
      </c>
      <c r="AH574" s="34">
        <f t="shared" si="260"/>
        <v>65.248348492101485</v>
      </c>
      <c r="AI574" s="71">
        <f t="shared" si="261"/>
        <v>3.3294980198900817</v>
      </c>
      <c r="AJ574" s="74">
        <f>(SUM(AH572:AH574)/SUM(AH568:AH570)-1)*100</f>
        <v>0.79353055450301913</v>
      </c>
      <c r="AK574" s="74">
        <f t="shared" si="262"/>
        <v>1.0176992788358818</v>
      </c>
    </row>
    <row r="575" spans="1:37" x14ac:dyDescent="0.3">
      <c r="A575" s="59">
        <v>2010</v>
      </c>
      <c r="B575" s="56" t="s">
        <v>8</v>
      </c>
      <c r="C575" t="s">
        <v>157</v>
      </c>
      <c r="D575" s="57">
        <v>77.005600000000001</v>
      </c>
      <c r="E575" s="63">
        <f t="shared" si="246"/>
        <v>8.782641248225346</v>
      </c>
      <c r="F575" s="74">
        <f>(SUM(D572:D575)/SUM(D568:D571)-1)*100</f>
        <v>4.5179647030076486</v>
      </c>
      <c r="G575" s="74">
        <f t="shared" si="253"/>
        <v>4.5179647030076486</v>
      </c>
      <c r="H575" s="74">
        <v>76.418700000000001</v>
      </c>
      <c r="I575" s="57">
        <f t="shared" si="247"/>
        <v>9.5492377869587983</v>
      </c>
      <c r="J575" s="74">
        <f>(SUM(H572:H575)/SUM(H568:H571)-1)*100</f>
        <v>5.0974730130501245</v>
      </c>
      <c r="K575" s="74">
        <f t="shared" si="254"/>
        <v>5.0974730130501245</v>
      </c>
      <c r="L575" s="74">
        <v>230.31460000000001</v>
      </c>
      <c r="M575" s="57">
        <f t="shared" si="248"/>
        <v>-21.785991784483969</v>
      </c>
      <c r="N575" s="74">
        <f>(SUM(L572:L575)/SUM(L568:L571)-1)*100</f>
        <v>-17.393464536471036</v>
      </c>
      <c r="O575" s="74">
        <f t="shared" si="255"/>
        <v>-17.393464536471036</v>
      </c>
      <c r="P575" s="57">
        <v>78.611400000000003</v>
      </c>
      <c r="Q575" s="63">
        <f t="shared" si="249"/>
        <v>5.6785230812248955</v>
      </c>
      <c r="R575" s="74">
        <f>(SUM(P572:P575)/SUM(P568:P571)-1)*100</f>
        <v>1.6799016250030885</v>
      </c>
      <c r="S575" s="74">
        <f t="shared" si="256"/>
        <v>1.6799016250030885</v>
      </c>
      <c r="T575" s="74">
        <v>74.388900000000007</v>
      </c>
      <c r="U575" s="57">
        <f t="shared" si="250"/>
        <v>5.044438733291372</v>
      </c>
      <c r="V575" s="74">
        <f>(SUM(T572:T575)/SUM(T568:T571)-1)*100</f>
        <v>-2.434396559487062</v>
      </c>
      <c r="W575" s="74">
        <f t="shared" si="257"/>
        <v>-2.434396559487062</v>
      </c>
      <c r="X575" s="74">
        <v>82.084900000000005</v>
      </c>
      <c r="Y575" s="57">
        <f t="shared" si="251"/>
        <v>13.707218619830826</v>
      </c>
      <c r="Z575" s="74">
        <f>(SUM(X572:X575)/SUM(X568:X571)-1)*100</f>
        <v>19.041374634287813</v>
      </c>
      <c r="AA575" s="74">
        <f t="shared" si="258"/>
        <v>19.041374634287813</v>
      </c>
      <c r="AB575" s="74">
        <v>90.492500000000007</v>
      </c>
      <c r="AC575" s="57">
        <f t="shared" si="252"/>
        <v>-2.5936980972442996</v>
      </c>
      <c r="AD575" s="74">
        <f>(SUM(AB572:AB575)/SUM(AB568:AB571)-1)*100</f>
        <v>-4.21341032886835</v>
      </c>
      <c r="AE575" s="74">
        <f t="shared" si="259"/>
        <v>-4.21341032886835</v>
      </c>
      <c r="AF575" s="4" t="s">
        <v>171</v>
      </c>
      <c r="AG575" s="57">
        <v>105.24</v>
      </c>
      <c r="AH575" s="34">
        <f t="shared" si="260"/>
        <v>73.171417711896623</v>
      </c>
      <c r="AI575" s="71">
        <f t="shared" si="261"/>
        <v>5.4335747559766787</v>
      </c>
      <c r="AJ575" s="74">
        <f>(SUM(AH572:AH575)/SUM(AH568:AH571)-1)*100</f>
        <v>2.0464996638846822</v>
      </c>
      <c r="AK575" s="74">
        <f t="shared" si="262"/>
        <v>2.0464996638846822</v>
      </c>
    </row>
    <row r="576" spans="1:37" x14ac:dyDescent="0.3">
      <c r="A576" s="59">
        <v>2011</v>
      </c>
      <c r="B576" s="56" t="s">
        <v>5</v>
      </c>
      <c r="C576" t="s">
        <v>157</v>
      </c>
      <c r="D576" s="57">
        <v>69.859800000000007</v>
      </c>
      <c r="E576" s="63">
        <f t="shared" si="246"/>
        <v>13.318626417297935</v>
      </c>
      <c r="F576" s="74">
        <f>((D576/D572)-1)*100</f>
        <v>13.31862641729793</v>
      </c>
      <c r="G576" s="74">
        <f t="shared" si="253"/>
        <v>7.4535735540108616</v>
      </c>
      <c r="H576" s="74">
        <v>72.040700000000001</v>
      </c>
      <c r="I576" s="57">
        <f t="shared" si="247"/>
        <v>16.742614529485152</v>
      </c>
      <c r="J576" s="74">
        <f>((H576/H572)-1)*100</f>
        <v>16.742614529485156</v>
      </c>
      <c r="K576" s="74">
        <f t="shared" si="254"/>
        <v>8.8010088593628133</v>
      </c>
      <c r="L576" s="74">
        <v>274.11840000000001</v>
      </c>
      <c r="M576" s="57">
        <f t="shared" si="248"/>
        <v>43.481804263337665</v>
      </c>
      <c r="N576" s="74">
        <f>((L576/L572)-1)*100</f>
        <v>43.481804263337651</v>
      </c>
      <c r="O576" s="74">
        <f t="shared" si="255"/>
        <v>-6.9617242385150107</v>
      </c>
      <c r="P576" s="57">
        <v>81.831400000000002</v>
      </c>
      <c r="Q576" s="63">
        <f t="shared" si="249"/>
        <v>9.1870023923859918</v>
      </c>
      <c r="R576" s="74">
        <f>((P576/P572)-1)*100</f>
        <v>9.18700239238599</v>
      </c>
      <c r="S576" s="74">
        <f t="shared" si="256"/>
        <v>4.319068068512788</v>
      </c>
      <c r="T576" s="74">
        <v>77.574200000000005</v>
      </c>
      <c r="U576" s="57">
        <f t="shared" si="250"/>
        <v>9.321796235881024</v>
      </c>
      <c r="V576" s="74">
        <f>((T576/T572)-1)*100</f>
        <v>9.3217962358810311</v>
      </c>
      <c r="W576" s="74">
        <f t="shared" si="257"/>
        <v>1.8470934511675141</v>
      </c>
      <c r="X576" s="74">
        <v>81.528599999999997</v>
      </c>
      <c r="Y576" s="57">
        <f t="shared" si="251"/>
        <v>5.0240568863239616</v>
      </c>
      <c r="Z576" s="74">
        <f>((X576/X572)-1)*100</f>
        <v>5.0240568863239687</v>
      </c>
      <c r="AA576" s="74">
        <f t="shared" si="258"/>
        <v>12.745948095160031</v>
      </c>
      <c r="AB576" s="74">
        <v>100.1407</v>
      </c>
      <c r="AC576" s="57">
        <f t="shared" si="252"/>
        <v>14.904952215066047</v>
      </c>
      <c r="AD576" s="74">
        <f>((AB576/AB572)-1)*100</f>
        <v>14.904952215066047</v>
      </c>
      <c r="AE576" s="74">
        <f t="shared" si="259"/>
        <v>2.160130730639831</v>
      </c>
      <c r="AF576" s="4" t="s">
        <v>171</v>
      </c>
      <c r="AG576" s="57">
        <v>107.12</v>
      </c>
      <c r="AH576" s="34">
        <f t="shared" si="260"/>
        <v>65.216392830470511</v>
      </c>
      <c r="AI576" s="71">
        <f t="shared" si="261"/>
        <v>9.8170893239329473</v>
      </c>
      <c r="AJ576" s="74">
        <f>((AH576/AH572)-1)*100</f>
        <v>9.8170893239329473</v>
      </c>
      <c r="AK576" s="74">
        <f t="shared" si="262"/>
        <v>4.5687852685563524</v>
      </c>
    </row>
    <row r="577" spans="1:37" x14ac:dyDescent="0.3">
      <c r="A577" s="59">
        <v>2011</v>
      </c>
      <c r="B577" s="56" t="s">
        <v>6</v>
      </c>
      <c r="C577" t="s">
        <v>157</v>
      </c>
      <c r="D577" s="57">
        <v>75.320800000000006</v>
      </c>
      <c r="E577" s="63">
        <f t="shared" si="246"/>
        <v>11.795552270396328</v>
      </c>
      <c r="F577" s="74">
        <f>(SUM(D576:D577)/SUM(D572:D573)-1)*100</f>
        <v>12.523300163459638</v>
      </c>
      <c r="G577" s="74">
        <f t="shared" si="253"/>
        <v>9.8534672136295853</v>
      </c>
      <c r="H577" s="74">
        <v>75.402799999999999</v>
      </c>
      <c r="I577" s="57">
        <f t="shared" si="247"/>
        <v>12.105785871032566</v>
      </c>
      <c r="J577" s="74">
        <f>(SUM(H576:H577)/SUM(H572:H573)-1)*100</f>
        <v>14.324405634204695</v>
      </c>
      <c r="K577" s="74">
        <f t="shared" si="254"/>
        <v>11.055401488057282</v>
      </c>
      <c r="L577" s="74">
        <v>254.26900000000001</v>
      </c>
      <c r="M577" s="57">
        <f t="shared" si="248"/>
        <v>21.936762589479571</v>
      </c>
      <c r="N577" s="74">
        <f>(SUM(L576:L577)/SUM(L572:L573)-1)*100</f>
        <v>32.238080269728073</v>
      </c>
      <c r="O577" s="74">
        <f t="shared" si="255"/>
        <v>4.5811712191453857</v>
      </c>
      <c r="P577" s="57">
        <v>83.4452</v>
      </c>
      <c r="Q577" s="63">
        <f t="shared" si="249"/>
        <v>9.1960250098799037</v>
      </c>
      <c r="R577" s="74">
        <f>(SUM(P576:P577)/SUM(P572:P573)-1)*100</f>
        <v>9.1915575642540936</v>
      </c>
      <c r="S577" s="74">
        <f t="shared" si="256"/>
        <v>6.8645122740626396</v>
      </c>
      <c r="T577" s="74">
        <v>79.163499999999999</v>
      </c>
      <c r="U577" s="57">
        <f t="shared" si="250"/>
        <v>9.3494025830513294</v>
      </c>
      <c r="V577" s="74">
        <f>(SUM(T576:T577)/SUM(T572:T573)-1)*100</f>
        <v>9.3357376294431091</v>
      </c>
      <c r="W577" s="74">
        <f t="shared" si="257"/>
        <v>5.741233440750948</v>
      </c>
      <c r="X577" s="74">
        <v>85.151700000000005</v>
      </c>
      <c r="Y577" s="57">
        <f t="shared" si="251"/>
        <v>7.1268437023505697</v>
      </c>
      <c r="Z577" s="74">
        <f>(SUM(X576:X577)/SUM(X572:X573)-1)*100</f>
        <v>6.0878857756055504</v>
      </c>
      <c r="AA577" s="74">
        <f t="shared" si="258"/>
        <v>10.466942705256542</v>
      </c>
      <c r="AB577" s="74">
        <v>98.316199999999995</v>
      </c>
      <c r="AC577" s="57">
        <f t="shared" si="252"/>
        <v>11.580055996468147</v>
      </c>
      <c r="AD577" s="74">
        <f>(SUM(AB576:AB577)/SUM(AB572:AB573)-1)*100</f>
        <v>13.233381032912718</v>
      </c>
      <c r="AE577" s="74">
        <f t="shared" si="259"/>
        <v>5.8880085240160973</v>
      </c>
      <c r="AF577" s="4" t="s">
        <v>171</v>
      </c>
      <c r="AG577" s="57">
        <v>107.9</v>
      </c>
      <c r="AH577" s="34">
        <f t="shared" si="260"/>
        <v>69.806116774791477</v>
      </c>
      <c r="AI577" s="71">
        <f t="shared" si="261"/>
        <v>8.2935229221670568</v>
      </c>
      <c r="AJ577" s="74">
        <f>(SUM(AH576:AH577)/SUM(AH572:AH573)-1)*100</f>
        <v>9.0240975015541949</v>
      </c>
      <c r="AK577" s="74">
        <f t="shared" si="262"/>
        <v>6.64971530985774</v>
      </c>
    </row>
    <row r="578" spans="1:37" x14ac:dyDescent="0.3">
      <c r="A578" s="59">
        <v>2011</v>
      </c>
      <c r="B578" s="56" t="s">
        <v>7</v>
      </c>
      <c r="C578" t="s">
        <v>157</v>
      </c>
      <c r="D578" s="57">
        <v>77.400199999999998</v>
      </c>
      <c r="E578" s="63">
        <f t="shared" si="246"/>
        <v>13.570127905458236</v>
      </c>
      <c r="F578" s="74">
        <f>(SUM(D576:D578)/SUM(D572:D574)-1)*100</f>
        <v>12.885128206168538</v>
      </c>
      <c r="G578" s="74">
        <f t="shared" si="253"/>
        <v>11.80136369522522</v>
      </c>
      <c r="H578" s="74">
        <v>77.718100000000007</v>
      </c>
      <c r="I578" s="57">
        <f t="shared" si="247"/>
        <v>14.508721705473192</v>
      </c>
      <c r="J578" s="74">
        <f>(SUM(H576:H578)/SUM(H572:H574)-1)*100</f>
        <v>14.38795815694245</v>
      </c>
      <c r="K578" s="74">
        <f t="shared" si="254"/>
        <v>13.121868643277868</v>
      </c>
      <c r="L578" s="74">
        <v>238.92760000000001</v>
      </c>
      <c r="M578" s="57">
        <f t="shared" si="248"/>
        <v>3.646243181784655</v>
      </c>
      <c r="N578" s="74">
        <f>(SUM(L576:L578)/SUM(L572:L574)-1)*100</f>
        <v>21.777668446821519</v>
      </c>
      <c r="O578" s="74">
        <f t="shared" si="255"/>
        <v>7.9029188084912105</v>
      </c>
      <c r="P578" s="57">
        <v>83.074299999999994</v>
      </c>
      <c r="Q578" s="63">
        <f t="shared" si="249"/>
        <v>6.4563791070787744</v>
      </c>
      <c r="R578" s="74">
        <f>(SUM(P576:P578)/SUM(P572:P574)-1)*100</f>
        <v>8.2611195558498487</v>
      </c>
      <c r="S578" s="74">
        <f t="shared" si="256"/>
        <v>7.6287282676821278</v>
      </c>
      <c r="T578" s="74">
        <v>76.488699999999994</v>
      </c>
      <c r="U578" s="57">
        <f t="shared" si="250"/>
        <v>3.773433875024736</v>
      </c>
      <c r="V578" s="74">
        <f>(SUM(T576:T578)/SUM(T572:T574)-1)*100</f>
        <v>7.4469540716265659</v>
      </c>
      <c r="W578" s="74">
        <f t="shared" si="257"/>
        <v>6.855947908579485</v>
      </c>
      <c r="X578" s="74">
        <v>90.425899999999999</v>
      </c>
      <c r="Y578" s="57">
        <f t="shared" si="251"/>
        <v>12.80465061157787</v>
      </c>
      <c r="Z578" s="74">
        <f>(SUM(X576:X578)/SUM(X572:X574)-1)*100</f>
        <v>8.3570749436944638</v>
      </c>
      <c r="AA578" s="74">
        <f t="shared" si="258"/>
        <v>9.6051107308868779</v>
      </c>
      <c r="AB578" s="74">
        <v>98.108500000000006</v>
      </c>
      <c r="AC578" s="57">
        <f t="shared" si="252"/>
        <v>5.875414534863026</v>
      </c>
      <c r="AD578" s="74">
        <f>(SUM(AB576:AB578)/SUM(AB572:AB574)-1)*100</f>
        <v>10.688592482225623</v>
      </c>
      <c r="AE578" s="74">
        <f t="shared" si="259"/>
        <v>7.2688286832184978</v>
      </c>
      <c r="AF578" s="4" t="s">
        <v>171</v>
      </c>
      <c r="AG578" s="57">
        <v>108.35</v>
      </c>
      <c r="AH578" s="34">
        <f t="shared" si="260"/>
        <v>71.435348407937241</v>
      </c>
      <c r="AI578" s="71">
        <f t="shared" si="261"/>
        <v>9.482232207892153</v>
      </c>
      <c r="AJ578" s="74">
        <f>(SUM(AH576:AH578)/SUM(AH572:AH574)-1)*100</f>
        <v>9.1821797339010978</v>
      </c>
      <c r="AK578" s="74">
        <f t="shared" si="262"/>
        <v>8.175759106889835</v>
      </c>
    </row>
    <row r="579" spans="1:37" x14ac:dyDescent="0.3">
      <c r="A579" s="59">
        <v>2011</v>
      </c>
      <c r="B579" s="56" t="s">
        <v>8</v>
      </c>
      <c r="C579" t="s">
        <v>157</v>
      </c>
      <c r="D579" s="57">
        <v>79.216099999999997</v>
      </c>
      <c r="E579" s="63">
        <f t="shared" si="246"/>
        <v>2.8705704520190665</v>
      </c>
      <c r="F579" s="74">
        <f>(SUM(D576:D579)/SUM(D572:D575)-1)*100</f>
        <v>10.072463292389443</v>
      </c>
      <c r="G579" s="74">
        <f t="shared" si="253"/>
        <v>10.072463292389443</v>
      </c>
      <c r="H579" s="74">
        <v>79.481499999999997</v>
      </c>
      <c r="I579" s="57">
        <f t="shared" si="247"/>
        <v>4.0079195275502002</v>
      </c>
      <c r="J579" s="74">
        <f>(SUM(H576:H579)/SUM(H572:H575)-1)*100</f>
        <v>11.485111194873721</v>
      </c>
      <c r="K579" s="74">
        <f t="shared" si="254"/>
        <v>11.485111194873721</v>
      </c>
      <c r="L579" s="74">
        <v>245.02180000000001</v>
      </c>
      <c r="M579" s="57">
        <f t="shared" si="248"/>
        <v>6.3857002552161219</v>
      </c>
      <c r="N579" s="74">
        <f>(SUM(L576:L579)/SUM(L572:L575)-1)*100</f>
        <v>17.65754356994622</v>
      </c>
      <c r="O579" s="74">
        <f t="shared" si="255"/>
        <v>17.65754356994622</v>
      </c>
      <c r="P579" s="57">
        <v>81.2834</v>
      </c>
      <c r="Q579" s="63">
        <f t="shared" si="249"/>
        <v>3.3989981096889039</v>
      </c>
      <c r="R579" s="74">
        <f>(SUM(P576:P579)/SUM(P572:P575)-1)*100</f>
        <v>7.0201969862794034</v>
      </c>
      <c r="S579" s="74">
        <f t="shared" si="256"/>
        <v>7.0201969862794034</v>
      </c>
      <c r="T579" s="74">
        <v>71.247500000000002</v>
      </c>
      <c r="U579" s="57">
        <f t="shared" si="250"/>
        <v>-4.222941863638269</v>
      </c>
      <c r="V579" s="74">
        <f>(SUM(T576:T579)/SUM(T572:T575)-1)*100</f>
        <v>4.4683699615852834</v>
      </c>
      <c r="W579" s="74">
        <f t="shared" si="257"/>
        <v>4.4683699615852834</v>
      </c>
      <c r="X579" s="74">
        <v>97.034499999999994</v>
      </c>
      <c r="Y579" s="57">
        <f t="shared" si="251"/>
        <v>18.212363053375213</v>
      </c>
      <c r="Z579" s="74">
        <f>(SUM(X576:X579)/SUM(X572:X575)-1)*100</f>
        <v>10.890159965957103</v>
      </c>
      <c r="AA579" s="74">
        <f t="shared" si="258"/>
        <v>10.890159965957103</v>
      </c>
      <c r="AB579" s="74">
        <v>96.669700000000006</v>
      </c>
      <c r="AC579" s="57">
        <f t="shared" si="252"/>
        <v>6.8262010663867159</v>
      </c>
      <c r="AD579" s="74">
        <f>(SUM(AB576:AB579)/SUM(AB572:AB575)-1)*100</f>
        <v>9.7134313300422104</v>
      </c>
      <c r="AE579" s="74">
        <f t="shared" si="259"/>
        <v>9.7134313300422104</v>
      </c>
      <c r="AF579" s="4" t="s">
        <v>171</v>
      </c>
      <c r="AG579" s="57">
        <v>109.16</v>
      </c>
      <c r="AH579" s="34">
        <f t="shared" si="260"/>
        <v>72.568798094540128</v>
      </c>
      <c r="AI579" s="71">
        <f t="shared" si="261"/>
        <v>-0.82357242240301787</v>
      </c>
      <c r="AJ579" s="74">
        <f>(SUM(AH576:AH579)/SUM(AH572:AH575)-1)*100</f>
        <v>6.3906079066005539</v>
      </c>
      <c r="AK579" s="74">
        <f t="shared" si="262"/>
        <v>6.3906079066005539</v>
      </c>
    </row>
    <row r="580" spans="1:37" x14ac:dyDescent="0.3">
      <c r="A580" s="59">
        <v>2012</v>
      </c>
      <c r="B580" s="56" t="s">
        <v>5</v>
      </c>
      <c r="C580" t="s">
        <v>157</v>
      </c>
      <c r="D580" s="57">
        <v>74.725899999999996</v>
      </c>
      <c r="E580" s="63">
        <f t="shared" si="246"/>
        <v>6.9655223748135313</v>
      </c>
      <c r="F580" s="74">
        <f>((D580/D576)-1)*100</f>
        <v>6.9655223748135375</v>
      </c>
      <c r="G580" s="74">
        <f t="shared" si="253"/>
        <v>8.5951747754000607</v>
      </c>
      <c r="H580" s="74">
        <v>75.282499999999999</v>
      </c>
      <c r="I580" s="57">
        <f t="shared" si="247"/>
        <v>4.4999562747169364</v>
      </c>
      <c r="J580" s="74">
        <f>((H580/H576)-1)*100</f>
        <v>4.4999562747169319</v>
      </c>
      <c r="K580" s="74">
        <f t="shared" si="254"/>
        <v>8.5666419949596229</v>
      </c>
      <c r="L580" s="74">
        <v>202.0283</v>
      </c>
      <c r="M580" s="57">
        <f t="shared" si="248"/>
        <v>-26.298891282015376</v>
      </c>
      <c r="N580" s="74">
        <f>((L580/L576)-1)*100</f>
        <v>-26.298891282015369</v>
      </c>
      <c r="O580" s="74">
        <f t="shared" si="255"/>
        <v>-0.34275218194760315</v>
      </c>
      <c r="P580" s="57">
        <v>82.650300000000001</v>
      </c>
      <c r="Q580" s="63">
        <f t="shared" si="249"/>
        <v>1.0007161065312289</v>
      </c>
      <c r="R580" s="74">
        <f>((P580/P576)-1)*100</f>
        <v>1.0007161065312298</v>
      </c>
      <c r="S580" s="74">
        <f t="shared" si="256"/>
        <v>4.9402248230053791</v>
      </c>
      <c r="T580" s="74">
        <v>72.982699999999994</v>
      </c>
      <c r="U580" s="57">
        <f t="shared" si="250"/>
        <v>-5.9188493081462781</v>
      </c>
      <c r="V580" s="74">
        <f>((T580/T576)-1)*100</f>
        <v>-5.918849308146279</v>
      </c>
      <c r="W580" s="74">
        <f t="shared" si="257"/>
        <v>0.6095640052270257</v>
      </c>
      <c r="X580" s="74">
        <v>94.348799999999997</v>
      </c>
      <c r="Y580" s="57">
        <f t="shared" si="251"/>
        <v>15.724788601791275</v>
      </c>
      <c r="Z580" s="74">
        <f>((X580/X576)-1)*100</f>
        <v>15.724788601791273</v>
      </c>
      <c r="AA580" s="74">
        <f t="shared" si="258"/>
        <v>13.518176289311024</v>
      </c>
      <c r="AB580" s="74">
        <v>103.53019999999999</v>
      </c>
      <c r="AC580" s="57">
        <f t="shared" si="252"/>
        <v>3.3847376740925483</v>
      </c>
      <c r="AD580" s="74">
        <f>((AB580/AB576)-1)*100</f>
        <v>3.3847376740925528</v>
      </c>
      <c r="AE580" s="74">
        <f t="shared" si="259"/>
        <v>6.7888855981260487</v>
      </c>
      <c r="AF580" s="4" t="s">
        <v>171</v>
      </c>
      <c r="AG580" s="57">
        <v>110.76</v>
      </c>
      <c r="AH580" s="34">
        <f t="shared" si="260"/>
        <v>67.466504153123864</v>
      </c>
      <c r="AI580" s="71">
        <f t="shared" si="261"/>
        <v>3.4502235174253002</v>
      </c>
      <c r="AJ580" s="74">
        <f>((AH580/AH576)-1)*100</f>
        <v>3.4502235174252993</v>
      </c>
      <c r="AK580" s="74">
        <f t="shared" si="262"/>
        <v>4.9163330179230913</v>
      </c>
    </row>
    <row r="581" spans="1:37" x14ac:dyDescent="0.3">
      <c r="A581" s="59">
        <v>2012</v>
      </c>
      <c r="B581" s="56" t="s">
        <v>6</v>
      </c>
      <c r="C581" t="s">
        <v>157</v>
      </c>
      <c r="D581" s="57">
        <v>80.630399999999995</v>
      </c>
      <c r="E581" s="63">
        <f t="shared" si="246"/>
        <v>7.0493143992097771</v>
      </c>
      <c r="F581" s="74">
        <f>(SUM(D580:D581)/SUM(D576:D577)-1)*100</f>
        <v>7.0089943146673495</v>
      </c>
      <c r="G581" s="74">
        <f t="shared" si="253"/>
        <v>7.4514850100624086</v>
      </c>
      <c r="H581" s="74">
        <v>81.246700000000004</v>
      </c>
      <c r="I581" s="57">
        <f t="shared" si="247"/>
        <v>7.7502426965576916</v>
      </c>
      <c r="J581" s="74">
        <f>(SUM(H580:H581)/SUM(H576:H577)-1)*100</f>
        <v>6.1621570296418682</v>
      </c>
      <c r="K581" s="74">
        <f t="shared" si="254"/>
        <v>7.5396655367525822</v>
      </c>
      <c r="L581" s="74">
        <v>157.18629999999999</v>
      </c>
      <c r="M581" s="57">
        <f t="shared" si="248"/>
        <v>-38.181099544183525</v>
      </c>
      <c r="N581" s="74">
        <f>(SUM(L580:L581)/SUM(L576:L577)-1)*100</f>
        <v>-32.016811907324062</v>
      </c>
      <c r="O581" s="74">
        <f t="shared" si="255"/>
        <v>-14.765126045238286</v>
      </c>
      <c r="P581" s="57">
        <v>83.936999999999998</v>
      </c>
      <c r="Q581" s="63">
        <f t="shared" si="249"/>
        <v>0.58936883128089335</v>
      </c>
      <c r="R581" s="74">
        <f>(SUM(P580:P581)/SUM(P576:P577)-1)*100</f>
        <v>0.79303422263041767</v>
      </c>
      <c r="S581" s="74">
        <f t="shared" si="256"/>
        <v>2.8022141871994588</v>
      </c>
      <c r="T581" s="74">
        <v>74.146299999999997</v>
      </c>
      <c r="U581" s="57">
        <f t="shared" si="250"/>
        <v>-6.3377693002456965</v>
      </c>
      <c r="V581" s="74">
        <f>(SUM(T580:T581)/SUM(T576:T577)-1)*100</f>
        <v>-6.1304332014569756</v>
      </c>
      <c r="W581" s="74">
        <f t="shared" si="257"/>
        <v>-3.2702388841139962</v>
      </c>
      <c r="X581" s="74">
        <v>100.51819999999999</v>
      </c>
      <c r="Y581" s="57">
        <f t="shared" si="251"/>
        <v>18.046028441005873</v>
      </c>
      <c r="Z581" s="74">
        <f>(SUM(X580:X581)/SUM(X576:X577)-1)*100</f>
        <v>16.910636709917128</v>
      </c>
      <c r="AA581" s="74">
        <f t="shared" si="258"/>
        <v>16.234832867018699</v>
      </c>
      <c r="AB581" s="74">
        <v>96.766099999999994</v>
      </c>
      <c r="AC581" s="57">
        <f t="shared" si="252"/>
        <v>-1.576647592156732</v>
      </c>
      <c r="AD581" s="74">
        <f>(SUM(AB580:AB581)/SUM(AB576:AB577)-1)*100</f>
        <v>0.92685111981491985</v>
      </c>
      <c r="AE581" s="74">
        <f t="shared" si="259"/>
        <v>3.5273909334968545</v>
      </c>
      <c r="AF581" s="4" t="s">
        <v>171</v>
      </c>
      <c r="AG581" s="57">
        <v>111.35</v>
      </c>
      <c r="AH581" s="34">
        <f t="shared" si="260"/>
        <v>72.41167489896722</v>
      </c>
      <c r="AI581" s="71">
        <f t="shared" si="261"/>
        <v>3.7325642000425319</v>
      </c>
      <c r="AJ581" s="74">
        <f>(SUM(AH580:AH581)/SUM(AH576:AH577)-1)*100</f>
        <v>3.5961925615400236</v>
      </c>
      <c r="AK581" s="74">
        <f t="shared" si="262"/>
        <v>3.8180086507876965</v>
      </c>
    </row>
    <row r="582" spans="1:37" x14ac:dyDescent="0.3">
      <c r="A582" s="59">
        <v>2012</v>
      </c>
      <c r="B582" s="56" t="s">
        <v>7</v>
      </c>
      <c r="C582" t="s">
        <v>157</v>
      </c>
      <c r="D582" s="57">
        <v>82.269499999999994</v>
      </c>
      <c r="E582" s="63">
        <f t="shared" si="246"/>
        <v>6.2910690153255473</v>
      </c>
      <c r="F582" s="74">
        <f>(SUM(D580:D582)/SUM(D576:D578)-1)*100</f>
        <v>6.759343123935202</v>
      </c>
      <c r="G582" s="74">
        <f t="shared" si="253"/>
        <v>5.759774141950369</v>
      </c>
      <c r="H582" s="74">
        <v>83.001300000000001</v>
      </c>
      <c r="I582" s="57">
        <f t="shared" si="247"/>
        <v>6.7979016471066558</v>
      </c>
      <c r="J582" s="74">
        <f>(SUM(H580:H582)/SUM(H576:H578)-1)*100</f>
        <v>6.381594374884525</v>
      </c>
      <c r="K582" s="74">
        <f t="shared" si="254"/>
        <v>5.780118926866229</v>
      </c>
      <c r="L582" s="74">
        <v>175.3032</v>
      </c>
      <c r="M582" s="57">
        <f t="shared" si="248"/>
        <v>-26.629154605830379</v>
      </c>
      <c r="N582" s="74">
        <f>(SUM(L580:L582)/SUM(L576:L578)-1)*100</f>
        <v>-30.339195767057848</v>
      </c>
      <c r="O582" s="74">
        <f t="shared" si="255"/>
        <v>-21.860818885085198</v>
      </c>
      <c r="P582" s="57">
        <v>85.933199999999999</v>
      </c>
      <c r="Q582" s="63">
        <f t="shared" si="249"/>
        <v>3.441377176816431</v>
      </c>
      <c r="R582" s="74">
        <f>(SUM(P580:P582)/SUM(P576:P578)-1)*100</f>
        <v>1.6789147935441395</v>
      </c>
      <c r="S582" s="74">
        <f t="shared" si="256"/>
        <v>2.0924736582780268</v>
      </c>
      <c r="T582" s="74">
        <v>75.694900000000004</v>
      </c>
      <c r="U582" s="57">
        <f t="shared" si="250"/>
        <v>-1.0378003548236308</v>
      </c>
      <c r="V582" s="74">
        <f>(SUM(T580:T582)/SUM(T576:T578)-1)*100</f>
        <v>-4.4602583584019806</v>
      </c>
      <c r="W582" s="74">
        <f t="shared" si="257"/>
        <v>-4.4028694281461274</v>
      </c>
      <c r="X582" s="74">
        <v>109.7323</v>
      </c>
      <c r="Y582" s="57">
        <f t="shared" si="251"/>
        <v>21.35052014964738</v>
      </c>
      <c r="Z582" s="74">
        <f>(SUM(X580:X582)/SUM(X576:X578)-1)*100</f>
        <v>18.472172199659109</v>
      </c>
      <c r="AA582" s="74">
        <f t="shared" si="258"/>
        <v>18.409297885469279</v>
      </c>
      <c r="AB582" s="74">
        <v>88.006900000000002</v>
      </c>
      <c r="AC582" s="57">
        <f t="shared" si="252"/>
        <v>-10.29635556552185</v>
      </c>
      <c r="AD582" s="74">
        <f>(SUM(AB580:AB582)/SUM(AB576:AB578)-1)*100</f>
        <v>-2.785962219463245</v>
      </c>
      <c r="AE582" s="74">
        <f t="shared" si="259"/>
        <v>-0.53867909684829351</v>
      </c>
      <c r="AF582" s="4" t="s">
        <v>171</v>
      </c>
      <c r="AG582" s="57">
        <v>111.69</v>
      </c>
      <c r="AH582" s="34">
        <f t="shared" si="260"/>
        <v>73.658787715999637</v>
      </c>
      <c r="AI582" s="71">
        <f t="shared" si="261"/>
        <v>3.1125197225402559</v>
      </c>
      <c r="AJ582" s="74">
        <f>(SUM(AH580:AH582)/SUM(AH576:AH578)-1)*100</f>
        <v>3.4288395816055139</v>
      </c>
      <c r="AK582" s="74">
        <f t="shared" si="262"/>
        <v>2.3160983844560112</v>
      </c>
    </row>
    <row r="583" spans="1:37" x14ac:dyDescent="0.3">
      <c r="A583" s="59">
        <v>2012</v>
      </c>
      <c r="B583" s="56" t="s">
        <v>8</v>
      </c>
      <c r="C583" t="s">
        <v>157</v>
      </c>
      <c r="D583" s="57">
        <v>89.335800000000006</v>
      </c>
      <c r="E583" s="63">
        <f t="shared" si="246"/>
        <v>12.774802091998993</v>
      </c>
      <c r="F583" s="74">
        <f>(SUM(D580:D583)/SUM(D576:D579)-1)*100</f>
        <v>8.3382897571181012</v>
      </c>
      <c r="G583" s="74">
        <f t="shared" si="253"/>
        <v>8.3382897571181012</v>
      </c>
      <c r="H583" s="74">
        <v>89.0351</v>
      </c>
      <c r="I583" s="57">
        <f t="shared" si="247"/>
        <v>12.019904002818265</v>
      </c>
      <c r="J583" s="74">
        <f>(SUM(H580:H583)/SUM(H576:H579)-1)*100</f>
        <v>7.8526314891097293</v>
      </c>
      <c r="K583" s="74">
        <f t="shared" si="254"/>
        <v>7.8526314891097293</v>
      </c>
      <c r="L583" s="74">
        <v>150.5111</v>
      </c>
      <c r="M583" s="57">
        <f t="shared" si="248"/>
        <v>-38.572363765183347</v>
      </c>
      <c r="N583" s="74">
        <f>(SUM(L580:L583)/SUM(L576:L579)-1)*100</f>
        <v>-32.331917598965084</v>
      </c>
      <c r="O583" s="74">
        <f t="shared" si="255"/>
        <v>-32.331917598965084</v>
      </c>
      <c r="P583" s="57">
        <v>84.920500000000004</v>
      </c>
      <c r="Q583" s="63">
        <f t="shared" si="249"/>
        <v>4.4745913679792011</v>
      </c>
      <c r="R583" s="74">
        <f>(SUM(P580:P583)/SUM(P576:P579)-1)*100</f>
        <v>2.3682911638746473</v>
      </c>
      <c r="S583" s="74">
        <f t="shared" si="256"/>
        <v>2.3682911638746473</v>
      </c>
      <c r="T583" s="74">
        <v>76.558199999999999</v>
      </c>
      <c r="U583" s="57">
        <f t="shared" si="250"/>
        <v>7.4538755745815735</v>
      </c>
      <c r="V583" s="74">
        <f>(SUM(T580:T583)/SUM(T576:T579)-1)*100</f>
        <v>-1.6723272503817332</v>
      </c>
      <c r="W583" s="74">
        <f t="shared" si="257"/>
        <v>-1.6723272503817332</v>
      </c>
      <c r="X583" s="74">
        <v>107.33799999999999</v>
      </c>
      <c r="Y583" s="57">
        <f t="shared" si="251"/>
        <v>10.618388305190422</v>
      </c>
      <c r="Z583" s="74">
        <f>(SUM(X580:X583)/SUM(X576:X579)-1)*100</f>
        <v>16.320236561344114</v>
      </c>
      <c r="AA583" s="74">
        <f t="shared" si="258"/>
        <v>16.320236561344114</v>
      </c>
      <c r="AB583" s="74">
        <v>81.242900000000006</v>
      </c>
      <c r="AC583" s="57">
        <f t="shared" si="252"/>
        <v>-15.958257861563652</v>
      </c>
      <c r="AD583" s="74">
        <f>(SUM(AB580:AB583)/SUM(AB576:AB579)-1)*100</f>
        <v>-6.0241316199901807</v>
      </c>
      <c r="AE583" s="74">
        <f t="shared" si="259"/>
        <v>-6.0241316199901807</v>
      </c>
      <c r="AF583" s="4" t="s">
        <v>171</v>
      </c>
      <c r="AG583" s="57">
        <v>111.82</v>
      </c>
      <c r="AH583" s="34">
        <f t="shared" si="260"/>
        <v>79.892505812913612</v>
      </c>
      <c r="AI583" s="71">
        <f t="shared" si="261"/>
        <v>10.092089039193411</v>
      </c>
      <c r="AJ583" s="74">
        <f>(SUM(AH580:AH583)/SUM(AH576:AH579)-1)*100</f>
        <v>5.1618066439156784</v>
      </c>
      <c r="AK583" s="74">
        <f t="shared" si="262"/>
        <v>5.1618066439156784</v>
      </c>
    </row>
    <row r="584" spans="1:37" x14ac:dyDescent="0.3">
      <c r="A584" s="59">
        <v>2013</v>
      </c>
      <c r="B584" s="56" t="s">
        <v>5</v>
      </c>
      <c r="C584" t="s">
        <v>157</v>
      </c>
      <c r="D584" s="57">
        <v>81.727400000000003</v>
      </c>
      <c r="E584" s="63">
        <f t="shared" si="246"/>
        <v>9.369576010459582</v>
      </c>
      <c r="F584" s="74">
        <f>((D584/D580)-1)*100</f>
        <v>9.3695760104595784</v>
      </c>
      <c r="G584" s="74">
        <f t="shared" si="253"/>
        <v>8.9023129624375983</v>
      </c>
      <c r="H584" s="74">
        <v>82.4285</v>
      </c>
      <c r="I584" s="57">
        <f t="shared" si="247"/>
        <v>9.4922458738750777</v>
      </c>
      <c r="J584" s="74">
        <f>((H584/H580)-1)*100</f>
        <v>9.4922458738750706</v>
      </c>
      <c r="K584" s="74">
        <f t="shared" si="254"/>
        <v>9.0380203770954459</v>
      </c>
      <c r="L584" s="74">
        <v>84.529600000000002</v>
      </c>
      <c r="M584" s="57">
        <f t="shared" si="248"/>
        <v>-58.159525175433338</v>
      </c>
      <c r="N584" s="74">
        <f>((L584/L580)-1)*100</f>
        <v>-58.159525175433345</v>
      </c>
      <c r="O584" s="74">
        <f t="shared" si="255"/>
        <v>-39.640288022281801</v>
      </c>
      <c r="P584" s="57">
        <v>84.967399999999998</v>
      </c>
      <c r="Q584" s="63">
        <f t="shared" si="249"/>
        <v>2.8034985958913552</v>
      </c>
      <c r="R584" s="74">
        <f>((P584/P580)-1)*100</f>
        <v>2.8034985958913516</v>
      </c>
      <c r="S584" s="74">
        <f t="shared" si="256"/>
        <v>2.815799635167715</v>
      </c>
      <c r="T584" s="74">
        <v>78.293400000000005</v>
      </c>
      <c r="U584" s="57">
        <f t="shared" si="250"/>
        <v>7.2766559746350907</v>
      </c>
      <c r="V584" s="74">
        <f>((T584/T580)-1)*100</f>
        <v>7.2766559746350934</v>
      </c>
      <c r="W584" s="74">
        <f t="shared" si="257"/>
        <v>1.6040954720917489</v>
      </c>
      <c r="X584" s="74">
        <v>101.1305</v>
      </c>
      <c r="Y584" s="57">
        <f t="shared" si="251"/>
        <v>7.1879027608194264</v>
      </c>
      <c r="Z584" s="74">
        <f>((X584/X580)-1)*100</f>
        <v>7.1879027608194201</v>
      </c>
      <c r="AA584" s="74">
        <f t="shared" si="258"/>
        <v>14.104527212572226</v>
      </c>
      <c r="AB584" s="74">
        <v>84.891900000000007</v>
      </c>
      <c r="AC584" s="57">
        <f t="shared" si="252"/>
        <v>-18.002766342574432</v>
      </c>
      <c r="AD584" s="74">
        <f>((AB584/AB580)-1)*100</f>
        <v>-18.002766342574429</v>
      </c>
      <c r="AE584" s="74">
        <f t="shared" si="259"/>
        <v>-11.526466084050258</v>
      </c>
      <c r="AF584" s="4" t="s">
        <v>171</v>
      </c>
      <c r="AG584" s="57">
        <v>112.878811</v>
      </c>
      <c r="AH584" s="34">
        <f t="shared" si="260"/>
        <v>72.402782485013944</v>
      </c>
      <c r="AI584" s="71">
        <f t="shared" si="261"/>
        <v>7.316635705159058</v>
      </c>
      <c r="AJ584" s="74">
        <f>((AH584/AH580)-1)*100</f>
        <v>7.316635705159058</v>
      </c>
      <c r="AK584" s="74">
        <f t="shared" si="262"/>
        <v>6.0755047914615723</v>
      </c>
    </row>
    <row r="585" spans="1:37" x14ac:dyDescent="0.3">
      <c r="A585" s="59">
        <v>2013</v>
      </c>
      <c r="B585" s="56" t="s">
        <v>6</v>
      </c>
      <c r="C585" t="s">
        <v>157</v>
      </c>
      <c r="D585" s="57">
        <v>90.327100000000002</v>
      </c>
      <c r="E585" s="63">
        <f t="shared" si="246"/>
        <v>12.026109259038776</v>
      </c>
      <c r="F585" s="74">
        <f>(SUM(D584:D585)/SUM(D580:D581)-1)*100</f>
        <v>10.74832497941831</v>
      </c>
      <c r="G585" s="74">
        <f t="shared" si="253"/>
        <v>10.157045843128532</v>
      </c>
      <c r="H585" s="74">
        <v>90.823800000000006</v>
      </c>
      <c r="I585" s="57">
        <f t="shared" si="247"/>
        <v>11.787678761106605</v>
      </c>
      <c r="J585" s="74">
        <f>(SUM(H584:H585)/SUM(H580:H581)-1)*100</f>
        <v>10.683693521719896</v>
      </c>
      <c r="K585" s="74">
        <f t="shared" si="254"/>
        <v>10.059611996093443</v>
      </c>
      <c r="L585" s="74">
        <v>137.9427</v>
      </c>
      <c r="M585" s="57">
        <f t="shared" si="248"/>
        <v>-12.242542766131649</v>
      </c>
      <c r="N585" s="74">
        <f>(SUM(L584:L585)/SUM(L580:L581)-1)*100</f>
        <v>-38.067021774727415</v>
      </c>
      <c r="O585" s="74">
        <f t="shared" si="255"/>
        <v>-34.972721795522574</v>
      </c>
      <c r="P585" s="57">
        <v>89.369699999999995</v>
      </c>
      <c r="Q585" s="63">
        <f t="shared" si="249"/>
        <v>6.4723542656992805</v>
      </c>
      <c r="R585" s="74">
        <f>(SUM(P584:P585)/SUM(P580:P581)-1)*100</f>
        <v>4.6520953277950916</v>
      </c>
      <c r="S585" s="74">
        <f t="shared" si="256"/>
        <v>4.3045823324117327</v>
      </c>
      <c r="T585" s="74">
        <v>81.757000000000005</v>
      </c>
      <c r="U585" s="57">
        <f t="shared" si="250"/>
        <v>10.26443666103367</v>
      </c>
      <c r="V585" s="74">
        <f>(SUM(T584:T585)/SUM(T580:T581)-1)*100</f>
        <v>8.7823610573034792</v>
      </c>
      <c r="W585" s="74">
        <f t="shared" si="257"/>
        <v>5.9139905285534144</v>
      </c>
      <c r="X585" s="74">
        <v>102.7854</v>
      </c>
      <c r="Y585" s="57">
        <f t="shared" si="251"/>
        <v>2.2555119371417334</v>
      </c>
      <c r="Z585" s="74">
        <f>(SUM(X584:X585)/SUM(X580:X581)-1)*100</f>
        <v>4.6436287313911473</v>
      </c>
      <c r="AA585" s="74">
        <f t="shared" si="258"/>
        <v>10.11143852101628</v>
      </c>
      <c r="AB585" s="74">
        <v>97.798199999999994</v>
      </c>
      <c r="AC585" s="57">
        <f t="shared" si="252"/>
        <v>1.0665925360224406</v>
      </c>
      <c r="AD585" s="74">
        <f>(SUM(AB584:AB585)/SUM(AB580:AB581)-1)*100</f>
        <v>-8.7900775001834681</v>
      </c>
      <c r="AE585" s="74">
        <f t="shared" si="259"/>
        <v>-10.918092663535607</v>
      </c>
      <c r="AF585" s="4" t="s">
        <v>171</v>
      </c>
      <c r="AG585" s="57">
        <v>113.75</v>
      </c>
      <c r="AH585" s="34">
        <f t="shared" si="260"/>
        <v>79.408439560439561</v>
      </c>
      <c r="AI585" s="71">
        <f t="shared" si="261"/>
        <v>9.6624814592876334</v>
      </c>
      <c r="AJ585" s="74">
        <f>(SUM(AH584:AH585)/SUM(AH580:AH581)-1)*100</f>
        <v>8.531025406699456</v>
      </c>
      <c r="AK585" s="74">
        <f t="shared" si="262"/>
        <v>7.5665823780457053</v>
      </c>
    </row>
    <row r="586" spans="1:37" x14ac:dyDescent="0.3">
      <c r="A586" s="59">
        <v>2013</v>
      </c>
      <c r="B586" s="56" t="s">
        <v>7</v>
      </c>
      <c r="C586" t="s">
        <v>157</v>
      </c>
      <c r="D586" s="57">
        <v>92.057100000000005</v>
      </c>
      <c r="E586" s="63">
        <f t="shared" si="246"/>
        <v>11.896997064525763</v>
      </c>
      <c r="F586" s="74">
        <f>(SUM(D584:D586)/SUM(D580:D582)-1)*100</f>
        <v>11.146011922947775</v>
      </c>
      <c r="G586" s="74">
        <f t="shared" si="253"/>
        <v>11.553238381666064</v>
      </c>
      <c r="H586" s="74">
        <v>92.162000000000006</v>
      </c>
      <c r="I586" s="57">
        <f t="shared" si="247"/>
        <v>11.036815086028781</v>
      </c>
      <c r="J586" s="74">
        <f>(SUM(H584:H586)/SUM(H580:H582)-1)*100</f>
        <v>10.806056013743559</v>
      </c>
      <c r="K586" s="74">
        <f t="shared" si="254"/>
        <v>11.1084849472747</v>
      </c>
      <c r="L586" s="74">
        <v>86.564899999999994</v>
      </c>
      <c r="M586" s="57">
        <f t="shared" si="248"/>
        <v>-50.61989741202671</v>
      </c>
      <c r="N586" s="74">
        <f>(SUM(L584:L586)/SUM(L580:L582)-1)*100</f>
        <v>-42.183927270523093</v>
      </c>
      <c r="O586" s="74">
        <f t="shared" si="255"/>
        <v>-41.048754931757159</v>
      </c>
      <c r="P586" s="57">
        <v>92.204999999999998</v>
      </c>
      <c r="Q586" s="63">
        <f t="shared" si="249"/>
        <v>7.2984597338397776</v>
      </c>
      <c r="R586" s="74">
        <f>(SUM(P584:P586)/SUM(P580:P582)-1)*100</f>
        <v>5.5526581010254539</v>
      </c>
      <c r="S586" s="74">
        <f t="shared" si="256"/>
        <v>5.2901419066703648</v>
      </c>
      <c r="T586" s="74">
        <v>86.842799999999997</v>
      </c>
      <c r="U586" s="57">
        <f t="shared" si="250"/>
        <v>14.72741228272973</v>
      </c>
      <c r="V586" s="74">
        <f>(SUM(T584:T586)/SUM(T580:T582)-1)*100</f>
        <v>10.801938212193596</v>
      </c>
      <c r="W586" s="74">
        <f t="shared" si="257"/>
        <v>9.9907709488240126</v>
      </c>
      <c r="X586" s="74">
        <v>103.4686</v>
      </c>
      <c r="Y586" s="57">
        <f t="shared" si="251"/>
        <v>-5.7081643235401032</v>
      </c>
      <c r="Z586" s="74">
        <f>(SUM(X584:X586)/SUM(X580:X582)-1)*100</f>
        <v>0.91438161545349672</v>
      </c>
      <c r="AA586" s="74">
        <f t="shared" si="258"/>
        <v>3.2588641693004794</v>
      </c>
      <c r="AB586" s="74">
        <v>95.065600000000003</v>
      </c>
      <c r="AC586" s="57">
        <f t="shared" si="252"/>
        <v>8.0206211103902092</v>
      </c>
      <c r="AD586" s="74">
        <f>(SUM(AB584:AB586)/SUM(AB580:AB582)-1)*100</f>
        <v>-3.6584748278895129</v>
      </c>
      <c r="AE586" s="74">
        <f t="shared" si="259"/>
        <v>-6.7470463505353129</v>
      </c>
      <c r="AF586" s="4" t="s">
        <v>171</v>
      </c>
      <c r="AG586" s="57">
        <v>114.23</v>
      </c>
      <c r="AH586" s="34">
        <f t="shared" si="260"/>
        <v>80.58924975925764</v>
      </c>
      <c r="AI586" s="71">
        <f t="shared" si="261"/>
        <v>9.4088733444531272</v>
      </c>
      <c r="AJ586" s="74">
        <f>(SUM(AH584:AH586)/SUM(AH580:AH582)-1)*100</f>
        <v>8.8338358093785985</v>
      </c>
      <c r="AK586" s="74">
        <f t="shared" si="262"/>
        <v>9.1529832569320355</v>
      </c>
    </row>
    <row r="587" spans="1:37" x14ac:dyDescent="0.3">
      <c r="A587" s="59">
        <v>2013</v>
      </c>
      <c r="B587" s="56" t="s">
        <v>8</v>
      </c>
      <c r="C587" t="s">
        <v>157</v>
      </c>
      <c r="D587" s="57">
        <v>98.433499999999995</v>
      </c>
      <c r="E587" s="63">
        <f t="shared" si="246"/>
        <v>10.183711345283726</v>
      </c>
      <c r="F587" s="74">
        <f>(SUM(D584:D587)/SUM(D580:D583)-1)*100</f>
        <v>10.883082294679248</v>
      </c>
      <c r="G587" s="74">
        <f t="shared" si="253"/>
        <v>10.883082294679248</v>
      </c>
      <c r="H587" s="74">
        <v>98.315200000000004</v>
      </c>
      <c r="I587" s="57">
        <f t="shared" si="247"/>
        <v>10.422968020477327</v>
      </c>
      <c r="J587" s="74">
        <f>(SUM(H584:H587)/SUM(H580:H583)-1)*100</f>
        <v>10.702246370283429</v>
      </c>
      <c r="K587" s="74">
        <f t="shared" si="254"/>
        <v>10.702246370283429</v>
      </c>
      <c r="L587" s="74">
        <v>116.8124</v>
      </c>
      <c r="M587" s="57">
        <f t="shared" si="248"/>
        <v>-22.389511471246976</v>
      </c>
      <c r="N587" s="74">
        <f>(SUM(L584:L587)/SUM(L580:L583)-1)*100</f>
        <v>-37.834797918744748</v>
      </c>
      <c r="O587" s="74">
        <f t="shared" si="255"/>
        <v>-37.834797918744748</v>
      </c>
      <c r="P587" s="57">
        <v>93.976200000000006</v>
      </c>
      <c r="Q587" s="63">
        <f t="shared" si="249"/>
        <v>10.663738437715281</v>
      </c>
      <c r="R587" s="74">
        <f>(SUM(P584:P587)/SUM(P580:P583)-1)*100</f>
        <v>6.8389140620138011</v>
      </c>
      <c r="S587" s="74">
        <f t="shared" si="256"/>
        <v>6.8389140620138011</v>
      </c>
      <c r="T587" s="74">
        <v>90.903199999999998</v>
      </c>
      <c r="U587" s="57">
        <f t="shared" si="250"/>
        <v>18.737378882993582</v>
      </c>
      <c r="V587" s="74">
        <f>(SUM(T584:T587)/SUM(T580:T583)-1)*100</f>
        <v>12.831194650582001</v>
      </c>
      <c r="W587" s="74">
        <f t="shared" si="257"/>
        <v>12.831194650582001</v>
      </c>
      <c r="X587" s="74">
        <v>99.301900000000003</v>
      </c>
      <c r="Y587" s="57">
        <f t="shared" si="251"/>
        <v>-7.4867241796940363</v>
      </c>
      <c r="Z587" s="74">
        <f>(SUM(X584:X587)/SUM(X580:X583)-1)*100</f>
        <v>-1.2746842784083778</v>
      </c>
      <c r="AA587" s="74">
        <f t="shared" si="258"/>
        <v>-1.2746842784083778</v>
      </c>
      <c r="AB587" s="74">
        <v>97.530299999999997</v>
      </c>
      <c r="AC587" s="57">
        <f t="shared" si="252"/>
        <v>20.047782637005795</v>
      </c>
      <c r="AD587" s="74">
        <f>(SUM(AB584:AB587)/SUM(AB580:AB583)-1)*100</f>
        <v>1.553229759426511</v>
      </c>
      <c r="AE587" s="74">
        <f t="shared" si="259"/>
        <v>1.553229759426511</v>
      </c>
      <c r="AF587" s="4" t="s">
        <v>171</v>
      </c>
      <c r="AG587" s="57">
        <v>113.98</v>
      </c>
      <c r="AH587" s="34">
        <f t="shared" si="260"/>
        <v>86.360326373047897</v>
      </c>
      <c r="AI587" s="71">
        <f t="shared" si="261"/>
        <v>8.0956536465136821</v>
      </c>
      <c r="AJ587" s="74">
        <f>(SUM(AH584:AH587)/SUM(AH580:AH583)-1)*100</f>
        <v>8.6328497863355391</v>
      </c>
      <c r="AK587" s="74">
        <f t="shared" si="262"/>
        <v>8.6328497863355391</v>
      </c>
    </row>
    <row r="588" spans="1:37" x14ac:dyDescent="0.3">
      <c r="A588" s="59">
        <v>2014</v>
      </c>
      <c r="B588" s="56" t="s">
        <v>5</v>
      </c>
      <c r="C588" t="s">
        <v>157</v>
      </c>
      <c r="D588" s="57">
        <v>90.753200000000007</v>
      </c>
      <c r="E588" s="63">
        <f t="shared" si="246"/>
        <v>11.043787028585285</v>
      </c>
      <c r="F588" s="74">
        <f>((D588/D584)-1)*100</f>
        <v>11.043787028585283</v>
      </c>
      <c r="G588" s="74">
        <f t="shared" si="253"/>
        <v>11.261064470895143</v>
      </c>
      <c r="H588" s="74">
        <v>90.537000000000006</v>
      </c>
      <c r="I588" s="57">
        <f t="shared" si="247"/>
        <v>9.8370102573745726</v>
      </c>
      <c r="J588" s="74">
        <f>((H588/H584)-1)*100</f>
        <v>9.8370102573745797</v>
      </c>
      <c r="K588" s="74">
        <f t="shared" si="254"/>
        <v>10.761141408280238</v>
      </c>
      <c r="L588" s="74">
        <v>109.22369999999999</v>
      </c>
      <c r="M588" s="57">
        <f t="shared" si="248"/>
        <v>29.21355359542693</v>
      </c>
      <c r="N588" s="74">
        <f>((L588/L584)-1)*100</f>
        <v>29.213553595426923</v>
      </c>
      <c r="O588" s="74">
        <f t="shared" si="255"/>
        <v>-20.613264280914045</v>
      </c>
      <c r="P588" s="57">
        <v>96.971199999999996</v>
      </c>
      <c r="Q588" s="63">
        <f t="shared" si="249"/>
        <v>14.12753597262008</v>
      </c>
      <c r="R588" s="74">
        <f>((P588/P584)-1)*100</f>
        <v>14.127535972620088</v>
      </c>
      <c r="S588" s="74">
        <f t="shared" si="256"/>
        <v>9.6433315349950366</v>
      </c>
      <c r="T588" s="74">
        <v>94.415800000000004</v>
      </c>
      <c r="U588" s="57">
        <f t="shared" si="250"/>
        <v>20.592284918013519</v>
      </c>
      <c r="V588" s="74">
        <f>((T588/T584)-1)*100</f>
        <v>20.592284918013526</v>
      </c>
      <c r="W588" s="74">
        <f t="shared" si="257"/>
        <v>16.155944610440407</v>
      </c>
      <c r="X588" s="74">
        <v>101.6519</v>
      </c>
      <c r="Y588" s="57">
        <f t="shared" si="251"/>
        <v>0.51557146459278158</v>
      </c>
      <c r="Z588" s="74">
        <f>((X588/X584)-1)*100</f>
        <v>0.51557146459277892</v>
      </c>
      <c r="AA588" s="74">
        <f t="shared" si="258"/>
        <v>-2.7491468025095389</v>
      </c>
      <c r="AB588" s="74">
        <v>99.499399999999994</v>
      </c>
      <c r="AC588" s="57">
        <f t="shared" si="252"/>
        <v>17.20717759880506</v>
      </c>
      <c r="AD588" s="74">
        <f>((AB588/AB584)-1)*100</f>
        <v>17.207177598805057</v>
      </c>
      <c r="AE588" s="74">
        <f t="shared" si="259"/>
        <v>11.109955378592318</v>
      </c>
      <c r="AF588" s="4" t="s">
        <v>171</v>
      </c>
      <c r="AG588" s="57">
        <v>115.71</v>
      </c>
      <c r="AH588" s="34">
        <f t="shared" si="260"/>
        <v>78.431596231959219</v>
      </c>
      <c r="AI588" s="71">
        <f t="shared" si="261"/>
        <v>8.3267707952980032</v>
      </c>
      <c r="AJ588" s="74">
        <f>((AH588/AH584)-1)*100</f>
        <v>8.3267707952979997</v>
      </c>
      <c r="AK588" s="74">
        <f t="shared" si="262"/>
        <v>8.8561977810664096</v>
      </c>
    </row>
    <row r="589" spans="1:37" x14ac:dyDescent="0.3">
      <c r="A589" s="59">
        <v>2014</v>
      </c>
      <c r="B589" s="56" t="s">
        <v>6</v>
      </c>
      <c r="C589" t="s">
        <v>157</v>
      </c>
      <c r="D589" s="57">
        <v>96.559799999999996</v>
      </c>
      <c r="E589" s="63">
        <f t="shared" si="246"/>
        <v>6.9001440320789698</v>
      </c>
      <c r="F589" s="74">
        <f>(SUM(D588:D589)/SUM(D584:D585)-1)*100</f>
        <v>8.8684108814357963</v>
      </c>
      <c r="G589" s="74">
        <f t="shared" si="253"/>
        <v>9.9353488537210275</v>
      </c>
      <c r="H589" s="74">
        <v>96.841999999999999</v>
      </c>
      <c r="I589" s="57">
        <f t="shared" si="247"/>
        <v>6.6262367353050422</v>
      </c>
      <c r="J589" s="74">
        <f>(SUM(H588:H589)/SUM(H584:H585)-1)*100</f>
        <v>8.1538311468303917</v>
      </c>
      <c r="K589" s="74">
        <f t="shared" si="254"/>
        <v>9.4319622970574954</v>
      </c>
      <c r="L589" s="74">
        <v>93.671999999999997</v>
      </c>
      <c r="M589" s="57">
        <f t="shared" si="248"/>
        <v>-32.093543188584832</v>
      </c>
      <c r="N589" s="74">
        <f>(SUM(L588:L589)/SUM(L584:L585)-1)*100</f>
        <v>-8.7995674068187526</v>
      </c>
      <c r="O589" s="74">
        <f t="shared" si="255"/>
        <v>-25.901344296942508</v>
      </c>
      <c r="P589" s="57">
        <v>98.773899999999998</v>
      </c>
      <c r="Q589" s="63">
        <f t="shared" si="249"/>
        <v>10.522805827926021</v>
      </c>
      <c r="R589" s="74">
        <f>(SUM(P588:P589)/SUM(P584:P585)-1)*100</f>
        <v>12.279658202413589</v>
      </c>
      <c r="S589" s="74">
        <f t="shared" si="256"/>
        <v>10.642085478523766</v>
      </c>
      <c r="T589" s="74">
        <v>96.147599999999997</v>
      </c>
      <c r="U589" s="57">
        <f t="shared" si="250"/>
        <v>17.601673251220063</v>
      </c>
      <c r="V589" s="74">
        <f>(SUM(T588:T589)/SUM(T584:T585)-1)*100</f>
        <v>19.064619644811877</v>
      </c>
      <c r="W589" s="74">
        <f t="shared" si="257"/>
        <v>17.933164373758203</v>
      </c>
      <c r="X589" s="74">
        <v>103.2435</v>
      </c>
      <c r="Y589" s="57">
        <f t="shared" si="251"/>
        <v>0.44568586589146264</v>
      </c>
      <c r="Z589" s="74">
        <f>(SUM(X588:X589)/SUM(X584:X585)-1)*100</f>
        <v>0.48034508343881566</v>
      </c>
      <c r="AA589" s="74">
        <f t="shared" si="258"/>
        <v>-3.1640704612170167</v>
      </c>
      <c r="AB589" s="74">
        <v>101.9507</v>
      </c>
      <c r="AC589" s="57">
        <f t="shared" si="252"/>
        <v>4.2459881674713955</v>
      </c>
      <c r="AD589" s="74">
        <f>(SUM(AB588:AB589)/SUM(AB584:AB585)-1)*100</f>
        <v>10.268755668752716</v>
      </c>
      <c r="AE589" s="74">
        <f t="shared" si="259"/>
        <v>11.964002944820962</v>
      </c>
      <c r="AF589" s="4" t="s">
        <v>171</v>
      </c>
      <c r="AG589" s="57">
        <v>116.91</v>
      </c>
      <c r="AH589" s="34">
        <f t="shared" si="260"/>
        <v>82.593276879651015</v>
      </c>
      <c r="AI589" s="71">
        <f t="shared" si="261"/>
        <v>4.0107038204514822</v>
      </c>
      <c r="AJ589" s="74">
        <f>(SUM(AH588:AH589)/SUM(AH584:AH585)-1)*100</f>
        <v>6.0691501866694031</v>
      </c>
      <c r="AK589" s="74">
        <f t="shared" si="262"/>
        <v>7.4049474039135088</v>
      </c>
    </row>
    <row r="590" spans="1:37" x14ac:dyDescent="0.3">
      <c r="A590" s="59">
        <v>2014</v>
      </c>
      <c r="B590" s="56" t="s">
        <v>7</v>
      </c>
      <c r="C590" t="s">
        <v>157</v>
      </c>
      <c r="D590" s="57">
        <v>101.35720000000001</v>
      </c>
      <c r="E590" s="63">
        <f t="shared" si="246"/>
        <v>10.102534188020257</v>
      </c>
      <c r="F590" s="74">
        <f>(SUM(D588:D590)/SUM(D584:D586)-1)*100</f>
        <v>9.298569241184417</v>
      </c>
      <c r="G590" s="74">
        <f t="shared" si="253"/>
        <v>9.5222938406110735</v>
      </c>
      <c r="H590" s="74">
        <v>101.4143</v>
      </c>
      <c r="I590" s="57">
        <f t="shared" si="247"/>
        <v>10.03917015689764</v>
      </c>
      <c r="J590" s="74">
        <f>(SUM(H588:H590)/SUM(H584:H586)-1)*100</f>
        <v>8.8084929862483072</v>
      </c>
      <c r="K590" s="74">
        <f t="shared" si="254"/>
        <v>9.2140373209829374</v>
      </c>
      <c r="L590" s="74">
        <v>77.186199999999999</v>
      </c>
      <c r="M590" s="57">
        <f t="shared" si="248"/>
        <v>-10.83429889019682</v>
      </c>
      <c r="N590" s="74">
        <f>(SUM(L588:L590)/SUM(L584:L586)-1)*100</f>
        <v>-9.3695192682304977</v>
      </c>
      <c r="O590" s="74">
        <f t="shared" si="255"/>
        <v>-13.633822603630586</v>
      </c>
      <c r="P590" s="57">
        <v>101.39619999999999</v>
      </c>
      <c r="Q590" s="63">
        <f t="shared" si="249"/>
        <v>9.968222981400146</v>
      </c>
      <c r="R590" s="74">
        <f>(SUM(P588:P590)/SUM(P584:P586)-1)*100</f>
        <v>11.480062624253362</v>
      </c>
      <c r="S590" s="74">
        <f t="shared" si="256"/>
        <v>11.282822126735548</v>
      </c>
      <c r="T590" s="74">
        <v>102.2555</v>
      </c>
      <c r="U590" s="57">
        <f t="shared" si="250"/>
        <v>17.747815593232843</v>
      </c>
      <c r="V590" s="74">
        <f>(SUM(T588:T590)/SUM(T584:T586)-1)*100</f>
        <v>18.601443863176435</v>
      </c>
      <c r="W590" s="74">
        <f t="shared" si="257"/>
        <v>18.633618528162188</v>
      </c>
      <c r="X590" s="74">
        <v>98.132900000000006</v>
      </c>
      <c r="Y590" s="57">
        <f t="shared" si="251"/>
        <v>-5.1568301880957108</v>
      </c>
      <c r="Z590" s="74">
        <f>(SUM(X588:X590)/SUM(X584:X586)-1)*100</f>
        <v>-1.4171827141576721</v>
      </c>
      <c r="AA590" s="74">
        <f t="shared" si="258"/>
        <v>-2.9880944486976202</v>
      </c>
      <c r="AB590" s="74">
        <v>103.41070000000001</v>
      </c>
      <c r="AC590" s="57">
        <f t="shared" si="252"/>
        <v>8.7782541739598798</v>
      </c>
      <c r="AD590" s="74">
        <f>(SUM(AB588:AB590)/SUM(AB584:AB586)-1)*100</f>
        <v>9.758611614451107</v>
      </c>
      <c r="AE590" s="74">
        <f t="shared" si="259"/>
        <v>12.087094490062068</v>
      </c>
      <c r="AF590" s="4" t="s">
        <v>171</v>
      </c>
      <c r="AG590" s="57">
        <v>117.49</v>
      </c>
      <c r="AH590" s="34">
        <f t="shared" si="260"/>
        <v>86.268788833092188</v>
      </c>
      <c r="AI590" s="71">
        <f t="shared" si="261"/>
        <v>7.0475145144059468</v>
      </c>
      <c r="AJ590" s="74">
        <f>(SUM(AH588:AH590)/SUM(AH584:AH586)-1)*100</f>
        <v>6.4084164822634904</v>
      </c>
      <c r="AK590" s="74">
        <f t="shared" si="262"/>
        <v>6.8400547662266664</v>
      </c>
    </row>
    <row r="591" spans="1:37" x14ac:dyDescent="0.3">
      <c r="A591" s="59">
        <v>2014</v>
      </c>
      <c r="B591" s="56" t="s">
        <v>8</v>
      </c>
      <c r="C591" t="s">
        <v>157</v>
      </c>
      <c r="D591" s="57">
        <v>111.32980000000001</v>
      </c>
      <c r="E591" s="63">
        <f t="shared" si="246"/>
        <v>13.101535554460625</v>
      </c>
      <c r="F591" s="74">
        <f>(SUM(D588:D591)/SUM(D584:D587)-1)*100</f>
        <v>10.331100875449707</v>
      </c>
      <c r="G591" s="74">
        <f t="shared" si="253"/>
        <v>10.331100875449707</v>
      </c>
      <c r="H591" s="74">
        <v>111.2067</v>
      </c>
      <c r="I591" s="57">
        <f t="shared" si="247"/>
        <v>13.112418018780403</v>
      </c>
      <c r="J591" s="74">
        <f>(SUM(H588:H591)/SUM(H584:H587)-1)*100</f>
        <v>9.9718334641540007</v>
      </c>
      <c r="K591" s="74">
        <f t="shared" si="254"/>
        <v>9.9718334641540007</v>
      </c>
      <c r="L591" s="74">
        <v>119.9181</v>
      </c>
      <c r="M591" s="57">
        <f t="shared" si="248"/>
        <v>2.6587074659882006</v>
      </c>
      <c r="N591" s="74">
        <f>(SUM(L588:L591)/SUM(L584:L587)-1)*100</f>
        <v>-6.0701242880115576</v>
      </c>
      <c r="O591" s="74">
        <f t="shared" si="255"/>
        <v>-6.0701242880115576</v>
      </c>
      <c r="P591" s="57">
        <v>102.8587</v>
      </c>
      <c r="Q591" s="63">
        <f t="shared" si="249"/>
        <v>9.4518612159248789</v>
      </c>
      <c r="R591" s="74">
        <f>(SUM(P588:P591)/SUM(P584:P587)-1)*100</f>
        <v>10.951371955320987</v>
      </c>
      <c r="S591" s="74">
        <f t="shared" si="256"/>
        <v>10.951371955320987</v>
      </c>
      <c r="T591" s="74">
        <v>107.181</v>
      </c>
      <c r="U591" s="57">
        <f t="shared" si="250"/>
        <v>17.906740356775103</v>
      </c>
      <c r="V591" s="74">
        <f>(SUM(T588:T591)/SUM(T584:T587)-1)*100</f>
        <v>18.414494648255552</v>
      </c>
      <c r="W591" s="74">
        <f t="shared" si="257"/>
        <v>18.414494648255552</v>
      </c>
      <c r="X591" s="74">
        <v>96.971699999999998</v>
      </c>
      <c r="Y591" s="57">
        <f t="shared" si="251"/>
        <v>-2.3465814853492333</v>
      </c>
      <c r="Z591" s="74">
        <f>(SUM(X588:X591)/SUM(X584:X587)-1)*100</f>
        <v>-1.6441169412107159</v>
      </c>
      <c r="AA591" s="74">
        <f t="shared" si="258"/>
        <v>-1.6441169412107159</v>
      </c>
      <c r="AB591" s="74">
        <v>95.139200000000002</v>
      </c>
      <c r="AC591" s="57">
        <f t="shared" si="252"/>
        <v>-2.4516483595354401</v>
      </c>
      <c r="AD591" s="74">
        <f>(SUM(AB588:AB591)/SUM(AB584:AB587)-1)*100</f>
        <v>6.5853775520536395</v>
      </c>
      <c r="AE591" s="74">
        <f t="shared" si="259"/>
        <v>6.5853775520536395</v>
      </c>
      <c r="AF591" s="4" t="s">
        <v>171</v>
      </c>
      <c r="AG591" s="57">
        <v>118.15</v>
      </c>
      <c r="AH591" s="34">
        <f t="shared" si="260"/>
        <v>94.227507405840043</v>
      </c>
      <c r="AI591" s="71">
        <f t="shared" si="261"/>
        <v>9.1097166525385092</v>
      </c>
      <c r="AJ591" s="74">
        <f>(SUM(AH588:AH591)/SUM(AH584:AH587)-1)*100</f>
        <v>7.1402667150089583</v>
      </c>
      <c r="AK591" s="74">
        <f t="shared" si="262"/>
        <v>7.1402667150089583</v>
      </c>
    </row>
    <row r="592" spans="1:37" x14ac:dyDescent="0.3">
      <c r="A592" s="59">
        <v>2015</v>
      </c>
      <c r="B592" s="56" t="s">
        <v>5</v>
      </c>
      <c r="C592" t="s">
        <v>157</v>
      </c>
      <c r="D592" s="57">
        <v>99.776600000000002</v>
      </c>
      <c r="E592" s="63">
        <f t="shared" si="246"/>
        <v>9.942789896113851</v>
      </c>
      <c r="F592" s="74">
        <f>((D592/D588)-1)*100</f>
        <v>9.9427898961138581</v>
      </c>
      <c r="G592" s="74">
        <f t="shared" si="253"/>
        <v>10.079502996601741</v>
      </c>
      <c r="H592" s="74">
        <v>99.783100000000005</v>
      </c>
      <c r="I592" s="57">
        <f t="shared" si="247"/>
        <v>10.212509802622137</v>
      </c>
      <c r="J592" s="74">
        <f>((H592/H588)-1)*100</f>
        <v>10.212509802622138</v>
      </c>
      <c r="K592" s="74">
        <f t="shared" si="254"/>
        <v>10.060321968168907</v>
      </c>
      <c r="L592" s="74">
        <v>110.0663</v>
      </c>
      <c r="M592" s="57">
        <f t="shared" si="248"/>
        <v>0.771444292767967</v>
      </c>
      <c r="N592" s="74">
        <f>((L592/L588)-1)*100</f>
        <v>0.77144429276796433</v>
      </c>
      <c r="O592" s="74">
        <f t="shared" si="255"/>
        <v>-11.031360553926284</v>
      </c>
      <c r="P592" s="57">
        <v>106.907</v>
      </c>
      <c r="Q592" s="63">
        <f t="shared" si="249"/>
        <v>10.246134934908511</v>
      </c>
      <c r="R592" s="74">
        <f>((P592/P588)-1)*100</f>
        <v>10.246134934908513</v>
      </c>
      <c r="S592" s="74">
        <f t="shared" si="256"/>
        <v>10.043350448201572</v>
      </c>
      <c r="T592" s="74">
        <v>113.5047</v>
      </c>
      <c r="U592" s="57">
        <f t="shared" si="250"/>
        <v>20.217908443290213</v>
      </c>
      <c r="V592" s="74">
        <f>((T592/T588)-1)*100</f>
        <v>20.217908443290213</v>
      </c>
      <c r="W592" s="74">
        <f t="shared" si="257"/>
        <v>18.413828256650945</v>
      </c>
      <c r="X592" s="74">
        <v>98.271100000000004</v>
      </c>
      <c r="Y592" s="57">
        <f t="shared" si="251"/>
        <v>-3.3258601167317039</v>
      </c>
      <c r="Z592" s="74">
        <f>((X592/X588)-1)*100</f>
        <v>-3.3258601167317048</v>
      </c>
      <c r="AA592" s="74">
        <f t="shared" si="258"/>
        <v>-2.6002940022268883</v>
      </c>
      <c r="AB592" s="74">
        <v>94.529700000000005</v>
      </c>
      <c r="AC592" s="57">
        <f t="shared" si="252"/>
        <v>-4.9947034856491399</v>
      </c>
      <c r="AD592" s="74">
        <f>((AB592/AB588)-1)*100</f>
        <v>-4.9947034856491435</v>
      </c>
      <c r="AE592" s="74">
        <f t="shared" si="259"/>
        <v>1.317487980692178</v>
      </c>
      <c r="AF592" s="4" t="s">
        <v>171</v>
      </c>
      <c r="AG592" s="57">
        <v>120.98</v>
      </c>
      <c r="AH592" s="34">
        <f t="shared" si="260"/>
        <v>82.473632005290128</v>
      </c>
      <c r="AI592" s="71">
        <f t="shared" si="261"/>
        <v>5.1535809132032853</v>
      </c>
      <c r="AJ592" s="74">
        <f>((AH592/AH588)-1)*100</f>
        <v>5.1535809132032817</v>
      </c>
      <c r="AK592" s="74">
        <f t="shared" si="262"/>
        <v>6.3960152777253754</v>
      </c>
    </row>
    <row r="593" spans="1:37" x14ac:dyDescent="0.3">
      <c r="A593" s="59">
        <v>2015</v>
      </c>
      <c r="B593" s="56" t="s">
        <v>6</v>
      </c>
      <c r="C593" t="s">
        <v>157</v>
      </c>
      <c r="D593" s="57">
        <v>106.08159999999999</v>
      </c>
      <c r="E593" s="63">
        <f t="shared" si="246"/>
        <v>9.8610394801977606</v>
      </c>
      <c r="F593" s="74">
        <f>(SUM(D592:D593)/SUM(D588:D589)-1)*100</f>
        <v>9.9006475791856516</v>
      </c>
      <c r="G593" s="74">
        <f t="shared" si="253"/>
        <v>10.783804071745218</v>
      </c>
      <c r="H593" s="74">
        <v>105.0099</v>
      </c>
      <c r="I593" s="57">
        <f t="shared" si="247"/>
        <v>8.4342537328844855</v>
      </c>
      <c r="J593" s="74">
        <f>(SUM(H592:H593)/SUM(H588:H589)-1)*100</f>
        <v>9.2934640487994926</v>
      </c>
      <c r="K593" s="74">
        <f t="shared" si="254"/>
        <v>10.469009109814786</v>
      </c>
      <c r="L593" s="74">
        <v>131.38759999999999</v>
      </c>
      <c r="M593" s="57">
        <f t="shared" si="248"/>
        <v>40.263472542488671</v>
      </c>
      <c r="N593" s="74">
        <f>(SUM(L592:L593)/SUM(L588:L589)-1)*100</f>
        <v>19.003951291229939</v>
      </c>
      <c r="O593" s="74">
        <f t="shared" si="255"/>
        <v>7.9466762497138355</v>
      </c>
      <c r="P593" s="57">
        <v>110.20869999999999</v>
      </c>
      <c r="Q593" s="63">
        <f t="shared" si="249"/>
        <v>11.57674243904512</v>
      </c>
      <c r="R593" s="74">
        <f>(SUM(P592:P593)/SUM(P588:P589)-1)*100</f>
        <v>10.917565752603785</v>
      </c>
      <c r="S593" s="74">
        <f t="shared" si="256"/>
        <v>10.327725532386744</v>
      </c>
      <c r="T593" s="74">
        <v>118.8146</v>
      </c>
      <c r="U593" s="57">
        <f t="shared" si="250"/>
        <v>23.575211445735505</v>
      </c>
      <c r="V593" s="74">
        <f>(SUM(T592:T593)/SUM(T588:T589)-1)*100</f>
        <v>21.911815175421935</v>
      </c>
      <c r="W593" s="74">
        <f t="shared" si="257"/>
        <v>19.941494841022255</v>
      </c>
      <c r="X593" s="74">
        <v>102.3272</v>
      </c>
      <c r="Y593" s="57">
        <f t="shared" si="251"/>
        <v>-0.88751349963919779</v>
      </c>
      <c r="Z593" s="74">
        <f>(SUM(X592:X593)/SUM(X588:X589)-1)*100</f>
        <v>-2.0972164333606269</v>
      </c>
      <c r="AA593" s="74">
        <f t="shared" si="258"/>
        <v>-2.9345108335036008</v>
      </c>
      <c r="AB593" s="74">
        <v>88.327799999999996</v>
      </c>
      <c r="AC593" s="57">
        <f t="shared" si="252"/>
        <v>-13.362242731045498</v>
      </c>
      <c r="AD593" s="74">
        <f>(SUM(AB592:AB593)/SUM(AB588:AB589)-1)*100</f>
        <v>-9.2293823631757874</v>
      </c>
      <c r="AE593" s="74">
        <f t="shared" si="259"/>
        <v>-3.2073920303720693</v>
      </c>
      <c r="AF593" s="4" t="s">
        <v>171</v>
      </c>
      <c r="AG593" s="57">
        <v>122.08</v>
      </c>
      <c r="AH593" s="34">
        <f t="shared" si="260"/>
        <v>86.895150720838785</v>
      </c>
      <c r="AI593" s="71">
        <f t="shared" si="261"/>
        <v>5.2085036503106039</v>
      </c>
      <c r="AJ593" s="74">
        <f>(SUM(AH592:AH593)/SUM(AH588:AH589)-1)*100</f>
        <v>5.1817520195996725</v>
      </c>
      <c r="AK593" s="74">
        <f t="shared" si="262"/>
        <v>6.6744924098844249</v>
      </c>
    </row>
    <row r="594" spans="1:37" x14ac:dyDescent="0.3">
      <c r="A594" s="59">
        <v>2015</v>
      </c>
      <c r="B594" s="56" t="s">
        <v>7</v>
      </c>
      <c r="C594" t="s">
        <v>157</v>
      </c>
      <c r="D594" s="57">
        <v>117.67959999999999</v>
      </c>
      <c r="E594" s="63">
        <f t="shared" si="246"/>
        <v>16.103838701147993</v>
      </c>
      <c r="F594" s="74">
        <f>(SUM(D592:D594)/SUM(D588:D590)-1)*100</f>
        <v>12.078697420100859</v>
      </c>
      <c r="G594" s="74">
        <f t="shared" si="253"/>
        <v>12.338786738540609</v>
      </c>
      <c r="H594" s="74">
        <v>117.7534</v>
      </c>
      <c r="I594" s="57">
        <f t="shared" si="247"/>
        <v>16.111238750353735</v>
      </c>
      <c r="J594" s="74">
        <f>(SUM(H592:H594)/SUM(H588:H590)-1)*100</f>
        <v>11.687632642447031</v>
      </c>
      <c r="K594" s="74">
        <f t="shared" si="254"/>
        <v>12.04949000086537</v>
      </c>
      <c r="L594" s="74">
        <v>186.27869999999999</v>
      </c>
      <c r="M594" s="57">
        <f t="shared" si="248"/>
        <v>141.33679336461697</v>
      </c>
      <c r="N594" s="74">
        <f>(SUM(L592:L594)/SUM(L588:L590)-1)*100</f>
        <v>52.716973142498681</v>
      </c>
      <c r="O594" s="74">
        <f t="shared" si="255"/>
        <v>37.984017407153495</v>
      </c>
      <c r="P594" s="57">
        <v>116.7422</v>
      </c>
      <c r="Q594" s="63">
        <f t="shared" si="249"/>
        <v>15.134689465680168</v>
      </c>
      <c r="R594" s="74">
        <f>(SUM(P592:P594)/SUM(P588:P590)-1)*100</f>
        <v>12.356612830326853</v>
      </c>
      <c r="S594" s="74">
        <f t="shared" si="256"/>
        <v>11.658670348424671</v>
      </c>
      <c r="T594" s="74">
        <v>127.812</v>
      </c>
      <c r="U594" s="57">
        <f t="shared" si="250"/>
        <v>24.992787674012646</v>
      </c>
      <c r="V594" s="74">
        <f>(SUM(T592:T594)/SUM(T588:T590)-1)*100</f>
        <v>22.987723811543592</v>
      </c>
      <c r="W594" s="74">
        <f t="shared" si="257"/>
        <v>21.784046318937577</v>
      </c>
      <c r="X594" s="74">
        <v>109.7246</v>
      </c>
      <c r="Y594" s="57">
        <f t="shared" si="251"/>
        <v>11.812246453533916</v>
      </c>
      <c r="Z594" s="74">
        <f>(SUM(X592:X594)/SUM(X588:X590)-1)*100</f>
        <v>2.4072339118161645</v>
      </c>
      <c r="AA594" s="74">
        <f t="shared" si="258"/>
        <v>1.233911846538005</v>
      </c>
      <c r="AB594" s="74">
        <v>83.304599999999994</v>
      </c>
      <c r="AC594" s="57">
        <f t="shared" si="252"/>
        <v>-19.442958997473198</v>
      </c>
      <c r="AD594" s="74">
        <f>(SUM(AB592:AB594)/SUM(AB588:AB590)-1)*100</f>
        <v>-12.693891769620747</v>
      </c>
      <c r="AE594" s="74">
        <f t="shared" si="259"/>
        <v>-10.211408751336693</v>
      </c>
      <c r="AF594" s="4" t="s">
        <v>171</v>
      </c>
      <c r="AG594" s="57">
        <v>123.78</v>
      </c>
      <c r="AH594" s="34">
        <f t="shared" si="260"/>
        <v>95.071578607206334</v>
      </c>
      <c r="AI594" s="71">
        <f t="shared" si="261"/>
        <v>10.203910235885274</v>
      </c>
      <c r="AJ594" s="74">
        <f>(SUM(AH592:AH594)/SUM(AH588:AH590)-1)*100</f>
        <v>6.9337399324318483</v>
      </c>
      <c r="AK594" s="74">
        <f t="shared" si="262"/>
        <v>7.4969523210384637</v>
      </c>
    </row>
    <row r="595" spans="1:37" x14ac:dyDescent="0.3">
      <c r="A595" s="59">
        <v>2015</v>
      </c>
      <c r="B595" s="56" t="s">
        <v>8</v>
      </c>
      <c r="C595" t="s">
        <v>157</v>
      </c>
      <c r="D595" s="57">
        <v>129.75200000000001</v>
      </c>
      <c r="E595" s="63">
        <f t="shared" si="246"/>
        <v>16.547411384912223</v>
      </c>
      <c r="F595" s="74">
        <f>(SUM(D592:D595)/SUM(D588:D591)-1)*100</f>
        <v>13.322450000000007</v>
      </c>
      <c r="G595" s="74">
        <f t="shared" si="253"/>
        <v>13.322450000000007</v>
      </c>
      <c r="H595" s="74">
        <v>129.59039999999999</v>
      </c>
      <c r="I595" s="57">
        <f t="shared" si="247"/>
        <v>16.531108287540235</v>
      </c>
      <c r="J595" s="74">
        <f>(SUM(H592:H595)/SUM(H588:H591)-1)*100</f>
        <v>13.034199999999974</v>
      </c>
      <c r="K595" s="74">
        <f t="shared" si="254"/>
        <v>13.034199999999974</v>
      </c>
      <c r="L595" s="74">
        <v>277.66539999999998</v>
      </c>
      <c r="M595" s="57">
        <f t="shared" si="248"/>
        <v>131.54586338509367</v>
      </c>
      <c r="N595" s="74">
        <f>(SUM(L592:L595)/SUM(L588:L591)-1)*100</f>
        <v>76.349500000000006</v>
      </c>
      <c r="O595" s="74">
        <f t="shared" si="255"/>
        <v>76.349500000000006</v>
      </c>
      <c r="P595" s="57">
        <v>114.2333</v>
      </c>
      <c r="Q595" s="63">
        <f t="shared" si="249"/>
        <v>11.058471475917941</v>
      </c>
      <c r="R595" s="74">
        <f>(SUM(P592:P595)/SUM(P588:P591)-1)*100</f>
        <v>12.0228</v>
      </c>
      <c r="S595" s="74">
        <f t="shared" si="256"/>
        <v>12.0228</v>
      </c>
      <c r="T595" s="74">
        <v>122.3207</v>
      </c>
      <c r="U595" s="57">
        <f t="shared" si="250"/>
        <v>14.125358039204713</v>
      </c>
      <c r="V595" s="74">
        <f>(SUM(T592:T595)/SUM(T588:T591)-1)*100</f>
        <v>20.613030153257551</v>
      </c>
      <c r="W595" s="74">
        <f t="shared" si="257"/>
        <v>20.613030153257551</v>
      </c>
      <c r="X595" s="74">
        <v>114.8866</v>
      </c>
      <c r="Y595" s="57">
        <f t="shared" si="251"/>
        <v>18.474359014021616</v>
      </c>
      <c r="Z595" s="74">
        <f>(SUM(X592:X595)/SUM(X588:X591)-1)*100</f>
        <v>6.3023749999999934</v>
      </c>
      <c r="AA595" s="74">
        <f t="shared" si="258"/>
        <v>6.3023749999999934</v>
      </c>
      <c r="AB595" s="74">
        <v>80.002700000000004</v>
      </c>
      <c r="AC595" s="57">
        <f t="shared" si="252"/>
        <v>-15.909845783861968</v>
      </c>
      <c r="AD595" s="74">
        <f>(SUM(AB592:AB595)/SUM(AB588:AB591)-1)*100</f>
        <v>-13.458799999999993</v>
      </c>
      <c r="AE595" s="74">
        <f t="shared" si="259"/>
        <v>-13.458799999999993</v>
      </c>
      <c r="AF595" s="4" t="s">
        <v>171</v>
      </c>
      <c r="AG595" s="57">
        <v>126.15</v>
      </c>
      <c r="AH595" s="34">
        <f t="shared" si="260"/>
        <v>102.85533095521204</v>
      </c>
      <c r="AI595" s="71">
        <f t="shared" si="261"/>
        <v>9.1563745947473194</v>
      </c>
      <c r="AJ595" s="74">
        <f>(SUM(AH592:AH595)/SUM(AH588:AH591)-1)*100</f>
        <v>7.5469766594613352</v>
      </c>
      <c r="AK595" s="74">
        <f t="shared" si="262"/>
        <v>7.5469766594613352</v>
      </c>
    </row>
    <row r="596" spans="1:37" x14ac:dyDescent="0.3">
      <c r="A596" s="59">
        <v>2016</v>
      </c>
      <c r="B596" s="56" t="s">
        <v>5</v>
      </c>
      <c r="C596" t="s">
        <v>157</v>
      </c>
      <c r="D596" s="57">
        <v>114.50660000000001</v>
      </c>
      <c r="E596" s="63">
        <f t="shared" si="246"/>
        <v>14.762980498433492</v>
      </c>
      <c r="F596" s="74">
        <f>((D596/D592)-1)*100</f>
        <v>14.762980498433498</v>
      </c>
      <c r="G596" s="74">
        <f t="shared" si="253"/>
        <v>14.42372245695478</v>
      </c>
      <c r="H596" s="74">
        <v>114.5278</v>
      </c>
      <c r="I596" s="57">
        <f t="shared" si="247"/>
        <v>14.776750772425402</v>
      </c>
      <c r="J596" s="74">
        <f>((H596/H592)-1)*100</f>
        <v>14.776750772425395</v>
      </c>
      <c r="K596" s="74">
        <f t="shared" si="254"/>
        <v>14.083310751159273</v>
      </c>
      <c r="L596" s="74">
        <v>126.4547</v>
      </c>
      <c r="M596" s="57">
        <f t="shared" si="248"/>
        <v>14.889571103961899</v>
      </c>
      <c r="N596" s="74">
        <f>((L596/L592)-1)*100</f>
        <v>14.889571103961895</v>
      </c>
      <c r="O596" s="74">
        <f t="shared" si="255"/>
        <v>80.067288257286023</v>
      </c>
      <c r="P596" s="57">
        <v>113.38030000000001</v>
      </c>
      <c r="Q596" s="63">
        <f t="shared" si="249"/>
        <v>6.0550759070968354</v>
      </c>
      <c r="R596" s="74">
        <f>((P596/P592)-1)*100</f>
        <v>6.0550759070968407</v>
      </c>
      <c r="S596" s="74">
        <f t="shared" si="256"/>
        <v>10.886753486765489</v>
      </c>
      <c r="T596" s="74">
        <v>119.93640000000001</v>
      </c>
      <c r="U596" s="57">
        <f t="shared" si="250"/>
        <v>5.6664613888235635</v>
      </c>
      <c r="V596" s="74">
        <f>((T596/T592)-1)*100</f>
        <v>5.6664613888235627</v>
      </c>
      <c r="W596" s="74">
        <f t="shared" si="257"/>
        <v>16.653964505851746</v>
      </c>
      <c r="X596" s="74">
        <v>118.8716</v>
      </c>
      <c r="Y596" s="57">
        <f t="shared" si="251"/>
        <v>20.962928063286142</v>
      </c>
      <c r="Z596" s="74">
        <f>((X596/X592)-1)*100</f>
        <v>20.962928063286146</v>
      </c>
      <c r="AA596" s="74">
        <f t="shared" si="258"/>
        <v>12.402526151028503</v>
      </c>
      <c r="AB596" s="74">
        <v>77.216499999999996</v>
      </c>
      <c r="AC596" s="57">
        <f t="shared" si="252"/>
        <v>-18.315090389581272</v>
      </c>
      <c r="AD596" s="74">
        <f>((AB596/AB592)-1)*100</f>
        <v>-18.315090389581268</v>
      </c>
      <c r="AE596" s="74">
        <f t="shared" si="259"/>
        <v>-16.752816176379394</v>
      </c>
      <c r="AF596" s="4" t="s">
        <v>171</v>
      </c>
      <c r="AG596" s="57">
        <v>130.63</v>
      </c>
      <c r="AH596" s="34">
        <f t="shared" si="260"/>
        <v>87.657199724412465</v>
      </c>
      <c r="AI596" s="71">
        <f t="shared" si="261"/>
        <v>6.2851211873266948</v>
      </c>
      <c r="AJ596" s="74">
        <f>((AH596/AH592)-1)*100</f>
        <v>6.2851211873266921</v>
      </c>
      <c r="AK596" s="74">
        <f t="shared" si="262"/>
        <v>7.7890395981677685</v>
      </c>
    </row>
    <row r="597" spans="1:37" x14ac:dyDescent="0.3">
      <c r="A597" s="59">
        <v>2016</v>
      </c>
      <c r="B597" s="56" t="s">
        <v>6</v>
      </c>
      <c r="C597" t="s">
        <v>157</v>
      </c>
      <c r="D597" s="57">
        <v>125.28060000000001</v>
      </c>
      <c r="E597" s="63">
        <f t="shared" si="246"/>
        <v>18.098331850198363</v>
      </c>
      <c r="F597" s="74">
        <f>(SUM(D596:D597)/SUM(D592:D593)-1)*100</f>
        <v>16.481733542797915</v>
      </c>
      <c r="G597" s="74">
        <f t="shared" si="253"/>
        <v>16.407690256631781</v>
      </c>
      <c r="H597" s="74">
        <v>125.55159999999999</v>
      </c>
      <c r="I597" s="57">
        <f t="shared" si="247"/>
        <v>19.561679422606801</v>
      </c>
      <c r="J597" s="74">
        <f>(SUM(H596:H597)/SUM(H592:H593)-1)*100</f>
        <v>17.230276425463753</v>
      </c>
      <c r="K597" s="74">
        <f t="shared" si="254"/>
        <v>16.772125515675086</v>
      </c>
      <c r="L597" s="74">
        <v>143.64169999999999</v>
      </c>
      <c r="M597" s="57">
        <f t="shared" si="248"/>
        <v>9.3266792300034354</v>
      </c>
      <c r="N597" s="74">
        <f>(SUM(L596:L597)/SUM(L592:L593)-1)*100</f>
        <v>11.862512885482502</v>
      </c>
      <c r="O597" s="74">
        <f t="shared" si="255"/>
        <v>67.375846580909922</v>
      </c>
      <c r="P597" s="57">
        <v>115.7106</v>
      </c>
      <c r="Q597" s="63">
        <f t="shared" si="249"/>
        <v>4.9922556023254145</v>
      </c>
      <c r="R597" s="74">
        <f>(SUM(P596:P597)/SUM(P592:P593)-1)*100</f>
        <v>5.5155845477779852</v>
      </c>
      <c r="S597" s="74">
        <f t="shared" si="256"/>
        <v>9.1833174882158595</v>
      </c>
      <c r="T597" s="74">
        <v>123.7679</v>
      </c>
      <c r="U597" s="57">
        <f t="shared" si="250"/>
        <v>4.1689321009370985</v>
      </c>
      <c r="V597" s="74">
        <f>(SUM(T596:T597)/SUM(T592:T593)-1)*100</f>
        <v>4.9005829476931106</v>
      </c>
      <c r="W597" s="74">
        <f t="shared" si="257"/>
        <v>11.789590538483029</v>
      </c>
      <c r="X597" s="74">
        <v>116.56910000000001</v>
      </c>
      <c r="Y597" s="57">
        <f t="shared" si="251"/>
        <v>13.918000297086209</v>
      </c>
      <c r="Z597" s="74">
        <f>(SUM(X596:X597)/SUM(X592:X593)-1)*100</f>
        <v>17.369239918782963</v>
      </c>
      <c r="AA597" s="74">
        <f t="shared" si="258"/>
        <v>16.261948042331763</v>
      </c>
      <c r="AB597" s="74">
        <v>81.255099999999999</v>
      </c>
      <c r="AC597" s="57">
        <f t="shared" si="252"/>
        <v>-8.0073317800284798</v>
      </c>
      <c r="AD597" s="74">
        <f>(SUM(AB596:AB597)/SUM(AB592:AB593)-1)*100</f>
        <v>-13.33601301559959</v>
      </c>
      <c r="AE597" s="74">
        <f t="shared" si="259"/>
        <v>-15.633807839071823</v>
      </c>
      <c r="AF597" s="4" t="s">
        <v>171</v>
      </c>
      <c r="AG597" s="57">
        <v>132.58000000000001</v>
      </c>
      <c r="AH597" s="34">
        <f t="shared" si="260"/>
        <v>94.494343038165624</v>
      </c>
      <c r="AI597" s="71">
        <f t="shared" si="261"/>
        <v>8.7452432664973117</v>
      </c>
      <c r="AJ597" s="74">
        <f>(SUM(AH596:AH597)/SUM(AH592:AH593)-1)*100</f>
        <v>7.5472940353589424</v>
      </c>
      <c r="AK597" s="74">
        <f t="shared" si="262"/>
        <v>8.6357213613058157</v>
      </c>
    </row>
    <row r="598" spans="1:37" x14ac:dyDescent="0.3">
      <c r="A598" s="59">
        <v>2016</v>
      </c>
      <c r="B598" s="56" t="s">
        <v>7</v>
      </c>
      <c r="C598" t="s">
        <v>157</v>
      </c>
      <c r="D598" s="57">
        <v>125.2662</v>
      </c>
      <c r="E598" s="63">
        <f t="shared" si="246"/>
        <v>6.44682680770498</v>
      </c>
      <c r="F598" s="74">
        <f>(SUM(D596:D598)/SUM(D592:D594)-1)*100</f>
        <v>12.831761852865409</v>
      </c>
      <c r="G598" s="74">
        <f t="shared" si="253"/>
        <v>13.78299969921879</v>
      </c>
      <c r="H598" s="74">
        <v>124.812</v>
      </c>
      <c r="I598" s="57">
        <f t="shared" si="247"/>
        <v>5.9943916693700601</v>
      </c>
      <c r="J598" s="74">
        <f>(SUM(H596:H598)/SUM(H592:H594)-1)*100</f>
        <v>13.128343704967715</v>
      </c>
      <c r="K598" s="74">
        <f t="shared" si="254"/>
        <v>14.000752962918295</v>
      </c>
      <c r="L598" s="74">
        <v>152.05340000000001</v>
      </c>
      <c r="M598" s="57">
        <f t="shared" si="248"/>
        <v>-18.373168805665912</v>
      </c>
      <c r="N598" s="74">
        <f>(SUM(L596:L598)/SUM(L592:L594)-1)*100</f>
        <v>-1.3052079733926969</v>
      </c>
      <c r="O598" s="74">
        <f t="shared" si="255"/>
        <v>27.784954899172078</v>
      </c>
      <c r="P598" s="57">
        <v>116.3595</v>
      </c>
      <c r="Q598" s="63">
        <f t="shared" si="249"/>
        <v>-0.32781633376789898</v>
      </c>
      <c r="R598" s="74">
        <f>(SUM(P596:P598)/SUM(P592:P594)-1)*100</f>
        <v>3.4722856640504896</v>
      </c>
      <c r="S598" s="74">
        <f t="shared" si="256"/>
        <v>5.2590398441460851</v>
      </c>
      <c r="T598" s="74">
        <v>127.4293</v>
      </c>
      <c r="U598" s="57">
        <f t="shared" si="250"/>
        <v>-0.29942415422652857</v>
      </c>
      <c r="V598" s="74">
        <f>(SUM(T596:T598)/SUM(T592:T594)-1)*100</f>
        <v>3.0550801888089119</v>
      </c>
      <c r="W598" s="74">
        <f t="shared" si="257"/>
        <v>5.5941176810454074</v>
      </c>
      <c r="X598" s="74">
        <v>115.64490000000001</v>
      </c>
      <c r="Y598" s="57">
        <f t="shared" si="251"/>
        <v>5.3955995282735358</v>
      </c>
      <c r="Z598" s="74">
        <f>(SUM(X596:X598)/SUM(X592:X594)-1)*100</f>
        <v>13.135575879189055</v>
      </c>
      <c r="AA598" s="74">
        <f t="shared" si="258"/>
        <v>14.406672713068126</v>
      </c>
      <c r="AB598" s="74">
        <v>72.233500000000006</v>
      </c>
      <c r="AC598" s="57">
        <f t="shared" si="252"/>
        <v>-13.289902358333137</v>
      </c>
      <c r="AD598" s="74">
        <f>(SUM(AB596:AB598)/SUM(AB592:AB594)-1)*100</f>
        <v>-13.321581096632462</v>
      </c>
      <c r="AE598" s="74">
        <f t="shared" si="259"/>
        <v>-14.003132565534637</v>
      </c>
      <c r="AF598" s="4" t="s">
        <v>171</v>
      </c>
      <c r="AG598" s="57">
        <v>132.78</v>
      </c>
      <c r="AH598" s="34">
        <f t="shared" si="260"/>
        <v>94.341165838228648</v>
      </c>
      <c r="AI598" s="71">
        <f t="shared" si="261"/>
        <v>-0.76827668129443794</v>
      </c>
      <c r="AJ598" s="74">
        <f>(SUM(AH596:AH598)/SUM(AH592:AH594)-1)*100</f>
        <v>4.5576806833504291</v>
      </c>
      <c r="AK598" s="74">
        <f t="shared" si="262"/>
        <v>5.7658275578295948</v>
      </c>
    </row>
    <row r="599" spans="1:37" x14ac:dyDescent="0.3">
      <c r="A599" s="59">
        <v>2016</v>
      </c>
      <c r="B599" s="56" t="s">
        <v>8</v>
      </c>
      <c r="C599" t="s">
        <v>157</v>
      </c>
      <c r="D599" s="57">
        <v>138.59049999999999</v>
      </c>
      <c r="E599" s="63">
        <f t="shared" si="246"/>
        <v>6.8118410506196199</v>
      </c>
      <c r="F599" s="74">
        <f>(SUM(D596:D599)/SUM(D592:D595)-1)*100</f>
        <v>11.108588810072506</v>
      </c>
      <c r="G599" s="74">
        <f t="shared" si="253"/>
        <v>11.108588810072506</v>
      </c>
      <c r="H599" s="74">
        <v>138.3288</v>
      </c>
      <c r="I599" s="57">
        <f t="shared" si="247"/>
        <v>6.7430920808948969</v>
      </c>
      <c r="J599" s="74">
        <f>(SUM(H596:H599)/SUM(H592:H595)-1)*100</f>
        <v>11.298217707561076</v>
      </c>
      <c r="K599" s="74">
        <f t="shared" si="254"/>
        <v>11.298217707561076</v>
      </c>
      <c r="L599" s="74">
        <v>221.01939999999999</v>
      </c>
      <c r="M599" s="57">
        <f t="shared" si="248"/>
        <v>-20.400813353050111</v>
      </c>
      <c r="N599" s="74">
        <f>(SUM(L596:L599)/SUM(L592:L595)-1)*100</f>
        <v>-8.8217998916923275</v>
      </c>
      <c r="O599" s="74">
        <f t="shared" si="255"/>
        <v>-8.8217998916923275</v>
      </c>
      <c r="P599" s="57">
        <v>118.6041</v>
      </c>
      <c r="Q599" s="63">
        <f t="shared" si="249"/>
        <v>3.8262047931732752</v>
      </c>
      <c r="R599" s="74">
        <f>(SUM(P596:P599)/SUM(P592:P595)-1)*100</f>
        <v>3.5625113816116105</v>
      </c>
      <c r="S599" s="74">
        <f t="shared" si="256"/>
        <v>3.5625113816116105</v>
      </c>
      <c r="T599" s="74">
        <v>130.5986</v>
      </c>
      <c r="U599" s="57">
        <f t="shared" si="250"/>
        <v>6.767374614435667</v>
      </c>
      <c r="V599" s="74">
        <f>(SUM(T596:T599)/SUM(T592:T595)-1)*100</f>
        <v>3.9962939318315627</v>
      </c>
      <c r="W599" s="74">
        <f t="shared" si="257"/>
        <v>3.9962939318315627</v>
      </c>
      <c r="X599" s="74">
        <v>117.5959</v>
      </c>
      <c r="Y599" s="57">
        <f t="shared" si="251"/>
        <v>2.3582384716755485</v>
      </c>
      <c r="Z599" s="74">
        <f>(SUM(X596:X599)/SUM(X592:X595)-1)*100</f>
        <v>10.223666216300442</v>
      </c>
      <c r="AA599" s="74">
        <f t="shared" si="258"/>
        <v>10.223666216300442</v>
      </c>
      <c r="AB599" s="74">
        <v>71.188699999999997</v>
      </c>
      <c r="AC599" s="57">
        <f t="shared" si="252"/>
        <v>-11.017128171924213</v>
      </c>
      <c r="AD599" s="74">
        <f>(SUM(AB596:AB599)/SUM(AB592:AB595)-1)*100</f>
        <v>-12.788995299348748</v>
      </c>
      <c r="AE599" s="74">
        <f t="shared" si="259"/>
        <v>-12.788995299348748</v>
      </c>
      <c r="AF599" s="4" t="s">
        <v>171</v>
      </c>
      <c r="AG599" s="57">
        <v>133.4</v>
      </c>
      <c r="AH599" s="34">
        <f t="shared" si="260"/>
        <v>103.89092953523237</v>
      </c>
      <c r="AI599" s="71">
        <f t="shared" si="261"/>
        <v>1.0068496891729239</v>
      </c>
      <c r="AJ599" s="74">
        <f>(SUM(AH596:AH599)/SUM(AH592:AH595)-1)*100</f>
        <v>3.5633268024308773</v>
      </c>
      <c r="AK599" s="74">
        <f t="shared" si="262"/>
        <v>3.5633268024308773</v>
      </c>
    </row>
    <row r="600" spans="1:37" x14ac:dyDescent="0.3">
      <c r="A600" s="59">
        <v>2017</v>
      </c>
      <c r="B600" s="56" t="s">
        <v>5</v>
      </c>
      <c r="C600" t="s">
        <v>157</v>
      </c>
      <c r="D600" s="57">
        <v>124.65683333333334</v>
      </c>
      <c r="E600" s="63">
        <f t="shared" si="246"/>
        <v>8.8643216489995496</v>
      </c>
      <c r="F600" s="74">
        <f>((D600/D596)-1)*100</f>
        <v>8.8643216489995513</v>
      </c>
      <c r="G600" s="74">
        <f t="shared" si="253"/>
        <v>9.7804266685583165</v>
      </c>
      <c r="H600" s="74">
        <v>124.13843333333334</v>
      </c>
      <c r="I600" s="57">
        <f t="shared" si="247"/>
        <v>8.3915288107632762</v>
      </c>
      <c r="J600" s="74">
        <f>((H600/H596)-1)*100</f>
        <v>8.3915288107632833</v>
      </c>
      <c r="K600" s="74">
        <f t="shared" si="254"/>
        <v>9.8417549920768455</v>
      </c>
      <c r="L600" s="74">
        <v>96.492099999999994</v>
      </c>
      <c r="M600" s="57">
        <f t="shared" si="248"/>
        <v>-23.694334809224188</v>
      </c>
      <c r="N600" s="74">
        <f>((L600/L596)-1)*100</f>
        <v>-23.694334809224181</v>
      </c>
      <c r="O600" s="74">
        <f t="shared" si="255"/>
        <v>-15.043203917391622</v>
      </c>
      <c r="P600" s="57">
        <v>121.64026666666666</v>
      </c>
      <c r="Q600" s="63">
        <f t="shared" si="249"/>
        <v>7.2851868152286272</v>
      </c>
      <c r="R600" s="74">
        <f>((P600/P596)-1)*100</f>
        <v>7.2851868152286281</v>
      </c>
      <c r="S600" s="74">
        <f t="shared" si="256"/>
        <v>3.9048290543292952</v>
      </c>
      <c r="T600" s="74">
        <v>130.23760000000001</v>
      </c>
      <c r="U600" s="57">
        <f t="shared" si="250"/>
        <v>8.5888854426179364</v>
      </c>
      <c r="V600" s="74">
        <f>((T600/T596)-1)*100</f>
        <v>8.5888854426179329</v>
      </c>
      <c r="W600" s="74">
        <f t="shared" si="257"/>
        <v>4.7352161669534265</v>
      </c>
      <c r="X600" s="74">
        <v>127.71999999999998</v>
      </c>
      <c r="Y600" s="57">
        <f t="shared" si="251"/>
        <v>7.4436619007399543</v>
      </c>
      <c r="Z600" s="74">
        <f>((X600/X596)-1)*100</f>
        <v>7.4436619007399507</v>
      </c>
      <c r="AA600" s="74">
        <f t="shared" si="258"/>
        <v>7.1151163051524025</v>
      </c>
      <c r="AB600" s="74">
        <v>74.845133333333337</v>
      </c>
      <c r="AC600" s="57">
        <f t="shared" si="252"/>
        <v>-3.0710621002851184</v>
      </c>
      <c r="AD600" s="74">
        <f>((AB600/AB596)-1)*100</f>
        <v>-3.0710621002851157</v>
      </c>
      <c r="AE600" s="74">
        <f t="shared" si="259"/>
        <v>-8.9186632105991421</v>
      </c>
      <c r="AF600" s="4" t="s">
        <v>171</v>
      </c>
      <c r="AG600" s="57">
        <v>136.755426</v>
      </c>
      <c r="AH600" s="34">
        <f t="shared" si="260"/>
        <v>91.153116903261548</v>
      </c>
      <c r="AI600" s="71">
        <f t="shared" si="261"/>
        <v>3.9881689009459365</v>
      </c>
      <c r="AJ600" s="74">
        <f>((AH600/AH596)-1)*100</f>
        <v>3.988168900945932</v>
      </c>
      <c r="AK600" s="74">
        <f t="shared" si="262"/>
        <v>3.0606523721572687</v>
      </c>
    </row>
    <row r="601" spans="1:37" x14ac:dyDescent="0.3">
      <c r="A601" s="59">
        <v>2017</v>
      </c>
      <c r="B601" s="56" t="s">
        <v>6</v>
      </c>
      <c r="C601" t="s">
        <v>157</v>
      </c>
      <c r="D601" s="57">
        <v>134.13436666666666</v>
      </c>
      <c r="E601" s="63">
        <f t="shared" si="246"/>
        <v>7.0671489972642547</v>
      </c>
      <c r="F601" s="74">
        <f>(SUM(D600:D601)/SUM(D596:D597)-1)*100</f>
        <v>7.9253604862978388</v>
      </c>
      <c r="G601" s="74">
        <f t="shared" si="253"/>
        <v>7.2717021592762832</v>
      </c>
      <c r="H601" s="74">
        <v>133.43269999999998</v>
      </c>
      <c r="I601" s="57">
        <f t="shared" si="247"/>
        <v>6.2771800598319487</v>
      </c>
      <c r="J601" s="74">
        <f>(SUM(H600:H601)/SUM(H596:H597)-1)*100</f>
        <v>7.2858118328075205</v>
      </c>
      <c r="K601" s="74">
        <f t="shared" si="254"/>
        <v>6.8295340339428634</v>
      </c>
      <c r="L601" s="74">
        <v>155.49573333333333</v>
      </c>
      <c r="M601" s="57">
        <f t="shared" si="248"/>
        <v>8.2525014207805611</v>
      </c>
      <c r="N601" s="74">
        <f>(SUM(L600:L601)/SUM(L596:L597)-1)*100</f>
        <v>-6.7044827945380581</v>
      </c>
      <c r="O601" s="74">
        <f t="shared" si="255"/>
        <v>-14.846574087760356</v>
      </c>
      <c r="P601" s="57">
        <v>122.01026666666667</v>
      </c>
      <c r="Q601" s="63">
        <f t="shared" si="249"/>
        <v>5.4443297905867496</v>
      </c>
      <c r="R601" s="74">
        <f>(SUM(P600:P601)/SUM(P596:P597)-1)*100</f>
        <v>6.3553957548437401</v>
      </c>
      <c r="S601" s="74">
        <f t="shared" si="256"/>
        <v>4.0315339988604482</v>
      </c>
      <c r="T601" s="74">
        <v>130.22436666666667</v>
      </c>
      <c r="U601" s="57">
        <f t="shared" si="250"/>
        <v>5.2165922397218196</v>
      </c>
      <c r="V601" s="74">
        <f>(SUM(T600:T601)/SUM(T596:T597)-1)*100</f>
        <v>6.876229375791354</v>
      </c>
      <c r="W601" s="74">
        <f t="shared" si="257"/>
        <v>4.9921060322873023</v>
      </c>
      <c r="X601" s="74">
        <v>129.33833333333334</v>
      </c>
      <c r="Y601" s="57">
        <f t="shared" si="251"/>
        <v>10.954217998880765</v>
      </c>
      <c r="Z601" s="74">
        <f>(SUM(X600:X601)/SUM(X596:X597)-1)*100</f>
        <v>9.181774150915011</v>
      </c>
      <c r="AA601" s="74">
        <f t="shared" si="258"/>
        <v>6.5747437046414392</v>
      </c>
      <c r="AB601" s="74">
        <v>74.470100000000002</v>
      </c>
      <c r="AC601" s="57">
        <f t="shared" si="252"/>
        <v>-8.3502450923080573</v>
      </c>
      <c r="AD601" s="74">
        <f>(SUM(AB600:AB601)/SUM(AB596:AB597)-1)*100</f>
        <v>-5.7779227739649608</v>
      </c>
      <c r="AE601" s="74">
        <f t="shared" si="259"/>
        <v>-9.0252862032490828</v>
      </c>
      <c r="AF601" s="4" t="s">
        <v>171</v>
      </c>
      <c r="AG601" s="57">
        <v>137.87</v>
      </c>
      <c r="AH601" s="34">
        <f t="shared" si="260"/>
        <v>97.290466864921058</v>
      </c>
      <c r="AI601" s="71">
        <f t="shared" si="261"/>
        <v>2.9590383263748237</v>
      </c>
      <c r="AJ601" s="74">
        <f>(SUM(AH600:AH601)/SUM(AH596:AH597)-1)*100</f>
        <v>3.4542891650419572</v>
      </c>
      <c r="AK601" s="74">
        <f t="shared" si="262"/>
        <v>1.7357539677113953</v>
      </c>
    </row>
    <row r="602" spans="1:37" x14ac:dyDescent="0.3">
      <c r="A602" s="59">
        <v>2017</v>
      </c>
      <c r="B602" s="56" t="s">
        <v>7</v>
      </c>
      <c r="C602" t="s">
        <v>157</v>
      </c>
      <c r="D602" s="57">
        <v>140.43949999999998</v>
      </c>
      <c r="E602" s="63">
        <f t="shared" si="246"/>
        <v>12.112844486381789</v>
      </c>
      <c r="F602" s="74">
        <f>(SUM(D600:D602)/SUM(D596:D598)-1)*100</f>
        <v>9.3622741220873209</v>
      </c>
      <c r="G602" s="74">
        <f t="shared" si="253"/>
        <v>8.6934782845943026</v>
      </c>
      <c r="H602" s="74">
        <v>139.94653333333332</v>
      </c>
      <c r="I602" s="57">
        <f t="shared" si="247"/>
        <v>12.12586396607162</v>
      </c>
      <c r="J602" s="74">
        <f>(SUM(H600:H602)/SUM(H596:H598)-1)*100</f>
        <v>8.9413635582166862</v>
      </c>
      <c r="K602" s="74">
        <f t="shared" si="254"/>
        <v>8.3652556406861969</v>
      </c>
      <c r="L602" s="74">
        <v>150.31</v>
      </c>
      <c r="M602" s="57">
        <f t="shared" si="248"/>
        <v>-1.1465708757581297</v>
      </c>
      <c r="N602" s="74">
        <f>(SUM(L600:L602)/SUM(L596:L598)-1)*100</f>
        <v>-4.7025881965754195</v>
      </c>
      <c r="O602" s="74">
        <f t="shared" si="255"/>
        <v>-10.931166780410994</v>
      </c>
      <c r="P602" s="57">
        <v>123.39139999999999</v>
      </c>
      <c r="Q602" s="63">
        <f t="shared" si="249"/>
        <v>6.0432538812902976</v>
      </c>
      <c r="R602" s="74">
        <f>(SUM(P600:P602)/SUM(P596:P598)-1)*100</f>
        <v>6.2502557048228269</v>
      </c>
      <c r="S602" s="74">
        <f t="shared" si="256"/>
        <v>5.647869031104058</v>
      </c>
      <c r="T602" s="74">
        <v>131.30500000000001</v>
      </c>
      <c r="U602" s="57">
        <f t="shared" si="250"/>
        <v>3.041451220402223</v>
      </c>
      <c r="V602" s="74">
        <f>(SUM(T600:T602)/SUM(T596:T598)-1)*100</f>
        <v>5.5595523193444851</v>
      </c>
      <c r="W602" s="74">
        <f t="shared" si="257"/>
        <v>5.8589552602270611</v>
      </c>
      <c r="X602" s="74">
        <v>132.06703333333334</v>
      </c>
      <c r="Y602" s="57">
        <f t="shared" si="251"/>
        <v>14.200482108016303</v>
      </c>
      <c r="Z602" s="74">
        <f>(SUM(X600:X602)/SUM(X596:X598)-1)*100</f>
        <v>10.834898003981541</v>
      </c>
      <c r="AA602" s="74">
        <f t="shared" si="258"/>
        <v>8.7449566018459315</v>
      </c>
      <c r="AB602" s="74">
        <v>74.584499999999991</v>
      </c>
      <c r="AC602" s="57">
        <f t="shared" si="252"/>
        <v>3.2547225317892412</v>
      </c>
      <c r="AD602" s="74">
        <f>(SUM(AB600:AB602)/SUM(AB596:AB598)-1)*100</f>
        <v>-2.9498119749700735</v>
      </c>
      <c r="AE602" s="74">
        <f t="shared" si="259"/>
        <v>-5.0270275373410893</v>
      </c>
      <c r="AF602" s="4" t="s">
        <v>171</v>
      </c>
      <c r="AG602" s="57">
        <v>138.05000000000001</v>
      </c>
      <c r="AH602" s="34">
        <f t="shared" si="260"/>
        <v>101.73089460340454</v>
      </c>
      <c r="AI602" s="71">
        <f t="shared" si="261"/>
        <v>7.832984360027325</v>
      </c>
      <c r="AJ602" s="74">
        <f>(SUM(AH600:AH602)/SUM(AH596:AH598)-1)*100</f>
        <v>4.9483293212385648</v>
      </c>
      <c r="AK602" s="74">
        <f t="shared" si="262"/>
        <v>3.8796479264860961</v>
      </c>
    </row>
    <row r="603" spans="1:37" x14ac:dyDescent="0.3">
      <c r="A603" s="59">
        <v>2017</v>
      </c>
      <c r="B603" s="56" t="s">
        <v>8</v>
      </c>
      <c r="C603" t="s">
        <v>157</v>
      </c>
      <c r="D603" s="57">
        <v>152.17316666666667</v>
      </c>
      <c r="E603" s="63">
        <f t="shared" si="246"/>
        <v>9.8005755565256436</v>
      </c>
      <c r="F603" s="74">
        <f>(SUM(D600:D603)/SUM(D596:D599)-1)*100</f>
        <v>9.4828839715256343</v>
      </c>
      <c r="G603" s="74">
        <f t="shared" si="253"/>
        <v>9.4828839715256343</v>
      </c>
      <c r="H603" s="74">
        <v>151.52163333333337</v>
      </c>
      <c r="I603" s="57">
        <f t="shared" si="247"/>
        <v>9.537300499486264</v>
      </c>
      <c r="J603" s="74">
        <f>(SUM(H600:H603)/SUM(H596:H599)-1)*100</f>
        <v>9.1051790051353443</v>
      </c>
      <c r="K603" s="74">
        <f t="shared" si="254"/>
        <v>9.1051790051353443</v>
      </c>
      <c r="L603" s="74">
        <v>183.74469999999997</v>
      </c>
      <c r="M603" s="57">
        <f t="shared" si="248"/>
        <v>-16.86489964229385</v>
      </c>
      <c r="N603" s="74">
        <f>(SUM(L600:L603)/SUM(L596:L599)-1)*100</f>
        <v>-8.8820588216392835</v>
      </c>
      <c r="O603" s="74">
        <f t="shared" si="255"/>
        <v>-8.8820588216392835</v>
      </c>
      <c r="P603" s="57">
        <v>124.37430000000001</v>
      </c>
      <c r="Q603" s="63">
        <f t="shared" si="249"/>
        <v>4.8650931966095641</v>
      </c>
      <c r="R603" s="74">
        <f>(SUM(P600:P603)/SUM(P596:P599)-1)*100</f>
        <v>5.8962327341580023</v>
      </c>
      <c r="S603" s="74">
        <f t="shared" si="256"/>
        <v>5.8962327341580023</v>
      </c>
      <c r="T603" s="74">
        <v>133.97190000000001</v>
      </c>
      <c r="U603" s="57">
        <f t="shared" si="250"/>
        <v>2.5829526503346756</v>
      </c>
      <c r="V603" s="74">
        <f>(SUM(T600:T603)/SUM(T596:T599)-1)*100</f>
        <v>4.7847570211094093</v>
      </c>
      <c r="W603" s="74">
        <f t="shared" si="257"/>
        <v>4.7847570211094093</v>
      </c>
      <c r="X603" s="74">
        <v>130.33690000000001</v>
      </c>
      <c r="Y603" s="57">
        <f t="shared" si="251"/>
        <v>10.834561409028723</v>
      </c>
      <c r="Z603" s="74">
        <f>(SUM(X600:X603)/SUM(X596:X599)-1)*100</f>
        <v>10.834813549642263</v>
      </c>
      <c r="AA603" s="74">
        <f t="shared" si="258"/>
        <v>10.834813549642263</v>
      </c>
      <c r="AB603" s="74">
        <v>73.781933333333328</v>
      </c>
      <c r="AC603" s="57">
        <f t="shared" si="252"/>
        <v>3.6427597825684899</v>
      </c>
      <c r="AD603" s="74">
        <f>(SUM(AB600:AB603)/SUM(AB596:AB599)-1)*100</f>
        <v>-1.3952367797329113</v>
      </c>
      <c r="AE603" s="74">
        <f t="shared" si="259"/>
        <v>-1.3952367797329113</v>
      </c>
      <c r="AF603" s="4" t="s">
        <v>171</v>
      </c>
      <c r="AG603" s="57">
        <v>138.85</v>
      </c>
      <c r="AH603" s="34">
        <f t="shared" si="260"/>
        <v>109.59536670267676</v>
      </c>
      <c r="AI603" s="71">
        <f t="shared" si="261"/>
        <v>5.4907942329169828</v>
      </c>
      <c r="AJ603" s="74">
        <f>(SUM(AH600:AH603)/SUM(AH596:AH599)-1)*100</f>
        <v>5.0964881226809089</v>
      </c>
      <c r="AK603" s="74">
        <f t="shared" si="262"/>
        <v>5.0964881226809089</v>
      </c>
    </row>
    <row r="604" spans="1:37" x14ac:dyDescent="0.3">
      <c r="A604" s="59">
        <v>2018</v>
      </c>
      <c r="B604" s="56" t="s">
        <v>5</v>
      </c>
      <c r="C604" t="s">
        <v>157</v>
      </c>
      <c r="D604" s="57">
        <v>132.68023333333335</v>
      </c>
      <c r="E604" s="63">
        <f t="shared" si="246"/>
        <v>6.4363900361124706</v>
      </c>
      <c r="F604" s="74">
        <f>((D604/D600)-1)*100</f>
        <v>6.4363900361124715</v>
      </c>
      <c r="G604" s="74">
        <f t="shared" si="253"/>
        <v>8.8815987518736428</v>
      </c>
      <c r="H604" s="74">
        <v>131.70059999999998</v>
      </c>
      <c r="I604" s="57">
        <f t="shared" si="247"/>
        <v>6.0917207214633606</v>
      </c>
      <c r="J604" s="74">
        <f>((H604/H600)-1)*100</f>
        <v>6.0917207214633562</v>
      </c>
      <c r="K604" s="74">
        <f t="shared" si="254"/>
        <v>8.5351017310776776</v>
      </c>
      <c r="L604" s="74">
        <v>116.17863333333332</v>
      </c>
      <c r="M604" s="57">
        <f t="shared" si="248"/>
        <v>20.402222910822047</v>
      </c>
      <c r="N604" s="74">
        <f>((L604/L600)-1)*100</f>
        <v>20.402222910822054</v>
      </c>
      <c r="O604" s="74">
        <f t="shared" si="255"/>
        <v>-1.2194150117323166</v>
      </c>
      <c r="P604" s="57">
        <v>124.34356666666667</v>
      </c>
      <c r="Q604" s="63">
        <f t="shared" si="249"/>
        <v>2.2223726353773259</v>
      </c>
      <c r="R604" s="74">
        <f>((P604/P600)-1)*100</f>
        <v>2.2223726353773232</v>
      </c>
      <c r="S604" s="74">
        <f t="shared" si="256"/>
        <v>4.61664170918894</v>
      </c>
      <c r="T604" s="74">
        <v>132.41723333333334</v>
      </c>
      <c r="U604" s="57">
        <f t="shared" si="250"/>
        <v>1.6735822322688136</v>
      </c>
      <c r="V604" s="74">
        <f>((T604/T600)-1)*100</f>
        <v>1.673582232268811</v>
      </c>
      <c r="W604" s="74">
        <f t="shared" si="257"/>
        <v>3.1023562134813831</v>
      </c>
      <c r="X604" s="74">
        <v>129.40146666666666</v>
      </c>
      <c r="Y604" s="57">
        <f t="shared" si="251"/>
        <v>1.3165257333751015</v>
      </c>
      <c r="Z604" s="74">
        <f>((X604/X600)-1)*100</f>
        <v>1.3165257333751068</v>
      </c>
      <c r="AA604" s="74">
        <f t="shared" si="258"/>
        <v>9.1332151836635447</v>
      </c>
      <c r="AB604" s="74">
        <v>81.443666666666658</v>
      </c>
      <c r="AC604" s="57">
        <f t="shared" si="252"/>
        <v>8.8162490190856175</v>
      </c>
      <c r="AD604" s="74">
        <f>((AB604/AB600)-1)*100</f>
        <v>8.8162490190856211</v>
      </c>
      <c r="AE604" s="74">
        <f t="shared" si="259"/>
        <v>1.5884508594959934</v>
      </c>
      <c r="AF604" s="4" t="s">
        <v>171</v>
      </c>
      <c r="AG604" s="57">
        <v>141.05000000000001</v>
      </c>
      <c r="AH604" s="34">
        <f t="shared" si="260"/>
        <v>94.066099491905945</v>
      </c>
      <c r="AI604" s="71">
        <f t="shared" si="261"/>
        <v>3.1957026677824558</v>
      </c>
      <c r="AJ604" s="74">
        <f>((AH604/AH600)-1)*100</f>
        <v>3.1957026677824629</v>
      </c>
      <c r="AK604" s="74">
        <f t="shared" si="262"/>
        <v>4.8982218739406891</v>
      </c>
    </row>
    <row r="605" spans="1:37" x14ac:dyDescent="0.3">
      <c r="A605" s="59">
        <v>2018</v>
      </c>
      <c r="B605" s="56" t="s">
        <v>6</v>
      </c>
      <c r="C605" t="s">
        <v>157</v>
      </c>
      <c r="D605" s="57">
        <v>144.35356666666667</v>
      </c>
      <c r="E605" s="63">
        <f t="shared" si="246"/>
        <v>7.6186291805406086</v>
      </c>
      <c r="F605" s="74">
        <f>(SUM(D604:D605)/SUM(D600:D601)-1)*100</f>
        <v>7.0491577766168323</v>
      </c>
      <c r="G605" s="74">
        <f t="shared" si="253"/>
        <v>8.9923955815505607</v>
      </c>
      <c r="H605" s="74">
        <v>143.39940000000001</v>
      </c>
      <c r="I605" s="57">
        <f t="shared" si="247"/>
        <v>7.4694583861377453</v>
      </c>
      <c r="J605" s="74">
        <f>(SUM(H604:H605)/SUM(H600:H601)-1)*100</f>
        <v>6.8054468836699522</v>
      </c>
      <c r="K605" s="74">
        <f t="shared" si="254"/>
        <v>8.8064494776958426</v>
      </c>
      <c r="L605" s="74">
        <v>110.57206666666666</v>
      </c>
      <c r="M605" s="57">
        <f t="shared" si="248"/>
        <v>-28.890610503353585</v>
      </c>
      <c r="N605" s="74">
        <f>(SUM(L604:L605)/SUM(L600:L601)-1)*100</f>
        <v>-10.015218988747476</v>
      </c>
      <c r="O605" s="74">
        <f t="shared" si="255"/>
        <v>-10.279840051783795</v>
      </c>
      <c r="P605" s="57">
        <v>124.03116666666666</v>
      </c>
      <c r="Q605" s="63">
        <f t="shared" si="249"/>
        <v>1.6563360241815559</v>
      </c>
      <c r="R605" s="74">
        <f>(SUM(P604:P605)/SUM(P600:P601)-1)*100</f>
        <v>1.9389245471245875</v>
      </c>
      <c r="S605" s="74">
        <f t="shared" si="256"/>
        <v>3.6618851762561189</v>
      </c>
      <c r="T605" s="74">
        <v>126.3584</v>
      </c>
      <c r="U605" s="57">
        <f t="shared" si="250"/>
        <v>-2.9686968465451002</v>
      </c>
      <c r="V605" s="74">
        <f>(SUM(T604:T605)/SUM(T600:T601)-1)*100</f>
        <v>-0.64743937662555817</v>
      </c>
      <c r="W605" s="74">
        <f t="shared" si="257"/>
        <v>1.0728592831386718</v>
      </c>
      <c r="X605" s="74">
        <v>138.53013333333331</v>
      </c>
      <c r="Y605" s="57">
        <f t="shared" si="251"/>
        <v>7.1067871087457775</v>
      </c>
      <c r="Z605" s="74">
        <f>(SUM(X604:X605)/SUM(X600:X601)-1)*100</f>
        <v>4.229882970791321</v>
      </c>
      <c r="AA605" s="74">
        <f t="shared" si="258"/>
        <v>8.165708906685154</v>
      </c>
      <c r="AB605" s="74">
        <v>86.851466666666667</v>
      </c>
      <c r="AC605" s="57">
        <f t="shared" si="252"/>
        <v>16.625956815777968</v>
      </c>
      <c r="AD605" s="74">
        <f>(SUM(AB604:AB605)/SUM(AB600:AB601)-1)*100</f>
        <v>12.711295141353052</v>
      </c>
      <c r="AE605" s="74">
        <f t="shared" si="259"/>
        <v>8.1725569090753893</v>
      </c>
      <c r="AF605" s="4" t="s">
        <v>171</v>
      </c>
      <c r="AG605" s="57">
        <v>142.28</v>
      </c>
      <c r="AH605" s="34">
        <f t="shared" si="260"/>
        <v>101.45738450004687</v>
      </c>
      <c r="AI605" s="71">
        <f t="shared" si="261"/>
        <v>4.282966018562945</v>
      </c>
      <c r="AJ605" s="74">
        <f>(SUM(AH604:AH605)/SUM(AH600:AH601)-1)*100</f>
        <v>3.7570396838131126</v>
      </c>
      <c r="AK605" s="74">
        <f t="shared" si="262"/>
        <v>5.2173092968178292</v>
      </c>
    </row>
    <row r="606" spans="1:37" x14ac:dyDescent="0.3">
      <c r="A606" s="59">
        <v>2018</v>
      </c>
      <c r="B606" s="56" t="s">
        <v>7</v>
      </c>
      <c r="C606" t="s">
        <v>157</v>
      </c>
      <c r="D606" s="57">
        <v>148.8253</v>
      </c>
      <c r="E606" s="63">
        <f t="shared" si="246"/>
        <v>5.9711121158933338</v>
      </c>
      <c r="F606" s="74">
        <f>(SUM(D604:D606)/SUM(D600:D602)-1)*100</f>
        <v>6.6699279389085264</v>
      </c>
      <c r="G606" s="74">
        <f t="shared" si="253"/>
        <v>7.4766607687957842</v>
      </c>
      <c r="H606" s="74">
        <v>147.47933333333333</v>
      </c>
      <c r="I606" s="57">
        <f t="shared" si="247"/>
        <v>5.3826270794846494</v>
      </c>
      <c r="J606" s="74">
        <f>(SUM(H604:H606)/SUM(H600:H602)-1)*100</f>
        <v>6.3045416010860889</v>
      </c>
      <c r="K606" s="74">
        <f t="shared" si="254"/>
        <v>7.1390785196306927</v>
      </c>
      <c r="L606" s="74">
        <v>128.77056666666667</v>
      </c>
      <c r="M606" s="57">
        <f t="shared" si="248"/>
        <v>-14.330006874681217</v>
      </c>
      <c r="N606" s="74">
        <f>(SUM(L604:L606)/SUM(L600:L602)-1)*100</f>
        <v>-11.627347400578426</v>
      </c>
      <c r="O606" s="74">
        <f t="shared" si="255"/>
        <v>-13.484508717524623</v>
      </c>
      <c r="P606" s="57">
        <v>122.97876666666667</v>
      </c>
      <c r="Q606" s="63">
        <f t="shared" si="249"/>
        <v>-0.33441012366608902</v>
      </c>
      <c r="R606" s="74">
        <f>(SUM(P604:P606)/SUM(P600:P602)-1)*100</f>
        <v>1.1746795870190452</v>
      </c>
      <c r="S606" s="74">
        <f t="shared" si="256"/>
        <v>2.0759495547545859</v>
      </c>
      <c r="T606" s="74">
        <v>121.20453333333334</v>
      </c>
      <c r="U606" s="57">
        <f t="shared" si="250"/>
        <v>-7.6923701813843053</v>
      </c>
      <c r="V606" s="74">
        <f>(SUM(T604:T606)/SUM(T600:T602)-1)*100</f>
        <v>-3.00862528055581</v>
      </c>
      <c r="W606" s="74">
        <f t="shared" si="257"/>
        <v>-1.6106536373919789</v>
      </c>
      <c r="X606" s="74">
        <v>152.63076666666666</v>
      </c>
      <c r="Y606" s="57">
        <f t="shared" si="251"/>
        <v>15.57067862759591</v>
      </c>
      <c r="Z606" s="74">
        <f>(SUM(X604:X606)/SUM(X600:X602)-1)*100</f>
        <v>8.0788873440187814</v>
      </c>
      <c r="AA606" s="74">
        <f t="shared" si="258"/>
        <v>8.7184025826690501</v>
      </c>
      <c r="AB606" s="74">
        <v>74.644466666666673</v>
      </c>
      <c r="AC606" s="57">
        <f t="shared" si="252"/>
        <v>8.0400976967979432E-2</v>
      </c>
      <c r="AD606" s="74">
        <f>(SUM(AB604:AB606)/SUM(AB600:AB602)-1)*100</f>
        <v>8.5037469152858804</v>
      </c>
      <c r="AE606" s="74">
        <f t="shared" si="259"/>
        <v>7.3310565770509761</v>
      </c>
      <c r="AF606" s="4" t="s">
        <v>171</v>
      </c>
      <c r="AG606" s="57">
        <v>142.5</v>
      </c>
      <c r="AH606" s="34">
        <f t="shared" si="260"/>
        <v>104.43880701754387</v>
      </c>
      <c r="AI606" s="71">
        <f t="shared" si="261"/>
        <v>2.6618387901689715</v>
      </c>
      <c r="AJ606" s="74">
        <f>(SUM(AH604:AH606)/SUM(AH600:AH602)-1)*100</f>
        <v>3.3730783950529197</v>
      </c>
      <c r="AK606" s="74">
        <f t="shared" si="262"/>
        <v>3.9313904480083872</v>
      </c>
    </row>
    <row r="607" spans="1:37" x14ac:dyDescent="0.3">
      <c r="A607" s="59">
        <v>2018</v>
      </c>
      <c r="B607" s="56" t="s">
        <v>8</v>
      </c>
      <c r="C607" t="s">
        <v>157</v>
      </c>
      <c r="D607" s="57">
        <v>164.43936666666664</v>
      </c>
      <c r="E607" s="63">
        <f>D607/D603*100-100</f>
        <v>8.0606852500276318</v>
      </c>
      <c r="F607" s="74">
        <f>(SUM(D604:D607)/SUM(D600:D603)-1)*100</f>
        <v>7.0537408878041941</v>
      </c>
      <c r="G607" s="74">
        <f t="shared" si="253"/>
        <v>7.0537408878041941</v>
      </c>
      <c r="H607" s="74">
        <v>163.55859999999998</v>
      </c>
      <c r="I607" s="57">
        <f t="shared" si="247"/>
        <v>7.9440581531921737</v>
      </c>
      <c r="J607" s="74">
        <f>(SUM(H604:H607)/SUM(H600:H603)-1)*100</f>
        <v>6.7570087120053746</v>
      </c>
      <c r="K607" s="74">
        <f t="shared" si="254"/>
        <v>6.7570087120053746</v>
      </c>
      <c r="L607" s="74">
        <v>102.69273333333332</v>
      </c>
      <c r="M607" s="57">
        <f t="shared" si="248"/>
        <v>-44.111186154847815</v>
      </c>
      <c r="N607" s="74">
        <f>(SUM(L604:L607)/SUM(L600:L603)-1)*100</f>
        <v>-21.812159708999513</v>
      </c>
      <c r="O607" s="74">
        <f t="shared" si="255"/>
        <v>-21.812159708999513</v>
      </c>
      <c r="P607" s="57">
        <v>127.77606666666667</v>
      </c>
      <c r="Q607" s="63">
        <f t="shared" si="249"/>
        <v>2.7351041707705406</v>
      </c>
      <c r="R607" s="74">
        <f>(SUM(P604:P607)/SUM(P600:P603)-1)*100</f>
        <v>1.5696130510408413</v>
      </c>
      <c r="S607" s="74">
        <f t="shared" si="256"/>
        <v>1.5696130510408413</v>
      </c>
      <c r="T607" s="74">
        <v>119.94923333333334</v>
      </c>
      <c r="U607" s="57">
        <f t="shared" si="250"/>
        <v>-10.466871535498612</v>
      </c>
      <c r="V607" s="74">
        <f>(SUM(T604:T607)/SUM(T600:T603)-1)*100</f>
        <v>-4.9091798805566693</v>
      </c>
      <c r="W607" s="74">
        <f t="shared" si="257"/>
        <v>-4.9091798805566693</v>
      </c>
      <c r="X607" s="74">
        <v>177.22586666666666</v>
      </c>
      <c r="Y607" s="57">
        <f t="shared" si="251"/>
        <v>35.9752047706111</v>
      </c>
      <c r="Z607" s="74">
        <f>(SUM(X604:X607)/SUM(X600:X603)-1)*100</f>
        <v>15.078278383774801</v>
      </c>
      <c r="AA607" s="74">
        <f t="shared" si="258"/>
        <v>15.078278383774801</v>
      </c>
      <c r="AB607" s="74">
        <v>67.541533333333334</v>
      </c>
      <c r="AC607" s="57">
        <f t="shared" si="252"/>
        <v>-8.4578971003741543</v>
      </c>
      <c r="AD607" s="74">
        <f>(SUM(AB604:AB607)/SUM(AB600:AB603)-1)*100</f>
        <v>4.2997161397241968</v>
      </c>
      <c r="AE607" s="74">
        <f t="shared" si="259"/>
        <v>4.2997161397241968</v>
      </c>
      <c r="AF607" s="4" t="s">
        <v>171</v>
      </c>
      <c r="AG607" s="57">
        <v>143.27000000000001</v>
      </c>
      <c r="AH607" s="34">
        <f t="shared" si="260"/>
        <v>114.7758544473139</v>
      </c>
      <c r="AI607" s="71">
        <f t="shared" si="261"/>
        <v>4.7269222235383239</v>
      </c>
      <c r="AJ607" s="74">
        <f>(SUM(AH604:AH607)/SUM(AH600:AH603)-1)*100</f>
        <v>3.7442294777801477</v>
      </c>
      <c r="AK607" s="74">
        <f t="shared" si="262"/>
        <v>3.7442294777801477</v>
      </c>
    </row>
    <row r="608" spans="1:37" x14ac:dyDescent="0.3">
      <c r="A608" s="59">
        <v>2019</v>
      </c>
      <c r="B608" s="56" t="s">
        <v>5</v>
      </c>
      <c r="C608" t="s">
        <v>157</v>
      </c>
      <c r="D608" s="57">
        <v>145.50203333333332</v>
      </c>
      <c r="E608" s="63">
        <f>D608/D604*100-100</f>
        <v>9.6636851457652142</v>
      </c>
      <c r="F608" s="74">
        <f>((D608/D604)-1)*100</f>
        <v>9.6636851457652106</v>
      </c>
      <c r="G608" s="74">
        <f t="shared" si="253"/>
        <v>7.8103093294582315</v>
      </c>
      <c r="H608" s="74">
        <v>144.72759999999997</v>
      </c>
      <c r="I608" s="57">
        <f>H608/H604*100-100</f>
        <v>9.8913748304867255</v>
      </c>
      <c r="J608" s="74">
        <f>((H608/H604)-1)*100</f>
        <v>9.8913748304867219</v>
      </c>
      <c r="K608" s="74">
        <f t="shared" si="254"/>
        <v>7.6470274003350047</v>
      </c>
      <c r="L608" s="74">
        <v>98.367533333333327</v>
      </c>
      <c r="M608" s="57">
        <f>L608/L604*100-100</f>
        <v>-15.330788019254257</v>
      </c>
      <c r="N608" s="74">
        <f>((L608/L604)-1)*100</f>
        <v>-15.33078801925426</v>
      </c>
      <c r="O608" s="74">
        <f t="shared" si="255"/>
        <v>-27.293748272054753</v>
      </c>
      <c r="P608" s="57">
        <v>125.7111</v>
      </c>
      <c r="Q608" s="63">
        <f>P608/P604*100-100</f>
        <v>1.099802241477704</v>
      </c>
      <c r="R608" s="74">
        <f>((P608/P604)-1)*100</f>
        <v>1.0998022414776987</v>
      </c>
      <c r="S608" s="74">
        <f t="shared" si="256"/>
        <v>1.2906930887033763</v>
      </c>
      <c r="T608" s="74">
        <v>118.36866666666667</v>
      </c>
      <c r="U608" s="57">
        <f>T608/T604*100-100</f>
        <v>-10.609318978370638</v>
      </c>
      <c r="V608" s="74">
        <f>((T608/T604)-1)*100</f>
        <v>-10.609318978370641</v>
      </c>
      <c r="W608" s="74">
        <f t="shared" si="257"/>
        <v>-7.9629084161033532</v>
      </c>
      <c r="X608" s="74">
        <v>177.64493333333334</v>
      </c>
      <c r="Y608" s="57">
        <f>X608/X604*100-100</f>
        <v>37.28200916836596</v>
      </c>
      <c r="Z608" s="74">
        <f>((X608/X604)-1)*100</f>
        <v>37.282009168365946</v>
      </c>
      <c r="AA608" s="74">
        <f t="shared" si="258"/>
        <v>23.964207699065998</v>
      </c>
      <c r="AB608" s="74">
        <v>59.078933333333339</v>
      </c>
      <c r="AC608" s="57">
        <f>AB608/AB604*100-100</f>
        <v>-27.460371381445654</v>
      </c>
      <c r="AD608" s="74">
        <f>((AB608/AB604)-1)*100</f>
        <v>-27.460371381445647</v>
      </c>
      <c r="AE608" s="74">
        <f t="shared" si="259"/>
        <v>-5.3121432153653059</v>
      </c>
      <c r="AF608" s="4" t="s">
        <v>171</v>
      </c>
      <c r="AG608" s="57">
        <v>101.62</v>
      </c>
      <c r="AH608" s="34">
        <f t="shared" si="260"/>
        <v>143.18247720265038</v>
      </c>
      <c r="AI608" s="71">
        <f t="shared" si="261"/>
        <v>52.21474896487095</v>
      </c>
      <c r="AJ608" s="74">
        <f>((AH608/AH604)-1)*100</f>
        <v>52.21474896487095</v>
      </c>
      <c r="AK608" s="74">
        <f t="shared" si="262"/>
        <v>15.19103654349383</v>
      </c>
    </row>
    <row r="609" spans="1:37" x14ac:dyDescent="0.3">
      <c r="A609" s="59">
        <v>2007</v>
      </c>
      <c r="B609" s="56" t="s">
        <v>5</v>
      </c>
      <c r="C609" t="s">
        <v>80</v>
      </c>
      <c r="D609" s="57">
        <v>44.033200000000001</v>
      </c>
      <c r="E609" s="63"/>
      <c r="F609" s="58"/>
      <c r="G609" s="57"/>
      <c r="H609" s="57">
        <v>46.2072</v>
      </c>
      <c r="I609" s="57"/>
      <c r="J609" s="57"/>
      <c r="K609" s="57"/>
      <c r="L609" s="57">
        <v>13.2858</v>
      </c>
      <c r="M609" s="57"/>
      <c r="N609" s="57"/>
      <c r="O609" s="57"/>
      <c r="P609" s="57" t="s">
        <v>189</v>
      </c>
      <c r="Q609" s="63"/>
      <c r="R609" s="57"/>
      <c r="S609" s="57"/>
      <c r="T609" s="57" t="s">
        <v>189</v>
      </c>
      <c r="U609" s="57"/>
      <c r="V609" s="57"/>
      <c r="W609" s="57"/>
      <c r="X609" s="57" t="s">
        <v>189</v>
      </c>
      <c r="Y609" s="57"/>
      <c r="Z609" s="57"/>
      <c r="AA609" s="57"/>
      <c r="AB609" s="57" t="s">
        <v>189</v>
      </c>
      <c r="AC609" s="57"/>
      <c r="AD609" s="57"/>
      <c r="AE609" s="57"/>
      <c r="AF609" s="4" t="s">
        <v>165</v>
      </c>
      <c r="AG609" s="57">
        <v>75.013283099067763</v>
      </c>
      <c r="AH609" s="60">
        <v>58.418453625241462</v>
      </c>
      <c r="AI609" s="63"/>
      <c r="AJ609" s="65"/>
      <c r="AK609" s="66"/>
    </row>
    <row r="610" spans="1:37" x14ac:dyDescent="0.3">
      <c r="A610" s="59">
        <v>2007</v>
      </c>
      <c r="B610" s="56" t="s">
        <v>6</v>
      </c>
      <c r="C610" t="s">
        <v>80</v>
      </c>
      <c r="D610" s="57">
        <v>50.183500000000002</v>
      </c>
      <c r="E610" s="63"/>
      <c r="F610" s="58"/>
      <c r="G610" s="57"/>
      <c r="H610" s="57">
        <v>52.594499999999996</v>
      </c>
      <c r="I610" s="57"/>
      <c r="J610" s="57"/>
      <c r="K610" s="57"/>
      <c r="L610" s="57">
        <v>15.5707</v>
      </c>
      <c r="M610" s="57"/>
      <c r="N610" s="57"/>
      <c r="O610" s="57"/>
      <c r="P610" s="57" t="s">
        <v>189</v>
      </c>
      <c r="Q610" s="63"/>
      <c r="R610" s="57"/>
      <c r="S610" s="57"/>
      <c r="T610" s="57" t="s">
        <v>189</v>
      </c>
      <c r="U610" s="57"/>
      <c r="V610" s="57"/>
      <c r="W610" s="57"/>
      <c r="X610" s="57" t="s">
        <v>189</v>
      </c>
      <c r="Y610" s="57"/>
      <c r="Z610" s="57"/>
      <c r="AA610" s="57"/>
      <c r="AB610" s="57" t="s">
        <v>189</v>
      </c>
      <c r="AC610" s="57"/>
      <c r="AD610" s="57"/>
      <c r="AE610" s="57"/>
      <c r="AF610" s="4" t="s">
        <v>165</v>
      </c>
      <c r="AG610" s="57">
        <v>75.013283099067763</v>
      </c>
      <c r="AH610" s="60">
        <v>66.499289111397303</v>
      </c>
      <c r="AI610" s="63"/>
      <c r="AJ610" s="65"/>
      <c r="AK610" s="66"/>
    </row>
    <row r="611" spans="1:37" x14ac:dyDescent="0.3">
      <c r="A611" s="59">
        <v>2007</v>
      </c>
      <c r="B611" s="56" t="s">
        <v>7</v>
      </c>
      <c r="C611" t="s">
        <v>80</v>
      </c>
      <c r="D611" s="57">
        <v>50.012799999999999</v>
      </c>
      <c r="E611" s="63"/>
      <c r="F611" s="58"/>
      <c r="G611" s="57"/>
      <c r="H611" s="57">
        <v>52.3919</v>
      </c>
      <c r="I611" s="57"/>
      <c r="J611" s="57"/>
      <c r="K611" s="57"/>
      <c r="L611" s="57">
        <v>29.676200000000001</v>
      </c>
      <c r="M611" s="57"/>
      <c r="N611" s="57"/>
      <c r="O611" s="57"/>
      <c r="P611" s="57" t="s">
        <v>189</v>
      </c>
      <c r="Q611" s="63"/>
      <c r="R611" s="57"/>
      <c r="S611" s="57"/>
      <c r="T611" s="57" t="s">
        <v>189</v>
      </c>
      <c r="U611" s="57"/>
      <c r="V611" s="57"/>
      <c r="W611" s="57"/>
      <c r="X611" s="57" t="s">
        <v>189</v>
      </c>
      <c r="Y611" s="57"/>
      <c r="Z611" s="57"/>
      <c r="AA611" s="57"/>
      <c r="AB611" s="57" t="s">
        <v>189</v>
      </c>
      <c r="AC611" s="57"/>
      <c r="AD611" s="57"/>
      <c r="AE611" s="57"/>
      <c r="AF611" s="4" t="s">
        <v>165</v>
      </c>
      <c r="AG611" s="57">
        <v>75.283775298265937</v>
      </c>
      <c r="AH611" s="60">
        <v>66.017810349031194</v>
      </c>
      <c r="AI611" s="63"/>
      <c r="AJ611" s="65"/>
      <c r="AK611" s="66"/>
    </row>
    <row r="612" spans="1:37" x14ac:dyDescent="0.3">
      <c r="A612" s="59">
        <v>2007</v>
      </c>
      <c r="B612" s="56" t="s">
        <v>8</v>
      </c>
      <c r="C612" t="s">
        <v>80</v>
      </c>
      <c r="D612" s="57">
        <v>50.175199999999997</v>
      </c>
      <c r="E612" s="63"/>
      <c r="F612" s="58"/>
      <c r="G612" s="57"/>
      <c r="H612" s="57">
        <v>52.6111</v>
      </c>
      <c r="I612" s="57"/>
      <c r="J612" s="57"/>
      <c r="K612" s="57"/>
      <c r="L612" s="57">
        <v>21.1267</v>
      </c>
      <c r="M612" s="57"/>
      <c r="N612" s="57"/>
      <c r="O612" s="57"/>
      <c r="P612" s="57" t="s">
        <v>189</v>
      </c>
      <c r="Q612" s="63"/>
      <c r="R612" s="57"/>
      <c r="S612" s="57"/>
      <c r="T612" s="57" t="s">
        <v>189</v>
      </c>
      <c r="U612" s="57"/>
      <c r="V612" s="57"/>
      <c r="W612" s="57"/>
      <c r="X612" s="57" t="s">
        <v>189</v>
      </c>
      <c r="Y612" s="57"/>
      <c r="Z612" s="57"/>
      <c r="AA612" s="57"/>
      <c r="AB612" s="57" t="s">
        <v>189</v>
      </c>
      <c r="AC612" s="57"/>
      <c r="AD612" s="57"/>
      <c r="AE612" s="57"/>
      <c r="AF612" s="4" t="s">
        <v>165</v>
      </c>
      <c r="AG612" s="57">
        <v>75.283775298265937</v>
      </c>
      <c r="AH612" s="60">
        <v>66.455886147824998</v>
      </c>
      <c r="AI612" s="63"/>
      <c r="AJ612" s="65"/>
      <c r="AK612" s="66"/>
    </row>
    <row r="613" spans="1:37" x14ac:dyDescent="0.3">
      <c r="A613" s="59">
        <v>2008</v>
      </c>
      <c r="B613" s="56" t="s">
        <v>5</v>
      </c>
      <c r="C613" t="s">
        <v>80</v>
      </c>
      <c r="D613" s="57">
        <v>49.956800000000001</v>
      </c>
      <c r="E613" s="63">
        <f>D613/D609*100-100</f>
        <v>13.452576692132283</v>
      </c>
      <c r="F613" s="74">
        <f>((D613/D609)-1)*100</f>
        <v>13.45257669213229</v>
      </c>
      <c r="G613" s="57"/>
      <c r="H613" s="57">
        <v>52.472799999999999</v>
      </c>
      <c r="I613" s="57">
        <f>H613/H609*100-100</f>
        <v>13.559791547637602</v>
      </c>
      <c r="J613" s="74">
        <f>((H613/H609)-1)*100</f>
        <v>13.559791547637602</v>
      </c>
      <c r="K613" s="57"/>
      <c r="L613" s="57">
        <v>14.299899999999999</v>
      </c>
      <c r="M613" s="57">
        <f>L613/L609*100-100</f>
        <v>7.6329615077752209</v>
      </c>
      <c r="N613" s="74">
        <f>((L613/L609)-1)*100</f>
        <v>7.6329615077752155</v>
      </c>
      <c r="O613" s="57"/>
      <c r="P613" s="57" t="s">
        <v>189</v>
      </c>
      <c r="Q613" s="63"/>
      <c r="R613" s="74"/>
      <c r="S613" s="57"/>
      <c r="T613" s="57" t="s">
        <v>189</v>
      </c>
      <c r="U613" s="57"/>
      <c r="V613" s="74"/>
      <c r="W613" s="57"/>
      <c r="X613" s="57" t="s">
        <v>189</v>
      </c>
      <c r="Y613" s="57"/>
      <c r="Z613" s="74"/>
      <c r="AA613" s="57"/>
      <c r="AB613" s="57" t="s">
        <v>189</v>
      </c>
      <c r="AC613" s="57"/>
      <c r="AD613" s="74"/>
      <c r="AE613" s="57"/>
      <c r="AF613" s="4" t="s">
        <v>165</v>
      </c>
      <c r="AG613" s="57">
        <v>79.070666087040507</v>
      </c>
      <c r="AH613" s="34">
        <f t="shared" ref="AH613:AH615" si="263">D613/AG613*100</f>
        <v>63.179940769700693</v>
      </c>
      <c r="AI613" s="71">
        <f t="shared" ref="AI613:AI615" si="264">AH613/AH609*100-100</f>
        <v>8.1506559126068368</v>
      </c>
      <c r="AJ613" s="74">
        <f>((AH613/AH609)-1)*100</f>
        <v>8.1506559126068403</v>
      </c>
      <c r="AK613" s="61"/>
    </row>
    <row r="614" spans="1:37" x14ac:dyDescent="0.3">
      <c r="A614" s="59">
        <v>2008</v>
      </c>
      <c r="B614" s="56" t="s">
        <v>6</v>
      </c>
      <c r="C614" t="s">
        <v>80</v>
      </c>
      <c r="D614" s="57">
        <v>55.2836</v>
      </c>
      <c r="E614" s="63">
        <f t="shared" ref="E614:E655" si="265">D614/D610*100-100</f>
        <v>10.162902149112753</v>
      </c>
      <c r="F614" s="74">
        <f>(SUM(D613:D614)/SUM(D609:D610)-1)*100</f>
        <v>11.700367344642704</v>
      </c>
      <c r="G614" s="57"/>
      <c r="H614" s="57">
        <v>58.055199999999999</v>
      </c>
      <c r="I614" s="57">
        <f t="shared" ref="I614:I656" si="266">H614/H610*100-100</f>
        <v>10.382644573101757</v>
      </c>
      <c r="J614" s="74">
        <f>(SUM(H613:H614)/SUM(H609:H610)-1)*100</f>
        <v>11.868520480922884</v>
      </c>
      <c r="K614" s="57"/>
      <c r="L614" s="57">
        <v>12.9345</v>
      </c>
      <c r="M614" s="57">
        <f t="shared" ref="M614:M656" si="267">L614/L610*100-100</f>
        <v>-16.930516932443624</v>
      </c>
      <c r="N614" s="74">
        <f>(SUM(L613:L614)/SUM(L609:L610)-1)*100</f>
        <v>-5.6212638400360397</v>
      </c>
      <c r="O614" s="57"/>
      <c r="P614" s="57" t="s">
        <v>189</v>
      </c>
      <c r="Q614" s="63"/>
      <c r="R614" s="74"/>
      <c r="S614" s="57"/>
      <c r="T614" s="57" t="s">
        <v>189</v>
      </c>
      <c r="U614" s="57"/>
      <c r="V614" s="74"/>
      <c r="W614" s="57"/>
      <c r="X614" s="57" t="s">
        <v>189</v>
      </c>
      <c r="Y614" s="57"/>
      <c r="Z614" s="74"/>
      <c r="AA614" s="57"/>
      <c r="AB614" s="57" t="s">
        <v>189</v>
      </c>
      <c r="AC614" s="57"/>
      <c r="AD614" s="74"/>
      <c r="AE614" s="57"/>
      <c r="AF614" s="4" t="s">
        <v>165</v>
      </c>
      <c r="AG614" s="57">
        <v>79.070666087040507</v>
      </c>
      <c r="AH614" s="34">
        <f t="shared" si="263"/>
        <v>69.916699499083705</v>
      </c>
      <c r="AI614" s="71">
        <f t="shared" si="264"/>
        <v>5.1390179253821344</v>
      </c>
      <c r="AJ614" s="74">
        <f>(SUM(AH613:AH614)/SUM(AH609:AH610)-1)*100</f>
        <v>6.5474266128783931</v>
      </c>
      <c r="AK614" s="61"/>
    </row>
    <row r="615" spans="1:37" x14ac:dyDescent="0.3">
      <c r="A615" s="59">
        <v>2008</v>
      </c>
      <c r="B615" s="56" t="s">
        <v>7</v>
      </c>
      <c r="C615" t="s">
        <v>80</v>
      </c>
      <c r="D615" s="57">
        <v>57.436399999999999</v>
      </c>
      <c r="E615" s="63">
        <f t="shared" si="265"/>
        <v>14.843400089577074</v>
      </c>
      <c r="F615" s="74">
        <f>(SUM(D613:D615)/SUM(D609:D611)-1)*100</f>
        <v>12.79024055411686</v>
      </c>
      <c r="G615" s="57"/>
      <c r="H615" s="57">
        <v>60.287999999999997</v>
      </c>
      <c r="I615" s="57">
        <f t="shared" si="266"/>
        <v>15.071222841698813</v>
      </c>
      <c r="J615" s="74">
        <f>(SUM(H613:H615)/SUM(H609:H611)-1)*100</f>
        <v>12.978327124957655</v>
      </c>
      <c r="K615" s="57"/>
      <c r="L615" s="57">
        <v>24.0717</v>
      </c>
      <c r="M615" s="57">
        <f t="shared" si="267"/>
        <v>-18.885504208759883</v>
      </c>
      <c r="N615" s="74">
        <f>(SUM(L613:L615)/SUM(L609:L611)-1)*100</f>
        <v>-12.346261149750493</v>
      </c>
      <c r="O615" s="57"/>
      <c r="P615" s="57" t="s">
        <v>189</v>
      </c>
      <c r="Q615" s="63"/>
      <c r="R615" s="74"/>
      <c r="S615" s="57"/>
      <c r="T615" s="57" t="s">
        <v>189</v>
      </c>
      <c r="U615" s="57"/>
      <c r="V615" s="74"/>
      <c r="W615" s="57"/>
      <c r="X615" s="57" t="s">
        <v>189</v>
      </c>
      <c r="Y615" s="57"/>
      <c r="Z615" s="74"/>
      <c r="AA615" s="57"/>
      <c r="AB615" s="57" t="s">
        <v>189</v>
      </c>
      <c r="AC615" s="57"/>
      <c r="AD615" s="74"/>
      <c r="AE615" s="57"/>
      <c r="AF615" s="4" t="s">
        <v>165</v>
      </c>
      <c r="AG615" s="57">
        <v>79.727575713664677</v>
      </c>
      <c r="AH615" s="34">
        <f t="shared" si="263"/>
        <v>72.040820865139949</v>
      </c>
      <c r="AI615" s="71">
        <f t="shared" si="264"/>
        <v>9.1233115492100723</v>
      </c>
      <c r="AJ615" s="74">
        <f>(SUM(AH613:AH615)/SUM(AH609:AH611)-1)*100</f>
        <v>7.4380636915128306</v>
      </c>
      <c r="AK615" s="61"/>
    </row>
    <row r="616" spans="1:37" x14ac:dyDescent="0.3">
      <c r="A616" s="59">
        <v>2008</v>
      </c>
      <c r="B616" s="56" t="s">
        <v>8</v>
      </c>
      <c r="C616" t="s">
        <v>80</v>
      </c>
      <c r="D616" s="57">
        <v>57.850499999999997</v>
      </c>
      <c r="E616" s="63">
        <f t="shared" si="265"/>
        <v>15.296999314402342</v>
      </c>
      <c r="F616" s="74">
        <f>(SUM(D613:D616)/SUM(D609:D612)-1)*100</f>
        <v>13.437226569110706</v>
      </c>
      <c r="G616" s="74">
        <f>(SUM(D613:D616)/SUM(D609:D612)-1)*100</f>
        <v>13.437226569110706</v>
      </c>
      <c r="H616" s="74">
        <v>60.657400000000003</v>
      </c>
      <c r="I616" s="57">
        <f t="shared" si="266"/>
        <v>15.29392086460841</v>
      </c>
      <c r="J616" s="74">
        <f>(SUM(H613:H616)/SUM(H609:H612)-1)*100</f>
        <v>13.576085340524525</v>
      </c>
      <c r="K616" s="74">
        <f>(SUM(H613:H616)/SUM(H609:H612)-1)*100</f>
        <v>13.576085340524525</v>
      </c>
      <c r="L616" s="74">
        <v>14.235200000000001</v>
      </c>
      <c r="M616" s="57">
        <f t="shared" si="267"/>
        <v>-32.619860176932505</v>
      </c>
      <c r="N616" s="74">
        <f>(SUM(L613:L616)/SUM(L609:L612)-1)*100</f>
        <v>-17.723081017431706</v>
      </c>
      <c r="O616" s="74">
        <f>(SUM(L613:L616)/SUM(L609:L612)-1)*100</f>
        <v>-17.723081017431706</v>
      </c>
      <c r="P616" s="57" t="s">
        <v>189</v>
      </c>
      <c r="Q616" s="63"/>
      <c r="R616" s="74"/>
      <c r="S616" s="74"/>
      <c r="T616" s="74" t="s">
        <v>189</v>
      </c>
      <c r="U616" s="57"/>
      <c r="V616" s="74"/>
      <c r="W616" s="74"/>
      <c r="X616" s="74" t="s">
        <v>189</v>
      </c>
      <c r="Y616" s="57"/>
      <c r="Z616" s="74"/>
      <c r="AA616" s="74"/>
      <c r="AB616" s="74" t="s">
        <v>189</v>
      </c>
      <c r="AC616" s="57"/>
      <c r="AD616" s="74"/>
      <c r="AE616" s="74"/>
      <c r="AF616" s="4" t="s">
        <v>165</v>
      </c>
      <c r="AG616" s="57">
        <v>82.53</v>
      </c>
      <c r="AH616" s="34">
        <f>D616/AG616*100</f>
        <v>70.096328607778986</v>
      </c>
      <c r="AI616" s="71">
        <f>AH616/AH612*100-100</f>
        <v>5.4779834729103811</v>
      </c>
      <c r="AJ616" s="74">
        <f>(SUM(AH613:AH616)/SUM(AH609:AH612)-1)*100</f>
        <v>6.9319906525805441</v>
      </c>
      <c r="AK616" s="74">
        <f>(SUM(AH613:AH616)/SUM(AH609:AH612)-1)*100</f>
        <v>6.9319906525805441</v>
      </c>
    </row>
    <row r="617" spans="1:37" x14ac:dyDescent="0.3">
      <c r="A617" s="59">
        <v>2009</v>
      </c>
      <c r="B617" s="56" t="s">
        <v>5</v>
      </c>
      <c r="C617" t="s">
        <v>80</v>
      </c>
      <c r="D617" s="57">
        <v>57.734499999999997</v>
      </c>
      <c r="E617" s="63">
        <f t="shared" si="265"/>
        <v>15.568851487685336</v>
      </c>
      <c r="F617" s="74">
        <f>((D617/D613)-1)*100</f>
        <v>15.568851487685343</v>
      </c>
      <c r="G617" s="74">
        <f t="shared" ref="G617:G657" si="268">(SUM(D614:D617)/SUM(D610:D613)-1)*100</f>
        <v>13.965425753625404</v>
      </c>
      <c r="H617" s="74">
        <v>59.337499999999999</v>
      </c>
      <c r="I617" s="57">
        <f t="shared" si="266"/>
        <v>13.082396975194783</v>
      </c>
      <c r="J617" s="74">
        <f>((H617/H613)-1)*100</f>
        <v>13.082396975194776</v>
      </c>
      <c r="K617" s="74">
        <f t="shared" ref="K617:K657" si="269">(SUM(H614:H617)/SUM(H610:H613)-1)*100</f>
        <v>13.456352468673582</v>
      </c>
      <c r="L617" s="74">
        <v>34.181199999999997</v>
      </c>
      <c r="M617" s="57">
        <f t="shared" si="267"/>
        <v>139.03104217512009</v>
      </c>
      <c r="N617" s="74">
        <f>((L617/L613)-1)*100</f>
        <v>139.03104217512009</v>
      </c>
      <c r="O617" s="74">
        <f t="shared" ref="O617:O657" si="270">(SUM(L614:L617)/SUM(L610:L613)-1)*100</f>
        <v>5.8868153730778916</v>
      </c>
      <c r="P617" s="57" t="s">
        <v>189</v>
      </c>
      <c r="Q617" s="63"/>
      <c r="R617" s="74"/>
      <c r="S617" s="74"/>
      <c r="T617" s="74" t="s">
        <v>189</v>
      </c>
      <c r="U617" s="57"/>
      <c r="V617" s="74"/>
      <c r="W617" s="74"/>
      <c r="X617" s="74" t="s">
        <v>189</v>
      </c>
      <c r="Y617" s="57"/>
      <c r="Z617" s="74"/>
      <c r="AA617" s="74"/>
      <c r="AB617" s="74" t="s">
        <v>189</v>
      </c>
      <c r="AC617" s="57"/>
      <c r="AD617" s="74"/>
      <c r="AE617" s="74"/>
      <c r="AF617" s="4" t="s">
        <v>165</v>
      </c>
      <c r="AG617" s="57">
        <v>86.78</v>
      </c>
      <c r="AH617" s="34">
        <f t="shared" ref="AH617:AH657" si="271">D617/AG617*100</f>
        <v>66.5297303526158</v>
      </c>
      <c r="AI617" s="71">
        <f t="shared" ref="AI617:AI657" si="272">AH617/AH613*100-100</f>
        <v>5.3019827845764098</v>
      </c>
      <c r="AJ617" s="74">
        <f>((AH617/AH613)-1)*100</f>
        <v>5.3019827845764089</v>
      </c>
      <c r="AK617" s="74">
        <f t="shared" ref="AK617:AK657" si="273">(SUM(AH614:AH617)/SUM(AH610:AH613)-1)*100</f>
        <v>6.2675832666371667</v>
      </c>
    </row>
    <row r="618" spans="1:37" x14ac:dyDescent="0.3">
      <c r="A618" s="59">
        <v>2009</v>
      </c>
      <c r="B618" s="56" t="s">
        <v>6</v>
      </c>
      <c r="C618" t="s">
        <v>80</v>
      </c>
      <c r="D618" s="57">
        <v>58.296799999999998</v>
      </c>
      <c r="E618" s="63">
        <f t="shared" si="265"/>
        <v>5.4504409987772107</v>
      </c>
      <c r="F618" s="74">
        <f>(SUM(D617:D618)/SUM(D613:D614)-1)*100</f>
        <v>10.253571822227968</v>
      </c>
      <c r="G618" s="74">
        <f t="shared" si="268"/>
        <v>12.602833882754293</v>
      </c>
      <c r="H618" s="74">
        <v>59.755499999999998</v>
      </c>
      <c r="I618" s="57">
        <f t="shared" si="266"/>
        <v>2.9287643484132246</v>
      </c>
      <c r="J618" s="74">
        <f>(SUM(H617:H618)/SUM(H613:H614)-1)*100</f>
        <v>7.7491676317313241</v>
      </c>
      <c r="K618" s="74">
        <f t="shared" si="269"/>
        <v>11.370707694020821</v>
      </c>
      <c r="L618" s="74">
        <v>32.128999999999998</v>
      </c>
      <c r="M618" s="57">
        <f t="shared" si="267"/>
        <v>148.39769608411609</v>
      </c>
      <c r="N618" s="74">
        <f>(SUM(L617:L618)/SUM(L613:L614)-1)*100</f>
        <v>143.47956995564434</v>
      </c>
      <c r="O618" s="74">
        <f t="shared" si="270"/>
        <v>34.060378818846871</v>
      </c>
      <c r="P618" s="57" t="s">
        <v>189</v>
      </c>
      <c r="Q618" s="63"/>
      <c r="R618" s="74"/>
      <c r="S618" s="74"/>
      <c r="T618" s="74" t="s">
        <v>189</v>
      </c>
      <c r="U618" s="57"/>
      <c r="V618" s="74"/>
      <c r="W618" s="74"/>
      <c r="X618" s="74" t="s">
        <v>189</v>
      </c>
      <c r="Y618" s="57"/>
      <c r="Z618" s="74"/>
      <c r="AA618" s="74"/>
      <c r="AB618" s="74" t="s">
        <v>189</v>
      </c>
      <c r="AC618" s="57"/>
      <c r="AD618" s="74"/>
      <c r="AE618" s="74"/>
      <c r="AF618" s="4" t="s">
        <v>165</v>
      </c>
      <c r="AG618" s="57">
        <v>86.78</v>
      </c>
      <c r="AH618" s="34">
        <f t="shared" si="271"/>
        <v>67.177690712145647</v>
      </c>
      <c r="AI618" s="71">
        <f t="shared" si="272"/>
        <v>-3.9175315862470796</v>
      </c>
      <c r="AJ618" s="74">
        <f>(SUM(AH617:AH618)/SUM(AH613:AH614)-1)*100</f>
        <v>0.45890023575620997</v>
      </c>
      <c r="AK618" s="74">
        <f t="shared" si="273"/>
        <v>3.8687429843140109</v>
      </c>
    </row>
    <row r="619" spans="1:37" x14ac:dyDescent="0.3">
      <c r="A619" s="59">
        <v>2009</v>
      </c>
      <c r="B619" s="56" t="s">
        <v>7</v>
      </c>
      <c r="C619" t="s">
        <v>80</v>
      </c>
      <c r="D619" s="57">
        <v>62.138300000000001</v>
      </c>
      <c r="E619" s="63">
        <f t="shared" si="265"/>
        <v>8.1862721201189572</v>
      </c>
      <c r="F619" s="74">
        <f>(SUM(D617:D619)/SUM(D613:D615)-1)*100</f>
        <v>9.5236690173399197</v>
      </c>
      <c r="G619" s="74">
        <f t="shared" si="268"/>
        <v>10.884605265630576</v>
      </c>
      <c r="H619" s="74">
        <v>63.678800000000003</v>
      </c>
      <c r="I619" s="57">
        <f t="shared" si="266"/>
        <v>5.624336518046718</v>
      </c>
      <c r="J619" s="74">
        <f>(SUM(H617:H619)/SUM(H613:H615)-1)*100</f>
        <v>6.9992272386661725</v>
      </c>
      <c r="K619" s="74">
        <f t="shared" si="269"/>
        <v>8.9524055049723152</v>
      </c>
      <c r="L619" s="74">
        <v>43.073099999999997</v>
      </c>
      <c r="M619" s="57">
        <f t="shared" si="267"/>
        <v>78.936676678423197</v>
      </c>
      <c r="N619" s="74">
        <f>(SUM(L617:L619)/SUM(L613:L615)-1)*100</f>
        <v>113.19745605298395</v>
      </c>
      <c r="O619" s="74">
        <f t="shared" si="270"/>
        <v>70.666466020918705</v>
      </c>
      <c r="P619" s="57" t="s">
        <v>189</v>
      </c>
      <c r="Q619" s="63"/>
      <c r="R619" s="74"/>
      <c r="S619" s="74"/>
      <c r="T619" s="74" t="s">
        <v>189</v>
      </c>
      <c r="U619" s="57"/>
      <c r="V619" s="74"/>
      <c r="W619" s="74"/>
      <c r="X619" s="74" t="s">
        <v>189</v>
      </c>
      <c r="Y619" s="57"/>
      <c r="Z619" s="74"/>
      <c r="AA619" s="74"/>
      <c r="AB619" s="74" t="s">
        <v>189</v>
      </c>
      <c r="AC619" s="57"/>
      <c r="AD619" s="74"/>
      <c r="AE619" s="74"/>
      <c r="AF619" s="4" t="s">
        <v>165</v>
      </c>
      <c r="AG619" s="57">
        <v>86.76</v>
      </c>
      <c r="AH619" s="34">
        <f t="shared" si="271"/>
        <v>71.620908252650977</v>
      </c>
      <c r="AI619" s="71">
        <f t="shared" si="272"/>
        <v>-0.58288149336199524</v>
      </c>
      <c r="AJ619" s="74">
        <f>(SUM(AH617:AH619)/SUM(AH613:AH615)-1)*100</f>
        <v>9.304404102157271E-2</v>
      </c>
      <c r="AK619" s="74">
        <f t="shared" si="273"/>
        <v>1.4106791207471936</v>
      </c>
    </row>
    <row r="620" spans="1:37" x14ac:dyDescent="0.3">
      <c r="A620" s="59">
        <v>2009</v>
      </c>
      <c r="B620" s="56" t="s">
        <v>8</v>
      </c>
      <c r="C620" t="s">
        <v>80</v>
      </c>
      <c r="D620" s="57">
        <v>60.305199999999999</v>
      </c>
      <c r="E620" s="63">
        <f t="shared" si="265"/>
        <v>4.2431785377827396</v>
      </c>
      <c r="F620" s="74">
        <f>(SUM(D617:D620)/SUM(D613:D616)-1)*100</f>
        <v>8.1384481649211082</v>
      </c>
      <c r="G620" s="74">
        <f t="shared" si="268"/>
        <v>8.1384481649211082</v>
      </c>
      <c r="H620" s="74">
        <v>61.499200000000002</v>
      </c>
      <c r="I620" s="57">
        <f t="shared" si="266"/>
        <v>1.3877943993642958</v>
      </c>
      <c r="J620" s="74">
        <f>(SUM(H617:H620)/SUM(H613:H616)-1)*100</f>
        <v>5.5287562199371587</v>
      </c>
      <c r="K620" s="74">
        <f t="shared" si="269"/>
        <v>5.5287562199371587</v>
      </c>
      <c r="L620" s="74">
        <v>33.016500000000001</v>
      </c>
      <c r="M620" s="57">
        <f t="shared" si="267"/>
        <v>131.93562436776443</v>
      </c>
      <c r="N620" s="74">
        <f>(SUM(L617:L620)/SUM(L613:L616)-1)*100</f>
        <v>117.2672803255352</v>
      </c>
      <c r="O620" s="74">
        <f t="shared" si="270"/>
        <v>117.2672803255352</v>
      </c>
      <c r="P620" s="57" t="s">
        <v>189</v>
      </c>
      <c r="Q620" s="63"/>
      <c r="R620" s="74"/>
      <c r="S620" s="74"/>
      <c r="T620" s="74" t="s">
        <v>189</v>
      </c>
      <c r="U620" s="57"/>
      <c r="V620" s="74"/>
      <c r="W620" s="74"/>
      <c r="X620" s="74" t="s">
        <v>189</v>
      </c>
      <c r="Y620" s="57"/>
      <c r="Z620" s="74"/>
      <c r="AA620" s="74"/>
      <c r="AB620" s="74" t="s">
        <v>189</v>
      </c>
      <c r="AC620" s="57"/>
      <c r="AD620" s="74"/>
      <c r="AE620" s="74"/>
      <c r="AF620" s="4" t="s">
        <v>165</v>
      </c>
      <c r="AG620" s="57">
        <v>86.76</v>
      </c>
      <c r="AH620" s="34">
        <f t="shared" si="271"/>
        <v>69.508068234209304</v>
      </c>
      <c r="AI620" s="71">
        <f t="shared" si="272"/>
        <v>-0.83921709632079455</v>
      </c>
      <c r="AJ620" s="74">
        <f>(SUM(AH617:AH620)/SUM(AH613:AH616)-1)*100</f>
        <v>-0.14438350409466949</v>
      </c>
      <c r="AK620" s="74">
        <f t="shared" si="273"/>
        <v>-0.14438350409466949</v>
      </c>
    </row>
    <row r="621" spans="1:37" x14ac:dyDescent="0.3">
      <c r="A621" s="59">
        <v>2010</v>
      </c>
      <c r="B621" s="56" t="s">
        <v>5</v>
      </c>
      <c r="C621" t="s">
        <v>80</v>
      </c>
      <c r="D621" s="57">
        <v>65.8429</v>
      </c>
      <c r="E621" s="63">
        <f t="shared" si="265"/>
        <v>14.044288943352768</v>
      </c>
      <c r="F621" s="74">
        <f>((D621/D617)-1)*100</f>
        <v>14.044288943352768</v>
      </c>
      <c r="G621" s="74">
        <f t="shared" si="268"/>
        <v>8.0060445456735518</v>
      </c>
      <c r="H621" s="74">
        <v>67.608699999999999</v>
      </c>
      <c r="I621" s="57">
        <f t="shared" si="266"/>
        <v>13.939245839477564</v>
      </c>
      <c r="J621" s="74">
        <f>((H621/H617)-1)*100</f>
        <v>13.939245839477564</v>
      </c>
      <c r="K621" s="74">
        <f t="shared" si="269"/>
        <v>5.9596430449013527</v>
      </c>
      <c r="L621" s="74">
        <v>37.7027</v>
      </c>
      <c r="M621" s="57">
        <f t="shared" si="267"/>
        <v>10.302446959147147</v>
      </c>
      <c r="N621" s="74">
        <f>((L621/L617)-1)*100</f>
        <v>10.302446959147149</v>
      </c>
      <c r="O621" s="74">
        <f t="shared" si="270"/>
        <v>70.822826746083621</v>
      </c>
      <c r="P621" s="57" t="s">
        <v>189</v>
      </c>
      <c r="Q621" s="63"/>
      <c r="R621" s="74"/>
      <c r="S621" s="74"/>
      <c r="T621" s="74" t="s">
        <v>189</v>
      </c>
      <c r="U621" s="57"/>
      <c r="V621" s="74"/>
      <c r="W621" s="74"/>
      <c r="X621" s="74" t="s">
        <v>189</v>
      </c>
      <c r="Y621" s="57"/>
      <c r="Z621" s="74"/>
      <c r="AA621" s="74"/>
      <c r="AB621" s="74" t="s">
        <v>189</v>
      </c>
      <c r="AC621" s="57"/>
      <c r="AD621" s="74"/>
      <c r="AE621" s="74"/>
      <c r="AF621" s="4" t="s">
        <v>165</v>
      </c>
      <c r="AG621" s="57">
        <v>89.15</v>
      </c>
      <c r="AH621" s="34">
        <f t="shared" si="271"/>
        <v>73.856309590577666</v>
      </c>
      <c r="AI621" s="71">
        <f t="shared" si="272"/>
        <v>11.012489001729136</v>
      </c>
      <c r="AJ621" s="74">
        <f>((AH621/AH617)-1)*100</f>
        <v>11.012489001729131</v>
      </c>
      <c r="AK621" s="74">
        <f t="shared" si="273"/>
        <v>1.284855867543544</v>
      </c>
    </row>
    <row r="622" spans="1:37" x14ac:dyDescent="0.3">
      <c r="A622" s="59">
        <v>2010</v>
      </c>
      <c r="B622" s="56" t="s">
        <v>6</v>
      </c>
      <c r="C622" t="s">
        <v>80</v>
      </c>
      <c r="D622" s="57">
        <v>65.073700000000002</v>
      </c>
      <c r="E622" s="63">
        <f t="shared" si="265"/>
        <v>11.624823317917958</v>
      </c>
      <c r="F622" s="74">
        <f>(SUM(D621:D622)/SUM(D617:D618)-1)*100</f>
        <v>12.828693636975563</v>
      </c>
      <c r="G622" s="74">
        <f t="shared" si="268"/>
        <v>9.5288222024899163</v>
      </c>
      <c r="H622" s="74">
        <v>66.614099999999993</v>
      </c>
      <c r="I622" s="57">
        <f t="shared" si="266"/>
        <v>11.477771920576345</v>
      </c>
      <c r="J622" s="74">
        <f>(SUM(H621:H622)/SUM(H617:H618)-1)*100</f>
        <v>12.704189163091041</v>
      </c>
      <c r="K622" s="74">
        <f t="shared" si="269"/>
        <v>8.066376046499224</v>
      </c>
      <c r="L622" s="74">
        <v>39.1873</v>
      </c>
      <c r="M622" s="57">
        <f t="shared" si="267"/>
        <v>21.968626474524584</v>
      </c>
      <c r="N622" s="74">
        <f>(SUM(L621:L622)/SUM(L617:L618)-1)*100</f>
        <v>15.95501144620286</v>
      </c>
      <c r="O622" s="74">
        <f t="shared" si="270"/>
        <v>46.228102289205083</v>
      </c>
      <c r="P622" s="57" t="s">
        <v>189</v>
      </c>
      <c r="Q622" s="63"/>
      <c r="R622" s="74"/>
      <c r="S622" s="74"/>
      <c r="T622" s="74" t="s">
        <v>189</v>
      </c>
      <c r="U622" s="57"/>
      <c r="V622" s="74"/>
      <c r="W622" s="74"/>
      <c r="X622" s="74" t="s">
        <v>189</v>
      </c>
      <c r="Y622" s="57"/>
      <c r="Z622" s="74"/>
      <c r="AA622" s="74"/>
      <c r="AB622" s="74" t="s">
        <v>189</v>
      </c>
      <c r="AC622" s="57"/>
      <c r="AD622" s="74"/>
      <c r="AE622" s="74"/>
      <c r="AF622" s="4" t="s">
        <v>165</v>
      </c>
      <c r="AG622" s="57">
        <v>89.15</v>
      </c>
      <c r="AH622" s="34">
        <f t="shared" si="271"/>
        <v>72.99349411104879</v>
      </c>
      <c r="AI622" s="71">
        <f t="shared" si="272"/>
        <v>8.6573434383502104</v>
      </c>
      <c r="AJ622" s="74">
        <f>(SUM(AH621:AH622)/SUM(AH617:AH618)-1)*100</f>
        <v>9.8292095773049759</v>
      </c>
      <c r="AK622" s="74">
        <f t="shared" si="273"/>
        <v>4.3989300304712042</v>
      </c>
    </row>
    <row r="623" spans="1:37" x14ac:dyDescent="0.3">
      <c r="A623" s="59">
        <v>2010</v>
      </c>
      <c r="B623" s="56" t="s">
        <v>7</v>
      </c>
      <c r="C623" t="s">
        <v>80</v>
      </c>
      <c r="D623" s="57">
        <v>69.735699999999994</v>
      </c>
      <c r="E623" s="63">
        <f t="shared" si="265"/>
        <v>12.226597766594821</v>
      </c>
      <c r="F623" s="74">
        <f>(SUM(D621:D623)/SUM(D617:D619)-1)*100</f>
        <v>12.61870711950861</v>
      </c>
      <c r="G623" s="74">
        <f t="shared" si="268"/>
        <v>10.565795031863789</v>
      </c>
      <c r="H623" s="74">
        <v>71.62</v>
      </c>
      <c r="I623" s="57">
        <f t="shared" si="266"/>
        <v>12.47071238779624</v>
      </c>
      <c r="J623" s="74">
        <f>(SUM(H621:H623)/SUM(H617:H619)-1)*100</f>
        <v>12.622844443179982</v>
      </c>
      <c r="K623" s="74">
        <f t="shared" si="269"/>
        <v>9.8233079679841175</v>
      </c>
      <c r="L623" s="74">
        <v>40.494700000000002</v>
      </c>
      <c r="M623" s="57">
        <f t="shared" si="267"/>
        <v>-5.9861026951856076</v>
      </c>
      <c r="N623" s="74">
        <f>(SUM(L621:L623)/SUM(L617:L619)-1)*100</f>
        <v>7.3150106094806322</v>
      </c>
      <c r="O623" s="74">
        <f t="shared" si="270"/>
        <v>21.665608302964358</v>
      </c>
      <c r="P623" s="57" t="s">
        <v>189</v>
      </c>
      <c r="Q623" s="63"/>
      <c r="R623" s="74"/>
      <c r="S623" s="74"/>
      <c r="T623" s="74" t="s">
        <v>189</v>
      </c>
      <c r="U623" s="57"/>
      <c r="V623" s="74"/>
      <c r="W623" s="74"/>
      <c r="X623" s="74" t="s">
        <v>189</v>
      </c>
      <c r="Y623" s="57"/>
      <c r="Z623" s="74"/>
      <c r="AA623" s="74"/>
      <c r="AB623" s="74" t="s">
        <v>189</v>
      </c>
      <c r="AC623" s="57"/>
      <c r="AD623" s="74"/>
      <c r="AE623" s="74"/>
      <c r="AF623" s="4" t="s">
        <v>165</v>
      </c>
      <c r="AG623" s="57">
        <v>89.32</v>
      </c>
      <c r="AH623" s="34">
        <f t="shared" si="271"/>
        <v>78.074003582624272</v>
      </c>
      <c r="AI623" s="71">
        <f t="shared" si="272"/>
        <v>9.0100719013632897</v>
      </c>
      <c r="AJ623" s="74">
        <f>(SUM(AH621:AH623)/SUM(AH617:AH619)-1)*100</f>
        <v>9.5434848332818909</v>
      </c>
      <c r="AK623" s="74">
        <f t="shared" si="273"/>
        <v>6.9010588000553152</v>
      </c>
    </row>
    <row r="624" spans="1:37" x14ac:dyDescent="0.3">
      <c r="A624" s="59">
        <v>2010</v>
      </c>
      <c r="B624" s="56" t="s">
        <v>8</v>
      </c>
      <c r="C624" t="s">
        <v>80</v>
      </c>
      <c r="D624" s="57">
        <v>67.612099999999998</v>
      </c>
      <c r="E624" s="63">
        <f t="shared" si="265"/>
        <v>12.116533897574342</v>
      </c>
      <c r="F624" s="74">
        <f>(SUM(D621:D624)/SUM(D617:D620)-1)*100</f>
        <v>12.491718202510294</v>
      </c>
      <c r="G624" s="74">
        <f t="shared" si="268"/>
        <v>12.491718202510294</v>
      </c>
      <c r="H624" s="74">
        <v>69.336299999999994</v>
      </c>
      <c r="I624" s="57">
        <f t="shared" si="266"/>
        <v>12.743417800556742</v>
      </c>
      <c r="J624" s="74">
        <f>(SUM(H621:H624)/SUM(H617:H620)-1)*100</f>
        <v>12.653200748349169</v>
      </c>
      <c r="K624" s="74">
        <f t="shared" si="269"/>
        <v>12.653200748349169</v>
      </c>
      <c r="L624" s="74">
        <v>30.8172</v>
      </c>
      <c r="M624" s="57">
        <f t="shared" si="267"/>
        <v>-6.6612148471218973</v>
      </c>
      <c r="N624" s="74">
        <f>(SUM(L621:L624)/SUM(L617:L620)-1)*100</f>
        <v>4.0745141495985404</v>
      </c>
      <c r="O624" s="74">
        <f t="shared" si="270"/>
        <v>4.0745141495985404</v>
      </c>
      <c r="P624" s="57" t="s">
        <v>189</v>
      </c>
      <c r="Q624" s="63"/>
      <c r="R624" s="74"/>
      <c r="S624" s="74"/>
      <c r="T624" s="74" t="s">
        <v>189</v>
      </c>
      <c r="U624" s="57"/>
      <c r="V624" s="74"/>
      <c r="W624" s="74"/>
      <c r="X624" s="74" t="s">
        <v>189</v>
      </c>
      <c r="Y624" s="57"/>
      <c r="Z624" s="74"/>
      <c r="AA624" s="74"/>
      <c r="AB624" s="74" t="s">
        <v>189</v>
      </c>
      <c r="AC624" s="57"/>
      <c r="AD624" s="74"/>
      <c r="AE624" s="74"/>
      <c r="AF624" s="4" t="s">
        <v>165</v>
      </c>
      <c r="AG624" s="57">
        <v>89.32</v>
      </c>
      <c r="AH624" s="34">
        <f t="shared" si="271"/>
        <v>75.696484549932833</v>
      </c>
      <c r="AI624" s="71">
        <f t="shared" si="272"/>
        <v>8.9031625722520289</v>
      </c>
      <c r="AJ624" s="74">
        <f>(SUM(AH621:AH624)/SUM(AH617:AH620)-1)*100</f>
        <v>9.3815428059229156</v>
      </c>
      <c r="AK624" s="74">
        <f t="shared" si="273"/>
        <v>9.3815428059229156</v>
      </c>
    </row>
    <row r="625" spans="1:37" x14ac:dyDescent="0.3">
      <c r="A625" s="59">
        <v>2011</v>
      </c>
      <c r="B625" s="56" t="s">
        <v>5</v>
      </c>
      <c r="C625" t="s">
        <v>80</v>
      </c>
      <c r="D625" s="57">
        <v>72.864999999999995</v>
      </c>
      <c r="E625" s="63">
        <f t="shared" si="265"/>
        <v>10.664931222652712</v>
      </c>
      <c r="F625" s="74">
        <f>((D625/D621)-1)*100</f>
        <v>10.664931222652708</v>
      </c>
      <c r="G625" s="74">
        <f t="shared" si="268"/>
        <v>11.640411836653918</v>
      </c>
      <c r="H625" s="74">
        <v>75.268500000000003</v>
      </c>
      <c r="I625" s="57">
        <f t="shared" si="266"/>
        <v>11.329606988449711</v>
      </c>
      <c r="J625" s="74">
        <f>((H625/H621)-1)*100</f>
        <v>11.329606988449715</v>
      </c>
      <c r="K625" s="74">
        <f t="shared" si="269"/>
        <v>11.996688078269703</v>
      </c>
      <c r="L625" s="74">
        <v>41.439500000000002</v>
      </c>
      <c r="M625" s="57">
        <f t="shared" si="267"/>
        <v>9.9112265169338087</v>
      </c>
      <c r="N625" s="74">
        <f>((L625/L621)-1)*100</f>
        <v>9.9112265169338123</v>
      </c>
      <c r="O625" s="74">
        <f t="shared" si="270"/>
        <v>4.1237297090966241</v>
      </c>
      <c r="P625" s="57" t="s">
        <v>189</v>
      </c>
      <c r="Q625" s="63"/>
      <c r="R625" s="74"/>
      <c r="S625" s="74"/>
      <c r="T625" s="74" t="s">
        <v>189</v>
      </c>
      <c r="U625" s="57"/>
      <c r="V625" s="74"/>
      <c r="W625" s="74"/>
      <c r="X625" s="74" t="s">
        <v>189</v>
      </c>
      <c r="Y625" s="57"/>
      <c r="Z625" s="74"/>
      <c r="AA625" s="74"/>
      <c r="AB625" s="74" t="s">
        <v>189</v>
      </c>
      <c r="AC625" s="57"/>
      <c r="AD625" s="74"/>
      <c r="AE625" s="74"/>
      <c r="AF625" s="4" t="s">
        <v>165</v>
      </c>
      <c r="AG625" s="57">
        <v>92.35</v>
      </c>
      <c r="AH625" s="34">
        <f t="shared" si="271"/>
        <v>78.900920411478069</v>
      </c>
      <c r="AI625" s="71">
        <f t="shared" si="272"/>
        <v>6.8303044775256154</v>
      </c>
      <c r="AJ625" s="74">
        <f>((AH625/AH621)-1)*100</f>
        <v>6.8303044775256172</v>
      </c>
      <c r="AK625" s="74">
        <f t="shared" si="273"/>
        <v>8.3292025526886739</v>
      </c>
    </row>
    <row r="626" spans="1:37" x14ac:dyDescent="0.3">
      <c r="A626" s="59">
        <v>2011</v>
      </c>
      <c r="B626" s="56" t="s">
        <v>6</v>
      </c>
      <c r="C626" t="s">
        <v>80</v>
      </c>
      <c r="D626" s="57">
        <v>71.759200000000007</v>
      </c>
      <c r="E626" s="63">
        <f t="shared" si="265"/>
        <v>10.273735779585309</v>
      </c>
      <c r="F626" s="74">
        <f>(SUM(D625:D626)/SUM(D621:D622)-1)*100</f>
        <v>10.470482734809771</v>
      </c>
      <c r="G626" s="74">
        <f t="shared" si="268"/>
        <v>11.292977860365561</v>
      </c>
      <c r="H626" s="74">
        <v>73.961399999999998</v>
      </c>
      <c r="I626" s="57">
        <f t="shared" si="266"/>
        <v>11.029646876562182</v>
      </c>
      <c r="J626" s="74">
        <f>(SUM(H625:H626)/SUM(H621:H622)-1)*100</f>
        <v>11.180738294835146</v>
      </c>
      <c r="K626" s="74">
        <f t="shared" si="269"/>
        <v>11.867889381991104</v>
      </c>
      <c r="L626" s="74">
        <v>44.701900000000002</v>
      </c>
      <c r="M626" s="57">
        <f t="shared" si="267"/>
        <v>14.072416318552186</v>
      </c>
      <c r="N626" s="74">
        <f>(SUM(L625:L626)/SUM(L621:L622)-1)*100</f>
        <v>12.03199375731565</v>
      </c>
      <c r="O626" s="74">
        <f t="shared" si="270"/>
        <v>2.9243768450172736</v>
      </c>
      <c r="P626" s="57" t="s">
        <v>189</v>
      </c>
      <c r="Q626" s="63"/>
      <c r="R626" s="74"/>
      <c r="S626" s="74"/>
      <c r="T626" s="74" t="s">
        <v>189</v>
      </c>
      <c r="U626" s="57"/>
      <c r="V626" s="74"/>
      <c r="W626" s="74"/>
      <c r="X626" s="74" t="s">
        <v>189</v>
      </c>
      <c r="Y626" s="57"/>
      <c r="Z626" s="74"/>
      <c r="AA626" s="74"/>
      <c r="AB626" s="74" t="s">
        <v>189</v>
      </c>
      <c r="AC626" s="57"/>
      <c r="AD626" s="74"/>
      <c r="AE626" s="74"/>
      <c r="AF626" s="4" t="s">
        <v>165</v>
      </c>
      <c r="AG626" s="57">
        <v>92.35</v>
      </c>
      <c r="AH626" s="34">
        <f t="shared" si="271"/>
        <v>77.70351922035735</v>
      </c>
      <c r="AI626" s="71">
        <f t="shared" si="272"/>
        <v>6.4526642636711671</v>
      </c>
      <c r="AJ626" s="74">
        <f>(SUM(AH625:AH626)/SUM(AH621:AH622)-1)*100</f>
        <v>6.6425937824395875</v>
      </c>
      <c r="AK626" s="74">
        <f t="shared" si="273"/>
        <v>7.7770131400817677</v>
      </c>
    </row>
    <row r="627" spans="1:37" x14ac:dyDescent="0.3">
      <c r="A627" s="59">
        <v>2011</v>
      </c>
      <c r="B627" s="56" t="s">
        <v>7</v>
      </c>
      <c r="C627" t="s">
        <v>80</v>
      </c>
      <c r="D627" s="57">
        <v>77.372600000000006</v>
      </c>
      <c r="E627" s="63">
        <f t="shared" si="265"/>
        <v>10.951205766917099</v>
      </c>
      <c r="F627" s="74">
        <f>(SUM(D625:D627)/SUM(D621:D623)-1)*100</f>
        <v>10.637555612370253</v>
      </c>
      <c r="G627" s="74">
        <f t="shared" si="268"/>
        <v>10.979335715585915</v>
      </c>
      <c r="H627" s="74">
        <v>79.628500000000003</v>
      </c>
      <c r="I627" s="57">
        <f t="shared" si="266"/>
        <v>11.181932421111412</v>
      </c>
      <c r="J627" s="74">
        <f>(SUM(H625:H627)/SUM(H621:H623)-1)*100</f>
        <v>11.181153773656384</v>
      </c>
      <c r="K627" s="74">
        <f t="shared" si="269"/>
        <v>11.540536092346155</v>
      </c>
      <c r="L627" s="74">
        <v>44.950200000000002</v>
      </c>
      <c r="M627" s="57">
        <f t="shared" si="267"/>
        <v>11.002674424060444</v>
      </c>
      <c r="N627" s="74">
        <f>(SUM(L625:L627)/SUM(L621:L623)-1)*100</f>
        <v>11.676905082178513</v>
      </c>
      <c r="O627" s="74">
        <f t="shared" si="270"/>
        <v>7.6512687398770707</v>
      </c>
      <c r="P627" s="57" t="s">
        <v>189</v>
      </c>
      <c r="Q627" s="63"/>
      <c r="R627" s="74"/>
      <c r="S627" s="74"/>
      <c r="T627" s="74" t="s">
        <v>189</v>
      </c>
      <c r="U627" s="57"/>
      <c r="V627" s="74"/>
      <c r="W627" s="74"/>
      <c r="X627" s="74" t="s">
        <v>189</v>
      </c>
      <c r="Y627" s="57"/>
      <c r="Z627" s="74"/>
      <c r="AA627" s="74"/>
      <c r="AB627" s="74" t="s">
        <v>189</v>
      </c>
      <c r="AC627" s="57"/>
      <c r="AD627" s="74"/>
      <c r="AE627" s="74"/>
      <c r="AF627" s="4" t="s">
        <v>165</v>
      </c>
      <c r="AG627" s="57">
        <v>92.73</v>
      </c>
      <c r="AH627" s="34">
        <f t="shared" si="271"/>
        <v>83.438585139652758</v>
      </c>
      <c r="AI627" s="71">
        <f t="shared" si="272"/>
        <v>6.8711495643376992</v>
      </c>
      <c r="AJ627" s="74">
        <f>(SUM(AH625:AH627)/SUM(AH621:AH623)-1)*100</f>
        <v>6.7219284920472244</v>
      </c>
      <c r="AK627" s="74">
        <f t="shared" si="273"/>
        <v>7.2368637958919013</v>
      </c>
    </row>
    <row r="628" spans="1:37" x14ac:dyDescent="0.3">
      <c r="A628" s="59">
        <v>2011</v>
      </c>
      <c r="B628" s="56" t="s">
        <v>8</v>
      </c>
      <c r="C628" t="s">
        <v>80</v>
      </c>
      <c r="D628" s="57">
        <v>73.240200000000002</v>
      </c>
      <c r="E628" s="63">
        <f t="shared" si="265"/>
        <v>8.3241017510179489</v>
      </c>
      <c r="F628" s="74">
        <f>(SUM(D625:D628)/SUM(D621:D624)-1)*100</f>
        <v>10.054483561739836</v>
      </c>
      <c r="G628" s="74">
        <f t="shared" si="268"/>
        <v>10.054483561739836</v>
      </c>
      <c r="H628" s="74">
        <v>75.423199999999994</v>
      </c>
      <c r="I628" s="57">
        <f t="shared" si="266"/>
        <v>8.7788070606594317</v>
      </c>
      <c r="J628" s="74">
        <f>(SUM(H625:H628)/SUM(H621:H624)-1)*100</f>
        <v>10.575839516881903</v>
      </c>
      <c r="K628" s="74">
        <f t="shared" si="269"/>
        <v>10.575839516881903</v>
      </c>
      <c r="L628" s="74">
        <v>38.276299999999999</v>
      </c>
      <c r="M628" s="57">
        <f t="shared" si="267"/>
        <v>24.204340433264534</v>
      </c>
      <c r="N628" s="74">
        <f>(SUM(L625:L628)/SUM(L621:L624)-1)*100</f>
        <v>14.281868181177138</v>
      </c>
      <c r="O628" s="74">
        <f t="shared" si="270"/>
        <v>14.281868181177138</v>
      </c>
      <c r="P628" s="57" t="s">
        <v>189</v>
      </c>
      <c r="Q628" s="63"/>
      <c r="R628" s="74"/>
      <c r="S628" s="74"/>
      <c r="T628" s="74" t="s">
        <v>189</v>
      </c>
      <c r="U628" s="57"/>
      <c r="V628" s="74"/>
      <c r="W628" s="74"/>
      <c r="X628" s="74" t="s">
        <v>189</v>
      </c>
      <c r="Y628" s="57"/>
      <c r="Z628" s="74"/>
      <c r="AA628" s="74"/>
      <c r="AB628" s="74" t="s">
        <v>189</v>
      </c>
      <c r="AC628" s="57"/>
      <c r="AD628" s="74"/>
      <c r="AE628" s="74"/>
      <c r="AF628" s="4" t="s">
        <v>165</v>
      </c>
      <c r="AG628" s="57">
        <v>92.73</v>
      </c>
      <c r="AH628" s="34">
        <f t="shared" si="271"/>
        <v>78.982206405693944</v>
      </c>
      <c r="AI628" s="71">
        <f t="shared" si="272"/>
        <v>4.3406531694265169</v>
      </c>
      <c r="AJ628" s="74">
        <f>(SUM(AH625:AH628)/SUM(AH621:AH624)-1)*100</f>
        <v>6.1223210285320295</v>
      </c>
      <c r="AK628" s="74">
        <f t="shared" si="273"/>
        <v>6.1223210285320295</v>
      </c>
    </row>
    <row r="629" spans="1:37" x14ac:dyDescent="0.3">
      <c r="A629" s="59">
        <v>2012</v>
      </c>
      <c r="B629" s="56" t="s">
        <v>5</v>
      </c>
      <c r="C629" t="s">
        <v>80</v>
      </c>
      <c r="D629" s="57">
        <v>80.568100000000001</v>
      </c>
      <c r="E629" s="63">
        <f t="shared" si="265"/>
        <v>10.571742263089277</v>
      </c>
      <c r="F629" s="74">
        <f>((D629/D625)-1)*100</f>
        <v>10.571742263089279</v>
      </c>
      <c r="G629" s="74">
        <f t="shared" si="268"/>
        <v>10.045389076471256</v>
      </c>
      <c r="H629" s="74">
        <v>82.897199999999998</v>
      </c>
      <c r="I629" s="57">
        <f t="shared" si="266"/>
        <v>10.135315570258456</v>
      </c>
      <c r="J629" s="74">
        <f>((H629/H625)-1)*100</f>
        <v>10.135315570258463</v>
      </c>
      <c r="K629" s="74">
        <f t="shared" si="269"/>
        <v>10.278430583629049</v>
      </c>
      <c r="L629" s="74">
        <v>49.443199999999997</v>
      </c>
      <c r="M629" s="57">
        <f t="shared" si="267"/>
        <v>19.314180914345002</v>
      </c>
      <c r="N629" s="74">
        <f>((L629/L625)-1)*100</f>
        <v>19.314180914345002</v>
      </c>
      <c r="O629" s="74">
        <f t="shared" si="270"/>
        <v>16.738921683547382</v>
      </c>
      <c r="P629" s="57" t="s">
        <v>189</v>
      </c>
      <c r="Q629" s="63"/>
      <c r="R629" s="74"/>
      <c r="S629" s="74"/>
      <c r="T629" s="74" t="s">
        <v>189</v>
      </c>
      <c r="U629" s="57"/>
      <c r="V629" s="74"/>
      <c r="W629" s="74"/>
      <c r="X629" s="74" t="s">
        <v>189</v>
      </c>
      <c r="Y629" s="57"/>
      <c r="Z629" s="74"/>
      <c r="AA629" s="74"/>
      <c r="AB629" s="74" t="s">
        <v>189</v>
      </c>
      <c r="AC629" s="57"/>
      <c r="AD629" s="74"/>
      <c r="AE629" s="74"/>
      <c r="AF629" s="4" t="s">
        <v>165</v>
      </c>
      <c r="AG629" s="57">
        <v>96.07</v>
      </c>
      <c r="AH629" s="34">
        <f t="shared" si="271"/>
        <v>83.863953367336322</v>
      </c>
      <c r="AI629" s="71">
        <f t="shared" si="272"/>
        <v>6.290209201585256</v>
      </c>
      <c r="AJ629" s="74">
        <f>((AH629/AH625)-1)*100</f>
        <v>6.2902092015852507</v>
      </c>
      <c r="AK629" s="74">
        <f t="shared" si="273"/>
        <v>5.9945912398823076</v>
      </c>
    </row>
    <row r="630" spans="1:37" x14ac:dyDescent="0.3">
      <c r="A630" s="59">
        <v>2012</v>
      </c>
      <c r="B630" s="56" t="s">
        <v>6</v>
      </c>
      <c r="C630" t="s">
        <v>80</v>
      </c>
      <c r="D630" s="57">
        <v>79.035200000000003</v>
      </c>
      <c r="E630" s="63">
        <f t="shared" si="265"/>
        <v>10.139466437752915</v>
      </c>
      <c r="F630" s="74">
        <f>(SUM(D629:D630)/SUM(D625:D626)-1)*100</f>
        <v>10.357256945932969</v>
      </c>
      <c r="G630" s="74">
        <f t="shared" si="268"/>
        <v>10.016632857163099</v>
      </c>
      <c r="H630" s="74">
        <v>81.271000000000001</v>
      </c>
      <c r="I630" s="57">
        <f t="shared" si="266"/>
        <v>9.882993020683756</v>
      </c>
      <c r="J630" s="74">
        <f>(SUM(H629:H630)/SUM(H625:H626)-1)*100</f>
        <v>10.010259338108529</v>
      </c>
      <c r="K630" s="74">
        <f t="shared" si="269"/>
        <v>10.005196663383732</v>
      </c>
      <c r="L630" s="74">
        <v>48.020899999999997</v>
      </c>
      <c r="M630" s="57">
        <f t="shared" si="267"/>
        <v>7.4247403354219728</v>
      </c>
      <c r="N630" s="74">
        <f>(SUM(L629:L630)/SUM(L625:L626)-1)*100</f>
        <v>13.144318527444398</v>
      </c>
      <c r="O630" s="74">
        <f t="shared" si="270"/>
        <v>14.758217198369294</v>
      </c>
      <c r="P630" s="57" t="s">
        <v>189</v>
      </c>
      <c r="Q630" s="63"/>
      <c r="R630" s="74"/>
      <c r="S630" s="74"/>
      <c r="T630" s="74" t="s">
        <v>189</v>
      </c>
      <c r="U630" s="57"/>
      <c r="V630" s="74"/>
      <c r="W630" s="74"/>
      <c r="X630" s="74" t="s">
        <v>189</v>
      </c>
      <c r="Y630" s="57"/>
      <c r="Z630" s="74"/>
      <c r="AA630" s="74"/>
      <c r="AB630" s="74" t="s">
        <v>189</v>
      </c>
      <c r="AC630" s="57"/>
      <c r="AD630" s="74"/>
      <c r="AE630" s="74"/>
      <c r="AF630" s="4" t="s">
        <v>165</v>
      </c>
      <c r="AG630" s="57">
        <v>96.07</v>
      </c>
      <c r="AH630" s="34">
        <f t="shared" si="271"/>
        <v>82.268345997710014</v>
      </c>
      <c r="AI630" s="71">
        <f t="shared" si="272"/>
        <v>5.8746718593367717</v>
      </c>
      <c r="AJ630" s="74">
        <f>(SUM(AH629:AH630)/SUM(AH625:AH626)-1)*100</f>
        <v>6.0840291345571895</v>
      </c>
      <c r="AK630" s="74">
        <f t="shared" si="273"/>
        <v>5.8568400730485859</v>
      </c>
    </row>
    <row r="631" spans="1:37" x14ac:dyDescent="0.3">
      <c r="A631" s="59">
        <v>2012</v>
      </c>
      <c r="B631" s="56" t="s">
        <v>7</v>
      </c>
      <c r="C631" t="s">
        <v>80</v>
      </c>
      <c r="D631" s="57">
        <v>84.838999999999999</v>
      </c>
      <c r="E631" s="63">
        <f t="shared" si="265"/>
        <v>9.6499277522016769</v>
      </c>
      <c r="F631" s="74">
        <f>(SUM(D629:D631)/SUM(D625:D627)-1)*100</f>
        <v>10.110731325856936</v>
      </c>
      <c r="G631" s="74">
        <f t="shared" si="268"/>
        <v>9.6936247470295065</v>
      </c>
      <c r="H631" s="74">
        <v>87.291499999999999</v>
      </c>
      <c r="I631" s="57">
        <f t="shared" si="266"/>
        <v>9.623438844132437</v>
      </c>
      <c r="J631" s="74">
        <f>(SUM(H629:H631)/SUM(H625:H627)-1)*100</f>
        <v>9.8756698465077175</v>
      </c>
      <c r="K631" s="74">
        <f t="shared" si="269"/>
        <v>9.6206270601053578</v>
      </c>
      <c r="L631" s="74">
        <v>46.570300000000003</v>
      </c>
      <c r="M631" s="57">
        <f t="shared" si="267"/>
        <v>3.6042108822652636</v>
      </c>
      <c r="N631" s="74">
        <f>(SUM(L629:L631)/SUM(L625:L627)-1)*100</f>
        <v>9.8730963692563058</v>
      </c>
      <c r="O631" s="74">
        <f t="shared" si="270"/>
        <v>12.600859249157569</v>
      </c>
      <c r="P631" s="57" t="s">
        <v>189</v>
      </c>
      <c r="Q631" s="63"/>
      <c r="R631" s="74"/>
      <c r="S631" s="74"/>
      <c r="T631" s="74" t="s">
        <v>189</v>
      </c>
      <c r="U631" s="57"/>
      <c r="V631" s="74"/>
      <c r="W631" s="74"/>
      <c r="X631" s="74" t="s">
        <v>189</v>
      </c>
      <c r="Y631" s="57"/>
      <c r="Z631" s="74"/>
      <c r="AA631" s="74"/>
      <c r="AB631" s="74" t="s">
        <v>189</v>
      </c>
      <c r="AC631" s="57"/>
      <c r="AD631" s="74"/>
      <c r="AE631" s="74"/>
      <c r="AF631" s="4" t="s">
        <v>165</v>
      </c>
      <c r="AG631" s="57">
        <v>96.27</v>
      </c>
      <c r="AH631" s="34">
        <f t="shared" si="271"/>
        <v>88.126103666770533</v>
      </c>
      <c r="AI631" s="71">
        <f t="shared" si="272"/>
        <v>5.6179266693846586</v>
      </c>
      <c r="AJ631" s="74">
        <f>(SUM(AH629:AH631)/SUM(AH625:AH627)-1)*100</f>
        <v>5.9220126366350989</v>
      </c>
      <c r="AK631" s="74">
        <f t="shared" si="273"/>
        <v>5.5428920358122635</v>
      </c>
    </row>
    <row r="632" spans="1:37" x14ac:dyDescent="0.3">
      <c r="A632" s="59">
        <v>2012</v>
      </c>
      <c r="B632" s="56" t="s">
        <v>8</v>
      </c>
      <c r="C632" t="s">
        <v>80</v>
      </c>
      <c r="D632" s="57">
        <v>81.054400000000001</v>
      </c>
      <c r="E632" s="63">
        <f t="shared" si="265"/>
        <v>10.669277254840921</v>
      </c>
      <c r="F632" s="74">
        <f>(SUM(D629:D632)/SUM(D625:D628)-1)*100</f>
        <v>10.249291247370728</v>
      </c>
      <c r="G632" s="74">
        <f t="shared" si="268"/>
        <v>10.249291247370728</v>
      </c>
      <c r="H632" s="74">
        <v>83.277500000000003</v>
      </c>
      <c r="I632" s="57">
        <f t="shared" si="266"/>
        <v>10.413639304617163</v>
      </c>
      <c r="J632" s="74">
        <f>(SUM(H629:H632)/SUM(H625:H628)-1)*100</f>
        <v>10.009017962308619</v>
      </c>
      <c r="K632" s="74">
        <f t="shared" si="269"/>
        <v>10.009017962308619</v>
      </c>
      <c r="L632" s="74">
        <v>46.071199999999997</v>
      </c>
      <c r="M632" s="57">
        <f t="shared" si="267"/>
        <v>20.364821051146521</v>
      </c>
      <c r="N632" s="74">
        <f>(SUM(L629:L632)/SUM(L625:L628)-1)*100</f>
        <v>12.244173777911893</v>
      </c>
      <c r="O632" s="74">
        <f t="shared" si="270"/>
        <v>12.244173777911893</v>
      </c>
      <c r="P632" s="57" t="s">
        <v>189</v>
      </c>
      <c r="Q632" s="63"/>
      <c r="R632" s="74"/>
      <c r="S632" s="74"/>
      <c r="T632" s="74" t="s">
        <v>189</v>
      </c>
      <c r="U632" s="57"/>
      <c r="V632" s="74"/>
      <c r="W632" s="74"/>
      <c r="X632" s="74" t="s">
        <v>189</v>
      </c>
      <c r="Y632" s="57"/>
      <c r="Z632" s="74"/>
      <c r="AA632" s="74"/>
      <c r="AB632" s="74" t="s">
        <v>189</v>
      </c>
      <c r="AC632" s="57"/>
      <c r="AD632" s="74"/>
      <c r="AE632" s="74"/>
      <c r="AF632" s="4" t="s">
        <v>165</v>
      </c>
      <c r="AG632" s="57">
        <v>96.27</v>
      </c>
      <c r="AH632" s="34">
        <f t="shared" si="271"/>
        <v>84.194868598732725</v>
      </c>
      <c r="AI632" s="71">
        <f t="shared" si="272"/>
        <v>6.5997930803095386</v>
      </c>
      <c r="AJ632" s="74">
        <f>(SUM(AH629:AH632)/SUM(AH625:AH628)-1)*100</f>
        <v>6.0898131416375012</v>
      </c>
      <c r="AK632" s="74">
        <f t="shared" si="273"/>
        <v>6.0898131416375012</v>
      </c>
    </row>
    <row r="633" spans="1:37" x14ac:dyDescent="0.3">
      <c r="A633" s="59">
        <v>2013</v>
      </c>
      <c r="B633" s="56" t="s">
        <v>5</v>
      </c>
      <c r="C633" t="s">
        <v>80</v>
      </c>
      <c r="D633" s="57">
        <v>86.02</v>
      </c>
      <c r="E633" s="63">
        <f t="shared" si="265"/>
        <v>6.766822104530192</v>
      </c>
      <c r="F633" s="74">
        <f>((D633/D629)-1)*100</f>
        <v>6.7668221045301902</v>
      </c>
      <c r="G633" s="74">
        <f t="shared" si="268"/>
        <v>9.2455571249893787</v>
      </c>
      <c r="H633" s="74">
        <v>88.194900000000004</v>
      </c>
      <c r="I633" s="57">
        <f t="shared" si="266"/>
        <v>6.3906862957976927</v>
      </c>
      <c r="J633" s="74">
        <f>((H633/H629)-1)*100</f>
        <v>6.3906862957976873</v>
      </c>
      <c r="K633" s="74">
        <f t="shared" si="269"/>
        <v>9.0168872268725941</v>
      </c>
      <c r="L633" s="74">
        <v>59.074100000000001</v>
      </c>
      <c r="M633" s="57">
        <f t="shared" si="267"/>
        <v>19.478714969904871</v>
      </c>
      <c r="N633" s="74">
        <f>((L633/L629)-1)*100</f>
        <v>19.478714969904875</v>
      </c>
      <c r="O633" s="74">
        <f t="shared" si="270"/>
        <v>12.609064810826531</v>
      </c>
      <c r="P633" s="57" t="s">
        <v>189</v>
      </c>
      <c r="Q633" s="63"/>
      <c r="R633" s="74"/>
      <c r="S633" s="74"/>
      <c r="T633" s="74" t="s">
        <v>189</v>
      </c>
      <c r="U633" s="57"/>
      <c r="V633" s="74"/>
      <c r="W633" s="74"/>
      <c r="X633" s="74" t="s">
        <v>189</v>
      </c>
      <c r="Y633" s="57"/>
      <c r="Z633" s="74"/>
      <c r="AA633" s="74"/>
      <c r="AB633" s="74" t="s">
        <v>189</v>
      </c>
      <c r="AC633" s="57"/>
      <c r="AD633" s="74"/>
      <c r="AE633" s="74"/>
      <c r="AF633" s="4" t="s">
        <v>165</v>
      </c>
      <c r="AG633" s="57">
        <v>99.46</v>
      </c>
      <c r="AH633" s="34">
        <f t="shared" si="271"/>
        <v>86.487029961793681</v>
      </c>
      <c r="AI633" s="71">
        <f t="shared" si="272"/>
        <v>3.1277759861473555</v>
      </c>
      <c r="AJ633" s="74">
        <f>((AH633/AH629)-1)*100</f>
        <v>3.127775986147352</v>
      </c>
      <c r="AK633" s="74">
        <f t="shared" si="273"/>
        <v>5.274291072762316</v>
      </c>
    </row>
    <row r="634" spans="1:37" x14ac:dyDescent="0.3">
      <c r="A634" s="59">
        <v>2013</v>
      </c>
      <c r="B634" s="56" t="s">
        <v>6</v>
      </c>
      <c r="C634" t="s">
        <v>80</v>
      </c>
      <c r="D634" s="57">
        <v>89.970399999999998</v>
      </c>
      <c r="E634" s="63">
        <f t="shared" si="265"/>
        <v>13.835860477356917</v>
      </c>
      <c r="F634" s="74">
        <f>(SUM(D633:D634)/SUM(D629:D630)-1)*100</f>
        <v>10.267394220545567</v>
      </c>
      <c r="G634" s="74">
        <f t="shared" si="268"/>
        <v>10.208270944029007</v>
      </c>
      <c r="H634" s="74">
        <v>91.184600000000003</v>
      </c>
      <c r="I634" s="57">
        <f t="shared" si="266"/>
        <v>12.198201080336162</v>
      </c>
      <c r="J634" s="74">
        <f>(SUM(H633:H634)/SUM(H629:H630)-1)*100</f>
        <v>9.2656799550704605</v>
      </c>
      <c r="K634" s="74">
        <f t="shared" si="269"/>
        <v>9.6261542591799643</v>
      </c>
      <c r="L634" s="74">
        <v>84.332899999999995</v>
      </c>
      <c r="M634" s="57">
        <f t="shared" si="267"/>
        <v>75.617075065232001</v>
      </c>
      <c r="N634" s="74">
        <f>(SUM(L633:L634)/SUM(L629:L630)-1)*100</f>
        <v>47.138279633218772</v>
      </c>
      <c r="O634" s="74">
        <f t="shared" si="270"/>
        <v>30.636845524891697</v>
      </c>
      <c r="P634" s="57">
        <v>94.690299999999993</v>
      </c>
      <c r="Q634" s="63"/>
      <c r="R634" s="74"/>
      <c r="S634" s="74"/>
      <c r="T634" s="74">
        <v>94.047200000000004</v>
      </c>
      <c r="U634" s="57"/>
      <c r="V634" s="74"/>
      <c r="W634" s="74"/>
      <c r="X634" s="74">
        <v>94.400800000000004</v>
      </c>
      <c r="Y634" s="57"/>
      <c r="Z634" s="74"/>
      <c r="AA634" s="74"/>
      <c r="AB634" s="74">
        <v>92.634900000000002</v>
      </c>
      <c r="AC634" s="57"/>
      <c r="AD634" s="74"/>
      <c r="AE634" s="74"/>
      <c r="AF634" s="4" t="s">
        <v>165</v>
      </c>
      <c r="AG634" s="57">
        <v>99.46</v>
      </c>
      <c r="AH634" s="34">
        <f t="shared" si="271"/>
        <v>90.458877940880754</v>
      </c>
      <c r="AI634" s="71">
        <f t="shared" si="272"/>
        <v>9.9558728741170057</v>
      </c>
      <c r="AJ634" s="74">
        <f>(SUM(AH633:AH634)/SUM(AH629:AH630)-1)*100</f>
        <v>6.5090344135110723</v>
      </c>
      <c r="AK634" s="74">
        <f t="shared" si="273"/>
        <v>6.3045485892062381</v>
      </c>
    </row>
    <row r="635" spans="1:37" x14ac:dyDescent="0.3">
      <c r="A635" s="59">
        <v>2013</v>
      </c>
      <c r="B635" s="56" t="s">
        <v>7</v>
      </c>
      <c r="C635" t="s">
        <v>80</v>
      </c>
      <c r="D635" s="57">
        <v>91.993499999999997</v>
      </c>
      <c r="E635" s="63">
        <f t="shared" si="265"/>
        <v>8.4330319782175707</v>
      </c>
      <c r="F635" s="74">
        <f>(SUM(D633:D635)/SUM(D629:D631)-1)*100</f>
        <v>9.6307390333015164</v>
      </c>
      <c r="G635" s="74">
        <f t="shared" si="268"/>
        <v>9.8701691153903592</v>
      </c>
      <c r="H635" s="74">
        <v>92.435199999999995</v>
      </c>
      <c r="I635" s="57">
        <f t="shared" si="266"/>
        <v>5.8925554034470622</v>
      </c>
      <c r="J635" s="74">
        <f>(SUM(H633:H635)/SUM(H629:H631)-1)*100</f>
        <v>8.0947364527994115</v>
      </c>
      <c r="K635" s="74">
        <f t="shared" si="269"/>
        <v>8.6297876089572068</v>
      </c>
      <c r="L635" s="74">
        <v>93.695599999999999</v>
      </c>
      <c r="M635" s="57">
        <f t="shared" si="267"/>
        <v>101.19174667116164</v>
      </c>
      <c r="N635" s="74">
        <f>(SUM(L633:L635)/SUM(L629:L631)-1)*100</f>
        <v>64.615258577117672</v>
      </c>
      <c r="O635" s="74">
        <f t="shared" si="270"/>
        <v>55.324838311739221</v>
      </c>
      <c r="P635" s="57">
        <v>96.038399999999996</v>
      </c>
      <c r="Q635" s="63"/>
      <c r="R635" s="74"/>
      <c r="S635" s="74"/>
      <c r="T635" s="74">
        <v>94.070499999999996</v>
      </c>
      <c r="U635" s="57"/>
      <c r="V635" s="74"/>
      <c r="W635" s="74"/>
      <c r="X635" s="74">
        <v>97.054400000000001</v>
      </c>
      <c r="Y635" s="57"/>
      <c r="Z635" s="74"/>
      <c r="AA635" s="74"/>
      <c r="AB635" s="74">
        <v>85.296499999999995</v>
      </c>
      <c r="AC635" s="57"/>
      <c r="AD635" s="74"/>
      <c r="AE635" s="74"/>
      <c r="AF635" s="4" t="s">
        <v>165</v>
      </c>
      <c r="AG635" s="57">
        <v>100</v>
      </c>
      <c r="AH635" s="34">
        <f t="shared" si="271"/>
        <v>91.993499999999997</v>
      </c>
      <c r="AI635" s="71">
        <f t="shared" si="272"/>
        <v>4.3884798854300584</v>
      </c>
      <c r="AJ635" s="74">
        <f>(SUM(AH633:AH635)/SUM(AH629:AH631)-1)*100</f>
        <v>5.7740490366489317</v>
      </c>
      <c r="AK635" s="74">
        <f t="shared" si="273"/>
        <v>5.9697607375870598</v>
      </c>
    </row>
    <row r="636" spans="1:37" x14ac:dyDescent="0.3">
      <c r="A636" s="59">
        <v>2013</v>
      </c>
      <c r="B636" s="56" t="s">
        <v>8</v>
      </c>
      <c r="C636" t="s">
        <v>80</v>
      </c>
      <c r="D636" s="57">
        <v>93.028400000000005</v>
      </c>
      <c r="E636" s="63">
        <f t="shared" si="265"/>
        <v>14.77279456759905</v>
      </c>
      <c r="F636" s="74">
        <f>(SUM(D633:D636)/SUM(D629:D632)-1)*100</f>
        <v>10.911201250273805</v>
      </c>
      <c r="G636" s="74">
        <f t="shared" si="268"/>
        <v>10.911201250273805</v>
      </c>
      <c r="H636" s="74">
        <v>92.793499999999995</v>
      </c>
      <c r="I636" s="57">
        <f t="shared" si="266"/>
        <v>11.426855993515645</v>
      </c>
      <c r="J636" s="74">
        <f>(SUM(H633:H636)/SUM(H629:H632)-1)*100</f>
        <v>8.9237168740133868</v>
      </c>
      <c r="K636" s="74">
        <f t="shared" si="269"/>
        <v>8.9237168740133868</v>
      </c>
      <c r="L636" s="74">
        <v>87.113699999999994</v>
      </c>
      <c r="M636" s="57">
        <f t="shared" si="267"/>
        <v>89.084938095816909</v>
      </c>
      <c r="N636" s="74">
        <f>(SUM(L633:L636)/SUM(L629:L632)-1)*100</f>
        <v>70.545370572986798</v>
      </c>
      <c r="O636" s="74">
        <f t="shared" si="270"/>
        <v>70.545370572986798</v>
      </c>
      <c r="P636" s="57">
        <v>95.804400000000001</v>
      </c>
      <c r="Q636" s="63"/>
      <c r="R636" s="74"/>
      <c r="S636" s="74"/>
      <c r="T636" s="74">
        <v>97.584999999999994</v>
      </c>
      <c r="U636" s="57"/>
      <c r="V636" s="74"/>
      <c r="W636" s="74"/>
      <c r="X636" s="74">
        <v>94.841200000000001</v>
      </c>
      <c r="Y636" s="57"/>
      <c r="Z636" s="74"/>
      <c r="AA636" s="74"/>
      <c r="AB636" s="74">
        <v>102.4196</v>
      </c>
      <c r="AC636" s="57"/>
      <c r="AD636" s="74"/>
      <c r="AE636" s="74"/>
      <c r="AF636" s="4" t="s">
        <v>165</v>
      </c>
      <c r="AG636" s="57">
        <v>100</v>
      </c>
      <c r="AH636" s="34">
        <f t="shared" si="271"/>
        <v>93.028400000000005</v>
      </c>
      <c r="AI636" s="71">
        <f t="shared" si="272"/>
        <v>10.491769330227612</v>
      </c>
      <c r="AJ636" s="74">
        <f>(SUM(AH633:AH636)/SUM(AH629:AH632)-1)*100</f>
        <v>6.9476463202261307</v>
      </c>
      <c r="AK636" s="74">
        <f t="shared" si="273"/>
        <v>6.9476463202261307</v>
      </c>
    </row>
    <row r="637" spans="1:37" x14ac:dyDescent="0.3">
      <c r="A637" s="59">
        <v>2014</v>
      </c>
      <c r="B637" s="56" t="s">
        <v>5</v>
      </c>
      <c r="C637" t="s">
        <v>80</v>
      </c>
      <c r="D637" s="57">
        <v>94.368200000000002</v>
      </c>
      <c r="E637" s="63">
        <f t="shared" si="265"/>
        <v>9.7049523366659116</v>
      </c>
      <c r="F637" s="74">
        <f>((D637/D633)-1)*100</f>
        <v>9.7049523366659063</v>
      </c>
      <c r="G637" s="74">
        <f t="shared" si="268"/>
        <v>11.606605980505735</v>
      </c>
      <c r="H637" s="74">
        <v>95.421099999999996</v>
      </c>
      <c r="I637" s="57">
        <f t="shared" si="266"/>
        <v>8.1934442921302661</v>
      </c>
      <c r="J637" s="74">
        <f>((H637/H633)-1)*100</f>
        <v>8.1934442921302697</v>
      </c>
      <c r="K637" s="74">
        <f t="shared" si="269"/>
        <v>9.351834179373931</v>
      </c>
      <c r="L637" s="74">
        <v>99.253600000000006</v>
      </c>
      <c r="M637" s="57">
        <f t="shared" si="267"/>
        <v>68.015424695424883</v>
      </c>
      <c r="N637" s="74">
        <f>((L637/L633)-1)*100</f>
        <v>68.015424695424898</v>
      </c>
      <c r="O637" s="74">
        <f t="shared" si="270"/>
        <v>82.438262410726153</v>
      </c>
      <c r="P637" s="57">
        <v>95.606300000000005</v>
      </c>
      <c r="Q637" s="63"/>
      <c r="R637" s="74"/>
      <c r="S637" s="74"/>
      <c r="T637" s="74">
        <v>98.995400000000004</v>
      </c>
      <c r="U637" s="57"/>
      <c r="V637" s="74"/>
      <c r="W637" s="74"/>
      <c r="X637" s="74">
        <v>93.634200000000007</v>
      </c>
      <c r="Y637" s="57"/>
      <c r="Z637" s="74"/>
      <c r="AA637" s="74"/>
      <c r="AB637" s="74">
        <v>101.6751</v>
      </c>
      <c r="AC637" s="57"/>
      <c r="AD637" s="74"/>
      <c r="AE637" s="74"/>
      <c r="AF637" s="4" t="s">
        <v>165</v>
      </c>
      <c r="AG637" s="57">
        <v>103.24</v>
      </c>
      <c r="AH637" s="34">
        <f t="shared" si="271"/>
        <v>91.406625339015889</v>
      </c>
      <c r="AI637" s="71">
        <f t="shared" si="272"/>
        <v>5.6882464103524768</v>
      </c>
      <c r="AJ637" s="74">
        <f>((AH637/AH633)-1)*100</f>
        <v>5.6882464103524821</v>
      </c>
      <c r="AK637" s="74">
        <f t="shared" si="273"/>
        <v>7.5675300234721243</v>
      </c>
    </row>
    <row r="638" spans="1:37" x14ac:dyDescent="0.3">
      <c r="A638" s="59">
        <v>2014</v>
      </c>
      <c r="B638" s="56" t="s">
        <v>6</v>
      </c>
      <c r="C638" t="s">
        <v>80</v>
      </c>
      <c r="D638" s="57">
        <v>98.886600000000001</v>
      </c>
      <c r="E638" s="63">
        <f t="shared" si="265"/>
        <v>9.910148226527852</v>
      </c>
      <c r="F638" s="74">
        <f>(SUM(D637:D638)/SUM(D633:D634)-1)*100</f>
        <v>9.8098532647235217</v>
      </c>
      <c r="G638" s="74">
        <f t="shared" si="268"/>
        <v>10.644815577690458</v>
      </c>
      <c r="H638" s="74">
        <v>99.188100000000006</v>
      </c>
      <c r="I638" s="57">
        <f t="shared" si="266"/>
        <v>8.7772496671587135</v>
      </c>
      <c r="J638" s="74">
        <f>(SUM(H637:H638)/SUM(H633:H634)-1)*100</f>
        <v>8.4902120922401902</v>
      </c>
      <c r="K638" s="74">
        <f t="shared" si="269"/>
        <v>8.5410853311272952</v>
      </c>
      <c r="L638" s="74">
        <v>92.472399999999993</v>
      </c>
      <c r="M638" s="57">
        <f t="shared" si="267"/>
        <v>9.6516306210268965</v>
      </c>
      <c r="N638" s="74">
        <f>(SUM(L637:L638)/SUM(L633:L634)-1)*100</f>
        <v>33.693613282475773</v>
      </c>
      <c r="O638" s="74">
        <f t="shared" si="270"/>
        <v>57.821507020802933</v>
      </c>
      <c r="P638" s="57">
        <v>101.0879</v>
      </c>
      <c r="Q638" s="63">
        <f t="shared" ref="Q638:Q656" si="274">P638/P634*100-100</f>
        <v>6.7563414626418989</v>
      </c>
      <c r="R638" s="74"/>
      <c r="S638" s="74"/>
      <c r="T638" s="74">
        <v>99.960300000000004</v>
      </c>
      <c r="U638" s="57">
        <f t="shared" ref="U638:U656" si="275">T638/T634*100-100</f>
        <v>6.2873748500752953</v>
      </c>
      <c r="V638" s="74"/>
      <c r="W638" s="74"/>
      <c r="X638" s="74">
        <v>101.32340000000001</v>
      </c>
      <c r="Y638" s="57">
        <f t="shared" ref="Y638:Y656" si="276">X638/X634*100-100</f>
        <v>7.3332005660968917</v>
      </c>
      <c r="Z638" s="74"/>
      <c r="AA638" s="74"/>
      <c r="AB638" s="74">
        <v>104.44029999999999</v>
      </c>
      <c r="AC638" s="57">
        <f t="shared" ref="AC638:AC656" si="277">AB638/AB634*100-100</f>
        <v>12.74400900740433</v>
      </c>
      <c r="AD638" s="74"/>
      <c r="AE638" s="74"/>
      <c r="AF638" s="4" t="s">
        <v>165</v>
      </c>
      <c r="AG638" s="57">
        <v>103.24</v>
      </c>
      <c r="AH638" s="34">
        <f t="shared" si="271"/>
        <v>95.783223556760959</v>
      </c>
      <c r="AI638" s="71">
        <f t="shared" si="272"/>
        <v>5.8859293162578439</v>
      </c>
      <c r="AJ638" s="74">
        <f>(SUM(AH637:AH638)/SUM(AH633:AH634)-1)*100</f>
        <v>5.7893065256625631</v>
      </c>
      <c r="AK638" s="74">
        <f t="shared" si="273"/>
        <v>6.5694373072393342</v>
      </c>
    </row>
    <row r="639" spans="1:37" x14ac:dyDescent="0.3">
      <c r="A639" s="59">
        <v>2014</v>
      </c>
      <c r="B639" s="56" t="s">
        <v>7</v>
      </c>
      <c r="C639" t="s">
        <v>80</v>
      </c>
      <c r="D639" s="57">
        <v>103.1934</v>
      </c>
      <c r="E639" s="63">
        <f t="shared" si="265"/>
        <v>12.174664514340677</v>
      </c>
      <c r="F639" s="74">
        <f>(SUM(D637:D639)/SUM(D633:D635)-1)*100</f>
        <v>10.621645554079917</v>
      </c>
      <c r="G639" s="74">
        <f t="shared" si="268"/>
        <v>11.585634012084078</v>
      </c>
      <c r="H639" s="74">
        <v>102.8023</v>
      </c>
      <c r="I639" s="57">
        <f t="shared" si="266"/>
        <v>11.215532610953403</v>
      </c>
      <c r="J639" s="74">
        <f>(SUM(H637:H639)/SUM(H633:H635)-1)*100</f>
        <v>9.4170035689754794</v>
      </c>
      <c r="K639" s="74">
        <f t="shared" si="269"/>
        <v>9.8883613889575663</v>
      </c>
      <c r="L639" s="74">
        <v>111.727</v>
      </c>
      <c r="M639" s="57">
        <f t="shared" si="267"/>
        <v>19.244660368256362</v>
      </c>
      <c r="N639" s="74">
        <f>(SUM(L637:L639)/SUM(L633:L635)-1)*100</f>
        <v>27.9838348461805</v>
      </c>
      <c r="O639" s="74">
        <f t="shared" si="270"/>
        <v>37.92473032462749</v>
      </c>
      <c r="P639" s="57">
        <v>102.2711</v>
      </c>
      <c r="Q639" s="63">
        <f t="shared" si="274"/>
        <v>6.4897999133680031</v>
      </c>
      <c r="R639" s="74"/>
      <c r="S639" s="74"/>
      <c r="T639" s="74">
        <v>100.51049999999999</v>
      </c>
      <c r="U639" s="57">
        <f t="shared" si="275"/>
        <v>6.845929382750171</v>
      </c>
      <c r="V639" s="74"/>
      <c r="W639" s="74"/>
      <c r="X639" s="74">
        <v>103.7282</v>
      </c>
      <c r="Y639" s="57">
        <f t="shared" si="276"/>
        <v>6.8763497584859721</v>
      </c>
      <c r="Z639" s="74"/>
      <c r="AA639" s="74"/>
      <c r="AB639" s="74">
        <v>94.336600000000004</v>
      </c>
      <c r="AC639" s="57">
        <f t="shared" si="277"/>
        <v>10.59844190558816</v>
      </c>
      <c r="AD639" s="74"/>
      <c r="AE639" s="74"/>
      <c r="AF639" s="4" t="s">
        <v>165</v>
      </c>
      <c r="AG639" s="57">
        <v>103.83</v>
      </c>
      <c r="AH639" s="34">
        <f t="shared" si="271"/>
        <v>99.386882403929505</v>
      </c>
      <c r="AI639" s="71">
        <f t="shared" si="272"/>
        <v>8.0368530428013969</v>
      </c>
      <c r="AJ639" s="74">
        <f>(SUM(AH637:AH639)/SUM(AH633:AH635)-1)*100</f>
        <v>6.5581030071333535</v>
      </c>
      <c r="AK639" s="74">
        <f t="shared" si="273"/>
        <v>7.4959743530287781</v>
      </c>
    </row>
    <row r="640" spans="1:37" x14ac:dyDescent="0.3">
      <c r="A640" s="59">
        <v>2014</v>
      </c>
      <c r="B640" s="56" t="s">
        <v>8</v>
      </c>
      <c r="C640" t="s">
        <v>80</v>
      </c>
      <c r="D640" s="57">
        <v>103.5518</v>
      </c>
      <c r="E640" s="63">
        <f t="shared" si="265"/>
        <v>11.312029444771696</v>
      </c>
      <c r="F640" s="74">
        <f>(SUM(D637:D640)/SUM(D633:D636)-1)*100</f>
        <v>10.799548935036295</v>
      </c>
      <c r="G640" s="74">
        <f t="shared" si="268"/>
        <v>10.799548935036295</v>
      </c>
      <c r="H640" s="74">
        <v>102.5885</v>
      </c>
      <c r="I640" s="57">
        <f t="shared" si="266"/>
        <v>10.555696250276142</v>
      </c>
      <c r="J640" s="74">
        <f>(SUM(H637:H640)/SUM(H633:H636)-1)*100</f>
        <v>9.7068030834194019</v>
      </c>
      <c r="K640" s="74">
        <f t="shared" si="269"/>
        <v>9.7068030834194019</v>
      </c>
      <c r="L640" s="74">
        <v>96.546999999999997</v>
      </c>
      <c r="M640" s="57">
        <f t="shared" si="267"/>
        <v>10.82872154437247</v>
      </c>
      <c r="N640" s="74">
        <f>(SUM(L637:L640)/SUM(L633:L636)-1)*100</f>
        <v>23.374426270363347</v>
      </c>
      <c r="O640" s="74">
        <f t="shared" si="270"/>
        <v>23.374426270363347</v>
      </c>
      <c r="P640" s="57">
        <v>101.0347</v>
      </c>
      <c r="Q640" s="63">
        <f t="shared" si="274"/>
        <v>5.4593525975842567</v>
      </c>
      <c r="R640" s="74"/>
      <c r="S640" s="74"/>
      <c r="T640" s="74">
        <v>100.5338</v>
      </c>
      <c r="U640" s="57">
        <f t="shared" si="275"/>
        <v>3.0217758876876673</v>
      </c>
      <c r="V640" s="74"/>
      <c r="W640" s="74"/>
      <c r="X640" s="74">
        <v>101.3142</v>
      </c>
      <c r="Y640" s="57">
        <f t="shared" si="276"/>
        <v>6.8250928921186187</v>
      </c>
      <c r="Z640" s="74"/>
      <c r="AA640" s="74"/>
      <c r="AB640" s="74">
        <v>99.548000000000002</v>
      </c>
      <c r="AC640" s="57">
        <f t="shared" si="277"/>
        <v>-2.8037602177708294</v>
      </c>
      <c r="AD640" s="74"/>
      <c r="AE640" s="74"/>
      <c r="AF640" s="4" t="s">
        <v>165</v>
      </c>
      <c r="AG640" s="57">
        <v>103.83</v>
      </c>
      <c r="AH640" s="34">
        <f t="shared" si="271"/>
        <v>99.732062024463062</v>
      </c>
      <c r="AI640" s="71">
        <f t="shared" si="272"/>
        <v>7.206038182386294</v>
      </c>
      <c r="AJ640" s="74">
        <f>(SUM(AH637:AH640)/SUM(AH633:AH636)-1)*100</f>
        <v>6.7246271325984264</v>
      </c>
      <c r="AK640" s="74">
        <f t="shared" si="273"/>
        <v>6.7246271325984264</v>
      </c>
    </row>
    <row r="641" spans="1:37" x14ac:dyDescent="0.3">
      <c r="A641" s="59">
        <v>2015</v>
      </c>
      <c r="B641" s="56" t="s">
        <v>5</v>
      </c>
      <c r="C641" t="s">
        <v>80</v>
      </c>
      <c r="D641" s="57">
        <v>103.9104</v>
      </c>
      <c r="E641" s="63">
        <f t="shared" si="265"/>
        <v>10.111668973234615</v>
      </c>
      <c r="F641" s="74">
        <f>((D641/D637)-1)*100</f>
        <v>10.111668973234611</v>
      </c>
      <c r="G641" s="74">
        <f t="shared" si="268"/>
        <v>10.878721465884954</v>
      </c>
      <c r="H641" s="74">
        <v>104.3445</v>
      </c>
      <c r="I641" s="57">
        <f t="shared" si="266"/>
        <v>9.3516004321895281</v>
      </c>
      <c r="J641" s="74">
        <f>((H641/H637)-1)*100</f>
        <v>9.351600432189521</v>
      </c>
      <c r="K641" s="74">
        <f t="shared" si="269"/>
        <v>9.9746015968398929</v>
      </c>
      <c r="L641" s="74">
        <v>109.22880000000001</v>
      </c>
      <c r="M641" s="57">
        <f t="shared" si="267"/>
        <v>10.05021480329178</v>
      </c>
      <c r="N641" s="74">
        <f>((L641/L637)-1)*100</f>
        <v>10.05021480329178</v>
      </c>
      <c r="O641" s="74">
        <f t="shared" si="270"/>
        <v>12.508212224180394</v>
      </c>
      <c r="P641" s="57">
        <v>102.78700000000001</v>
      </c>
      <c r="Q641" s="63">
        <f t="shared" si="274"/>
        <v>7.5106975167954459</v>
      </c>
      <c r="R641" s="74">
        <f>((P641/P637)-1)*100</f>
        <v>7.5106975167954504</v>
      </c>
      <c r="S641" s="74">
        <f t="shared" ref="S641:S657" si="278">(SUM(P638:P641)/SUM(P634:P637)-1)*100</f>
        <v>6.5529228339187062</v>
      </c>
      <c r="T641" s="74">
        <v>102.107</v>
      </c>
      <c r="U641" s="57">
        <f t="shared" si="275"/>
        <v>3.1431763496081686</v>
      </c>
      <c r="V641" s="74">
        <f>((T641/T637)-1)*100</f>
        <v>3.1431763496081677</v>
      </c>
      <c r="W641" s="74">
        <f t="shared" ref="W641:W657" si="279">(SUM(T638:T641)/SUM(T634:T637)-1)*100</f>
        <v>4.7864806194779508</v>
      </c>
      <c r="X641" s="74">
        <v>103.95180000000001</v>
      </c>
      <c r="Y641" s="57">
        <f t="shared" si="276"/>
        <v>11.019050731463494</v>
      </c>
      <c r="Z641" s="74">
        <f>((X641/X637)-1)*100</f>
        <v>11.019050731463498</v>
      </c>
      <c r="AA641" s="74">
        <f t="shared" ref="AA641:AA657" si="280">(SUM(X638:X641)/SUM(X634:X637)-1)*100</f>
        <v>7.9980396419767175</v>
      </c>
      <c r="AB641" s="74">
        <v>74.129199999999997</v>
      </c>
      <c r="AC641" s="57">
        <f t="shared" si="277"/>
        <v>-27.092080558563509</v>
      </c>
      <c r="AD641" s="74">
        <f>((AB641/AB637)-1)*100</f>
        <v>-27.092080558563502</v>
      </c>
      <c r="AE641" s="74">
        <f t="shared" ref="AE641:AE657" si="281">(SUM(AB638:AB641)/SUM(AB634:AB637)-1)*100</f>
        <v>-2.5055879689895422</v>
      </c>
      <c r="AF641" s="4" t="s">
        <v>165</v>
      </c>
      <c r="AG641" s="57">
        <v>108.1</v>
      </c>
      <c r="AH641" s="34">
        <f t="shared" si="271"/>
        <v>96.12432932469936</v>
      </c>
      <c r="AI641" s="71">
        <f t="shared" si="272"/>
        <v>5.1612276114407365</v>
      </c>
      <c r="AJ641" s="74">
        <f>((AH641/AH637)-1)*100</f>
        <v>5.1612276114407329</v>
      </c>
      <c r="AK641" s="74">
        <f t="shared" si="273"/>
        <v>6.5794284061425401</v>
      </c>
    </row>
    <row r="642" spans="1:37" x14ac:dyDescent="0.3">
      <c r="A642" s="59">
        <v>2015</v>
      </c>
      <c r="B642" s="56" t="s">
        <v>6</v>
      </c>
      <c r="C642" t="s">
        <v>80</v>
      </c>
      <c r="D642" s="57">
        <v>108.9333</v>
      </c>
      <c r="E642" s="63">
        <f t="shared" si="265"/>
        <v>10.159819429528369</v>
      </c>
      <c r="F642" s="74">
        <f>(SUM(D641:D642)/SUM(D637:D638)-1)*100</f>
        <v>10.13630709301918</v>
      </c>
      <c r="G642" s="74">
        <f t="shared" si="268"/>
        <v>10.921159035171858</v>
      </c>
      <c r="H642" s="74">
        <v>109.1005</v>
      </c>
      <c r="I642" s="57">
        <f t="shared" si="266"/>
        <v>9.9935375312159209</v>
      </c>
      <c r="J642" s="74">
        <f>(SUM(H641:H642)/SUM(H637:H638)-1)*100</f>
        <v>9.6787818869817031</v>
      </c>
      <c r="K642" s="74">
        <f t="shared" si="269"/>
        <v>10.266984942787417</v>
      </c>
      <c r="L642" s="74">
        <v>106.0249</v>
      </c>
      <c r="M642" s="57">
        <f t="shared" si="267"/>
        <v>14.655724302602735</v>
      </c>
      <c r="N642" s="74">
        <f>(SUM(L641:L642)/SUM(L637:L638)-1)*100</f>
        <v>12.271522902475418</v>
      </c>
      <c r="O642" s="74">
        <f t="shared" si="270"/>
        <v>13.687937760528989</v>
      </c>
      <c r="P642" s="57">
        <v>107.04810000000001</v>
      </c>
      <c r="Q642" s="63">
        <f t="shared" si="274"/>
        <v>5.8960567980935252</v>
      </c>
      <c r="R642" s="74">
        <f>(SUM(P641:P642)/SUM(P637:P638)-1)*100</f>
        <v>6.6808782363689367</v>
      </c>
      <c r="S642" s="74">
        <f t="shared" si="278"/>
        <v>6.332447102849903</v>
      </c>
      <c r="T642" s="74">
        <v>104.78449999999999</v>
      </c>
      <c r="U642" s="57">
        <f t="shared" si="275"/>
        <v>4.8261159680393035</v>
      </c>
      <c r="V642" s="74">
        <f>(SUM(T641:T642)/SUM(T637:T638)-1)*100</f>
        <v>3.9887271387549994</v>
      </c>
      <c r="W642" s="74">
        <f t="shared" si="279"/>
        <v>4.4352542886634927</v>
      </c>
      <c r="X642" s="74">
        <v>109.0171</v>
      </c>
      <c r="Y642" s="57">
        <f t="shared" si="276"/>
        <v>7.5932114398056001</v>
      </c>
      <c r="Z642" s="74">
        <f>(SUM(X641:X642)/SUM(X637:X638)-1)*100</f>
        <v>9.2385728999536241</v>
      </c>
      <c r="AA642" s="74">
        <f t="shared" si="280"/>
        <v>8.0542438320272414</v>
      </c>
      <c r="AB642" s="74">
        <v>72.640299999999996</v>
      </c>
      <c r="AC642" s="57">
        <f t="shared" si="277"/>
        <v>-30.448016713854713</v>
      </c>
      <c r="AD642" s="74">
        <f>(SUM(AB641:AB642)/SUM(AB637:AB638)-1)*100</f>
        <v>-28.792559896058233</v>
      </c>
      <c r="AE642" s="74">
        <f t="shared" si="281"/>
        <v>-13.502576609539862</v>
      </c>
      <c r="AF642" s="4" t="s">
        <v>165</v>
      </c>
      <c r="AG642" s="57">
        <v>108.1</v>
      </c>
      <c r="AH642" s="34">
        <f t="shared" si="271"/>
        <v>100.7708603145236</v>
      </c>
      <c r="AI642" s="71">
        <f t="shared" si="272"/>
        <v>5.2072133016143312</v>
      </c>
      <c r="AJ642" s="74">
        <f>(SUM(AH641:AH642)/SUM(AH637:AH638)-1)*100</f>
        <v>5.184758041473625</v>
      </c>
      <c r="AK642" s="74">
        <f t="shared" si="273"/>
        <v>6.3948505769772401</v>
      </c>
    </row>
    <row r="643" spans="1:37" x14ac:dyDescent="0.3">
      <c r="A643" s="59">
        <v>2015</v>
      </c>
      <c r="B643" s="56" t="s">
        <v>7</v>
      </c>
      <c r="C643" t="s">
        <v>80</v>
      </c>
      <c r="D643" s="57">
        <v>112.09780000000001</v>
      </c>
      <c r="E643" s="63">
        <f t="shared" si="265"/>
        <v>8.6288464184725058</v>
      </c>
      <c r="F643" s="74">
        <f>(SUM(D641:D643)/SUM(D637:D639)-1)*100</f>
        <v>9.6115611428910785</v>
      </c>
      <c r="G643" s="74">
        <f t="shared" si="268"/>
        <v>10.017726353778379</v>
      </c>
      <c r="H643" s="74">
        <v>111.6482</v>
      </c>
      <c r="I643" s="57">
        <f t="shared" si="266"/>
        <v>8.6047685703529879</v>
      </c>
      <c r="J643" s="74">
        <f>(SUM(H641:H643)/SUM(H637:H639)-1)*100</f>
        <v>9.3075419074245769</v>
      </c>
      <c r="K643" s="74">
        <f t="shared" si="269"/>
        <v>9.6043618098179184</v>
      </c>
      <c r="L643" s="74">
        <v>116.44199999999999</v>
      </c>
      <c r="M643" s="57">
        <f t="shared" si="267"/>
        <v>4.2201079416792595</v>
      </c>
      <c r="N643" s="74">
        <f>(SUM(L641:L643)/SUM(L637:L639)-1)*100</f>
        <v>9.3071085143333612</v>
      </c>
      <c r="O643" s="74">
        <f t="shared" si="270"/>
        <v>9.6464957201932489</v>
      </c>
      <c r="P643" s="57">
        <v>108.5836</v>
      </c>
      <c r="Q643" s="63">
        <f t="shared" si="274"/>
        <v>6.1723204306984201</v>
      </c>
      <c r="R643" s="74">
        <f>(SUM(P641:P643)/SUM(P637:P639)-1)*100</f>
        <v>6.5069089957931592</v>
      </c>
      <c r="S643" s="74">
        <f t="shared" si="278"/>
        <v>6.2526835266232483</v>
      </c>
      <c r="T643" s="74">
        <v>105.6951</v>
      </c>
      <c r="U643" s="57">
        <f t="shared" si="275"/>
        <v>5.1582670467264649</v>
      </c>
      <c r="V643" s="74">
        <f>(SUM(T641:T643)/SUM(T637:T639)-1)*100</f>
        <v>4.3812623928843886</v>
      </c>
      <c r="W643" s="74">
        <f t="shared" si="279"/>
        <v>4.0471354827790629</v>
      </c>
      <c r="X643" s="74">
        <v>110.402</v>
      </c>
      <c r="Y643" s="57">
        <f t="shared" si="276"/>
        <v>6.4339302137702106</v>
      </c>
      <c r="Z643" s="74">
        <f>(SUM(X641:X643)/SUM(X637:X639)-1)*100</f>
        <v>8.2645709973490522</v>
      </c>
      <c r="AA643" s="74">
        <f t="shared" si="280"/>
        <v>7.9176524101268519</v>
      </c>
      <c r="AB643" s="74">
        <v>88.2744</v>
      </c>
      <c r="AC643" s="57">
        <f t="shared" si="277"/>
        <v>-6.4261378934581046</v>
      </c>
      <c r="AD643" s="74">
        <f>(SUM(AB641:AB643)/SUM(AB637:AB639)-1)*100</f>
        <v>-21.769900017307254</v>
      </c>
      <c r="AE643" s="74">
        <f t="shared" si="281"/>
        <v>-16.948253488208142</v>
      </c>
      <c r="AF643" s="4" t="s">
        <v>165</v>
      </c>
      <c r="AG643" s="57">
        <v>109.38</v>
      </c>
      <c r="AH643" s="34">
        <f t="shared" si="271"/>
        <v>102.48473212653137</v>
      </c>
      <c r="AI643" s="71">
        <f t="shared" si="272"/>
        <v>3.1169603550009128</v>
      </c>
      <c r="AJ643" s="74">
        <f>(SUM(AH641:AH643)/SUM(AH637:AH639)-1)*100</f>
        <v>4.4676308533431408</v>
      </c>
      <c r="AK643" s="74">
        <f t="shared" si="273"/>
        <v>5.1387220251008392</v>
      </c>
    </row>
    <row r="644" spans="1:37" x14ac:dyDescent="0.3">
      <c r="A644" s="59">
        <v>2015</v>
      </c>
      <c r="B644" s="56" t="s">
        <v>8</v>
      </c>
      <c r="C644" t="s">
        <v>80</v>
      </c>
      <c r="D644" s="57">
        <v>112.3734</v>
      </c>
      <c r="E644" s="63">
        <f t="shared" si="265"/>
        <v>8.5190213979863216</v>
      </c>
      <c r="F644" s="74">
        <f>(SUM(D641:D644)/SUM(D637:D640)-1)*100</f>
        <v>9.3287250000000164</v>
      </c>
      <c r="G644" s="74">
        <f t="shared" si="268"/>
        <v>9.3287250000000164</v>
      </c>
      <c r="H644" s="74">
        <v>111.1438</v>
      </c>
      <c r="I644" s="57">
        <f t="shared" si="266"/>
        <v>8.3394337571950103</v>
      </c>
      <c r="J644" s="74">
        <f>(SUM(H641:H644)/SUM(H637:H640)-1)*100</f>
        <v>9.0592500000000076</v>
      </c>
      <c r="K644" s="74">
        <f t="shared" si="269"/>
        <v>9.0592500000000076</v>
      </c>
      <c r="L644" s="74">
        <v>101.59050000000001</v>
      </c>
      <c r="M644" s="57">
        <f t="shared" si="267"/>
        <v>5.2238805970149258</v>
      </c>
      <c r="N644" s="74">
        <f>(SUM(L641:L644)/SUM(L637:L640)-1)*100</f>
        <v>8.3215500000000109</v>
      </c>
      <c r="O644" s="74">
        <f t="shared" si="270"/>
        <v>8.3215500000000109</v>
      </c>
      <c r="P644" s="57">
        <v>106.4631</v>
      </c>
      <c r="Q644" s="63">
        <f t="shared" si="274"/>
        <v>5.3728075601748628</v>
      </c>
      <c r="R644" s="74">
        <f>(SUM(P641:P644)/SUM(P637:P640)-1)*100</f>
        <v>6.2204499999999996</v>
      </c>
      <c r="S644" s="74">
        <f t="shared" si="278"/>
        <v>6.2204499999999996</v>
      </c>
      <c r="T644" s="74">
        <v>105.4936</v>
      </c>
      <c r="U644" s="57">
        <f t="shared" si="275"/>
        <v>4.9334651629601183</v>
      </c>
      <c r="V644" s="74">
        <f>(SUM(T641:T644)/SUM(T637:T640)-1)*100</f>
        <v>4.5200499999999977</v>
      </c>
      <c r="W644" s="74">
        <f t="shared" si="279"/>
        <v>4.5200499999999977</v>
      </c>
      <c r="X644" s="74">
        <v>107.38800000000001</v>
      </c>
      <c r="Y644" s="57">
        <f t="shared" si="276"/>
        <v>5.995013532160371</v>
      </c>
      <c r="Z644" s="74">
        <f>(SUM(X641:X644)/SUM(X637:X640)-1)*100</f>
        <v>7.6897250000000028</v>
      </c>
      <c r="AA644" s="74">
        <f t="shared" si="280"/>
        <v>7.6897250000000028</v>
      </c>
      <c r="AB644" s="74">
        <v>71.044899999999998</v>
      </c>
      <c r="AC644" s="57">
        <f t="shared" si="277"/>
        <v>-28.632518985815892</v>
      </c>
      <c r="AD644" s="74">
        <f>(SUM(AB641:AB644)/SUM(AB637:AB640)-1)*100</f>
        <v>-23.477800000000006</v>
      </c>
      <c r="AE644" s="74">
        <f t="shared" si="281"/>
        <v>-23.477800000000006</v>
      </c>
      <c r="AF644" s="4" t="s">
        <v>165</v>
      </c>
      <c r="AG644" s="57">
        <v>109.38</v>
      </c>
      <c r="AH644" s="34">
        <f t="shared" si="271"/>
        <v>102.73669775095998</v>
      </c>
      <c r="AI644" s="71">
        <f t="shared" si="272"/>
        <v>3.0127079150934435</v>
      </c>
      <c r="AJ644" s="74">
        <f>(SUM(AH641:AH644)/SUM(AH637:AH640)-1)*100</f>
        <v>4.092018215924953</v>
      </c>
      <c r="AK644" s="74">
        <f t="shared" si="273"/>
        <v>4.092018215924953</v>
      </c>
    </row>
    <row r="645" spans="1:37" x14ac:dyDescent="0.3">
      <c r="A645" s="59">
        <v>2016</v>
      </c>
      <c r="B645" s="56" t="s">
        <v>5</v>
      </c>
      <c r="C645" t="s">
        <v>80</v>
      </c>
      <c r="D645" s="57">
        <v>113.8306</v>
      </c>
      <c r="E645" s="63">
        <f t="shared" si="265"/>
        <v>9.5468788494703176</v>
      </c>
      <c r="F645" s="74">
        <f>((D645/D641)-1)*100</f>
        <v>9.5468788494703194</v>
      </c>
      <c r="G645" s="74">
        <f t="shared" si="268"/>
        <v>9.2036669237016469</v>
      </c>
      <c r="H645" s="74">
        <v>114.27589999999999</v>
      </c>
      <c r="I645" s="57">
        <f t="shared" si="266"/>
        <v>9.517895049571365</v>
      </c>
      <c r="J645" s="74">
        <f>((H645/H641)-1)*100</f>
        <v>9.5178950495713686</v>
      </c>
      <c r="K645" s="74">
        <f t="shared" si="269"/>
        <v>9.1080627814402284</v>
      </c>
      <c r="L645" s="74">
        <v>82.9071</v>
      </c>
      <c r="M645" s="57">
        <f t="shared" si="267"/>
        <v>-24.097765424503436</v>
      </c>
      <c r="N645" s="74">
        <f>((L645/L641)-1)*100</f>
        <v>-24.097765424503436</v>
      </c>
      <c r="O645" s="74">
        <f t="shared" si="270"/>
        <v>-0.73436149308542253</v>
      </c>
      <c r="P645" s="57">
        <v>104.3266</v>
      </c>
      <c r="Q645" s="63">
        <f t="shared" si="274"/>
        <v>1.497854787083952</v>
      </c>
      <c r="R645" s="74">
        <f>((P645/P641)-1)*100</f>
        <v>1.497854787083952</v>
      </c>
      <c r="S645" s="74">
        <f t="shared" si="278"/>
        <v>4.7253467563663998</v>
      </c>
      <c r="T645" s="74">
        <v>108.74460000000001</v>
      </c>
      <c r="U645" s="57">
        <f t="shared" si="275"/>
        <v>6.5006316902857009</v>
      </c>
      <c r="V645" s="74">
        <f>((T645/T641)-1)*100</f>
        <v>6.5006316902856964</v>
      </c>
      <c r="W645" s="74">
        <f t="shared" si="279"/>
        <v>5.3598556826447208</v>
      </c>
      <c r="X645" s="74">
        <v>102.43</v>
      </c>
      <c r="Y645" s="57">
        <f t="shared" si="276"/>
        <v>-1.4639477142290929</v>
      </c>
      <c r="Z645" s="74">
        <f>((X645/X641)-1)*100</f>
        <v>-1.4639477142290969</v>
      </c>
      <c r="AA645" s="74">
        <f t="shared" si="280"/>
        <v>4.610940403238839</v>
      </c>
      <c r="AB645" s="74">
        <v>59.3459</v>
      </c>
      <c r="AC645" s="57">
        <f t="shared" si="277"/>
        <v>-19.942613706879342</v>
      </c>
      <c r="AD645" s="74">
        <f>((AB645/AB641)-1)*100</f>
        <v>-19.942613706879342</v>
      </c>
      <c r="AE645" s="74">
        <f t="shared" si="281"/>
        <v>-21.787543753713567</v>
      </c>
      <c r="AF645" s="4" t="s">
        <v>165</v>
      </c>
      <c r="AG645" s="57">
        <v>115.31</v>
      </c>
      <c r="AH645" s="34">
        <f t="shared" si="271"/>
        <v>98.717023675310031</v>
      </c>
      <c r="AI645" s="71">
        <f t="shared" si="272"/>
        <v>2.6972301069095437</v>
      </c>
      <c r="AJ645" s="74">
        <f>((AH645/AH641)-1)*100</f>
        <v>2.6972301069095428</v>
      </c>
      <c r="AK645" s="74">
        <f t="shared" si="273"/>
        <v>3.4992044405189437</v>
      </c>
    </row>
    <row r="646" spans="1:37" x14ac:dyDescent="0.3">
      <c r="A646" s="59">
        <v>2016</v>
      </c>
      <c r="B646" s="56" t="s">
        <v>6</v>
      </c>
      <c r="C646" t="s">
        <v>80</v>
      </c>
      <c r="D646" s="57">
        <v>121.4404</v>
      </c>
      <c r="E646" s="63">
        <f t="shared" si="265"/>
        <v>11.481429461881703</v>
      </c>
      <c r="F646" s="74">
        <f>(SUM(D645:D646)/SUM(D641:D642)-1)*100</f>
        <v>10.536980892551661</v>
      </c>
      <c r="G646" s="74">
        <f t="shared" si="268"/>
        <v>9.5696764142235491</v>
      </c>
      <c r="H646" s="74">
        <v>120.8584</v>
      </c>
      <c r="I646" s="57">
        <f t="shared" si="266"/>
        <v>10.777127510873015</v>
      </c>
      <c r="J646" s="74">
        <f>(SUM(H645:H646)/SUM(H641:H642)-1)*100</f>
        <v>10.16154044367401</v>
      </c>
      <c r="K646" s="74">
        <f t="shared" si="269"/>
        <v>9.3331324590686826</v>
      </c>
      <c r="L646" s="74">
        <v>78.2042</v>
      </c>
      <c r="M646" s="57">
        <f t="shared" si="267"/>
        <v>-26.23977952348929</v>
      </c>
      <c r="N646" s="74">
        <f>(SUM(L645:L646)/SUM(L641:L642)-1)*100</f>
        <v>-25.152831286988331</v>
      </c>
      <c r="O646" s="74">
        <f t="shared" si="270"/>
        <v>-10.479574299390571</v>
      </c>
      <c r="P646" s="57">
        <v>110.06780000000001</v>
      </c>
      <c r="Q646" s="63">
        <f t="shared" si="274"/>
        <v>2.8208814542247893</v>
      </c>
      <c r="R646" s="74">
        <f>(SUM(P645:P646)/SUM(P641:P642)-1)*100</f>
        <v>2.1728014045314659</v>
      </c>
      <c r="S646" s="74">
        <f t="shared" si="278"/>
        <v>3.9454336280915436</v>
      </c>
      <c r="T646" s="74">
        <v>110.3784</v>
      </c>
      <c r="U646" s="57">
        <f t="shared" si="275"/>
        <v>5.3384804050217411</v>
      </c>
      <c r="V646" s="74">
        <f>(SUM(T645:T646)/SUM(T641:T642)-1)*100</f>
        <v>5.912036018879463</v>
      </c>
      <c r="W646" s="74">
        <f t="shared" si="279"/>
        <v>5.4851523205367236</v>
      </c>
      <c r="X646" s="74">
        <v>109.97199999999999</v>
      </c>
      <c r="Y646" s="57">
        <f t="shared" si="276"/>
        <v>0.87591763127068134</v>
      </c>
      <c r="Z646" s="74">
        <f>(SUM(X645:X646)/SUM(X641:X642)-1)*100</f>
        <v>-0.26618910084995617</v>
      </c>
      <c r="AA646" s="74">
        <f t="shared" si="280"/>
        <v>2.9139642875682936</v>
      </c>
      <c r="AB646" s="74">
        <v>64.557299999999998</v>
      </c>
      <c r="AC646" s="57">
        <f t="shared" si="277"/>
        <v>-11.127432017764235</v>
      </c>
      <c r="AD646" s="74">
        <f>(SUM(AB645:AB646)/SUM(AB641:AB642)-1)*100</f>
        <v>-15.579735571763887</v>
      </c>
      <c r="AE646" s="74">
        <f t="shared" si="281"/>
        <v>-16.859212908343103</v>
      </c>
      <c r="AF646" s="4" t="s">
        <v>165</v>
      </c>
      <c r="AG646" s="57">
        <v>115.31</v>
      </c>
      <c r="AH646" s="34">
        <f t="shared" si="271"/>
        <v>105.31645130517735</v>
      </c>
      <c r="AI646" s="71">
        <f t="shared" si="272"/>
        <v>4.5108188780627216</v>
      </c>
      <c r="AJ646" s="74">
        <f>(SUM(AH645:AH646)/SUM(AH641:AH642)-1)*100</f>
        <v>3.6254239396828813</v>
      </c>
      <c r="AK646" s="74">
        <f t="shared" si="273"/>
        <v>3.3435096506182926</v>
      </c>
    </row>
    <row r="647" spans="1:37" x14ac:dyDescent="0.3">
      <c r="A647" s="59">
        <v>2016</v>
      </c>
      <c r="B647" s="56" t="s">
        <v>7</v>
      </c>
      <c r="C647" t="s">
        <v>80</v>
      </c>
      <c r="D647" s="57">
        <v>120.0034</v>
      </c>
      <c r="E647" s="63">
        <f t="shared" si="265"/>
        <v>7.0524131606507723</v>
      </c>
      <c r="F647" s="74">
        <f>(SUM(D645:D647)/SUM(D641:D643)-1)*100</f>
        <v>9.3348802784501075</v>
      </c>
      <c r="G647" s="74">
        <f t="shared" si="268"/>
        <v>9.1377158055913732</v>
      </c>
      <c r="H647" s="74">
        <v>119.53189999999999</v>
      </c>
      <c r="I647" s="57">
        <f t="shared" si="266"/>
        <v>7.0611975831226914</v>
      </c>
      <c r="J647" s="74">
        <f>(SUM(H645:H647)/SUM(H641:H643)-1)*100</f>
        <v>9.0967759399458217</v>
      </c>
      <c r="K647" s="74">
        <f t="shared" si="269"/>
        <v>8.915111401773812</v>
      </c>
      <c r="L647" s="74">
        <v>100.44459999999999</v>
      </c>
      <c r="M647" s="57">
        <f t="shared" si="267"/>
        <v>-13.738513594751041</v>
      </c>
      <c r="N647" s="74">
        <f>(SUM(L645:L647)/SUM(L641:L643)-1)*100</f>
        <v>-21.145827335114674</v>
      </c>
      <c r="O647" s="74">
        <f t="shared" si="270"/>
        <v>-15.200796184033038</v>
      </c>
      <c r="P647" s="57">
        <v>111.6414</v>
      </c>
      <c r="Q647" s="63">
        <f t="shared" si="274"/>
        <v>2.816079039560293</v>
      </c>
      <c r="R647" s="74">
        <f>(SUM(P645:P647)/SUM(P641:P643)-1)*100</f>
        <v>2.39216478177946</v>
      </c>
      <c r="S647" s="74">
        <f t="shared" si="278"/>
        <v>3.1101190263328249</v>
      </c>
      <c r="T647" s="74">
        <v>111.30710000000001</v>
      </c>
      <c r="U647" s="57">
        <f t="shared" si="275"/>
        <v>5.3096122715244292</v>
      </c>
      <c r="V647" s="74">
        <f>(SUM(T645:T647)/SUM(T641:T643)-1)*100</f>
        <v>5.7083381053442572</v>
      </c>
      <c r="W647" s="74">
        <f t="shared" si="279"/>
        <v>5.5197709917012006</v>
      </c>
      <c r="X647" s="74">
        <v>112.22669999999999</v>
      </c>
      <c r="Y647" s="57">
        <f t="shared" si="276"/>
        <v>1.6527780293835264</v>
      </c>
      <c r="Z647" s="74">
        <f>(SUM(X645:X647)/SUM(X641:X643)-1)*100</f>
        <v>0.38896511714565651</v>
      </c>
      <c r="AA647" s="74">
        <f t="shared" si="280"/>
        <v>1.7263614852510711</v>
      </c>
      <c r="AB647" s="74">
        <v>80.297799999999995</v>
      </c>
      <c r="AC647" s="57">
        <f t="shared" si="277"/>
        <v>-9.036141848599371</v>
      </c>
      <c r="AD647" s="74">
        <f>(SUM(AB645:AB647)/SUM(AB641:AB643)-1)*100</f>
        <v>-13.122186961669724</v>
      </c>
      <c r="AE647" s="74">
        <f t="shared" si="281"/>
        <v>-17.736831047015787</v>
      </c>
      <c r="AF647" s="4" t="s">
        <v>165</v>
      </c>
      <c r="AG647" s="57">
        <v>115.75</v>
      </c>
      <c r="AH647" s="34">
        <f t="shared" si="271"/>
        <v>103.67464362850971</v>
      </c>
      <c r="AI647" s="71">
        <f t="shared" si="272"/>
        <v>1.1610622160862221</v>
      </c>
      <c r="AJ647" s="74">
        <f>(SUM(AH645:AH647)/SUM(AH641:AH643)-1)*100</f>
        <v>2.7818154250701665</v>
      </c>
      <c r="AK647" s="74">
        <f t="shared" si="273"/>
        <v>2.8395119740870722</v>
      </c>
    </row>
    <row r="648" spans="1:37" x14ac:dyDescent="0.3">
      <c r="A648" s="59">
        <v>2016</v>
      </c>
      <c r="B648" s="56" t="s">
        <v>8</v>
      </c>
      <c r="C648" t="s">
        <v>80</v>
      </c>
      <c r="D648" s="57">
        <v>124.7102</v>
      </c>
      <c r="E648" s="63">
        <f t="shared" si="265"/>
        <v>10.978398802563589</v>
      </c>
      <c r="F648" s="74">
        <f>(SUM(D645:D648)/SUM(D641:D644)-1)*100</f>
        <v>9.7572024186690207</v>
      </c>
      <c r="G648" s="74">
        <f t="shared" si="268"/>
        <v>9.7572024186690207</v>
      </c>
      <c r="H648" s="74">
        <v>123.0789</v>
      </c>
      <c r="I648" s="57">
        <f t="shared" si="266"/>
        <v>10.738430753672262</v>
      </c>
      <c r="J648" s="74">
        <f>(SUM(H645:H648)/SUM(H641:H644)-1)*100</f>
        <v>9.5150342589005454</v>
      </c>
      <c r="K648" s="74">
        <f t="shared" si="269"/>
        <v>9.5150342589005454</v>
      </c>
      <c r="L648" s="74">
        <v>77.844200000000001</v>
      </c>
      <c r="M648" s="57">
        <f t="shared" si="267"/>
        <v>-23.374528130090908</v>
      </c>
      <c r="N648" s="74">
        <f>(SUM(L645:L648)/SUM(L641:L644)-1)*100</f>
        <v>-21.668379929940073</v>
      </c>
      <c r="O648" s="74">
        <f t="shared" si="270"/>
        <v>-21.668379929940073</v>
      </c>
      <c r="P648" s="57">
        <v>110.3189</v>
      </c>
      <c r="Q648" s="63">
        <f t="shared" si="274"/>
        <v>3.6217243345346901</v>
      </c>
      <c r="R648" s="74">
        <f>(SUM(P645:P648)/SUM(P641:P644)-1)*100</f>
        <v>2.7002568714404873</v>
      </c>
      <c r="S648" s="74">
        <f t="shared" si="278"/>
        <v>2.7002568714404873</v>
      </c>
      <c r="T648" s="74">
        <v>110.9911</v>
      </c>
      <c r="U648" s="57">
        <f t="shared" si="275"/>
        <v>5.2112166046091914</v>
      </c>
      <c r="V648" s="74">
        <f>(SUM(T645:T648)/SUM(T641:T644)-1)*100</f>
        <v>5.5829001229907638</v>
      </c>
      <c r="W648" s="74">
        <f t="shared" si="279"/>
        <v>5.5829001229907638</v>
      </c>
      <c r="X648" s="74">
        <v>109.56959999999999</v>
      </c>
      <c r="Y648" s="57">
        <f t="shared" si="276"/>
        <v>2.0315119007710223</v>
      </c>
      <c r="Z648" s="74">
        <f>(SUM(X645:X648)/SUM(X641:X644)-1)*100</f>
        <v>0.79845129143005789</v>
      </c>
      <c r="AA648" s="74">
        <f t="shared" si="280"/>
        <v>0.79845129143005789</v>
      </c>
      <c r="AB648" s="74">
        <v>114.96939999999999</v>
      </c>
      <c r="AC648" s="57">
        <f t="shared" si="277"/>
        <v>61.826394294312479</v>
      </c>
      <c r="AD648" s="74">
        <f>(SUM(AB645:AB648)/SUM(AB641:AB644)-1)*100</f>
        <v>4.2737924419318674</v>
      </c>
      <c r="AE648" s="74">
        <f t="shared" si="281"/>
        <v>4.2737924419318674</v>
      </c>
      <c r="AF648" s="4" t="s">
        <v>165</v>
      </c>
      <c r="AG648" s="57">
        <v>115.75</v>
      </c>
      <c r="AH648" s="34">
        <f t="shared" si="271"/>
        <v>107.74099352051836</v>
      </c>
      <c r="AI648" s="71">
        <f t="shared" si="272"/>
        <v>4.870991455934373</v>
      </c>
      <c r="AJ648" s="74">
        <f>(SUM(AH645:AH648)/SUM(AH641:AH644)-1)*100</f>
        <v>3.3155786072271543</v>
      </c>
      <c r="AK648" s="74">
        <f t="shared" si="273"/>
        <v>3.3155786072271543</v>
      </c>
    </row>
    <row r="649" spans="1:37" x14ac:dyDescent="0.3">
      <c r="A649" s="59">
        <v>2017</v>
      </c>
      <c r="B649" s="56" t="s">
        <v>5</v>
      </c>
      <c r="C649" t="s">
        <v>80</v>
      </c>
      <c r="D649" s="57">
        <v>120.7728</v>
      </c>
      <c r="E649" s="63">
        <f t="shared" si="265"/>
        <v>6.0987115942461685</v>
      </c>
      <c r="F649" s="74">
        <f>((D649/D645)-1)*100</f>
        <v>6.0987115942461756</v>
      </c>
      <c r="G649" s="74">
        <f t="shared" si="268"/>
        <v>8.8749071796913945</v>
      </c>
      <c r="H649" s="74">
        <v>121.60873333333332</v>
      </c>
      <c r="I649" s="57">
        <f t="shared" si="266"/>
        <v>6.4167802076669886</v>
      </c>
      <c r="J649" s="74">
        <f>((H649/H645)-1)*100</f>
        <v>6.4167802076669833</v>
      </c>
      <c r="K649" s="74">
        <f t="shared" si="269"/>
        <v>8.7208178197589312</v>
      </c>
      <c r="L649" s="74">
        <v>83.087699999999998</v>
      </c>
      <c r="M649" s="57">
        <f t="shared" si="267"/>
        <v>0.21783417825493245</v>
      </c>
      <c r="N649" s="74">
        <f>((L649/L645)-1)*100</f>
        <v>0.21783417825493867</v>
      </c>
      <c r="O649" s="74">
        <f t="shared" si="270"/>
        <v>-16.557660434755384</v>
      </c>
      <c r="P649" s="57">
        <v>107.64940000000001</v>
      </c>
      <c r="Q649" s="63">
        <f t="shared" si="274"/>
        <v>3.1849978816524498</v>
      </c>
      <c r="R649" s="74">
        <f>((P649/P645)-1)*100</f>
        <v>3.1849978816524516</v>
      </c>
      <c r="S649" s="74">
        <f t="shared" si="278"/>
        <v>3.1086854458992841</v>
      </c>
      <c r="T649" s="74">
        <v>117.55490000000002</v>
      </c>
      <c r="U649" s="57">
        <f t="shared" si="275"/>
        <v>8.1018275850019279</v>
      </c>
      <c r="V649" s="74">
        <f>((T649/T645)-1)*100</f>
        <v>8.1018275850019315</v>
      </c>
      <c r="W649" s="74">
        <f t="shared" si="279"/>
        <v>6.0072123183911863</v>
      </c>
      <c r="X649" s="74">
        <v>101.36149999999999</v>
      </c>
      <c r="Y649" s="57">
        <f t="shared" si="276"/>
        <v>-1.0431514204822889</v>
      </c>
      <c r="Z649" s="74">
        <f>((X649/X645)-1)*100</f>
        <v>-1.0431514204822911</v>
      </c>
      <c r="AA649" s="74">
        <f t="shared" si="280"/>
        <v>0.9068880579055083</v>
      </c>
      <c r="AB649" s="74">
        <v>79.544899999999998</v>
      </c>
      <c r="AC649" s="57">
        <f t="shared" si="277"/>
        <v>34.03604966813208</v>
      </c>
      <c r="AD649" s="74">
        <f>((AB649/AB645)-1)*100</f>
        <v>34.036049668132073</v>
      </c>
      <c r="AE649" s="74">
        <f t="shared" si="281"/>
        <v>16.499482502046845</v>
      </c>
      <c r="AF649" s="4" t="s">
        <v>165</v>
      </c>
      <c r="AG649" s="57">
        <v>121.83</v>
      </c>
      <c r="AH649" s="34">
        <f t="shared" si="271"/>
        <v>99.132233440039414</v>
      </c>
      <c r="AI649" s="71">
        <f t="shared" si="272"/>
        <v>0.42060604065115115</v>
      </c>
      <c r="AJ649" s="74">
        <f>((AH649/AH645)-1)*100</f>
        <v>0.42060604065115026</v>
      </c>
      <c r="AK649" s="74">
        <f t="shared" si="273"/>
        <v>2.7563012870459591</v>
      </c>
    </row>
    <row r="650" spans="1:37" x14ac:dyDescent="0.3">
      <c r="A650" s="59">
        <v>2017</v>
      </c>
      <c r="B650" s="56" t="s">
        <v>6</v>
      </c>
      <c r="C650" t="s">
        <v>80</v>
      </c>
      <c r="D650" s="57">
        <v>132.43513333333331</v>
      </c>
      <c r="E650" s="63">
        <f t="shared" si="265"/>
        <v>9.0536043469334118</v>
      </c>
      <c r="F650" s="74">
        <f>(SUM(D649:D650)/SUM(D645:D646)-1)*100</f>
        <v>7.6239457193335802</v>
      </c>
      <c r="G650" s="74">
        <f t="shared" si="268"/>
        <v>8.304509208276567</v>
      </c>
      <c r="H650" s="74">
        <v>133.42926666666668</v>
      </c>
      <c r="I650" s="57">
        <f t="shared" si="266"/>
        <v>10.40131812655693</v>
      </c>
      <c r="J650" s="74">
        <f>(SUM(H649:H650)/SUM(H645:H646)-1)*100</f>
        <v>8.4648220187356848</v>
      </c>
      <c r="K650" s="74">
        <f t="shared" si="269"/>
        <v>8.6744307981436961</v>
      </c>
      <c r="L650" s="74">
        <v>71.545500000000004</v>
      </c>
      <c r="M650" s="57">
        <f t="shared" si="267"/>
        <v>-8.5145043360842436</v>
      </c>
      <c r="N650" s="74">
        <f>(SUM(L649:L650)/SUM(L645:L646)-1)*100</f>
        <v>-4.0208849410314551</v>
      </c>
      <c r="O650" s="74">
        <f t="shared" si="270"/>
        <v>-12.191100052275683</v>
      </c>
      <c r="P650" s="57">
        <v>114.13159999999999</v>
      </c>
      <c r="Q650" s="63">
        <f t="shared" si="274"/>
        <v>3.6920879675981411</v>
      </c>
      <c r="R650" s="74">
        <f>(SUM(P649:P650)/SUM(P645:P646)-1)*100</f>
        <v>3.4453325273421154</v>
      </c>
      <c r="S650" s="74">
        <f t="shared" si="278"/>
        <v>3.329956075466467</v>
      </c>
      <c r="T650" s="74">
        <v>118.7256</v>
      </c>
      <c r="U650" s="57">
        <f t="shared" si="275"/>
        <v>7.5623491552695157</v>
      </c>
      <c r="V650" s="74">
        <f>(SUM(T649:T650)/SUM(T645:T646)-1)*100</f>
        <v>7.830077171269112</v>
      </c>
      <c r="W650" s="74">
        <f t="shared" si="279"/>
        <v>6.5689591986460183</v>
      </c>
      <c r="X650" s="74">
        <v>111.99256666666668</v>
      </c>
      <c r="Y650" s="57">
        <f t="shared" si="276"/>
        <v>1.8373464760727245</v>
      </c>
      <c r="Z650" s="74">
        <f>(SUM(X649:X650)/SUM(X645:X646)-1)*100</f>
        <v>0.44823808940908094</v>
      </c>
      <c r="AA650" s="74">
        <f t="shared" si="280"/>
        <v>1.1525938805618363</v>
      </c>
      <c r="AB650" s="74">
        <v>88.84993333333334</v>
      </c>
      <c r="AC650" s="57">
        <f t="shared" si="277"/>
        <v>37.629568357619263</v>
      </c>
      <c r="AD650" s="74">
        <f>(SUM(AB649:AB650)/SUM(AB645:AB646)-1)*100</f>
        <v>35.908381166372891</v>
      </c>
      <c r="AE650" s="74">
        <f t="shared" si="281"/>
        <v>28.401533541061674</v>
      </c>
      <c r="AF650" s="4" t="s">
        <v>165</v>
      </c>
      <c r="AG650" s="57">
        <v>121.83</v>
      </c>
      <c r="AH650" s="34">
        <f t="shared" si="271"/>
        <v>108.70486196612765</v>
      </c>
      <c r="AI650" s="71">
        <f t="shared" si="272"/>
        <v>3.2173612184592599</v>
      </c>
      <c r="AJ650" s="74">
        <f>(SUM(AH649:AH650)/SUM(AH645:AH646)-1)*100</f>
        <v>1.8642139119786405</v>
      </c>
      <c r="AK650" s="74">
        <f t="shared" si="273"/>
        <v>2.4429341172309105</v>
      </c>
    </row>
    <row r="651" spans="1:37" x14ac:dyDescent="0.3">
      <c r="A651" s="59">
        <v>2017</v>
      </c>
      <c r="B651" s="56" t="s">
        <v>7</v>
      </c>
      <c r="C651" t="s">
        <v>80</v>
      </c>
      <c r="D651" s="57">
        <v>127.40336666666667</v>
      </c>
      <c r="E651" s="63">
        <f t="shared" si="265"/>
        <v>6.1664641724040052</v>
      </c>
      <c r="F651" s="74">
        <f>(SUM(D649:D651)/SUM(D645:D647)-1)*100</f>
        <v>7.1316424712841497</v>
      </c>
      <c r="G651" s="74">
        <f t="shared" si="268"/>
        <v>8.0559985527570035</v>
      </c>
      <c r="H651" s="74">
        <v>127.34383333333334</v>
      </c>
      <c r="I651" s="57">
        <f t="shared" si="266"/>
        <v>6.5354380992298786</v>
      </c>
      <c r="J651" s="74">
        <f>(SUM(H649:H651)/SUM(H645:H647)-1)*100</f>
        <v>7.8145685530037312</v>
      </c>
      <c r="K651" s="74">
        <f t="shared" si="269"/>
        <v>8.512211702911765</v>
      </c>
      <c r="L651" s="74">
        <v>103.78449999999999</v>
      </c>
      <c r="M651" s="57">
        <f t="shared" si="267"/>
        <v>3.3251165318991696</v>
      </c>
      <c r="N651" s="74">
        <f>(SUM(L649:L651)/SUM(L645:L647)-1)*100</f>
        <v>-1.1998200002370618</v>
      </c>
      <c r="O651" s="74">
        <f t="shared" si="270"/>
        <v>-7.4032125886419387</v>
      </c>
      <c r="P651" s="57">
        <v>114.65996666666666</v>
      </c>
      <c r="Q651" s="63">
        <f t="shared" si="274"/>
        <v>2.703805816360827</v>
      </c>
      <c r="R651" s="74">
        <f>(SUM(P649:P651)/SUM(P645:P647)-1)*100</f>
        <v>3.1914184475038132</v>
      </c>
      <c r="S651" s="74">
        <f t="shared" si="278"/>
        <v>3.2973417196359822</v>
      </c>
      <c r="T651" s="74">
        <v>119.39730000000002</v>
      </c>
      <c r="U651" s="57">
        <f t="shared" si="275"/>
        <v>7.268359340958483</v>
      </c>
      <c r="V651" s="74">
        <f>(SUM(T649:T651)/SUM(T645:T647)-1)*100</f>
        <v>7.6408595948129543</v>
      </c>
      <c r="W651" s="74">
        <f t="shared" si="279"/>
        <v>7.0528856311322441</v>
      </c>
      <c r="X651" s="74">
        <v>113.18733333333334</v>
      </c>
      <c r="Y651" s="57">
        <f t="shared" si="276"/>
        <v>0.85597574671032817</v>
      </c>
      <c r="Z651" s="74">
        <f>(SUM(X649:X651)/SUM(X645:X647)-1)*100</f>
        <v>0.58919621093267427</v>
      </c>
      <c r="AA651" s="74">
        <f t="shared" si="280"/>
        <v>0.9477179933090607</v>
      </c>
      <c r="AB651" s="74">
        <v>91.358466666666672</v>
      </c>
      <c r="AC651" s="57">
        <f t="shared" si="277"/>
        <v>13.774557542879975</v>
      </c>
      <c r="AD651" s="74">
        <f>(SUM(AB649:AB651)/SUM(AB645:AB647)-1)*100</f>
        <v>27.204714962218613</v>
      </c>
      <c r="AE651" s="74">
        <f t="shared" si="281"/>
        <v>36.141065134848517</v>
      </c>
      <c r="AF651" s="4" t="s">
        <v>165</v>
      </c>
      <c r="AG651" s="57">
        <v>122.42</v>
      </c>
      <c r="AH651" s="34">
        <f t="shared" si="271"/>
        <v>104.07071284648477</v>
      </c>
      <c r="AI651" s="71">
        <f t="shared" si="272"/>
        <v>0.38203094229507428</v>
      </c>
      <c r="AJ651" s="74">
        <f>(SUM(AH649:AH651)/SUM(AH645:AH647)-1)*100</f>
        <v>1.3648290017954423</v>
      </c>
      <c r="AK651" s="74">
        <f t="shared" si="273"/>
        <v>2.2424416258533642</v>
      </c>
    </row>
    <row r="652" spans="1:37" x14ac:dyDescent="0.3">
      <c r="A652" s="59">
        <v>2017</v>
      </c>
      <c r="B652" s="56" t="s">
        <v>8</v>
      </c>
      <c r="C652" t="s">
        <v>80</v>
      </c>
      <c r="D652" s="57">
        <v>132.83493333333334</v>
      </c>
      <c r="E652" s="63">
        <f t="shared" si="265"/>
        <v>6.5148907894729859</v>
      </c>
      <c r="F652" s="74">
        <f>(SUM(D649:D652)/SUM(D645:D648)-1)*100</f>
        <v>6.9713972767737387</v>
      </c>
      <c r="G652" s="74">
        <f t="shared" si="268"/>
        <v>6.9713972767737387</v>
      </c>
      <c r="H652" s="74">
        <v>132.08356666666668</v>
      </c>
      <c r="I652" s="57">
        <f t="shared" si="266"/>
        <v>7.3161741506193749</v>
      </c>
      <c r="J652" s="74">
        <f>(SUM(H649:H652)/SUM(H645:H648)-1)*100</f>
        <v>7.6861698843169846</v>
      </c>
      <c r="K652" s="74">
        <f t="shared" si="269"/>
        <v>7.6861698843169846</v>
      </c>
      <c r="L652" s="74">
        <v>69.165733333333336</v>
      </c>
      <c r="M652" s="57">
        <f t="shared" si="267"/>
        <v>-11.148507745813646</v>
      </c>
      <c r="N652" s="74">
        <f>(SUM(L649:L652)/SUM(L645:L648)-1)*100</f>
        <v>-3.4816332307111009</v>
      </c>
      <c r="O652" s="74">
        <f t="shared" si="270"/>
        <v>-3.4816332307111009</v>
      </c>
      <c r="P652" s="57">
        <v>112.65473333333334</v>
      </c>
      <c r="Q652" s="63">
        <f t="shared" si="274"/>
        <v>2.1173464685863905</v>
      </c>
      <c r="R652" s="74">
        <f>(SUM(P649:P652)/SUM(P645:P648)-1)*100</f>
        <v>2.9198722965514179</v>
      </c>
      <c r="S652" s="74">
        <f t="shared" si="278"/>
        <v>2.9198722965514179</v>
      </c>
      <c r="T652" s="74">
        <v>119.40800000000002</v>
      </c>
      <c r="U652" s="57">
        <f t="shared" si="275"/>
        <v>7.5834008312378245</v>
      </c>
      <c r="V652" s="74">
        <f>(SUM(T649:T652)/SUM(T645:T648)-1)*100</f>
        <v>7.6264121433225363</v>
      </c>
      <c r="W652" s="74">
        <f t="shared" si="279"/>
        <v>7.6264121433225363</v>
      </c>
      <c r="X652" s="74">
        <v>110.09026666666666</v>
      </c>
      <c r="Y652" s="57">
        <f t="shared" si="276"/>
        <v>0.47519263250634936</v>
      </c>
      <c r="Z652" s="74">
        <f>(SUM(X649:X652)/SUM(X645:X648)-1)*100</f>
        <v>0.56042749745144338</v>
      </c>
      <c r="AA652" s="74">
        <f t="shared" si="280"/>
        <v>0.56042749745144338</v>
      </c>
      <c r="AB652" s="74">
        <v>94.887999999999991</v>
      </c>
      <c r="AC652" s="57">
        <f t="shared" si="277"/>
        <v>-17.466734626778958</v>
      </c>
      <c r="AD652" s="74">
        <f>(SUM(AB649:AB652)/SUM(AB645:AB648)-1)*100</f>
        <v>11.113467915571128</v>
      </c>
      <c r="AE652" s="74">
        <f t="shared" si="281"/>
        <v>11.113467915571128</v>
      </c>
      <c r="AF652" s="4" t="s">
        <v>165</v>
      </c>
      <c r="AG652" s="57">
        <v>122.42</v>
      </c>
      <c r="AH652" s="34">
        <f t="shared" si="271"/>
        <v>108.50754234057615</v>
      </c>
      <c r="AI652" s="71">
        <f t="shared" si="272"/>
        <v>0.71147368797170429</v>
      </c>
      <c r="AJ652" s="74">
        <f>(SUM(AH649:AH652)/SUM(AH645:AH648)-1)*100</f>
        <v>1.1953903182646108</v>
      </c>
      <c r="AK652" s="74">
        <f t="shared" si="273"/>
        <v>1.1953903182646108</v>
      </c>
    </row>
    <row r="653" spans="1:37" x14ac:dyDescent="0.3">
      <c r="A653" s="59">
        <v>2018</v>
      </c>
      <c r="B653" s="56" t="s">
        <v>5</v>
      </c>
      <c r="C653" t="s">
        <v>80</v>
      </c>
      <c r="D653" s="57">
        <v>126.40163333333334</v>
      </c>
      <c r="E653" s="63">
        <f t="shared" si="265"/>
        <v>4.660679667386475</v>
      </c>
      <c r="F653" s="74">
        <f>((D653/D649)-1)*100</f>
        <v>4.6606796673864803</v>
      </c>
      <c r="G653" s="74">
        <f t="shared" si="268"/>
        <v>6.6022791653009394</v>
      </c>
      <c r="H653" s="74">
        <v>127.0193</v>
      </c>
      <c r="I653" s="57">
        <f t="shared" si="266"/>
        <v>4.4491596272416984</v>
      </c>
      <c r="J653" s="74">
        <f>((H653/H649)-1)*100</f>
        <v>4.4491596272417056</v>
      </c>
      <c r="K653" s="74">
        <f t="shared" si="269"/>
        <v>7.173699511377496</v>
      </c>
      <c r="L653" s="74">
        <v>96.047066666666652</v>
      </c>
      <c r="M653" s="57">
        <f t="shared" si="267"/>
        <v>15.597214349015132</v>
      </c>
      <c r="N653" s="74">
        <f>((L653/L649)-1)*100</f>
        <v>15.597214349015132</v>
      </c>
      <c r="O653" s="74">
        <f t="shared" si="270"/>
        <v>0.28331998844455253</v>
      </c>
      <c r="P653" s="57">
        <v>111.31323333333334</v>
      </c>
      <c r="Q653" s="63">
        <f t="shared" si="274"/>
        <v>3.4034869988437606</v>
      </c>
      <c r="R653" s="74">
        <f>((P653/P649)-1)*100</f>
        <v>3.4034869988437633</v>
      </c>
      <c r="S653" s="74">
        <f t="shared" si="278"/>
        <v>2.9753702050556052</v>
      </c>
      <c r="T653" s="74">
        <v>120.75136666666667</v>
      </c>
      <c r="U653" s="57">
        <f t="shared" si="275"/>
        <v>2.7191266945628456</v>
      </c>
      <c r="V653" s="74">
        <f>((T653/T649)-1)*100</f>
        <v>2.7191266945628456</v>
      </c>
      <c r="W653" s="74">
        <f t="shared" si="279"/>
        <v>6.2302985612216588</v>
      </c>
      <c r="X653" s="74">
        <v>107.02936666666666</v>
      </c>
      <c r="Y653" s="57">
        <f t="shared" si="276"/>
        <v>5.5917351920272296</v>
      </c>
      <c r="Z653" s="74">
        <f>((X653/X649)-1)*100</f>
        <v>5.5917351920272251</v>
      </c>
      <c r="AA653" s="74">
        <f t="shared" si="280"/>
        <v>2.117086687023928</v>
      </c>
      <c r="AB653" s="74">
        <v>72.573399999999992</v>
      </c>
      <c r="AC653" s="57">
        <f t="shared" si="277"/>
        <v>-8.7642325277924868</v>
      </c>
      <c r="AD653" s="74">
        <f>((AB653/AB649)-1)*100</f>
        <v>-8.7642325277924922</v>
      </c>
      <c r="AE653" s="74">
        <f t="shared" si="281"/>
        <v>2.4458304137025877</v>
      </c>
      <c r="AF653" s="4" t="s">
        <v>165</v>
      </c>
      <c r="AG653" s="57">
        <v>126.86</v>
      </c>
      <c r="AH653" s="34">
        <f t="shared" si="271"/>
        <v>99.638683062693786</v>
      </c>
      <c r="AI653" s="71">
        <f t="shared" si="272"/>
        <v>0.51088289356529515</v>
      </c>
      <c r="AJ653" s="74">
        <f>((AH653/AH649)-1)*100</f>
        <v>0.51088289356528982</v>
      </c>
      <c r="AK653" s="74">
        <f t="shared" si="273"/>
        <v>1.2161366232623427</v>
      </c>
    </row>
    <row r="654" spans="1:37" x14ac:dyDescent="0.3">
      <c r="A654" s="59">
        <v>2018</v>
      </c>
      <c r="B654" s="56" t="s">
        <v>6</v>
      </c>
      <c r="C654" t="s">
        <v>80</v>
      </c>
      <c r="D654" s="57">
        <v>138.43299999999999</v>
      </c>
      <c r="E654" s="63">
        <f t="shared" si="265"/>
        <v>4.5289089954478499</v>
      </c>
      <c r="F654" s="74">
        <f>(SUM(D653:D654)/SUM(D649:D650)-1)*100</f>
        <v>4.5917597631880636</v>
      </c>
      <c r="G654" s="74">
        <f t="shared" si="268"/>
        <v>5.4529475393914284</v>
      </c>
      <c r="H654" s="74">
        <v>138.89849999999998</v>
      </c>
      <c r="I654" s="57">
        <f t="shared" si="266"/>
        <v>4.0989757869212866</v>
      </c>
      <c r="J654" s="74">
        <f>(SUM(H653:H654)/SUM(H649:H650)-1)*100</f>
        <v>4.2659525247217944</v>
      </c>
      <c r="K654" s="74">
        <f t="shared" si="269"/>
        <v>5.5654509766727145</v>
      </c>
      <c r="L654" s="74">
        <v>76.828333333333333</v>
      </c>
      <c r="M654" s="57">
        <f t="shared" si="267"/>
        <v>7.3838792563240645</v>
      </c>
      <c r="N654" s="74">
        <f>(SUM(L653:L654)/SUM(L649:L650)-1)*100</f>
        <v>11.797078505780135</v>
      </c>
      <c r="O654" s="74">
        <f t="shared" si="270"/>
        <v>3.8758728270686049</v>
      </c>
      <c r="P654" s="57">
        <v>116.42809999999999</v>
      </c>
      <c r="Q654" s="63">
        <f t="shared" si="274"/>
        <v>2.0121508854690404</v>
      </c>
      <c r="R654" s="74">
        <f>(SUM(P653:P654)/SUM(P649:P650)-1)*100</f>
        <v>2.6874860034598713</v>
      </c>
      <c r="S654" s="74">
        <f t="shared" si="278"/>
        <v>2.5498490524396455</v>
      </c>
      <c r="T654" s="74">
        <v>120.70490000000001</v>
      </c>
      <c r="U654" s="57">
        <f t="shared" si="275"/>
        <v>1.667121496964441</v>
      </c>
      <c r="V654" s="74">
        <f>(SUM(T653:T654)/SUM(T649:T650)-1)*100</f>
        <v>2.1905179084463988</v>
      </c>
      <c r="W654" s="74">
        <f t="shared" si="279"/>
        <v>4.7282760116565958</v>
      </c>
      <c r="X654" s="74">
        <v>115.19440000000002</v>
      </c>
      <c r="Y654" s="57">
        <f t="shared" si="276"/>
        <v>2.8589695089882525</v>
      </c>
      <c r="Z654" s="74">
        <f>(SUM(X653:X654)/SUM(X649:X650)-1)*100</f>
        <v>4.1572678405317642</v>
      </c>
      <c r="AA654" s="74">
        <f t="shared" si="280"/>
        <v>2.378717977257061</v>
      </c>
      <c r="AB654" s="74">
        <v>77.38636666666666</v>
      </c>
      <c r="AC654" s="57">
        <f t="shared" si="277"/>
        <v>-12.902166874632826</v>
      </c>
      <c r="AD654" s="74">
        <f>(SUM(AB653:AB654)/SUM(AB649:AB650)-1)*100</f>
        <v>-10.94752511211251</v>
      </c>
      <c r="AE654" s="74">
        <f t="shared" si="281"/>
        <v>-7.5498120461846447</v>
      </c>
      <c r="AF654" s="4" t="s">
        <v>165</v>
      </c>
      <c r="AG654" s="57">
        <v>126.86</v>
      </c>
      <c r="AH654" s="34">
        <f t="shared" si="271"/>
        <v>109.12265489516003</v>
      </c>
      <c r="AI654" s="71">
        <f t="shared" si="272"/>
        <v>0.38433692980774481</v>
      </c>
      <c r="AJ654" s="74">
        <f>(SUM(AH653:AH654)/SUM(AH649:AH650)-1)*100</f>
        <v>0.4446956641116051</v>
      </c>
      <c r="AK654" s="74">
        <f t="shared" si="273"/>
        <v>0.49775718264275515</v>
      </c>
    </row>
    <row r="655" spans="1:37" x14ac:dyDescent="0.3">
      <c r="A655" s="59">
        <v>2018</v>
      </c>
      <c r="B655" s="56" t="s">
        <v>7</v>
      </c>
      <c r="C655" t="s">
        <v>80</v>
      </c>
      <c r="D655" s="57">
        <v>131.50133333333335</v>
      </c>
      <c r="E655" s="63">
        <f t="shared" si="265"/>
        <v>3.2165293381833777</v>
      </c>
      <c r="F655" s="74">
        <f>(SUM(D653:D655)/SUM(D649:D651)-1)*100</f>
        <v>4.131424018852492</v>
      </c>
      <c r="G655" s="74">
        <f t="shared" si="268"/>
        <v>4.7196487780551744</v>
      </c>
      <c r="H655" s="74">
        <v>131.21870000000001</v>
      </c>
      <c r="I655" s="57">
        <f t="shared" si="266"/>
        <v>3.0428380905763106</v>
      </c>
      <c r="J655" s="74">
        <f>(SUM(H653:H655)/SUM(H649:H651)-1)*100</f>
        <v>3.8586212472611292</v>
      </c>
      <c r="K655" s="74">
        <f t="shared" si="269"/>
        <v>4.7005299851185178</v>
      </c>
      <c r="L655" s="74">
        <v>99.229833333333318</v>
      </c>
      <c r="M655" s="57">
        <f t="shared" si="267"/>
        <v>-4.3885808253319851</v>
      </c>
      <c r="N655" s="74">
        <f>(SUM(L653:L655)/SUM(L649:L651)-1)*100</f>
        <v>5.2966702100256224</v>
      </c>
      <c r="O655" s="74">
        <f t="shared" si="270"/>
        <v>1.4896325354334383</v>
      </c>
      <c r="P655" s="57">
        <v>115.53543333333334</v>
      </c>
      <c r="Q655" s="63">
        <f t="shared" si="274"/>
        <v>0.76353298550293403</v>
      </c>
      <c r="R655" s="74">
        <f>(SUM(P653:P655)/SUM(P649:P651)-1)*100</f>
        <v>2.0317977527310571</v>
      </c>
      <c r="S655" s="74">
        <f t="shared" si="278"/>
        <v>2.0529223902236549</v>
      </c>
      <c r="T655" s="74">
        <v>120.71803333333334</v>
      </c>
      <c r="U655" s="57">
        <f t="shared" si="275"/>
        <v>1.1061668340350366</v>
      </c>
      <c r="V655" s="74">
        <f>(SUM(T653:T655)/SUM(T649:T651)-1)*100</f>
        <v>1.826512647120504</v>
      </c>
      <c r="W655" s="74">
        <f t="shared" si="279"/>
        <v>3.1957132776578856</v>
      </c>
      <c r="X655" s="74">
        <v>114.73126666666667</v>
      </c>
      <c r="Y655" s="57">
        <f t="shared" si="276"/>
        <v>1.3640513367220137</v>
      </c>
      <c r="Z655" s="74">
        <f>(SUM(X653:X655)/SUM(X649:X651)-1)*100</f>
        <v>3.1890698494381864</v>
      </c>
      <c r="AA655" s="74">
        <f t="shared" si="280"/>
        <v>2.5072286642620734</v>
      </c>
      <c r="AB655" s="74">
        <v>76.336266666666674</v>
      </c>
      <c r="AC655" s="57">
        <f t="shared" si="277"/>
        <v>-16.443139369677098</v>
      </c>
      <c r="AD655" s="74">
        <f>(SUM(AB653:AB655)/SUM(AB649:AB651)-1)*100</f>
        <v>-12.880401006134157</v>
      </c>
      <c r="AE655" s="74">
        <f t="shared" si="281"/>
        <v>-14.287542939530141</v>
      </c>
      <c r="AF655" s="4" t="s">
        <v>165</v>
      </c>
      <c r="AG655" s="57">
        <v>127.43</v>
      </c>
      <c r="AH655" s="34">
        <f t="shared" si="271"/>
        <v>103.19495670825813</v>
      </c>
      <c r="AI655" s="71">
        <f t="shared" si="272"/>
        <v>-0.84150104700297845</v>
      </c>
      <c r="AJ655" s="74">
        <f>(SUM(AH653:AH655)/SUM(AH649:AH651)-1)*100</f>
        <v>1.554511050292362E-2</v>
      </c>
      <c r="AK655" s="74">
        <f t="shared" si="273"/>
        <v>0.19421841074587221</v>
      </c>
    </row>
    <row r="656" spans="1:37" x14ac:dyDescent="0.3">
      <c r="A656" s="59">
        <v>2018</v>
      </c>
      <c r="B656" s="56" t="s">
        <v>8</v>
      </c>
      <c r="C656" t="s">
        <v>80</v>
      </c>
      <c r="D656" s="57">
        <v>136.13509999999999</v>
      </c>
      <c r="E656" s="63">
        <f>D656/D652*100-100</f>
        <v>2.4844117310506562</v>
      </c>
      <c r="F656" s="74">
        <f>(SUM(D653:D656)/SUM(D649:D652)-1)*100</f>
        <v>3.7053214335262652</v>
      </c>
      <c r="G656" s="74">
        <f t="shared" si="268"/>
        <v>3.7053214335262652</v>
      </c>
      <c r="H656" s="74">
        <v>135.79666666666665</v>
      </c>
      <c r="I656" s="57">
        <f t="shared" si="266"/>
        <v>2.8111748446122391</v>
      </c>
      <c r="J656" s="74">
        <f>(SUM(H653:H656)/SUM(H649:H652)-1)*100</f>
        <v>3.5897004281855827</v>
      </c>
      <c r="K656" s="74">
        <f t="shared" si="269"/>
        <v>3.5897004281855827</v>
      </c>
      <c r="L656" s="74">
        <v>72.845866666666666</v>
      </c>
      <c r="M656" s="57">
        <f t="shared" si="267"/>
        <v>5.3207464968201919</v>
      </c>
      <c r="N656" s="74">
        <f>(SUM(L653:L656)/SUM(L649:L652)-1)*100</f>
        <v>5.3017536601108306</v>
      </c>
      <c r="O656" s="74">
        <f t="shared" si="270"/>
        <v>5.3017536601108306</v>
      </c>
      <c r="P656" s="57">
        <v>111.56883333333333</v>
      </c>
      <c r="Q656" s="63">
        <f t="shared" si="274"/>
        <v>-0.96391866357443234</v>
      </c>
      <c r="R656" s="74">
        <f>(SUM(P653:P656)/SUM(P649:P652)-1)*100</f>
        <v>1.2803284466985421</v>
      </c>
      <c r="S656" s="74">
        <f t="shared" si="278"/>
        <v>1.2803284466985421</v>
      </c>
      <c r="T656" s="74">
        <v>119.39490000000001</v>
      </c>
      <c r="U656" s="57">
        <f t="shared" si="275"/>
        <v>-1.0970789226860234E-2</v>
      </c>
      <c r="V656" s="74">
        <f>(SUM(T653:T656)/SUM(T649:T652)-1)*100</f>
        <v>1.3646798115203529</v>
      </c>
      <c r="W656" s="74">
        <f t="shared" si="279"/>
        <v>1.3646798115203529</v>
      </c>
      <c r="X656" s="74">
        <v>109.62143333333334</v>
      </c>
      <c r="Y656" s="57">
        <f t="shared" si="276"/>
        <v>-0.42586265573582693</v>
      </c>
      <c r="Z656" s="74">
        <f>(SUM(X653:X656)/SUM(X649:X652)-1)*100</f>
        <v>2.2776176716454488</v>
      </c>
      <c r="AA656" s="74">
        <f t="shared" si="280"/>
        <v>2.2776176716454488</v>
      </c>
      <c r="AB656" s="74">
        <v>73.56519999999999</v>
      </c>
      <c r="AC656" s="57">
        <f t="shared" si="277"/>
        <v>-22.471545400893689</v>
      </c>
      <c r="AD656" s="74">
        <f>(SUM(AB653:AB656)/SUM(AB649:AB652)-1)*100</f>
        <v>-15.446612299996264</v>
      </c>
      <c r="AE656" s="74">
        <f t="shared" si="281"/>
        <v>-15.446612299996264</v>
      </c>
      <c r="AF656" s="4" t="s">
        <v>165</v>
      </c>
      <c r="AG656" s="57">
        <v>127.43</v>
      </c>
      <c r="AH656" s="34">
        <f t="shared" si="271"/>
        <v>106.83127991838654</v>
      </c>
      <c r="AI656" s="71">
        <f t="shared" si="272"/>
        <v>-1.5448349359238733</v>
      </c>
      <c r="AJ656" s="74">
        <f>(SUM(AH653:AH656)/SUM(AH649:AH652)-1)*100</f>
        <v>-0.38718281966455548</v>
      </c>
      <c r="AK656" s="74">
        <f t="shared" si="273"/>
        <v>-0.38718281966455548</v>
      </c>
    </row>
    <row r="657" spans="1:37" x14ac:dyDescent="0.3">
      <c r="A657" s="59">
        <v>2019</v>
      </c>
      <c r="B657" s="56" t="s">
        <v>5</v>
      </c>
      <c r="C657" t="s">
        <v>80</v>
      </c>
      <c r="D657" s="57">
        <v>128.54339999999999</v>
      </c>
      <c r="E657" s="63">
        <f>D657/D653*100-100</f>
        <v>1.6944137588939157</v>
      </c>
      <c r="F657" s="74">
        <f>((D657/D653)-1)*100</f>
        <v>1.6944137588939201</v>
      </c>
      <c r="G657" s="74">
        <f t="shared" si="268"/>
        <v>2.9933563880163438</v>
      </c>
      <c r="H657" s="74">
        <v>129.47043333333332</v>
      </c>
      <c r="I657" s="57">
        <f>H657/H653*100-100</f>
        <v>1.9297329880839413</v>
      </c>
      <c r="J657" s="74">
        <f>((H657/H653)-1)*100</f>
        <v>1.9297329880839431</v>
      </c>
      <c r="K657" s="74">
        <f t="shared" si="269"/>
        <v>2.9830833367368914</v>
      </c>
      <c r="L657" s="74">
        <v>99.115799999999993</v>
      </c>
      <c r="M657" s="57">
        <f>L657/L653*100-100</f>
        <v>3.1950307696365599</v>
      </c>
      <c r="N657" s="74">
        <f>((L657/L653)-1)*100</f>
        <v>3.1950307696365643</v>
      </c>
      <c r="O657" s="74">
        <f t="shared" si="270"/>
        <v>2.1956222047077034</v>
      </c>
      <c r="P657" s="57">
        <v>108.18763333333334</v>
      </c>
      <c r="Q657" s="63">
        <f>P657/P653*100-100</f>
        <v>-2.8079320907337575</v>
      </c>
      <c r="R657" s="74">
        <f>((P657/P653)-1)*100</f>
        <v>-2.8079320907337557</v>
      </c>
      <c r="S657" s="74">
        <f t="shared" si="278"/>
        <v>-0.22959943563862772</v>
      </c>
      <c r="T657" s="74">
        <v>119.61046666666668</v>
      </c>
      <c r="U657" s="57">
        <f>T657/T653*100-100</f>
        <v>-0.94483402672321404</v>
      </c>
      <c r="V657" s="74">
        <f>((T657/T653)-1)*100</f>
        <v>-0.94483402672321803</v>
      </c>
      <c r="W657" s="74">
        <f t="shared" si="279"/>
        <v>0.44869598621957163</v>
      </c>
      <c r="X657" s="74">
        <v>103.7503</v>
      </c>
      <c r="Y657" s="57">
        <f>X657/X653*100-100</f>
        <v>-3.0637074373045863</v>
      </c>
      <c r="Z657" s="74">
        <f>((X657/X653)-1)*100</f>
        <v>-3.0637074373045858</v>
      </c>
      <c r="AA657" s="74">
        <f t="shared" si="280"/>
        <v>0.22560879934609979</v>
      </c>
      <c r="AB657" s="74">
        <v>87.298600000000008</v>
      </c>
      <c r="AC657" s="57">
        <f>AB657/AB653*100-100</f>
        <v>20.290078734081661</v>
      </c>
      <c r="AD657" s="74">
        <f>((AB657/AB653)-1)*100</f>
        <v>20.290078734081661</v>
      </c>
      <c r="AE657" s="74">
        <f t="shared" si="281"/>
        <v>-9.5157435781499267</v>
      </c>
      <c r="AF657" s="4" t="s">
        <v>165</v>
      </c>
      <c r="AG657" s="57">
        <v>104.71</v>
      </c>
      <c r="AH657" s="34">
        <f t="shared" si="271"/>
        <v>122.7613408461465</v>
      </c>
      <c r="AI657" s="71">
        <f t="shared" si="272"/>
        <v>23.206506823161916</v>
      </c>
      <c r="AJ657" s="74">
        <f>((AH657/AH653)-1)*100</f>
        <v>23.20650682316192</v>
      </c>
      <c r="AK657" s="74">
        <f t="shared" si="273"/>
        <v>4.9863020022493876</v>
      </c>
    </row>
    <row r="658" spans="1:37" x14ac:dyDescent="0.3">
      <c r="A658" s="59">
        <v>2007</v>
      </c>
      <c r="B658" s="56" t="s">
        <v>5</v>
      </c>
      <c r="C658" t="s">
        <v>81</v>
      </c>
      <c r="D658" s="57">
        <v>46.035699999999999</v>
      </c>
      <c r="E658" s="63"/>
      <c r="F658" s="58"/>
      <c r="G658" s="57"/>
      <c r="H658" s="57">
        <v>45.8063</v>
      </c>
      <c r="I658" s="57"/>
      <c r="J658" s="57"/>
      <c r="K658" s="57"/>
      <c r="L658" s="57">
        <v>60.615699999999997</v>
      </c>
      <c r="M658" s="57"/>
      <c r="N658" s="57"/>
      <c r="O658" s="57"/>
      <c r="P658" s="57">
        <v>54.572299999999998</v>
      </c>
      <c r="Q658" s="63"/>
      <c r="R658" s="57"/>
      <c r="S658" s="57"/>
      <c r="T658" s="57">
        <v>50.216200000000001</v>
      </c>
      <c r="U658" s="57"/>
      <c r="V658" s="57"/>
      <c r="W658" s="57"/>
      <c r="X658" s="57">
        <v>53.810699999999997</v>
      </c>
      <c r="Y658" s="57"/>
      <c r="Z658" s="57"/>
      <c r="AA658" s="57"/>
      <c r="AB658" s="57">
        <v>69.356200000000001</v>
      </c>
      <c r="AC658" s="57"/>
      <c r="AD658" s="57"/>
      <c r="AE658" s="57"/>
      <c r="AF658" s="4" t="s">
        <v>166</v>
      </c>
      <c r="AG658" s="57">
        <v>71.118314424635329</v>
      </c>
      <c r="AH658" s="60">
        <v>64.940656107566085</v>
      </c>
      <c r="AI658" s="63"/>
      <c r="AJ658" s="65"/>
      <c r="AK658" s="66"/>
    </row>
    <row r="659" spans="1:37" x14ac:dyDescent="0.3">
      <c r="A659" s="59">
        <v>2007</v>
      </c>
      <c r="B659" s="56" t="s">
        <v>6</v>
      </c>
      <c r="C659" t="s">
        <v>81</v>
      </c>
      <c r="D659" s="57">
        <v>48.564999999999998</v>
      </c>
      <c r="E659" s="63"/>
      <c r="F659" s="58"/>
      <c r="G659" s="57"/>
      <c r="H659" s="57">
        <v>48.300699999999999</v>
      </c>
      <c r="I659" s="57"/>
      <c r="J659" s="57"/>
      <c r="K659" s="57"/>
      <c r="L659" s="57">
        <v>60.861899999999999</v>
      </c>
      <c r="M659" s="57"/>
      <c r="N659" s="57"/>
      <c r="O659" s="57"/>
      <c r="P659" s="57">
        <v>55.6372</v>
      </c>
      <c r="Q659" s="63"/>
      <c r="R659" s="57"/>
      <c r="S659" s="57"/>
      <c r="T659" s="57">
        <v>51.475000000000001</v>
      </c>
      <c r="U659" s="57"/>
      <c r="V659" s="57"/>
      <c r="W659" s="57"/>
      <c r="X659" s="57">
        <v>55.976700000000001</v>
      </c>
      <c r="Y659" s="57"/>
      <c r="Z659" s="57"/>
      <c r="AA659" s="57"/>
      <c r="AB659" s="57">
        <v>68.238799999999998</v>
      </c>
      <c r="AC659" s="57"/>
      <c r="AD659" s="57"/>
      <c r="AE659" s="57"/>
      <c r="AF659" s="4" t="s">
        <v>166</v>
      </c>
      <c r="AG659" s="57">
        <v>72.674230145867099</v>
      </c>
      <c r="AH659" s="60">
        <v>67.041921052631579</v>
      </c>
      <c r="AI659" s="63"/>
      <c r="AJ659" s="65"/>
      <c r="AK659" s="66"/>
    </row>
    <row r="660" spans="1:37" x14ac:dyDescent="0.3">
      <c r="A660" s="59">
        <v>2007</v>
      </c>
      <c r="B660" s="56" t="s">
        <v>7</v>
      </c>
      <c r="C660" t="s">
        <v>81</v>
      </c>
      <c r="D660" s="57">
        <v>49.981499999999997</v>
      </c>
      <c r="E660" s="63"/>
      <c r="F660" s="58"/>
      <c r="G660" s="57"/>
      <c r="H660" s="57">
        <v>49.648800000000001</v>
      </c>
      <c r="I660" s="57"/>
      <c r="J660" s="57"/>
      <c r="K660" s="57"/>
      <c r="L660" s="57">
        <v>63.769599999999997</v>
      </c>
      <c r="M660" s="57"/>
      <c r="N660" s="57"/>
      <c r="O660" s="57"/>
      <c r="P660" s="57">
        <v>56.508699999999997</v>
      </c>
      <c r="Q660" s="63"/>
      <c r="R660" s="57"/>
      <c r="S660" s="57"/>
      <c r="T660" s="57">
        <v>52.470300000000002</v>
      </c>
      <c r="U660" s="57"/>
      <c r="V660" s="57"/>
      <c r="W660" s="57"/>
      <c r="X660" s="57">
        <v>56.654699999999998</v>
      </c>
      <c r="Y660" s="57"/>
      <c r="Z660" s="57"/>
      <c r="AA660" s="57"/>
      <c r="AB660" s="57">
        <v>68.773499999999999</v>
      </c>
      <c r="AC660" s="57"/>
      <c r="AD660" s="57"/>
      <c r="AE660" s="57"/>
      <c r="AF660" s="4" t="s">
        <v>166</v>
      </c>
      <c r="AG660" s="57">
        <v>73.457374392220416</v>
      </c>
      <c r="AH660" s="60">
        <v>68.261764615031609</v>
      </c>
      <c r="AI660" s="63"/>
      <c r="AJ660" s="65"/>
      <c r="AK660" s="66"/>
    </row>
    <row r="661" spans="1:37" x14ac:dyDescent="0.3">
      <c r="A661" s="59">
        <v>2007</v>
      </c>
      <c r="B661" s="56" t="s">
        <v>8</v>
      </c>
      <c r="C661" t="s">
        <v>81</v>
      </c>
      <c r="D661" s="57">
        <v>54.515300000000003</v>
      </c>
      <c r="E661" s="63"/>
      <c r="F661" s="58"/>
      <c r="G661" s="57"/>
      <c r="H661" s="57">
        <v>53.686100000000003</v>
      </c>
      <c r="I661" s="57"/>
      <c r="J661" s="57"/>
      <c r="K661" s="57"/>
      <c r="L661" s="57">
        <v>103.1506</v>
      </c>
      <c r="M661" s="57"/>
      <c r="N661" s="57"/>
      <c r="O661" s="57"/>
      <c r="P661" s="57">
        <v>58.383299999999998</v>
      </c>
      <c r="Q661" s="63"/>
      <c r="R661" s="57"/>
      <c r="S661" s="57"/>
      <c r="T661" s="57">
        <v>54.291400000000003</v>
      </c>
      <c r="U661" s="57"/>
      <c r="V661" s="57"/>
      <c r="W661" s="57"/>
      <c r="X661" s="57">
        <v>60.377600000000001</v>
      </c>
      <c r="Y661" s="57"/>
      <c r="Z661" s="57"/>
      <c r="AA661" s="57"/>
      <c r="AB661" s="57">
        <v>68.526700000000005</v>
      </c>
      <c r="AC661" s="57"/>
      <c r="AD661" s="57"/>
      <c r="AE661" s="57"/>
      <c r="AF661" s="4" t="s">
        <v>166</v>
      </c>
      <c r="AG661" s="57">
        <v>73.898217179902758</v>
      </c>
      <c r="AH661" s="60">
        <v>74.009498587570604</v>
      </c>
      <c r="AI661" s="63"/>
      <c r="AJ661" s="65"/>
      <c r="AK661" s="66"/>
    </row>
    <row r="662" spans="1:37" x14ac:dyDescent="0.3">
      <c r="A662" s="59">
        <v>2008</v>
      </c>
      <c r="B662" s="56" t="s">
        <v>5</v>
      </c>
      <c r="C662" t="s">
        <v>81</v>
      </c>
      <c r="D662" s="57">
        <v>54.231499999999997</v>
      </c>
      <c r="E662" s="63">
        <f>D662/D658*100-100</f>
        <v>17.803139737203949</v>
      </c>
      <c r="F662" s="74">
        <f>((D662/D658)-1)*100</f>
        <v>17.803139737203956</v>
      </c>
      <c r="G662" s="57"/>
      <c r="H662" s="57">
        <v>53.801000000000002</v>
      </c>
      <c r="I662" s="57">
        <f>H662/H658*100-100</f>
        <v>17.453276077744761</v>
      </c>
      <c r="J662" s="74">
        <f>((H662/H658)-1)*100</f>
        <v>17.453276077744761</v>
      </c>
      <c r="K662" s="57"/>
      <c r="L662" s="57">
        <v>77.216399999999993</v>
      </c>
      <c r="M662" s="57">
        <f>L662/L658*100-100</f>
        <v>27.38679912959843</v>
      </c>
      <c r="N662" s="74">
        <f>((L662/L658)-1)*100</f>
        <v>27.386799129598426</v>
      </c>
      <c r="O662" s="57"/>
      <c r="P662" s="57">
        <v>59.938699999999997</v>
      </c>
      <c r="Q662" s="63">
        <f>P662/P658*100-100</f>
        <v>9.8335602494305618</v>
      </c>
      <c r="R662" s="74">
        <f>((P662/P658)-1)*100</f>
        <v>9.8335602494305618</v>
      </c>
      <c r="S662" s="57"/>
      <c r="T662" s="57">
        <v>55.426000000000002</v>
      </c>
      <c r="U662" s="57">
        <f>T662/T658*100-100</f>
        <v>10.374739625857799</v>
      </c>
      <c r="V662" s="74">
        <f>((T662/T658)-1)*100</f>
        <v>10.374739625857799</v>
      </c>
      <c r="W662" s="57"/>
      <c r="X662" s="57">
        <v>59.998399999999997</v>
      </c>
      <c r="Y662" s="57">
        <f>X662/X658*100-100</f>
        <v>11.499014136593644</v>
      </c>
      <c r="Z662" s="74">
        <f>((X662/X658)-1)*100</f>
        <v>11.499014136593644</v>
      </c>
      <c r="AA662" s="57"/>
      <c r="AB662" s="57">
        <v>73.997299999999996</v>
      </c>
      <c r="AC662" s="57">
        <f>AB662/AB658*100-100</f>
        <v>6.6916872608360904</v>
      </c>
      <c r="AD662" s="74">
        <f>((AB662/AB658)-1)*100</f>
        <v>6.6916872608360878</v>
      </c>
      <c r="AE662" s="57"/>
      <c r="AF662" s="4" t="s">
        <v>166</v>
      </c>
      <c r="AG662" s="57">
        <v>75.446353322528367</v>
      </c>
      <c r="AH662" s="34">
        <f t="shared" ref="AH662:AH664" si="282">D662/AG662*100</f>
        <v>71.880876426410936</v>
      </c>
      <c r="AI662" s="71">
        <f t="shared" ref="AI662:AI664" si="283">AH662/AH658*100-100</f>
        <v>10.687019095324885</v>
      </c>
      <c r="AJ662" s="74">
        <f>((AH662/AH658)-1)*100</f>
        <v>10.687019095324878</v>
      </c>
      <c r="AK662" s="61"/>
    </row>
    <row r="663" spans="1:37" x14ac:dyDescent="0.3">
      <c r="A663" s="59">
        <v>2008</v>
      </c>
      <c r="B663" s="56" t="s">
        <v>6</v>
      </c>
      <c r="C663" t="s">
        <v>81</v>
      </c>
      <c r="D663" s="57">
        <v>56.988500000000002</v>
      </c>
      <c r="E663" s="63">
        <f t="shared" ref="E663:E704" si="284">D663/D659*100-100</f>
        <v>17.344795634716363</v>
      </c>
      <c r="F663" s="74">
        <f>(SUM(D662:D663)/SUM(D658:D659)-1)*100</f>
        <v>17.567840407100597</v>
      </c>
      <c r="G663" s="57"/>
      <c r="H663" s="57">
        <v>56.446199999999997</v>
      </c>
      <c r="I663" s="57">
        <f t="shared" ref="I663:I705" si="285">H663/H659*100-100</f>
        <v>16.864144826058421</v>
      </c>
      <c r="J663" s="74">
        <f>(SUM(H662:H663)/SUM(H658:H659)-1)*100</f>
        <v>17.150902695867455</v>
      </c>
      <c r="K663" s="57"/>
      <c r="L663" s="57">
        <v>88.302199999999999</v>
      </c>
      <c r="M663" s="57">
        <f t="shared" ref="M663:M705" si="286">L663/L659*100-100</f>
        <v>45.086170494184387</v>
      </c>
      <c r="N663" s="74">
        <f>(SUM(L662:L663)/SUM(L658:L659)-1)*100</f>
        <v>36.254420568071801</v>
      </c>
      <c r="O663" s="57"/>
      <c r="P663" s="57">
        <v>61.841999999999999</v>
      </c>
      <c r="Q663" s="63">
        <f t="shared" ref="Q663:Q705" si="287">P663/P659*100-100</f>
        <v>11.152250652441168</v>
      </c>
      <c r="R663" s="74">
        <f>(SUM(P662:P663)/SUM(P658:P659)-1)*100</f>
        <v>10.499276378170673</v>
      </c>
      <c r="S663" s="57"/>
      <c r="T663" s="57">
        <v>57.3125</v>
      </c>
      <c r="U663" s="57">
        <f t="shared" ref="U663:U705" si="288">T663/T659*100-100</f>
        <v>11.340456532297225</v>
      </c>
      <c r="V663" s="74">
        <f>(SUM(T662:T663)/SUM(T658:T659)-1)*100</f>
        <v>10.863575215947874</v>
      </c>
      <c r="W663" s="57"/>
      <c r="X663" s="57">
        <v>59.688200000000002</v>
      </c>
      <c r="Y663" s="57">
        <f t="shared" ref="Y663:Y705" si="289">X663/X659*100-100</f>
        <v>6.6304373069509239</v>
      </c>
      <c r="Z663" s="74">
        <f>(SUM(X662:X663)/SUM(X658:X659)-1)*100</f>
        <v>9.0166995483999202</v>
      </c>
      <c r="AA663" s="57"/>
      <c r="AB663" s="57">
        <v>78.4739</v>
      </c>
      <c r="AC663" s="57">
        <f t="shared" ref="AC663:AC705" si="290">AB663/AB659*100-100</f>
        <v>14.998944881797456</v>
      </c>
      <c r="AD663" s="74">
        <f>(SUM(AB662:AB663)/SUM(AB658:AB659)-1)*100</f>
        <v>10.811584723282097</v>
      </c>
      <c r="AE663" s="57"/>
      <c r="AF663" s="4" t="s">
        <v>166</v>
      </c>
      <c r="AG663" s="57">
        <v>76.942625607779576</v>
      </c>
      <c r="AH663" s="34">
        <f t="shared" si="282"/>
        <v>74.066227334771327</v>
      </c>
      <c r="AI663" s="71">
        <f t="shared" si="283"/>
        <v>10.477483598098701</v>
      </c>
      <c r="AJ663" s="74">
        <f>(SUM(AH662:AH663)/SUM(AH658:AH659)-1)*100</f>
        <v>10.580583362934926</v>
      </c>
      <c r="AK663" s="61"/>
    </row>
    <row r="664" spans="1:37" x14ac:dyDescent="0.3">
      <c r="A664" s="59">
        <v>2008</v>
      </c>
      <c r="B664" s="56" t="s">
        <v>7</v>
      </c>
      <c r="C664" t="s">
        <v>81</v>
      </c>
      <c r="D664" s="57">
        <v>59.534300000000002</v>
      </c>
      <c r="E664" s="63">
        <f t="shared" si="284"/>
        <v>19.11267168852477</v>
      </c>
      <c r="F664" s="74">
        <f>(SUM(D662:D664)/SUM(D658:D660)-1)*100</f>
        <v>18.101882527724712</v>
      </c>
      <c r="G664" s="57"/>
      <c r="H664" s="57">
        <v>58.576500000000003</v>
      </c>
      <c r="I664" s="57">
        <f t="shared" si="285"/>
        <v>17.981703485280605</v>
      </c>
      <c r="J664" s="74">
        <f>(SUM(H662:H664)/SUM(H658:H660)-1)*100</f>
        <v>17.437835551678617</v>
      </c>
      <c r="K664" s="57"/>
      <c r="L664" s="57">
        <v>118.50579999999999</v>
      </c>
      <c r="M664" s="57">
        <f t="shared" si="286"/>
        <v>85.834316037735846</v>
      </c>
      <c r="N664" s="74">
        <f>(SUM(L662:L664)/SUM(L658:L660)-1)*100</f>
        <v>53.321831585038822</v>
      </c>
      <c r="O664" s="57"/>
      <c r="P664" s="57">
        <v>63.363100000000003</v>
      </c>
      <c r="Q664" s="63">
        <f t="shared" si="287"/>
        <v>12.129813639315728</v>
      </c>
      <c r="R664" s="74">
        <f>(SUM(P662:P664)/SUM(P658:P660)-1)*100</f>
        <v>11.051942739305009</v>
      </c>
      <c r="S664" s="57"/>
      <c r="T664" s="57">
        <v>57.879800000000003</v>
      </c>
      <c r="U664" s="57">
        <f t="shared" si="288"/>
        <v>10.309641835476441</v>
      </c>
      <c r="V664" s="74">
        <f>(SUM(T662:T664)/SUM(T658:T660)-1)*100</f>
        <v>10.675038839139471</v>
      </c>
      <c r="W664" s="57"/>
      <c r="X664" s="57">
        <v>62.198900000000002</v>
      </c>
      <c r="Y664" s="57">
        <f t="shared" si="289"/>
        <v>9.785948915094437</v>
      </c>
      <c r="Z664" s="74">
        <f>(SUM(X662:X664)/SUM(X658:X660)-1)*100</f>
        <v>9.2785419073660123</v>
      </c>
      <c r="AA664" s="57"/>
      <c r="AB664" s="57">
        <v>82.600899999999996</v>
      </c>
      <c r="AC664" s="57">
        <f t="shared" si="290"/>
        <v>20.105709321177471</v>
      </c>
      <c r="AD664" s="74">
        <f>(SUM(AB662:AB664)/SUM(AB658:AB660)-1)*100</f>
        <v>13.908905671165916</v>
      </c>
      <c r="AE664" s="57"/>
      <c r="AF664" s="4" t="s">
        <v>166</v>
      </c>
      <c r="AG664" s="57">
        <v>77.471636952998381</v>
      </c>
      <c r="AH664" s="34">
        <f t="shared" si="282"/>
        <v>76.846575523012547</v>
      </c>
      <c r="AI664" s="71">
        <f t="shared" si="283"/>
        <v>12.576309675549339</v>
      </c>
      <c r="AJ664" s="74">
        <f>(SUM(AH662:AH664)/SUM(AH658:AH660)-1)*100</f>
        <v>11.26091119931707</v>
      </c>
      <c r="AK664" s="61"/>
    </row>
    <row r="665" spans="1:37" x14ac:dyDescent="0.3">
      <c r="A665" s="59">
        <v>2008</v>
      </c>
      <c r="B665" s="56" t="s">
        <v>8</v>
      </c>
      <c r="C665" t="s">
        <v>81</v>
      </c>
      <c r="D665" s="57">
        <v>60.623600000000003</v>
      </c>
      <c r="E665" s="63">
        <f t="shared" si="284"/>
        <v>11.20474435617156</v>
      </c>
      <c r="F665" s="74">
        <f>(SUM(D662:D665)/SUM(D658:D661)-1)*100</f>
        <v>16.213362799633344</v>
      </c>
      <c r="G665" s="74">
        <f>(SUM(D662:D665)/SUM(D658:D661)-1)*100</f>
        <v>16.213362799633344</v>
      </c>
      <c r="H665" s="74">
        <v>60.0032</v>
      </c>
      <c r="I665" s="57">
        <f t="shared" si="285"/>
        <v>11.76673291596893</v>
      </c>
      <c r="J665" s="74">
        <f>(SUM(H662:H665)/SUM(H658:H661)-1)*100</f>
        <v>15.895815427221871</v>
      </c>
      <c r="K665" s="74">
        <f>(SUM(H662:H665)/SUM(H658:H661)-1)*100</f>
        <v>15.895815427221871</v>
      </c>
      <c r="L665" s="74">
        <v>94.176299999999998</v>
      </c>
      <c r="M665" s="57">
        <f t="shared" si="286"/>
        <v>-8.7001917584580184</v>
      </c>
      <c r="N665" s="74">
        <f>(SUM(L662:L665)/SUM(L658:L661)-1)*100</f>
        <v>31.13855237453269</v>
      </c>
      <c r="O665" s="74">
        <f>(SUM(L662:L665)/SUM(L658:L661)-1)*100</f>
        <v>31.13855237453269</v>
      </c>
      <c r="P665" s="57">
        <v>64.566100000000006</v>
      </c>
      <c r="Q665" s="63">
        <f t="shared" si="287"/>
        <v>10.590014610342351</v>
      </c>
      <c r="R665" s="74">
        <f>(SUM(P662:P665)/SUM(P658:P661)-1)*100</f>
        <v>10.932135059073357</v>
      </c>
      <c r="S665" s="74">
        <f>(SUM(P662:P665)/SUM(P658:P661)-1)*100</f>
        <v>10.932135059073357</v>
      </c>
      <c r="T665" s="74">
        <v>58.530999999999999</v>
      </c>
      <c r="U665" s="57">
        <f t="shared" si="288"/>
        <v>7.808971586660121</v>
      </c>
      <c r="V665" s="74">
        <f>(SUM(T662:T665)/SUM(T658:T661)-1)*100</f>
        <v>9.9285737929287521</v>
      </c>
      <c r="W665" s="74">
        <f>(SUM(T662:T665)/SUM(T658:T661)-1)*100</f>
        <v>9.9285737929287521</v>
      </c>
      <c r="X665" s="74">
        <v>63.112400000000001</v>
      </c>
      <c r="Y665" s="57">
        <f t="shared" si="289"/>
        <v>4.5294943820224773</v>
      </c>
      <c r="Z665" s="74">
        <f>(SUM(X662:X665)/SUM(X658:X661)-1)*100</f>
        <v>8.014383230380794</v>
      </c>
      <c r="AA665" s="74">
        <f>(SUM(X662:X665)/SUM(X658:X661)-1)*100</f>
        <v>8.014383230380794</v>
      </c>
      <c r="AB665" s="74">
        <v>86.316500000000005</v>
      </c>
      <c r="AC665" s="57">
        <f t="shared" si="290"/>
        <v>25.960392080751006</v>
      </c>
      <c r="AD665" s="74">
        <f>(SUM(AB662:AB665)/SUM(AB658:AB661)-1)*100</f>
        <v>16.913136351598723</v>
      </c>
      <c r="AE665" s="74">
        <f>(SUM(AB662:AB665)/SUM(AB658:AB661)-1)*100</f>
        <v>16.913136351598723</v>
      </c>
      <c r="AF665" s="4" t="s">
        <v>166</v>
      </c>
      <c r="AG665" s="57">
        <v>100</v>
      </c>
      <c r="AH665" s="34">
        <f>D665/AG665*100</f>
        <v>60.623599999999996</v>
      </c>
      <c r="AI665" s="71">
        <f>AH665/AH661*100-100</f>
        <v>-18.086730545447409</v>
      </c>
      <c r="AJ665" s="74">
        <f>(SUM(AH662:AH665)/SUM(AH658:AH661)-1)*100</f>
        <v>3.3412253805718883</v>
      </c>
      <c r="AK665" s="74">
        <f>(SUM(AH662:AH665)/SUM(AH658:AH661)-1)*100</f>
        <v>3.3412253805718883</v>
      </c>
    </row>
    <row r="666" spans="1:37" x14ac:dyDescent="0.3">
      <c r="A666" s="59">
        <v>2009</v>
      </c>
      <c r="B666" s="56" t="s">
        <v>5</v>
      </c>
      <c r="C666" t="s">
        <v>81</v>
      </c>
      <c r="D666" s="57">
        <v>60.524799999999999</v>
      </c>
      <c r="E666" s="63">
        <f t="shared" si="284"/>
        <v>11.604510293832917</v>
      </c>
      <c r="F666" s="74">
        <f>((D666/D662)-1)*100</f>
        <v>11.604510293832915</v>
      </c>
      <c r="G666" s="74">
        <f t="shared" ref="G666:G706" si="291">(SUM(D663:D666)/SUM(D659:D662)-1)*100</f>
        <v>14.654549857617205</v>
      </c>
      <c r="H666" s="74">
        <v>60.060600000000001</v>
      </c>
      <c r="I666" s="57">
        <f t="shared" si="285"/>
        <v>11.63472797903384</v>
      </c>
      <c r="J666" s="74">
        <f>((H666/H662)-1)*100</f>
        <v>11.634727979033844</v>
      </c>
      <c r="K666" s="74">
        <f t="shared" ref="K666:K706" si="292">(SUM(H663:H666)/SUM(H659:H662)-1)*100</f>
        <v>14.432627876434868</v>
      </c>
      <c r="L666" s="74">
        <v>79.599999999999994</v>
      </c>
      <c r="M666" s="57">
        <f t="shared" si="286"/>
        <v>3.0869089986065035</v>
      </c>
      <c r="N666" s="74">
        <f>((L666/L662)-1)*100</f>
        <v>3.0869089986065079</v>
      </c>
      <c r="O666" s="74">
        <f t="shared" ref="O666:O706" si="293">(SUM(L663:L666)/SUM(L659:L662)-1)*100</f>
        <v>24.782351388613399</v>
      </c>
      <c r="P666" s="57">
        <v>66.2971</v>
      </c>
      <c r="Q666" s="63">
        <f t="shared" si="287"/>
        <v>10.608171348394293</v>
      </c>
      <c r="R666" s="74">
        <f>((P666/P662)-1)*100</f>
        <v>10.60817134839429</v>
      </c>
      <c r="S666" s="74">
        <f t="shared" ref="S666:S706" si="294">(SUM(P663:P666)/SUM(P659:P662)-1)*100</f>
        <v>11.108011137342789</v>
      </c>
      <c r="T666" s="74">
        <v>58.348100000000002</v>
      </c>
      <c r="U666" s="57">
        <f t="shared" si="288"/>
        <v>5.2720744776819686</v>
      </c>
      <c r="V666" s="74">
        <f>((T666/T662)-1)*100</f>
        <v>5.272074477681965</v>
      </c>
      <c r="W666" s="74">
        <f t="shared" ref="W666:W706" si="295">(SUM(T663:T666)/SUM(T659:T662)-1)*100</f>
        <v>8.6157761743158581</v>
      </c>
      <c r="X666" s="74">
        <v>72.184299999999993</v>
      </c>
      <c r="Y666" s="57">
        <f t="shared" si="289"/>
        <v>20.310374943331809</v>
      </c>
      <c r="Z666" s="74">
        <f>((X666/X662)-1)*100</f>
        <v>20.310374943331809</v>
      </c>
      <c r="AA666" s="74">
        <f t="shared" ref="AA666:AA706" si="296">(SUM(X663:X666)/SUM(X659:X662)-1)*100</f>
        <v>10.375807806962346</v>
      </c>
      <c r="AB666" s="74">
        <v>86.974599999999995</v>
      </c>
      <c r="AC666" s="57">
        <f t="shared" si="290"/>
        <v>17.537531774807988</v>
      </c>
      <c r="AD666" s="74">
        <f>((AB666/AB662)-1)*100</f>
        <v>17.537531774807992</v>
      </c>
      <c r="AE666" s="74">
        <f t="shared" ref="AE666:AE706" si="297">(SUM(AB663:AB666)/SUM(AB659:AB662)-1)*100</f>
        <v>19.614482984857439</v>
      </c>
      <c r="AF666" s="4" t="s">
        <v>166</v>
      </c>
      <c r="AG666" s="57">
        <v>103.88</v>
      </c>
      <c r="AH666" s="34">
        <f t="shared" ref="AH666:AH706" si="298">D666/AG666*100</f>
        <v>58.264150943396231</v>
      </c>
      <c r="AI666" s="71">
        <f t="shared" ref="AI666:AI706" si="299">AH666/AH662*100-100</f>
        <v>-18.94346056973167</v>
      </c>
      <c r="AJ666" s="74">
        <f>((AH666/AH662)-1)*100</f>
        <v>-18.943460569731673</v>
      </c>
      <c r="AK666" s="74">
        <f t="shared" ref="AK666:AK706" si="300">(SUM(AH663:AH666)/SUM(AH659:AH662)-1)*100</f>
        <v>-4.051830558883629</v>
      </c>
    </row>
    <row r="667" spans="1:37" x14ac:dyDescent="0.3">
      <c r="A667" s="59">
        <v>2009</v>
      </c>
      <c r="B667" s="56" t="s">
        <v>6</v>
      </c>
      <c r="C667" t="s">
        <v>81</v>
      </c>
      <c r="D667" s="57">
        <v>66.315200000000004</v>
      </c>
      <c r="E667" s="63">
        <f t="shared" si="284"/>
        <v>16.365933477806919</v>
      </c>
      <c r="F667" s="74">
        <f>(SUM(D666:D667)/SUM(D662:D663)-1)*100</f>
        <v>14.044236648084873</v>
      </c>
      <c r="G667" s="74">
        <f t="shared" si="291"/>
        <v>14.501003167115423</v>
      </c>
      <c r="H667" s="74">
        <v>65.348500000000001</v>
      </c>
      <c r="I667" s="57">
        <f t="shared" si="285"/>
        <v>15.77130081387233</v>
      </c>
      <c r="J667" s="74">
        <f>(SUM(H666:H667)/SUM(H662:H663)-1)*100</f>
        <v>13.752639522817823</v>
      </c>
      <c r="K667" s="74">
        <f t="shared" si="292"/>
        <v>14.236539485284583</v>
      </c>
      <c r="L667" s="74">
        <v>115.8676</v>
      </c>
      <c r="M667" s="57">
        <f t="shared" si="286"/>
        <v>31.217115768350055</v>
      </c>
      <c r="N667" s="74">
        <f>(SUM(L666:L667)/SUM(L662:L663)-1)*100</f>
        <v>18.094038978096737</v>
      </c>
      <c r="O667" s="74">
        <f t="shared" si="293"/>
        <v>22.774387345881397</v>
      </c>
      <c r="P667" s="57">
        <v>70.389600000000002</v>
      </c>
      <c r="Q667" s="63">
        <f t="shared" si="287"/>
        <v>13.821674590084413</v>
      </c>
      <c r="R667" s="74">
        <f>(SUM(P666:P667)/SUM(P662:P663)-1)*100</f>
        <v>12.240034750990937</v>
      </c>
      <c r="S667" s="74">
        <f t="shared" si="294"/>
        <v>11.806684928172984</v>
      </c>
      <c r="T667" s="74">
        <v>63.912599999999998</v>
      </c>
      <c r="U667" s="57">
        <f t="shared" si="288"/>
        <v>11.515986913849503</v>
      </c>
      <c r="V667" s="74">
        <f>(SUM(T666:T667)/SUM(T662:T663)-1)*100</f>
        <v>8.446271681812334</v>
      </c>
      <c r="W667" s="74">
        <f t="shared" si="295"/>
        <v>8.7340694905972747</v>
      </c>
      <c r="X667" s="74">
        <v>74.5946</v>
      </c>
      <c r="Y667" s="57">
        <f t="shared" si="289"/>
        <v>24.973780412208768</v>
      </c>
      <c r="Z667" s="74">
        <f>(SUM(X666:X667)/SUM(X662:X663)-1)*100</f>
        <v>22.636034443287723</v>
      </c>
      <c r="AA667" s="74">
        <f t="shared" si="296"/>
        <v>14.942321884733323</v>
      </c>
      <c r="AB667" s="74">
        <v>87.148499999999999</v>
      </c>
      <c r="AC667" s="57">
        <f t="shared" si="290"/>
        <v>11.054121179143635</v>
      </c>
      <c r="AD667" s="74">
        <f>(SUM(AB666:AB667)/SUM(AB662:AB663)-1)*100</f>
        <v>14.200649040605695</v>
      </c>
      <c r="AE667" s="74">
        <f t="shared" si="297"/>
        <v>18.383146162802809</v>
      </c>
      <c r="AF667" s="4" t="s">
        <v>166</v>
      </c>
      <c r="AG667" s="57">
        <v>105.41</v>
      </c>
      <c r="AH667" s="34">
        <f t="shared" si="298"/>
        <v>62.911678208898593</v>
      </c>
      <c r="AI667" s="71">
        <f t="shared" si="299"/>
        <v>-15.060236665566052</v>
      </c>
      <c r="AJ667" s="74">
        <f>(SUM(AH666:AH667)/SUM(AH662:AH663)-1)*100</f>
        <v>-16.972775732104584</v>
      </c>
      <c r="AK667" s="74">
        <f t="shared" si="300"/>
        <v>-10.260401722487355</v>
      </c>
    </row>
    <row r="668" spans="1:37" x14ac:dyDescent="0.3">
      <c r="A668" s="59">
        <v>2009</v>
      </c>
      <c r="B668" s="56" t="s">
        <v>7</v>
      </c>
      <c r="C668" t="s">
        <v>81</v>
      </c>
      <c r="D668" s="57">
        <v>66.942499999999995</v>
      </c>
      <c r="E668" s="63">
        <f t="shared" si="284"/>
        <v>12.443582942942129</v>
      </c>
      <c r="F668" s="74">
        <f>(SUM(D666:D668)/SUM(D662:D664)-1)*100</f>
        <v>13.486161109851992</v>
      </c>
      <c r="G668" s="74">
        <f t="shared" si="291"/>
        <v>12.934057680219624</v>
      </c>
      <c r="H668" s="74">
        <v>66.227500000000006</v>
      </c>
      <c r="I668" s="57">
        <f t="shared" si="285"/>
        <v>13.061551987571818</v>
      </c>
      <c r="J668" s="74">
        <f>(SUM(H666:H668)/SUM(H662:H664)-1)*100</f>
        <v>13.51285394171553</v>
      </c>
      <c r="K668" s="74">
        <f t="shared" si="292"/>
        <v>13.091558214514599</v>
      </c>
      <c r="L668" s="74">
        <v>97.137200000000007</v>
      </c>
      <c r="M668" s="57">
        <f t="shared" si="286"/>
        <v>-18.031691275870031</v>
      </c>
      <c r="N668" s="74">
        <f>(SUM(L666:L668)/SUM(L662:L664)-1)*100</f>
        <v>3.021008054237595</v>
      </c>
      <c r="O668" s="74">
        <f t="shared" si="293"/>
        <v>-0.10173694065990224</v>
      </c>
      <c r="P668" s="57">
        <v>73.536600000000007</v>
      </c>
      <c r="Q668" s="63">
        <f t="shared" si="287"/>
        <v>16.055874791479582</v>
      </c>
      <c r="R668" s="74">
        <f>(SUM(P666:P668)/SUM(P662:P664)-1)*100</f>
        <v>13.545957250526342</v>
      </c>
      <c r="S668" s="74">
        <f t="shared" si="294"/>
        <v>12.837298189811319</v>
      </c>
      <c r="T668" s="74">
        <v>65.719399999999993</v>
      </c>
      <c r="U668" s="57">
        <f t="shared" si="288"/>
        <v>13.544621785147811</v>
      </c>
      <c r="V668" s="74">
        <f>(SUM(T666:T668)/SUM(T662:T664)-1)*100</f>
        <v>10.175813497145381</v>
      </c>
      <c r="W668" s="74">
        <f t="shared" si="295"/>
        <v>9.6044768189188936</v>
      </c>
      <c r="X668" s="74">
        <v>78.537000000000006</v>
      </c>
      <c r="Y668" s="57">
        <f t="shared" si="289"/>
        <v>26.267506338536535</v>
      </c>
      <c r="Z668" s="74">
        <f>(SUM(X666:X668)/SUM(X662:X664)-1)*100</f>
        <v>23.877879215220553</v>
      </c>
      <c r="AA668" s="74">
        <f t="shared" si="296"/>
        <v>19.055811636192232</v>
      </c>
      <c r="AB668" s="74">
        <v>94.313299999999998</v>
      </c>
      <c r="AC668" s="57">
        <f t="shared" si="290"/>
        <v>14.179506518694112</v>
      </c>
      <c r="AD668" s="74">
        <f>(SUM(AB666:AB668)/SUM(AB662:AB664)-1)*100</f>
        <v>14.193219867436401</v>
      </c>
      <c r="AE668" s="74">
        <f t="shared" si="297"/>
        <v>16.849243145888583</v>
      </c>
      <c r="AF668" s="4" t="s">
        <v>166</v>
      </c>
      <c r="AG668" s="57">
        <v>105.96</v>
      </c>
      <c r="AH668" s="34">
        <f t="shared" si="298"/>
        <v>63.177142317855797</v>
      </c>
      <c r="AI668" s="71">
        <f t="shared" si="299"/>
        <v>-17.787953610324877</v>
      </c>
      <c r="AJ668" s="74">
        <f>(SUM(AH666:AH668)/SUM(AH662:AH664)-1)*100</f>
        <v>-17.253949006789082</v>
      </c>
      <c r="AK668" s="74">
        <f t="shared" si="300"/>
        <v>-17.461607646265385</v>
      </c>
    </row>
    <row r="669" spans="1:37" x14ac:dyDescent="0.3">
      <c r="A669" s="59">
        <v>2009</v>
      </c>
      <c r="B669" s="56" t="s">
        <v>8</v>
      </c>
      <c r="C669" t="s">
        <v>81</v>
      </c>
      <c r="D669" s="57">
        <v>65.9726</v>
      </c>
      <c r="E669" s="63">
        <f t="shared" si="284"/>
        <v>8.8232965379819035</v>
      </c>
      <c r="F669" s="74">
        <f>(SUM(D666:D669)/SUM(D662:D665)-1)*100</f>
        <v>12.264438392776466</v>
      </c>
      <c r="G669" s="74">
        <f t="shared" si="291"/>
        <v>12.264438392776466</v>
      </c>
      <c r="H669" s="74">
        <v>65.207899999999995</v>
      </c>
      <c r="I669" s="57">
        <f t="shared" si="285"/>
        <v>8.6740373846728005</v>
      </c>
      <c r="J669" s="74">
        <f>(SUM(H666:H669)/SUM(H662:H665)-1)*100</f>
        <v>12.24401501746517</v>
      </c>
      <c r="K669" s="74">
        <f t="shared" si="292"/>
        <v>12.24401501746517</v>
      </c>
      <c r="L669" s="74">
        <v>103.8412</v>
      </c>
      <c r="M669" s="57">
        <f t="shared" si="286"/>
        <v>10.262560750422352</v>
      </c>
      <c r="N669" s="74">
        <f>(SUM(L666:L669)/SUM(L662:L665)-1)*100</f>
        <v>4.8242375014112993</v>
      </c>
      <c r="O669" s="74">
        <f t="shared" si="293"/>
        <v>4.8242375014112993</v>
      </c>
      <c r="P669" s="57">
        <v>76.060599999999994</v>
      </c>
      <c r="Q669" s="63">
        <f t="shared" si="287"/>
        <v>17.802685929613205</v>
      </c>
      <c r="R669" s="74">
        <f>(SUM(P666:P669)/SUM(P662:P665)-1)*100</f>
        <v>14.646595909893856</v>
      </c>
      <c r="S669" s="74">
        <f t="shared" si="294"/>
        <v>14.646595909893856</v>
      </c>
      <c r="T669" s="74">
        <v>67.434799999999996</v>
      </c>
      <c r="U669" s="57">
        <f t="shared" si="288"/>
        <v>15.212109822145521</v>
      </c>
      <c r="V669" s="74">
        <f>(SUM(T666:T669)/SUM(T662:T665)-1)*100</f>
        <v>11.462221355247415</v>
      </c>
      <c r="W669" s="74">
        <f t="shared" si="295"/>
        <v>11.462221355247415</v>
      </c>
      <c r="X669" s="74">
        <v>88.761600000000001</v>
      </c>
      <c r="Y669" s="57">
        <f t="shared" si="289"/>
        <v>40.640508045962434</v>
      </c>
      <c r="Z669" s="74">
        <f>(SUM(X666:X669)/SUM(X662:X665)-1)*100</f>
        <v>28.195996782013211</v>
      </c>
      <c r="AA669" s="74">
        <f t="shared" si="296"/>
        <v>28.195996782013211</v>
      </c>
      <c r="AB669" s="74">
        <v>91.153599999999997</v>
      </c>
      <c r="AC669" s="57">
        <f t="shared" si="290"/>
        <v>5.6039111873164416</v>
      </c>
      <c r="AD669" s="74">
        <f>(SUM(AB666:AB669)/SUM(AB662:AB665)-1)*100</f>
        <v>11.886358134669361</v>
      </c>
      <c r="AE669" s="74">
        <f t="shared" si="297"/>
        <v>11.886358134669361</v>
      </c>
      <c r="AF669" s="4" t="s">
        <v>166</v>
      </c>
      <c r="AG669" s="57">
        <v>106.24</v>
      </c>
      <c r="AH669" s="34">
        <f t="shared" si="298"/>
        <v>62.097703313253014</v>
      </c>
      <c r="AI669" s="71">
        <f t="shared" si="299"/>
        <v>2.4315667714438263</v>
      </c>
      <c r="AJ669" s="74">
        <f>(SUM(AH666:AH669)/SUM(AH662:AH665)-1)*100</f>
        <v>-13.043172453759656</v>
      </c>
      <c r="AK669" s="74">
        <f t="shared" si="300"/>
        <v>-13.043172453759656</v>
      </c>
    </row>
    <row r="670" spans="1:37" x14ac:dyDescent="0.3">
      <c r="A670" s="59">
        <v>2010</v>
      </c>
      <c r="B670" s="56" t="s">
        <v>5</v>
      </c>
      <c r="C670" t="s">
        <v>81</v>
      </c>
      <c r="D670" s="57">
        <v>66.454300000000003</v>
      </c>
      <c r="E670" s="63">
        <f t="shared" si="284"/>
        <v>9.7968105636036853</v>
      </c>
      <c r="F670" s="74">
        <f>((D670/D666)-1)*100</f>
        <v>9.7968105636036853</v>
      </c>
      <c r="G670" s="74">
        <f t="shared" si="291"/>
        <v>11.786619497860906</v>
      </c>
      <c r="H670" s="74">
        <v>65.960899999999995</v>
      </c>
      <c r="I670" s="57">
        <f t="shared" si="285"/>
        <v>9.8239111830384473</v>
      </c>
      <c r="J670" s="74">
        <f>((H670/H666)-1)*100</f>
        <v>9.8239111830384473</v>
      </c>
      <c r="K670" s="74">
        <f t="shared" si="292"/>
        <v>11.765158781980256</v>
      </c>
      <c r="L670" s="74">
        <v>89.132199999999997</v>
      </c>
      <c r="M670" s="57">
        <f t="shared" si="286"/>
        <v>11.975125628140717</v>
      </c>
      <c r="N670" s="74">
        <f>((L670/L666)-1)*100</f>
        <v>11.975125628140715</v>
      </c>
      <c r="O670" s="74">
        <f t="shared" si="293"/>
        <v>6.6723456537750137</v>
      </c>
      <c r="P670" s="57">
        <v>74.5749</v>
      </c>
      <c r="Q670" s="63">
        <f t="shared" si="287"/>
        <v>12.485915673536255</v>
      </c>
      <c r="R670" s="74">
        <f>((P670/P666)-1)*100</f>
        <v>12.485915673536251</v>
      </c>
      <c r="S670" s="74">
        <f t="shared" si="294"/>
        <v>15.032473757977826</v>
      </c>
      <c r="T670" s="74">
        <v>68.7393</v>
      </c>
      <c r="U670" s="57">
        <f t="shared" si="288"/>
        <v>17.808977498838857</v>
      </c>
      <c r="V670" s="74">
        <f>((T670/T666)-1)*100</f>
        <v>17.80897749883885</v>
      </c>
      <c r="W670" s="74">
        <f t="shared" si="295"/>
        <v>14.53634527994403</v>
      </c>
      <c r="X670" s="74">
        <v>75.626999999999995</v>
      </c>
      <c r="Y670" s="57">
        <f t="shared" si="289"/>
        <v>4.7693196442993866</v>
      </c>
      <c r="Z670" s="74">
        <f>((X670/X666)-1)*100</f>
        <v>4.7693196442993857</v>
      </c>
      <c r="AA670" s="74">
        <f t="shared" si="296"/>
        <v>23.460420135327318</v>
      </c>
      <c r="AB670" s="74">
        <v>92.523300000000006</v>
      </c>
      <c r="AC670" s="57">
        <f t="shared" si="290"/>
        <v>6.3796786648055956</v>
      </c>
      <c r="AD670" s="74">
        <f>((AB670/AB666)-1)*100</f>
        <v>6.3796786648055992</v>
      </c>
      <c r="AE670" s="74">
        <f t="shared" si="297"/>
        <v>9.203330842050562</v>
      </c>
      <c r="AF670" s="4" t="s">
        <v>166</v>
      </c>
      <c r="AG670" s="57">
        <v>108.69</v>
      </c>
      <c r="AH670" s="34">
        <f t="shared" si="298"/>
        <v>61.141135339037632</v>
      </c>
      <c r="AI670" s="71">
        <f t="shared" si="299"/>
        <v>4.937829435524435</v>
      </c>
      <c r="AJ670" s="74">
        <f>((AH670/AH666)-1)*100</f>
        <v>4.9378294355244323</v>
      </c>
      <c r="AK670" s="74">
        <f t="shared" si="300"/>
        <v>-7.5881588579769126</v>
      </c>
    </row>
    <row r="671" spans="1:37" x14ac:dyDescent="0.3">
      <c r="A671" s="59">
        <v>2010</v>
      </c>
      <c r="B671" s="56" t="s">
        <v>6</v>
      </c>
      <c r="C671" t="s">
        <v>81</v>
      </c>
      <c r="D671" s="57">
        <v>67.9315</v>
      </c>
      <c r="E671" s="63">
        <f t="shared" si="284"/>
        <v>2.4372994426617112</v>
      </c>
      <c r="F671" s="74">
        <f>(SUM(D670:D671)/SUM(D666:D667)-1)*100</f>
        <v>5.9490696941028265</v>
      </c>
      <c r="G671" s="74">
        <f t="shared" si="291"/>
        <v>8.2199079425371302</v>
      </c>
      <c r="H671" s="74">
        <v>67.439599999999999</v>
      </c>
      <c r="I671" s="57">
        <f t="shared" si="285"/>
        <v>3.1999204266356429</v>
      </c>
      <c r="J671" s="74">
        <f>(SUM(H670:H671)/SUM(H666:H667)-1)*100</f>
        <v>6.3722648515937008</v>
      </c>
      <c r="K671" s="74">
        <f t="shared" si="292"/>
        <v>8.5442856393408206</v>
      </c>
      <c r="L671" s="74">
        <v>86.896299999999997</v>
      </c>
      <c r="M671" s="57">
        <f t="shared" si="286"/>
        <v>-25.003797437765172</v>
      </c>
      <c r="N671" s="74">
        <f>(SUM(L670:L671)/SUM(L666:L667)-1)*100</f>
        <v>-9.9449218182450672</v>
      </c>
      <c r="O671" s="74">
        <f t="shared" si="293"/>
        <v>-7.6302395910127991</v>
      </c>
      <c r="P671" s="57">
        <v>75.998900000000006</v>
      </c>
      <c r="Q671" s="63">
        <f t="shared" si="287"/>
        <v>7.9689329105436144</v>
      </c>
      <c r="R671" s="74">
        <f>(SUM(P670:P671)/SUM(P666:P667)-1)*100</f>
        <v>10.159803404427791</v>
      </c>
      <c r="S671" s="74">
        <f t="shared" si="294"/>
        <v>13.43649417892121</v>
      </c>
      <c r="T671" s="74">
        <v>69.969700000000003</v>
      </c>
      <c r="U671" s="57">
        <f t="shared" si="288"/>
        <v>9.4771609979878804</v>
      </c>
      <c r="V671" s="74">
        <f>(SUM(T670:T671)/SUM(T666:T667)-1)*100</f>
        <v>13.453464604733977</v>
      </c>
      <c r="W671" s="74">
        <f t="shared" si="295"/>
        <v>13.906855238266825</v>
      </c>
      <c r="X671" s="74">
        <v>72.637900000000002</v>
      </c>
      <c r="Y671" s="57">
        <f t="shared" si="289"/>
        <v>-2.6231121287599848</v>
      </c>
      <c r="Z671" s="74">
        <f>(SUM(X670:X671)/SUM(X666:X667)-1)*100</f>
        <v>1.0124070966603727</v>
      </c>
      <c r="AA671" s="74">
        <f t="shared" si="296"/>
        <v>15.977532450635866</v>
      </c>
      <c r="AB671" s="74">
        <v>94.039400000000001</v>
      </c>
      <c r="AC671" s="57">
        <f t="shared" si="290"/>
        <v>7.9070781482182753</v>
      </c>
      <c r="AD671" s="74">
        <f>(SUM(AB670:AB671)/SUM(AB666:AB667)-1)*100</f>
        <v>7.1441411277423983</v>
      </c>
      <c r="AE671" s="74">
        <f t="shared" si="297"/>
        <v>8.4506348375774856</v>
      </c>
      <c r="AF671" s="4" t="s">
        <v>166</v>
      </c>
      <c r="AG671" s="57">
        <v>109.89</v>
      </c>
      <c r="AH671" s="34">
        <f t="shared" si="298"/>
        <v>61.817726817726815</v>
      </c>
      <c r="AI671" s="71">
        <f t="shared" si="299"/>
        <v>-1.7388685571847304</v>
      </c>
      <c r="AJ671" s="74">
        <f>(SUM(AH670:AH671)/SUM(AH666:AH667)-1)*100</f>
        <v>1.4714427926287854</v>
      </c>
      <c r="AK671" s="74">
        <f t="shared" si="300"/>
        <v>-4.0256940757717246</v>
      </c>
    </row>
    <row r="672" spans="1:37" x14ac:dyDescent="0.3">
      <c r="A672" s="59">
        <v>2010</v>
      </c>
      <c r="B672" s="56" t="s">
        <v>7</v>
      </c>
      <c r="C672" t="s">
        <v>81</v>
      </c>
      <c r="D672" s="57">
        <v>70.830100000000002</v>
      </c>
      <c r="E672" s="63">
        <f t="shared" si="284"/>
        <v>5.8073719983568139</v>
      </c>
      <c r="F672" s="74">
        <f>(SUM(D670:D672)/SUM(D666:D668)-1)*100</f>
        <v>5.9001199798743631</v>
      </c>
      <c r="G672" s="74">
        <f t="shared" si="291"/>
        <v>6.5966971703901534</v>
      </c>
      <c r="H672" s="74">
        <v>70.422700000000006</v>
      </c>
      <c r="I672" s="57">
        <f t="shared" si="285"/>
        <v>6.3345287078630435</v>
      </c>
      <c r="J672" s="74">
        <f>(SUM(H670:H672)/SUM(H666:H668)-1)*100</f>
        <v>6.3592236556065052</v>
      </c>
      <c r="K672" s="74">
        <f t="shared" si="292"/>
        <v>6.9111881347862836</v>
      </c>
      <c r="L672" s="74">
        <v>81.05</v>
      </c>
      <c r="M672" s="57">
        <f t="shared" si="286"/>
        <v>-16.561317394365915</v>
      </c>
      <c r="N672" s="74">
        <f>(SUM(L670:L672)/SUM(L666:L668)-1)*100</f>
        <v>-12.141393442622949</v>
      </c>
      <c r="O672" s="74">
        <f t="shared" si="293"/>
        <v>-6.6863143002592444</v>
      </c>
      <c r="P672" s="57">
        <v>77.268100000000004</v>
      </c>
      <c r="Q672" s="63">
        <f t="shared" si="287"/>
        <v>5.0743439321371966</v>
      </c>
      <c r="R672" s="74">
        <f>(SUM(P670:P672)/SUM(P666:P668)-1)*100</f>
        <v>8.380897835777489</v>
      </c>
      <c r="S672" s="74">
        <f t="shared" si="294"/>
        <v>10.594695428571832</v>
      </c>
      <c r="T672" s="74">
        <v>71.345600000000005</v>
      </c>
      <c r="U672" s="57">
        <f t="shared" si="288"/>
        <v>8.5609424310021183</v>
      </c>
      <c r="V672" s="74">
        <f>(SUM(T670:T672)/SUM(T666:T668)-1)*100</f>
        <v>11.742998328014508</v>
      </c>
      <c r="W672" s="74">
        <f t="shared" si="295"/>
        <v>12.566695779622084</v>
      </c>
      <c r="X672" s="74">
        <v>80.976600000000005</v>
      </c>
      <c r="Y672" s="57">
        <f t="shared" si="289"/>
        <v>3.1063065816112214</v>
      </c>
      <c r="Z672" s="74">
        <f>(SUM(X670:X672)/SUM(X666:X668)-1)*100</f>
        <v>1.7422649710917115</v>
      </c>
      <c r="AA672" s="74">
        <f t="shared" si="296"/>
        <v>10.253778842090044</v>
      </c>
      <c r="AB672" s="74">
        <v>92.6083</v>
      </c>
      <c r="AC672" s="57">
        <f t="shared" si="290"/>
        <v>-1.8078044135874762</v>
      </c>
      <c r="AD672" s="74">
        <f>(SUM(AB670:AB672)/SUM(AB666:AB668)-1)*100</f>
        <v>3.998936060832281</v>
      </c>
      <c r="AE672" s="74">
        <f t="shared" si="297"/>
        <v>4.3894496704607766</v>
      </c>
      <c r="AF672" s="4" t="s">
        <v>166</v>
      </c>
      <c r="AG672" s="57">
        <v>110.57</v>
      </c>
      <c r="AH672" s="34">
        <f t="shared" si="298"/>
        <v>64.059057610563457</v>
      </c>
      <c r="AI672" s="71">
        <f t="shared" si="299"/>
        <v>1.3959404625656759</v>
      </c>
      <c r="AJ672" s="74">
        <f>(SUM(AH670:AH672)/SUM(AH666:AH668)-1)*100</f>
        <v>1.4455683984506695</v>
      </c>
      <c r="AK672" s="74">
        <f t="shared" si="300"/>
        <v>1.6895703885441371</v>
      </c>
    </row>
    <row r="673" spans="1:37" x14ac:dyDescent="0.3">
      <c r="A673" s="59">
        <v>2010</v>
      </c>
      <c r="B673" s="56" t="s">
        <v>8</v>
      </c>
      <c r="C673" t="s">
        <v>81</v>
      </c>
      <c r="D673" s="57">
        <v>72.331900000000005</v>
      </c>
      <c r="E673" s="63">
        <f t="shared" si="284"/>
        <v>9.6393048022967065</v>
      </c>
      <c r="F673" s="74">
        <f>(SUM(D670:D673)/SUM(D666:D669)-1)*100</f>
        <v>6.8497981367834804</v>
      </c>
      <c r="G673" s="74">
        <f t="shared" si="291"/>
        <v>6.8497981367834804</v>
      </c>
      <c r="H673" s="74">
        <v>71.777000000000001</v>
      </c>
      <c r="I673" s="57">
        <f t="shared" si="285"/>
        <v>10.074086115332676</v>
      </c>
      <c r="J673" s="74">
        <f>(SUM(H670:H673)/SUM(H666:H669)-1)*100</f>
        <v>7.3023560948355826</v>
      </c>
      <c r="K673" s="74">
        <f t="shared" si="292"/>
        <v>7.3023560948355826</v>
      </c>
      <c r="L673" s="74">
        <v>82.864599999999996</v>
      </c>
      <c r="M673" s="57">
        <f t="shared" si="286"/>
        <v>-20.200652534832031</v>
      </c>
      <c r="N673" s="74">
        <f>(SUM(L670:L673)/SUM(L666:L669)-1)*100</f>
        <v>-14.252357193665722</v>
      </c>
      <c r="O673" s="74">
        <f t="shared" si="293"/>
        <v>-14.252357193665722</v>
      </c>
      <c r="P673" s="57">
        <v>78.400199999999998</v>
      </c>
      <c r="Q673" s="63">
        <f t="shared" si="287"/>
        <v>3.075968372587127</v>
      </c>
      <c r="R673" s="74">
        <f>(SUM(P670:P673)/SUM(P666:P669)-1)*100</f>
        <v>6.971471326190537</v>
      </c>
      <c r="S673" s="74">
        <f t="shared" si="294"/>
        <v>6.971471326190537</v>
      </c>
      <c r="T673" s="74">
        <v>72.358000000000004</v>
      </c>
      <c r="U673" s="57">
        <f t="shared" si="288"/>
        <v>7.3006815472130171</v>
      </c>
      <c r="V673" s="74">
        <f>(SUM(T670:T673)/SUM(T666:T669)-1)*100</f>
        <v>10.570135101750132</v>
      </c>
      <c r="W673" s="74">
        <f t="shared" si="295"/>
        <v>10.570135101750132</v>
      </c>
      <c r="X673" s="74">
        <v>83.865799999999993</v>
      </c>
      <c r="Y673" s="57">
        <f t="shared" si="289"/>
        <v>-5.5156734443723536</v>
      </c>
      <c r="Z673" s="74">
        <f>(SUM(X670:X673)/SUM(X666:X669)-1)*100</f>
        <v>-0.30890464933017725</v>
      </c>
      <c r="AA673" s="74">
        <f t="shared" si="296"/>
        <v>-0.30890464933017725</v>
      </c>
      <c r="AB673" s="74">
        <v>92.291799999999995</v>
      </c>
      <c r="AC673" s="57">
        <f t="shared" si="290"/>
        <v>1.2486615997612631</v>
      </c>
      <c r="AD673" s="74">
        <f>(SUM(AB670:AB673)/SUM(AB666:AB669)-1)*100</f>
        <v>3.3017603381629179</v>
      </c>
      <c r="AE673" s="74">
        <f t="shared" si="297"/>
        <v>3.3017603381629179</v>
      </c>
      <c r="AF673" s="4" t="s">
        <v>166</v>
      </c>
      <c r="AG673" s="57">
        <v>110.73</v>
      </c>
      <c r="AH673" s="34">
        <f t="shared" si="298"/>
        <v>65.322767091122543</v>
      </c>
      <c r="AI673" s="71">
        <f t="shared" si="299"/>
        <v>5.1935314927842597</v>
      </c>
      <c r="AJ673" s="74">
        <f>(SUM(AH670:AH673)/SUM(AH666:AH669)-1)*100</f>
        <v>2.3899354628358349</v>
      </c>
      <c r="AK673" s="74">
        <f t="shared" si="300"/>
        <v>2.3899354628358349</v>
      </c>
    </row>
    <row r="674" spans="1:37" x14ac:dyDescent="0.3">
      <c r="A674" s="59">
        <v>2011</v>
      </c>
      <c r="B674" s="56" t="s">
        <v>5</v>
      </c>
      <c r="C674" t="s">
        <v>81</v>
      </c>
      <c r="D674" s="57">
        <v>72.016300000000001</v>
      </c>
      <c r="E674" s="63">
        <f t="shared" si="284"/>
        <v>8.3696615568894686</v>
      </c>
      <c r="F674" s="74">
        <f>((D674/D670)-1)*100</f>
        <v>8.3696615568894739</v>
      </c>
      <c r="G674" s="74">
        <f t="shared" si="291"/>
        <v>6.5586036977679729</v>
      </c>
      <c r="H674" s="74">
        <v>71.822100000000006</v>
      </c>
      <c r="I674" s="57">
        <f t="shared" si="285"/>
        <v>8.8858702655664388</v>
      </c>
      <c r="J674" s="74">
        <f>((H674/H670)-1)*100</f>
        <v>8.8858702655664423</v>
      </c>
      <c r="K674" s="74">
        <f t="shared" si="292"/>
        <v>7.1234901699291697</v>
      </c>
      <c r="L674" s="74">
        <v>76.2072</v>
      </c>
      <c r="M674" s="57">
        <f t="shared" si="286"/>
        <v>-14.500932322998878</v>
      </c>
      <c r="N674" s="74">
        <f>((L674/L670)-1)*100</f>
        <v>-14.500932322998871</v>
      </c>
      <c r="O674" s="74">
        <f t="shared" si="293"/>
        <v>-19.449344817036973</v>
      </c>
      <c r="P674" s="57">
        <v>79.072900000000004</v>
      </c>
      <c r="Q674" s="63">
        <f t="shared" si="287"/>
        <v>6.0315199886289008</v>
      </c>
      <c r="R674" s="74">
        <f>((P674/P670)-1)*100</f>
        <v>6.0315199886288973</v>
      </c>
      <c r="S674" s="74">
        <f t="shared" si="294"/>
        <v>5.4923637390740243</v>
      </c>
      <c r="T674" s="74">
        <v>74.631100000000004</v>
      </c>
      <c r="U674" s="57">
        <f t="shared" si="288"/>
        <v>8.5712249033667973</v>
      </c>
      <c r="V674" s="74">
        <f>((T674/T670)-1)*100</f>
        <v>8.571224903366792</v>
      </c>
      <c r="W674" s="74">
        <f t="shared" si="295"/>
        <v>8.4641774586813323</v>
      </c>
      <c r="X674" s="74">
        <v>81.022400000000005</v>
      </c>
      <c r="Y674" s="57">
        <f t="shared" si="289"/>
        <v>7.1342245494334264</v>
      </c>
      <c r="Z674" s="74">
        <f>((X674/X670)-1)*100</f>
        <v>7.1342245494334211</v>
      </c>
      <c r="AA674" s="74">
        <f t="shared" si="296"/>
        <v>0.30942913238276581</v>
      </c>
      <c r="AB674" s="74">
        <v>90.974100000000007</v>
      </c>
      <c r="AC674" s="57">
        <f t="shared" si="290"/>
        <v>-1.6743890457863131</v>
      </c>
      <c r="AD674" s="74">
        <f>((AB674/AB670)-1)*100</f>
        <v>-1.6743890457863064</v>
      </c>
      <c r="AE674" s="74">
        <f t="shared" si="297"/>
        <v>1.3076948567763536</v>
      </c>
      <c r="AF674" s="4" t="s">
        <v>166</v>
      </c>
      <c r="AG674" s="57">
        <v>113.38</v>
      </c>
      <c r="AH674" s="34">
        <f t="shared" si="298"/>
        <v>63.517639795378379</v>
      </c>
      <c r="AI674" s="71">
        <f t="shared" si="299"/>
        <v>3.8869158107101498</v>
      </c>
      <c r="AJ674" s="74">
        <f>((AH674/AH670)-1)*100</f>
        <v>3.8869158107101454</v>
      </c>
      <c r="AK674" s="74">
        <f t="shared" si="300"/>
        <v>2.161626252575477</v>
      </c>
    </row>
    <row r="675" spans="1:37" x14ac:dyDescent="0.3">
      <c r="A675" s="59">
        <v>2011</v>
      </c>
      <c r="B675" s="56" t="s">
        <v>6</v>
      </c>
      <c r="C675" t="s">
        <v>81</v>
      </c>
      <c r="D675" s="57">
        <v>75.129199999999997</v>
      </c>
      <c r="E675" s="63">
        <f t="shared" si="284"/>
        <v>10.595526375834481</v>
      </c>
      <c r="F675" s="74">
        <f>(SUM(D674:D675)/SUM(D670:D671)-1)*100</f>
        <v>9.4948275785090139</v>
      </c>
      <c r="G675" s="74">
        <f t="shared" si="291"/>
        <v>8.6070043161097018</v>
      </c>
      <c r="H675" s="74">
        <v>74.719800000000006</v>
      </c>
      <c r="I675" s="57">
        <f t="shared" si="285"/>
        <v>10.79514113369595</v>
      </c>
      <c r="J675" s="74">
        <f>(SUM(H674:H675)/SUM(H670:H671)-1)*100</f>
        <v>9.8510875146644814</v>
      </c>
      <c r="K675" s="74">
        <f t="shared" si="292"/>
        <v>9.026608552692462</v>
      </c>
      <c r="L675" s="74">
        <v>89.791799999999995</v>
      </c>
      <c r="M675" s="57">
        <f t="shared" si="286"/>
        <v>3.3321326684795594</v>
      </c>
      <c r="N675" s="74">
        <f>(SUM(L674:L675)/SUM(L670:L671)-1)*100</f>
        <v>-5.6976569135111728</v>
      </c>
      <c r="O675" s="74">
        <f t="shared" si="293"/>
        <v>-12.491362890175228</v>
      </c>
      <c r="P675" s="57">
        <v>80.341499999999996</v>
      </c>
      <c r="Q675" s="63">
        <f t="shared" si="287"/>
        <v>5.7140300714878691</v>
      </c>
      <c r="R675" s="74">
        <f>(SUM(P674:P675)/SUM(P670:P671)-1)*100</f>
        <v>5.8712737541325222</v>
      </c>
      <c r="S675" s="74">
        <f t="shared" si="294"/>
        <v>4.9677350576837753</v>
      </c>
      <c r="T675" s="74">
        <v>76.006500000000003</v>
      </c>
      <c r="U675" s="57">
        <f t="shared" si="288"/>
        <v>8.6277345765381313</v>
      </c>
      <c r="V675" s="74">
        <f>(SUM(T674:T675)/SUM(T670:T671)-1)*100</f>
        <v>8.5997303707762374</v>
      </c>
      <c r="W675" s="74">
        <f t="shared" si="295"/>
        <v>8.2681289707470462</v>
      </c>
      <c r="X675" s="74">
        <v>81.562600000000003</v>
      </c>
      <c r="Y675" s="57">
        <f t="shared" si="289"/>
        <v>12.286561147830525</v>
      </c>
      <c r="Z675" s="74">
        <f>(SUM(X674:X675)/SUM(X670:X671)-1)*100</f>
        <v>9.6584559123568567</v>
      </c>
      <c r="AA675" s="74">
        <f t="shared" si="296"/>
        <v>3.7595919680191159</v>
      </c>
      <c r="AB675" s="74">
        <v>92.955500000000001</v>
      </c>
      <c r="AC675" s="57">
        <f t="shared" si="290"/>
        <v>-1.1526019944831631</v>
      </c>
      <c r="AD675" s="74">
        <f>(SUM(AB674:AB675)/SUM(AB670:AB671)-1)*100</f>
        <v>-1.4113753713898891</v>
      </c>
      <c r="AE675" s="74">
        <f t="shared" si="297"/>
        <v>-0.86011973240839312</v>
      </c>
      <c r="AF675" s="4" t="s">
        <v>166</v>
      </c>
      <c r="AG675" s="57">
        <v>114.21</v>
      </c>
      <c r="AH675" s="34">
        <f t="shared" si="298"/>
        <v>65.781630330093691</v>
      </c>
      <c r="AI675" s="71">
        <f t="shared" si="299"/>
        <v>6.4122440542899284</v>
      </c>
      <c r="AJ675" s="74">
        <f>(SUM(AH674:AH675)/SUM(AH670:AH671)-1)*100</f>
        <v>5.156527848008241</v>
      </c>
      <c r="AK675" s="74">
        <f t="shared" si="300"/>
        <v>4.2086899206342121</v>
      </c>
    </row>
    <row r="676" spans="1:37" x14ac:dyDescent="0.3">
      <c r="A676" s="59">
        <v>2011</v>
      </c>
      <c r="B676" s="56" t="s">
        <v>7</v>
      </c>
      <c r="C676" t="s">
        <v>81</v>
      </c>
      <c r="D676" s="57">
        <v>76.549800000000005</v>
      </c>
      <c r="E676" s="63">
        <f t="shared" si="284"/>
        <v>8.0752391991540264</v>
      </c>
      <c r="F676" s="74">
        <f>(SUM(D674:D676)/SUM(D670:D672)-1)*100</f>
        <v>9.0048578107251753</v>
      </c>
      <c r="G676" s="74">
        <f t="shared" si="291"/>
        <v>9.1592010723168684</v>
      </c>
      <c r="H676" s="74">
        <v>76.136799999999994</v>
      </c>
      <c r="I676" s="57">
        <f t="shared" si="285"/>
        <v>8.1140030132329315</v>
      </c>
      <c r="J676" s="74">
        <f>(SUM(H674:H676)/SUM(H670:H672)-1)*100</f>
        <v>9.2509096118597043</v>
      </c>
      <c r="K676" s="74">
        <f t="shared" si="292"/>
        <v>9.4504315672054418</v>
      </c>
      <c r="L676" s="74">
        <v>83.323800000000006</v>
      </c>
      <c r="M676" s="57">
        <f t="shared" si="286"/>
        <v>2.8054287476866335</v>
      </c>
      <c r="N676" s="74">
        <f>(SUM(L674:L676)/SUM(L670:L672)-1)*100</f>
        <v>-3.0168606087245808</v>
      </c>
      <c r="O676" s="74">
        <f t="shared" si="293"/>
        <v>-7.9608566670092973</v>
      </c>
      <c r="P676" s="57">
        <v>80.881299999999996</v>
      </c>
      <c r="Q676" s="63">
        <f t="shared" si="287"/>
        <v>4.6761859033676245</v>
      </c>
      <c r="R676" s="74">
        <f>(SUM(P674:P676)/SUM(P670:P672)-1)*100</f>
        <v>5.4659832102874839</v>
      </c>
      <c r="S676" s="74">
        <f t="shared" si="294"/>
        <v>4.867811222349272</v>
      </c>
      <c r="T676" s="74">
        <v>77.737700000000004</v>
      </c>
      <c r="U676" s="57">
        <f t="shared" si="288"/>
        <v>8.9593471776815932</v>
      </c>
      <c r="V676" s="74">
        <f>(SUM(T674:T676)/SUM(T670:T672)-1)*100</f>
        <v>8.7218751695987926</v>
      </c>
      <c r="W676" s="74">
        <f t="shared" si="295"/>
        <v>8.3765001473930401</v>
      </c>
      <c r="X676" s="74">
        <v>84.739599999999996</v>
      </c>
      <c r="Y676" s="57">
        <f t="shared" si="289"/>
        <v>4.6470214852191845</v>
      </c>
      <c r="Z676" s="74">
        <f>(SUM(X674:X676)/SUM(X670:X672)-1)*100</f>
        <v>7.88823140661703</v>
      </c>
      <c r="AA676" s="74">
        <f t="shared" si="296"/>
        <v>4.1469092596895907</v>
      </c>
      <c r="AB676" s="74">
        <v>86.538499999999999</v>
      </c>
      <c r="AC676" s="57">
        <f t="shared" si="290"/>
        <v>-6.5542721332753047</v>
      </c>
      <c r="AD676" s="74">
        <f>(SUM(AB674:AB676)/SUM(AB670:AB672)-1)*100</f>
        <v>-3.1174083267961228</v>
      </c>
      <c r="AE676" s="74">
        <f t="shared" si="297"/>
        <v>-2.0427214395154825</v>
      </c>
      <c r="AF676" s="4" t="s">
        <v>166</v>
      </c>
      <c r="AG676" s="57">
        <v>114.99</v>
      </c>
      <c r="AH676" s="34">
        <f t="shared" si="298"/>
        <v>66.570832246282293</v>
      </c>
      <c r="AI676" s="71">
        <f t="shared" si="299"/>
        <v>3.9210296395378634</v>
      </c>
      <c r="AJ676" s="74">
        <f>(SUM(AH674:AH676)/SUM(AH670:AH672)-1)*100</f>
        <v>4.7333339048149181</v>
      </c>
      <c r="AK676" s="74">
        <f t="shared" si="300"/>
        <v>4.8480485619279534</v>
      </c>
    </row>
    <row r="677" spans="1:37" x14ac:dyDescent="0.3">
      <c r="A677" s="59">
        <v>2011</v>
      </c>
      <c r="B677" s="56" t="s">
        <v>8</v>
      </c>
      <c r="C677" t="s">
        <v>81</v>
      </c>
      <c r="D677" s="57">
        <v>76.832099999999997</v>
      </c>
      <c r="E677" s="63">
        <f t="shared" si="284"/>
        <v>6.2215979394983236</v>
      </c>
      <c r="F677" s="74">
        <f>(SUM(D674:D677)/SUM(D670:D673)-1)*100</f>
        <v>8.2795107725587958</v>
      </c>
      <c r="G677" s="74">
        <f t="shared" si="291"/>
        <v>8.2795107725587958</v>
      </c>
      <c r="H677" s="74">
        <v>76.384100000000004</v>
      </c>
      <c r="I677" s="57">
        <f t="shared" si="285"/>
        <v>6.4186299232344766</v>
      </c>
      <c r="J677" s="74">
        <f>(SUM(H674:H677)/SUM(H670:H673)-1)*100</f>
        <v>8.5132739381176048</v>
      </c>
      <c r="K677" s="74">
        <f t="shared" si="292"/>
        <v>8.5132739381176048</v>
      </c>
      <c r="L677" s="74">
        <v>82.421800000000005</v>
      </c>
      <c r="M677" s="57">
        <f t="shared" si="286"/>
        <v>-0.53436570019042051</v>
      </c>
      <c r="N677" s="74">
        <f>(SUM(L674:L677)/SUM(L670:L673)-1)*100</f>
        <v>-2.4117271390418082</v>
      </c>
      <c r="O677" s="74">
        <f t="shared" si="293"/>
        <v>-2.4117271390418082</v>
      </c>
      <c r="P677" s="57">
        <v>80.9559</v>
      </c>
      <c r="Q677" s="63">
        <f t="shared" si="287"/>
        <v>3.259813112721659</v>
      </c>
      <c r="R677" s="74">
        <f>(SUM(P674:P677)/SUM(P670:P673)-1)*100</f>
        <v>4.9011876551264599</v>
      </c>
      <c r="S677" s="74">
        <f t="shared" si="294"/>
        <v>4.9011876551264599</v>
      </c>
      <c r="T677" s="74">
        <v>79.244200000000006</v>
      </c>
      <c r="U677" s="57">
        <f t="shared" si="288"/>
        <v>9.5168467895740747</v>
      </c>
      <c r="V677" s="74">
        <f>(SUM(T674:T677)/SUM(T670:T673)-1)*100</f>
        <v>8.9255578540051062</v>
      </c>
      <c r="W677" s="74">
        <f t="shared" si="295"/>
        <v>8.9255578540051062</v>
      </c>
      <c r="X677" s="74">
        <v>82.158100000000005</v>
      </c>
      <c r="Y677" s="57">
        <f t="shared" si="289"/>
        <v>-2.0362293092058792</v>
      </c>
      <c r="Z677" s="74">
        <f>(SUM(X674:X677)/SUM(X670:X673)-1)*100</f>
        <v>5.2299642965845994</v>
      </c>
      <c r="AA677" s="74">
        <f t="shared" si="296"/>
        <v>5.2299642965845994</v>
      </c>
      <c r="AB677" s="74">
        <v>84.715900000000005</v>
      </c>
      <c r="AC677" s="57">
        <f t="shared" si="290"/>
        <v>-8.2086382538860363</v>
      </c>
      <c r="AD677" s="74">
        <f>(SUM(AB674:AB677)/SUM(AB670:AB673)-1)*100</f>
        <v>-4.3823499957465595</v>
      </c>
      <c r="AE677" s="74">
        <f t="shared" si="297"/>
        <v>-4.3823499957465595</v>
      </c>
      <c r="AF677" s="4" t="s">
        <v>166</v>
      </c>
      <c r="AG677" s="57">
        <v>115.69</v>
      </c>
      <c r="AH677" s="34">
        <f t="shared" si="298"/>
        <v>66.412049442475592</v>
      </c>
      <c r="AI677" s="71">
        <f t="shared" si="299"/>
        <v>1.6675385931424813</v>
      </c>
      <c r="AJ677" s="74">
        <f>(SUM(AH674:AH677)/SUM(AH670:AH673)-1)*100</f>
        <v>3.9396995702702942</v>
      </c>
      <c r="AK677" s="74">
        <f t="shared" si="300"/>
        <v>3.9396995702702942</v>
      </c>
    </row>
    <row r="678" spans="1:37" x14ac:dyDescent="0.3">
      <c r="A678" s="59">
        <v>2012</v>
      </c>
      <c r="B678" s="56" t="s">
        <v>5</v>
      </c>
      <c r="C678" t="s">
        <v>81</v>
      </c>
      <c r="D678" s="57">
        <v>80.775999999999996</v>
      </c>
      <c r="E678" s="63">
        <f t="shared" si="284"/>
        <v>12.163496319583203</v>
      </c>
      <c r="F678" s="74">
        <f>((D678/D674)-1)*100</f>
        <v>12.163496319583199</v>
      </c>
      <c r="G678" s="74">
        <f t="shared" si="291"/>
        <v>9.2463418786633333</v>
      </c>
      <c r="H678" s="74">
        <v>80.504499999999993</v>
      </c>
      <c r="I678" s="57">
        <f t="shared" si="285"/>
        <v>12.088758195597165</v>
      </c>
      <c r="J678" s="74">
        <f>((H678/H674)-1)*100</f>
        <v>12.08875819559716</v>
      </c>
      <c r="K678" s="74">
        <f t="shared" si="292"/>
        <v>9.3383320057386143</v>
      </c>
      <c r="L678" s="74">
        <v>94.699799999999996</v>
      </c>
      <c r="M678" s="57">
        <f t="shared" si="286"/>
        <v>24.266211066670863</v>
      </c>
      <c r="N678" s="74">
        <f>((L678/L674)-1)*100</f>
        <v>24.266211066670863</v>
      </c>
      <c r="O678" s="74">
        <f t="shared" si="293"/>
        <v>7.1002491910998167</v>
      </c>
      <c r="P678" s="57">
        <v>83.349500000000006</v>
      </c>
      <c r="Q678" s="63">
        <f t="shared" si="287"/>
        <v>5.4084269073222373</v>
      </c>
      <c r="R678" s="74">
        <f>((P678/P674)-1)*100</f>
        <v>5.4084269073222391</v>
      </c>
      <c r="S678" s="74">
        <f t="shared" si="294"/>
        <v>4.7589931264101271</v>
      </c>
      <c r="T678" s="74">
        <v>79.966700000000003</v>
      </c>
      <c r="U678" s="57">
        <f t="shared" si="288"/>
        <v>7.1492983488116835</v>
      </c>
      <c r="V678" s="74">
        <f>((T678/T674)-1)*100</f>
        <v>7.1492983488116835</v>
      </c>
      <c r="W678" s="74">
        <f t="shared" si="295"/>
        <v>8.5502337113134708</v>
      </c>
      <c r="X678" s="74">
        <v>87.121499999999997</v>
      </c>
      <c r="Y678" s="57">
        <f t="shared" si="289"/>
        <v>7.5276713600189566</v>
      </c>
      <c r="Z678" s="74">
        <f>((X678/X674)-1)*100</f>
        <v>7.5276713600189504</v>
      </c>
      <c r="AA678" s="74">
        <f t="shared" si="296"/>
        <v>5.3623093305017688</v>
      </c>
      <c r="AB678" s="74">
        <v>89.952399999999997</v>
      </c>
      <c r="AC678" s="57">
        <f t="shared" si="290"/>
        <v>-1.1230668948634843</v>
      </c>
      <c r="AD678" s="74">
        <f>((AB678/AB674)-1)*100</f>
        <v>-1.1230668948634892</v>
      </c>
      <c r="AE678" s="74">
        <f t="shared" si="297"/>
        <v>-4.2581024325680232</v>
      </c>
      <c r="AF678" s="4" t="s">
        <v>166</v>
      </c>
      <c r="AG678" s="57">
        <v>118.87</v>
      </c>
      <c r="AH678" s="34">
        <f t="shared" si="298"/>
        <v>67.953226213510547</v>
      </c>
      <c r="AI678" s="71">
        <f t="shared" si="299"/>
        <v>6.9832355742772876</v>
      </c>
      <c r="AJ678" s="74">
        <f>((AH678/AH674)-1)*100</f>
        <v>6.9832355742772911</v>
      </c>
      <c r="AK678" s="74">
        <f t="shared" si="300"/>
        <v>4.7113219392954653</v>
      </c>
    </row>
    <row r="679" spans="1:37" x14ac:dyDescent="0.3">
      <c r="A679" s="59">
        <v>2012</v>
      </c>
      <c r="B679" s="56" t="s">
        <v>6</v>
      </c>
      <c r="C679" t="s">
        <v>81</v>
      </c>
      <c r="D679" s="57">
        <v>83.164900000000003</v>
      </c>
      <c r="E679" s="63">
        <f t="shared" si="284"/>
        <v>10.695841297391695</v>
      </c>
      <c r="F679" s="74">
        <f>(SUM(D678:D679)/SUM(D674:D675)-1)*100</f>
        <v>11.414144503229796</v>
      </c>
      <c r="G679" s="74">
        <f t="shared" si="291"/>
        <v>9.3057533821895753</v>
      </c>
      <c r="H679" s="74">
        <v>82.986999999999995</v>
      </c>
      <c r="I679" s="57">
        <f t="shared" si="285"/>
        <v>11.064269443976002</v>
      </c>
      <c r="J679" s="74">
        <f>(SUM(H678:H679)/SUM(H674:H675)-1)*100</f>
        <v>11.566384767769478</v>
      </c>
      <c r="K679" s="74">
        <f t="shared" si="292"/>
        <v>9.4447076555646881</v>
      </c>
      <c r="L679" s="74">
        <v>81.610900000000001</v>
      </c>
      <c r="M679" s="57">
        <f t="shared" si="286"/>
        <v>-9.1109655892854278</v>
      </c>
      <c r="N679" s="74">
        <f>(SUM(L678:L679)/SUM(L674:L675)-1)*100</f>
        <v>6.211904890993325</v>
      </c>
      <c r="O679" s="74">
        <f t="shared" si="293"/>
        <v>3.6805697006731641</v>
      </c>
      <c r="P679" s="57">
        <v>85.427199999999999</v>
      </c>
      <c r="Q679" s="63">
        <f t="shared" si="287"/>
        <v>6.3301033712340598</v>
      </c>
      <c r="R679" s="74">
        <f>(SUM(P678:P679)/SUM(P674:P675)-1)*100</f>
        <v>5.8729324327037036</v>
      </c>
      <c r="S679" s="74">
        <f t="shared" si="294"/>
        <v>4.9292455599752039</v>
      </c>
      <c r="T679" s="74">
        <v>82.138199999999998</v>
      </c>
      <c r="U679" s="57">
        <f t="shared" si="288"/>
        <v>8.0673363462335317</v>
      </c>
      <c r="V679" s="74">
        <f>(SUM(T678:T679)/SUM(T674:T675)-1)*100</f>
        <v>7.6125084308299895</v>
      </c>
      <c r="W679" s="74">
        <f t="shared" si="295"/>
        <v>8.4071139208510282</v>
      </c>
      <c r="X679" s="74">
        <v>90.304599999999994</v>
      </c>
      <c r="Y679" s="57">
        <f t="shared" si="289"/>
        <v>10.718147778516112</v>
      </c>
      <c r="Z679" s="74">
        <f>(SUM(X678:X679)/SUM(X674:X675)-1)*100</f>
        <v>9.1282098594581242</v>
      </c>
      <c r="AA679" s="74">
        <f t="shared" si="296"/>
        <v>5.1603500501179678</v>
      </c>
      <c r="AB679" s="74">
        <v>91.219200000000001</v>
      </c>
      <c r="AC679" s="57">
        <f t="shared" si="290"/>
        <v>-1.8678830192941831</v>
      </c>
      <c r="AD679" s="74">
        <f>(SUM(AB678:AB679)/SUM(AB674:AB675)-1)*100</f>
        <v>-1.4994867601517026</v>
      </c>
      <c r="AE679" s="74">
        <f t="shared" si="297"/>
        <v>-4.4474997539514893</v>
      </c>
      <c r="AF679" s="4" t="s">
        <v>166</v>
      </c>
      <c r="AG679" s="57">
        <v>120.13</v>
      </c>
      <c r="AH679" s="34">
        <f t="shared" si="298"/>
        <v>69.229085157745786</v>
      </c>
      <c r="AI679" s="71">
        <f t="shared" si="299"/>
        <v>5.2407561356456114</v>
      </c>
      <c r="AJ679" s="74">
        <f>(SUM(AH678:AH679)/SUM(AH674:AH675)-1)*100</f>
        <v>6.0967407148814878</v>
      </c>
      <c r="AK679" s="74">
        <f t="shared" si="300"/>
        <v>4.4394810685834729</v>
      </c>
    </row>
    <row r="680" spans="1:37" x14ac:dyDescent="0.3">
      <c r="A680" s="59">
        <v>2012</v>
      </c>
      <c r="B680" s="56" t="s">
        <v>7</v>
      </c>
      <c r="C680" t="s">
        <v>81</v>
      </c>
      <c r="D680" s="57">
        <v>84.055099999999996</v>
      </c>
      <c r="E680" s="63">
        <f t="shared" si="284"/>
        <v>9.8044671573276361</v>
      </c>
      <c r="F680" s="74">
        <f>(SUM(D678:D680)/SUM(D674:D676)-1)*100</f>
        <v>10.86330378868039</v>
      </c>
      <c r="G680" s="74">
        <f t="shared" si="291"/>
        <v>9.7291397547252245</v>
      </c>
      <c r="H680" s="74">
        <v>83.447599999999994</v>
      </c>
      <c r="I680" s="57">
        <f t="shared" si="285"/>
        <v>9.6021897426737013</v>
      </c>
      <c r="J680" s="74">
        <f>(SUM(H678:H680)/SUM(H674:H676)-1)*100</f>
        <v>10.894800445664533</v>
      </c>
      <c r="K680" s="74">
        <f t="shared" si="292"/>
        <v>9.8036818441619378</v>
      </c>
      <c r="L680" s="74">
        <v>74.539500000000004</v>
      </c>
      <c r="M680" s="57">
        <f t="shared" si="286"/>
        <v>-10.542366046675738</v>
      </c>
      <c r="N680" s="74">
        <f>(SUM(L678:L680)/SUM(L674:L676)-1)*100</f>
        <v>0.61261946360300357</v>
      </c>
      <c r="O680" s="74">
        <f t="shared" si="293"/>
        <v>0.32650245012304513</v>
      </c>
      <c r="P680" s="57">
        <v>86.5261</v>
      </c>
      <c r="Q680" s="63">
        <f t="shared" si="287"/>
        <v>6.9791163099505127</v>
      </c>
      <c r="R680" s="74">
        <f>(SUM(P678:P680)/SUM(P674:P676)-1)*100</f>
        <v>6.2452636480802459</v>
      </c>
      <c r="S680" s="74">
        <f t="shared" si="294"/>
        <v>5.5108333681104904</v>
      </c>
      <c r="T680" s="74">
        <v>83.794799999999995</v>
      </c>
      <c r="U680" s="57">
        <f t="shared" si="288"/>
        <v>7.7917149594083526</v>
      </c>
      <c r="V680" s="74">
        <f>(SUM(T678:T680)/SUM(T674:T676)-1)*100</f>
        <v>7.673509350617147</v>
      </c>
      <c r="W680" s="74">
        <f t="shared" si="295"/>
        <v>8.1170259495705999</v>
      </c>
      <c r="X680" s="74">
        <v>90.930700000000002</v>
      </c>
      <c r="Y680" s="57">
        <f t="shared" si="289"/>
        <v>7.3060292944502976</v>
      </c>
      <c r="Z680" s="74">
        <f>(SUM(X678:X680)/SUM(X674:X676)-1)*100</f>
        <v>8.5038851776167981</v>
      </c>
      <c r="AA680" s="74">
        <f t="shared" si="296"/>
        <v>5.8348611553958207</v>
      </c>
      <c r="AB680" s="74">
        <v>90.936199999999999</v>
      </c>
      <c r="AC680" s="57">
        <f t="shared" si="290"/>
        <v>5.0817844080958139</v>
      </c>
      <c r="AD680" s="74">
        <f>(SUM(AB678:AB680)/SUM(AB674:AB676)-1)*100</f>
        <v>0.60624524666679225</v>
      </c>
      <c r="AE680" s="74">
        <f t="shared" si="297"/>
        <v>-1.6363991720143356</v>
      </c>
      <c r="AF680" s="4" t="s">
        <v>166</v>
      </c>
      <c r="AG680" s="57">
        <v>120.74</v>
      </c>
      <c r="AH680" s="34">
        <f t="shared" si="298"/>
        <v>69.616614212357135</v>
      </c>
      <c r="AI680" s="71">
        <f t="shared" si="299"/>
        <v>4.5752499455118851</v>
      </c>
      <c r="AJ680" s="74">
        <f>(SUM(AH678:AH680)/SUM(AH674:AH676)-1)*100</f>
        <v>5.5796280695849187</v>
      </c>
      <c r="AK680" s="74">
        <f t="shared" si="300"/>
        <v>4.601238000074992</v>
      </c>
    </row>
    <row r="681" spans="1:37" x14ac:dyDescent="0.3">
      <c r="A681" s="59">
        <v>2012</v>
      </c>
      <c r="B681" s="56" t="s">
        <v>8</v>
      </c>
      <c r="C681" t="s">
        <v>81</v>
      </c>
      <c r="D681" s="57">
        <v>85.018000000000001</v>
      </c>
      <c r="E681" s="63">
        <f t="shared" si="284"/>
        <v>10.654270806082366</v>
      </c>
      <c r="F681" s="74">
        <f>(SUM(D678:D681)/SUM(D674:D677)-1)*100</f>
        <v>10.80986292763988</v>
      </c>
      <c r="G681" s="74">
        <f t="shared" si="291"/>
        <v>10.80986292763988</v>
      </c>
      <c r="H681" s="74">
        <v>83.967299999999994</v>
      </c>
      <c r="I681" s="57">
        <f t="shared" si="285"/>
        <v>9.9277205596452518</v>
      </c>
      <c r="J681" s="74">
        <f>(SUM(H678:H681)/SUM(H674:H677)-1)*100</f>
        <v>10.64779705132166</v>
      </c>
      <c r="K681" s="74">
        <f t="shared" si="292"/>
        <v>10.64779705132166</v>
      </c>
      <c r="L681" s="74">
        <v>95.650999999999996</v>
      </c>
      <c r="M681" s="57">
        <f t="shared" si="286"/>
        <v>16.050607970221463</v>
      </c>
      <c r="N681" s="74">
        <f>(SUM(L678:L681)/SUM(L674:L677)-1)*100</f>
        <v>4.4481809199004241</v>
      </c>
      <c r="O681" s="74">
        <f t="shared" si="293"/>
        <v>4.4481809199004241</v>
      </c>
      <c r="P681" s="57">
        <v>87.452100000000002</v>
      </c>
      <c r="Q681" s="63">
        <f t="shared" si="287"/>
        <v>8.024368823025867</v>
      </c>
      <c r="R681" s="74">
        <f>(SUM(P678:P681)/SUM(P674:P677)-1)*100</f>
        <v>6.6936009034663346</v>
      </c>
      <c r="S681" s="74">
        <f t="shared" si="294"/>
        <v>6.6936009034663346</v>
      </c>
      <c r="T681" s="74">
        <v>84.317800000000005</v>
      </c>
      <c r="U681" s="57">
        <f t="shared" si="288"/>
        <v>6.4024875006625024</v>
      </c>
      <c r="V681" s="74">
        <f>(SUM(T678:T681)/SUM(T674:T677)-1)*100</f>
        <v>7.3460882681364303</v>
      </c>
      <c r="W681" s="74">
        <f t="shared" si="295"/>
        <v>7.3460882681364303</v>
      </c>
      <c r="X681" s="74">
        <v>92.130899999999997</v>
      </c>
      <c r="Y681" s="57">
        <f t="shared" si="289"/>
        <v>12.138547507792879</v>
      </c>
      <c r="Z681" s="74">
        <f>(SUM(X678:X681)/SUM(X674:X677)-1)*100</f>
        <v>9.4102057558712371</v>
      </c>
      <c r="AA681" s="74">
        <f t="shared" si="296"/>
        <v>9.4102057558712371</v>
      </c>
      <c r="AB681" s="74">
        <v>92.917500000000004</v>
      </c>
      <c r="AC681" s="57">
        <f t="shared" si="290"/>
        <v>9.6812994963165124</v>
      </c>
      <c r="AD681" s="74">
        <f>(SUM(AB678:AB681)/SUM(AB674:AB677)-1)*100</f>
        <v>2.7707610703185059</v>
      </c>
      <c r="AE681" s="74">
        <f t="shared" si="297"/>
        <v>2.7707610703185059</v>
      </c>
      <c r="AF681" s="4" t="s">
        <v>166</v>
      </c>
      <c r="AG681" s="57">
        <v>120.76</v>
      </c>
      <c r="AH681" s="34">
        <f t="shared" si="298"/>
        <v>70.402451142762501</v>
      </c>
      <c r="AI681" s="71">
        <f t="shared" si="299"/>
        <v>6.0085507581621727</v>
      </c>
      <c r="AJ681" s="74">
        <f>(SUM(AH678:AH681)/SUM(AH674:AH677)-1)*100</f>
        <v>5.6882349061681658</v>
      </c>
      <c r="AK681" s="74">
        <f t="shared" si="300"/>
        <v>5.6882349061681658</v>
      </c>
    </row>
    <row r="682" spans="1:37" x14ac:dyDescent="0.3">
      <c r="A682" s="59">
        <v>2013</v>
      </c>
      <c r="B682" s="56" t="s">
        <v>5</v>
      </c>
      <c r="C682" t="s">
        <v>81</v>
      </c>
      <c r="D682" s="57">
        <v>84.964500000000001</v>
      </c>
      <c r="E682" s="63">
        <f t="shared" si="284"/>
        <v>5.1853273249480054</v>
      </c>
      <c r="F682" s="74">
        <f>((D682/D678)-1)*100</f>
        <v>5.1853273249480081</v>
      </c>
      <c r="G682" s="74">
        <f t="shared" si="291"/>
        <v>9.0257239956014867</v>
      </c>
      <c r="H682" s="74">
        <v>84.932199999999995</v>
      </c>
      <c r="I682" s="57">
        <f t="shared" si="285"/>
        <v>5.4999409970871227</v>
      </c>
      <c r="J682" s="74">
        <f>((H682/H678)-1)*100</f>
        <v>5.4999409970871271</v>
      </c>
      <c r="K682" s="74">
        <f t="shared" si="292"/>
        <v>8.9648514420370908</v>
      </c>
      <c r="L682" s="74">
        <v>79.809700000000007</v>
      </c>
      <c r="M682" s="57">
        <f t="shared" si="286"/>
        <v>-15.723475656759561</v>
      </c>
      <c r="N682" s="74">
        <f>((L682/L678)-1)*100</f>
        <v>-15.723475656759556</v>
      </c>
      <c r="O682" s="74">
        <f t="shared" si="293"/>
        <v>-5.3181386785869584</v>
      </c>
      <c r="P682" s="57">
        <v>88.630499999999998</v>
      </c>
      <c r="Q682" s="63">
        <f t="shared" si="287"/>
        <v>6.3359708216605952</v>
      </c>
      <c r="R682" s="74">
        <f>((P682/P678)-1)*100</f>
        <v>6.335970821660597</v>
      </c>
      <c r="S682" s="74">
        <f t="shared" si="294"/>
        <v>6.9142089686853536</v>
      </c>
      <c r="T682" s="74">
        <v>84.694699999999997</v>
      </c>
      <c r="U682" s="57">
        <f t="shared" si="288"/>
        <v>5.9124610619170141</v>
      </c>
      <c r="V682" s="74">
        <f>((T682/T678)-1)*100</f>
        <v>5.912461061917007</v>
      </c>
      <c r="W682" s="74">
        <f t="shared" si="295"/>
        <v>7.0266948837069521</v>
      </c>
      <c r="X682" s="74">
        <v>92.158500000000004</v>
      </c>
      <c r="Y682" s="57">
        <f t="shared" si="289"/>
        <v>5.7815808956457317</v>
      </c>
      <c r="Z682" s="74">
        <f>((X682/X678)-1)*100</f>
        <v>5.7815808956457326</v>
      </c>
      <c r="AA682" s="74">
        <f t="shared" si="296"/>
        <v>8.9226829345333769</v>
      </c>
      <c r="AB682" s="74">
        <v>98.191999999999993</v>
      </c>
      <c r="AC682" s="57">
        <f t="shared" si="290"/>
        <v>9.1599557099088003</v>
      </c>
      <c r="AD682" s="74">
        <f>((AB682/AB678)-1)*100</f>
        <v>9.1599557099087967</v>
      </c>
      <c r="AE682" s="74">
        <f t="shared" si="297"/>
        <v>5.3937417957812039</v>
      </c>
      <c r="AF682" s="4" t="s">
        <v>166</v>
      </c>
      <c r="AG682" s="57">
        <v>123.42</v>
      </c>
      <c r="AH682" s="34">
        <f t="shared" si="298"/>
        <v>68.841759844433639</v>
      </c>
      <c r="AI682" s="71">
        <f t="shared" si="299"/>
        <v>1.3075665136653072</v>
      </c>
      <c r="AJ682" s="74">
        <f>((AH682/AH678)-1)*100</f>
        <v>1.3075665136653036</v>
      </c>
      <c r="AK682" s="74">
        <f t="shared" si="300"/>
        <v>4.2637479607860129</v>
      </c>
    </row>
    <row r="683" spans="1:37" x14ac:dyDescent="0.3">
      <c r="A683" s="59">
        <v>2013</v>
      </c>
      <c r="B683" s="56" t="s">
        <v>6</v>
      </c>
      <c r="C683" t="s">
        <v>81</v>
      </c>
      <c r="D683" s="57">
        <v>91.614999999999995</v>
      </c>
      <c r="E683" s="63">
        <f t="shared" si="284"/>
        <v>10.160656719361171</v>
      </c>
      <c r="F683" s="74">
        <f>(SUM(D682:D683)/SUM(D678:D679)-1)*100</f>
        <v>7.709241562050706</v>
      </c>
      <c r="G683" s="74">
        <f t="shared" si="291"/>
        <v>8.9277543246183413</v>
      </c>
      <c r="H683" s="74">
        <v>91.597499999999997</v>
      </c>
      <c r="I683" s="57">
        <f t="shared" si="285"/>
        <v>10.375721498547975</v>
      </c>
      <c r="J683" s="74">
        <f>(SUM(H682:H683)/SUM(H678:H679)-1)*100</f>
        <v>7.9748488453528221</v>
      </c>
      <c r="K683" s="74">
        <f t="shared" si="292"/>
        <v>8.8389569523221301</v>
      </c>
      <c r="L683" s="74">
        <v>92.817899999999995</v>
      </c>
      <c r="M683" s="57">
        <f t="shared" si="286"/>
        <v>13.732234297134326</v>
      </c>
      <c r="N683" s="74">
        <f>(SUM(L682:L683)/SUM(L678:L679)-1)*100</f>
        <v>-2.0889826879480378</v>
      </c>
      <c r="O683" s="74">
        <f t="shared" si="293"/>
        <v>0.2227118752088364</v>
      </c>
      <c r="P683" s="57">
        <v>91.614099999999993</v>
      </c>
      <c r="Q683" s="63">
        <f t="shared" si="287"/>
        <v>7.2423068999101048</v>
      </c>
      <c r="R683" s="74">
        <f>(SUM(P682:P683)/SUM(P678:P679)-1)*100</f>
        <v>6.7947175172876184</v>
      </c>
      <c r="S683" s="74">
        <f t="shared" si="294"/>
        <v>7.1409278315279545</v>
      </c>
      <c r="T683" s="74">
        <v>87.172899999999998</v>
      </c>
      <c r="U683" s="57">
        <f t="shared" si="288"/>
        <v>6.1295475186940962</v>
      </c>
      <c r="V683" s="74">
        <f>(SUM(T682:T683)/SUM(T678:T679)-1)*100</f>
        <v>6.0224582970656693</v>
      </c>
      <c r="W683" s="74">
        <f t="shared" si="295"/>
        <v>6.5478734939834471</v>
      </c>
      <c r="X683" s="74">
        <v>97.545000000000002</v>
      </c>
      <c r="Y683" s="57">
        <f t="shared" si="289"/>
        <v>8.017753248450262</v>
      </c>
      <c r="Z683" s="74">
        <f>(SUM(X682:X683)/SUM(X678:X679)-1)*100</f>
        <v>6.9197260155073215</v>
      </c>
      <c r="AA683" s="74">
        <f t="shared" si="296"/>
        <v>8.2600447601937521</v>
      </c>
      <c r="AB683" s="74">
        <v>100.218</v>
      </c>
      <c r="AC683" s="57">
        <f t="shared" si="290"/>
        <v>9.8650284150705119</v>
      </c>
      <c r="AD683" s="74">
        <f>(SUM(AB682:AB683)/SUM(AB678:AB679)-1)*100</f>
        <v>9.5149570904048844</v>
      </c>
      <c r="AE683" s="74">
        <f t="shared" si="297"/>
        <v>8.4663730825762062</v>
      </c>
      <c r="AF683" s="4" t="s">
        <v>166</v>
      </c>
      <c r="AG683" s="57">
        <v>124.28</v>
      </c>
      <c r="AH683" s="34">
        <f t="shared" si="298"/>
        <v>73.716607660122307</v>
      </c>
      <c r="AI683" s="71">
        <f t="shared" si="299"/>
        <v>6.4821346290381001</v>
      </c>
      <c r="AJ683" s="74">
        <f>(SUM(AH682:AH683)/SUM(AH678:AH679)-1)*100</f>
        <v>3.9189135097384309</v>
      </c>
      <c r="AK683" s="74">
        <f t="shared" si="300"/>
        <v>4.5943149297193786</v>
      </c>
    </row>
    <row r="684" spans="1:37" x14ac:dyDescent="0.3">
      <c r="A684" s="59">
        <v>2013</v>
      </c>
      <c r="B684" s="56" t="s">
        <v>7</v>
      </c>
      <c r="C684" t="s">
        <v>81</v>
      </c>
      <c r="D684" s="57">
        <v>92.906000000000006</v>
      </c>
      <c r="E684" s="63">
        <f t="shared" si="284"/>
        <v>10.529878615336855</v>
      </c>
      <c r="F684" s="74">
        <f>(SUM(D682:D684)/SUM(D678:D680)-1)*100</f>
        <v>8.6652607300117914</v>
      </c>
      <c r="G684" s="74">
        <f t="shared" si="291"/>
        <v>9.1357244031535778</v>
      </c>
      <c r="H684" s="74">
        <v>93.000799999999998</v>
      </c>
      <c r="I684" s="57">
        <f t="shared" si="285"/>
        <v>11.44814230726827</v>
      </c>
      <c r="J684" s="74">
        <f>(SUM(H682:H684)/SUM(H678:H680)-1)*100</f>
        <v>9.1485714493978456</v>
      </c>
      <c r="K684" s="74">
        <f t="shared" si="292"/>
        <v>9.3326430024198714</v>
      </c>
      <c r="L684" s="74">
        <v>89.084199999999996</v>
      </c>
      <c r="M684" s="57">
        <f t="shared" si="286"/>
        <v>19.512741566551966</v>
      </c>
      <c r="N684" s="74">
        <f>(SUM(L682:L684)/SUM(L678:L680)-1)*100</f>
        <v>4.3299148256608744</v>
      </c>
      <c r="O684" s="74">
        <f t="shared" si="293"/>
        <v>7.2285700568904598</v>
      </c>
      <c r="P684" s="57">
        <v>93.495999999999995</v>
      </c>
      <c r="Q684" s="63">
        <f t="shared" si="287"/>
        <v>8.055257315422736</v>
      </c>
      <c r="R684" s="74">
        <f>(SUM(P682:P684)/SUM(P678:P680)-1)*100</f>
        <v>7.2219341111809054</v>
      </c>
      <c r="S684" s="74">
        <f t="shared" si="294"/>
        <v>7.4151241291303238</v>
      </c>
      <c r="T684" s="74">
        <v>91.389399999999995</v>
      </c>
      <c r="U684" s="57">
        <f t="shared" si="288"/>
        <v>9.0633308988147263</v>
      </c>
      <c r="V684" s="74">
        <f>(SUM(T682:T684)/SUM(T678:T680)-1)*100</f>
        <v>7.0586910028763494</v>
      </c>
      <c r="W684" s="74">
        <f t="shared" si="295"/>
        <v>6.8987608255913546</v>
      </c>
      <c r="X684" s="74">
        <v>93.123500000000007</v>
      </c>
      <c r="Y684" s="57">
        <f t="shared" si="289"/>
        <v>2.4115067848372576</v>
      </c>
      <c r="Z684" s="74">
        <f>(SUM(X682:X684)/SUM(X678:X680)-1)*100</f>
        <v>5.3921495561133348</v>
      </c>
      <c r="AA684" s="74">
        <f t="shared" si="296"/>
        <v>6.9734553367060803</v>
      </c>
      <c r="AB684" s="74">
        <v>101.15389999999999</v>
      </c>
      <c r="AC684" s="57">
        <f t="shared" si="290"/>
        <v>11.236119389198123</v>
      </c>
      <c r="AD684" s="74">
        <f>(SUM(AB682:AB684)/SUM(AB678:AB680)-1)*100</f>
        <v>10.090155445746142</v>
      </c>
      <c r="AE684" s="74">
        <f t="shared" si="297"/>
        <v>9.9930862215710459</v>
      </c>
      <c r="AF684" s="4" t="s">
        <v>166</v>
      </c>
      <c r="AG684" s="57">
        <v>124.54</v>
      </c>
      <c r="AH684" s="34">
        <f t="shared" si="298"/>
        <v>74.599325517905896</v>
      </c>
      <c r="AI684" s="71">
        <f t="shared" si="299"/>
        <v>7.1573594348463843</v>
      </c>
      <c r="AJ684" s="74">
        <f>(SUM(AH682:AH684)/SUM(AH678:AH680)-1)*100</f>
        <v>5.009101188323184</v>
      </c>
      <c r="AK684" s="74">
        <f t="shared" si="300"/>
        <v>5.2520471177137207</v>
      </c>
    </row>
    <row r="685" spans="1:37" x14ac:dyDescent="0.3">
      <c r="A685" s="59">
        <v>2013</v>
      </c>
      <c r="B685" s="56" t="s">
        <v>8</v>
      </c>
      <c r="C685" t="s">
        <v>81</v>
      </c>
      <c r="D685" s="57">
        <v>94.064999999999998</v>
      </c>
      <c r="E685" s="63">
        <f t="shared" si="284"/>
        <v>10.641275965089747</v>
      </c>
      <c r="F685" s="74">
        <f>(SUM(D682:D685)/SUM(D678:D681)-1)*100</f>
        <v>9.1697346057522999</v>
      </c>
      <c r="G685" s="74">
        <f t="shared" si="291"/>
        <v>9.1697346057522999</v>
      </c>
      <c r="H685" s="74">
        <v>94.147199999999998</v>
      </c>
      <c r="I685" s="57">
        <f t="shared" si="285"/>
        <v>12.123648134452353</v>
      </c>
      <c r="J685" s="74">
        <f>(SUM(H682:H685)/SUM(H678:H681)-1)*100</f>
        <v>9.903495369083215</v>
      </c>
      <c r="K685" s="74">
        <f t="shared" si="292"/>
        <v>9.903495369083215</v>
      </c>
      <c r="L685" s="74">
        <v>86.197699999999998</v>
      </c>
      <c r="M685" s="57">
        <f t="shared" si="286"/>
        <v>-9.8831167473419015</v>
      </c>
      <c r="N685" s="74">
        <f>(SUM(L682:L685)/SUM(L678:L681)-1)*100</f>
        <v>0.40643437887084577</v>
      </c>
      <c r="O685" s="74">
        <f t="shared" si="293"/>
        <v>0.40643437887084577</v>
      </c>
      <c r="P685" s="57">
        <v>94.533199999999994</v>
      </c>
      <c r="Q685" s="63">
        <f t="shared" si="287"/>
        <v>8.097118308193842</v>
      </c>
      <c r="R685" s="74">
        <f>(SUM(P682:P685)/SUM(P678:P681)-1)*100</f>
        <v>7.445232730443796</v>
      </c>
      <c r="S685" s="74">
        <f t="shared" si="294"/>
        <v>7.445232730443796</v>
      </c>
      <c r="T685" s="74">
        <v>92.710099999999997</v>
      </c>
      <c r="U685" s="57">
        <f t="shared" si="288"/>
        <v>9.9531771464625365</v>
      </c>
      <c r="V685" s="74">
        <f>(SUM(T682:T685)/SUM(T678:T681)-1)*100</f>
        <v>7.7977696518203965</v>
      </c>
      <c r="W685" s="74">
        <f t="shared" si="295"/>
        <v>7.7977696518203965</v>
      </c>
      <c r="X685" s="74">
        <v>93.855400000000003</v>
      </c>
      <c r="Y685" s="57">
        <f t="shared" si="289"/>
        <v>1.8717932854232373</v>
      </c>
      <c r="Z685" s="74">
        <f>(SUM(X682:X685)/SUM(X678:X681)-1)*100</f>
        <v>4.4924417670838768</v>
      </c>
      <c r="AA685" s="74">
        <f t="shared" si="296"/>
        <v>4.4924417670838768</v>
      </c>
      <c r="AB685" s="74">
        <v>101.5598</v>
      </c>
      <c r="AC685" s="57">
        <f t="shared" si="290"/>
        <v>9.3010466273844941</v>
      </c>
      <c r="AD685" s="74">
        <f>(SUM(AB682:AB685)/SUM(AB678:AB681)-1)*100</f>
        <v>9.8892871261252235</v>
      </c>
      <c r="AE685" s="74">
        <f t="shared" si="297"/>
        <v>9.8892871261252235</v>
      </c>
      <c r="AF685" s="4" t="s">
        <v>166</v>
      </c>
      <c r="AG685" s="57">
        <v>124.73</v>
      </c>
      <c r="AH685" s="34">
        <f t="shared" si="298"/>
        <v>75.414896175739599</v>
      </c>
      <c r="AI685" s="71">
        <f t="shared" si="299"/>
        <v>7.1197024416278225</v>
      </c>
      <c r="AJ685" s="74">
        <f>(SUM(AH682:AH685)/SUM(AH678:AH681)-1)*100</f>
        <v>5.545142904177669</v>
      </c>
      <c r="AK685" s="74">
        <f t="shared" si="300"/>
        <v>5.545142904177669</v>
      </c>
    </row>
    <row r="686" spans="1:37" x14ac:dyDescent="0.3">
      <c r="A686" s="59">
        <v>2014</v>
      </c>
      <c r="B686" s="56" t="s">
        <v>5</v>
      </c>
      <c r="C686" t="s">
        <v>81</v>
      </c>
      <c r="D686" s="57">
        <v>93.818100000000001</v>
      </c>
      <c r="E686" s="63">
        <f t="shared" si="284"/>
        <v>10.420352029376971</v>
      </c>
      <c r="F686" s="74">
        <f>((D686/D682)-1)*100</f>
        <v>10.420352029376968</v>
      </c>
      <c r="G686" s="74">
        <f t="shared" si="291"/>
        <v>10.439305758409279</v>
      </c>
      <c r="H686" s="74">
        <v>93.958100000000002</v>
      </c>
      <c r="I686" s="57">
        <f t="shared" si="285"/>
        <v>10.627182623316017</v>
      </c>
      <c r="J686" s="74">
        <f>((H686/H682)-1)*100</f>
        <v>10.627182623316012</v>
      </c>
      <c r="K686" s="74">
        <f t="shared" si="292"/>
        <v>11.143960605259062</v>
      </c>
      <c r="L686" s="74">
        <v>86.063100000000006</v>
      </c>
      <c r="M686" s="57">
        <f t="shared" si="286"/>
        <v>7.8353884302283916</v>
      </c>
      <c r="N686" s="74">
        <f>((L686/L682)-1)*100</f>
        <v>7.835388430228396</v>
      </c>
      <c r="O686" s="74">
        <f t="shared" si="293"/>
        <v>6.800677058156368</v>
      </c>
      <c r="P686" s="57">
        <v>96.454899999999995</v>
      </c>
      <c r="Q686" s="63">
        <f t="shared" si="287"/>
        <v>8.8281122187057406</v>
      </c>
      <c r="R686" s="74">
        <f>((P686/P682)-1)*100</f>
        <v>8.8281122187057406</v>
      </c>
      <c r="S686" s="74">
        <f t="shared" si="294"/>
        <v>8.0630475189484851</v>
      </c>
      <c r="T686" s="74">
        <v>95.865700000000004</v>
      </c>
      <c r="U686" s="57">
        <f t="shared" si="288"/>
        <v>13.189727338310433</v>
      </c>
      <c r="V686" s="74">
        <f>((T686/T682)-1)*100</f>
        <v>13.18972733831043</v>
      </c>
      <c r="W686" s="74">
        <f t="shared" si="295"/>
        <v>9.611294971868567</v>
      </c>
      <c r="X686" s="74">
        <v>94.638199999999998</v>
      </c>
      <c r="Y686" s="57">
        <f t="shared" si="289"/>
        <v>2.6906904951794957</v>
      </c>
      <c r="Z686" s="74">
        <f>((X686/X682)-1)*100</f>
        <v>2.690690495179493</v>
      </c>
      <c r="AA686" s="74">
        <f t="shared" si="296"/>
        <v>3.730910660756992</v>
      </c>
      <c r="AB686" s="74">
        <v>100.51990000000001</v>
      </c>
      <c r="AC686" s="57">
        <f t="shared" si="290"/>
        <v>2.3707634023138553</v>
      </c>
      <c r="AD686" s="74">
        <f>((AB686/AB682)-1)*100</f>
        <v>2.370763402313858</v>
      </c>
      <c r="AE686" s="74">
        <f t="shared" si="297"/>
        <v>8.0872056279601914</v>
      </c>
      <c r="AF686" s="4" t="s">
        <v>166</v>
      </c>
      <c r="AG686" s="57">
        <v>127.87</v>
      </c>
      <c r="AH686" s="34">
        <f t="shared" si="298"/>
        <v>73.369906936732619</v>
      </c>
      <c r="AI686" s="71">
        <f t="shared" si="299"/>
        <v>6.5776167002870665</v>
      </c>
      <c r="AJ686" s="74">
        <f>((AH686/AH682)-1)*100</f>
        <v>6.57761670028707</v>
      </c>
      <c r="AK686" s="74">
        <f t="shared" si="300"/>
        <v>6.8362156357185455</v>
      </c>
    </row>
    <row r="687" spans="1:37" x14ac:dyDescent="0.3">
      <c r="A687" s="59">
        <v>2014</v>
      </c>
      <c r="B687" s="56" t="s">
        <v>6</v>
      </c>
      <c r="C687" t="s">
        <v>81</v>
      </c>
      <c r="D687" s="57">
        <v>98.603099999999998</v>
      </c>
      <c r="E687" s="63">
        <f t="shared" si="284"/>
        <v>7.6276810565955486</v>
      </c>
      <c r="F687" s="74">
        <f>(SUM(D686:D687)/SUM(D682:D683)-1)*100</f>
        <v>8.9714264679648501</v>
      </c>
      <c r="G687" s="74">
        <f t="shared" si="291"/>
        <v>9.7611301057767275</v>
      </c>
      <c r="H687" s="74">
        <v>98.540499999999994</v>
      </c>
      <c r="I687" s="57">
        <f t="shared" si="285"/>
        <v>7.579901198176799</v>
      </c>
      <c r="J687" s="74">
        <f>(SUM(H686:H687)/SUM(H682:H683)-1)*100</f>
        <v>9.0460132204382759</v>
      </c>
      <c r="K687" s="74">
        <f t="shared" si="292"/>
        <v>10.380160060660938</v>
      </c>
      <c r="L687" s="74">
        <v>101.3023</v>
      </c>
      <c r="M687" s="57">
        <f t="shared" si="286"/>
        <v>9.1409092427215057</v>
      </c>
      <c r="N687" s="74">
        <f>(SUM(L686:L687)/SUM(L682:L683)-1)*100</f>
        <v>8.5373370191093478</v>
      </c>
      <c r="O687" s="74">
        <f t="shared" si="293"/>
        <v>5.7841753396334683</v>
      </c>
      <c r="P687" s="57">
        <v>99.427700000000002</v>
      </c>
      <c r="Q687" s="63">
        <f t="shared" si="287"/>
        <v>8.5288181622697863</v>
      </c>
      <c r="R687" s="74">
        <f>(SUM(P686:P687)/SUM(P682:P683)-1)*100</f>
        <v>8.675988073983909</v>
      </c>
      <c r="S687" s="74">
        <f t="shared" si="294"/>
        <v>8.3814480603733088</v>
      </c>
      <c r="T687" s="74">
        <v>98.8339</v>
      </c>
      <c r="U687" s="57">
        <f t="shared" si="288"/>
        <v>13.37686368125874</v>
      </c>
      <c r="V687" s="74">
        <f>(SUM(T686:T687)/SUM(T682:T683)-1)*100</f>
        <v>13.284644691611458</v>
      </c>
      <c r="W687" s="74">
        <f t="shared" si="295"/>
        <v>11.417988459327933</v>
      </c>
      <c r="X687" s="74">
        <v>99.050700000000006</v>
      </c>
      <c r="Y687" s="57">
        <f t="shared" si="289"/>
        <v>1.543595263724427</v>
      </c>
      <c r="Z687" s="74">
        <f>(SUM(X686:X687)/SUM(X682:X683)-1)*100</f>
        <v>2.1008573906121653</v>
      </c>
      <c r="AA687" s="74">
        <f t="shared" si="296"/>
        <v>2.1200214290447272</v>
      </c>
      <c r="AB687" s="74">
        <v>101.89190000000001</v>
      </c>
      <c r="AC687" s="57">
        <f t="shared" si="290"/>
        <v>1.6702588357381103</v>
      </c>
      <c r="AD687" s="74">
        <f>(SUM(AB686:AB687)/SUM(AB682:AB683)-1)*100</f>
        <v>2.0169346303109847</v>
      </c>
      <c r="AE687" s="74">
        <f t="shared" si="297"/>
        <v>5.9806358804144866</v>
      </c>
      <c r="AF687" s="4" t="s">
        <v>166</v>
      </c>
      <c r="AG687" s="57">
        <v>129.07</v>
      </c>
      <c r="AH687" s="34">
        <f t="shared" si="298"/>
        <v>76.395056945843336</v>
      </c>
      <c r="AI687" s="71">
        <f t="shared" si="299"/>
        <v>3.6334407818524141</v>
      </c>
      <c r="AJ687" s="74">
        <f>(SUM(AH686:AH687)/SUM(AH682:AH683)-1)*100</f>
        <v>5.0551900278948514</v>
      </c>
      <c r="AK687" s="74">
        <f t="shared" si="300"/>
        <v>6.0874474449231775</v>
      </c>
    </row>
    <row r="688" spans="1:37" x14ac:dyDescent="0.3">
      <c r="A688" s="59">
        <v>2014</v>
      </c>
      <c r="B688" s="56" t="s">
        <v>7</v>
      </c>
      <c r="C688" t="s">
        <v>81</v>
      </c>
      <c r="D688" s="57">
        <v>103.5762</v>
      </c>
      <c r="E688" s="63">
        <f t="shared" si="284"/>
        <v>11.484941769099947</v>
      </c>
      <c r="F688" s="74">
        <f>(SUM(D686:D688)/SUM(D682:D684)-1)*100</f>
        <v>9.837969018741255</v>
      </c>
      <c r="G688" s="74">
        <f t="shared" si="291"/>
        <v>10.030620290067649</v>
      </c>
      <c r="H688" s="74">
        <v>103.59139999999999</v>
      </c>
      <c r="I688" s="57">
        <f t="shared" si="285"/>
        <v>11.387643977256118</v>
      </c>
      <c r="J688" s="74">
        <f>(SUM(H686:H688)/SUM(H682:H684)-1)*100</f>
        <v>9.8539868400793438</v>
      </c>
      <c r="K688" s="74">
        <f t="shared" si="292"/>
        <v>10.393105699667737</v>
      </c>
      <c r="L688" s="74">
        <v>104.33839999999999</v>
      </c>
      <c r="M688" s="57">
        <f t="shared" si="286"/>
        <v>17.12335071763566</v>
      </c>
      <c r="N688" s="74">
        <f>(SUM(L686:L688)/SUM(L682:L684)-1)*100</f>
        <v>11.459934171863861</v>
      </c>
      <c r="O688" s="74">
        <f t="shared" si="293"/>
        <v>5.7472965848711643</v>
      </c>
      <c r="P688" s="57">
        <v>101.14490000000001</v>
      </c>
      <c r="Q688" s="63">
        <f t="shared" si="287"/>
        <v>8.1809917001797032</v>
      </c>
      <c r="R688" s="74">
        <f>(SUM(P686:P688)/SUM(P682:P684)-1)*100</f>
        <v>8.5069222468278518</v>
      </c>
      <c r="S688" s="74">
        <f t="shared" si="294"/>
        <v>8.4077003771117163</v>
      </c>
      <c r="T688" s="74">
        <v>101.2974</v>
      </c>
      <c r="U688" s="57">
        <f t="shared" si="288"/>
        <v>10.841519913688018</v>
      </c>
      <c r="V688" s="74">
        <f>(SUM(T686:T688)/SUM(T682:T684)-1)*100</f>
        <v>12.436516407920806</v>
      </c>
      <c r="W688" s="74">
        <f t="shared" si="295"/>
        <v>11.834085785275583</v>
      </c>
      <c r="X688" s="74">
        <v>102.4057</v>
      </c>
      <c r="Y688" s="57">
        <f t="shared" si="289"/>
        <v>9.9676236395753932</v>
      </c>
      <c r="Z688" s="74">
        <f>(SUM(X686:X688)/SUM(X682:X684)-1)*100</f>
        <v>4.6910655630473919</v>
      </c>
      <c r="AA688" s="74">
        <f t="shared" si="296"/>
        <v>3.998342213885886</v>
      </c>
      <c r="AB688" s="74">
        <v>99.204999999999998</v>
      </c>
      <c r="AC688" s="57">
        <f t="shared" si="290"/>
        <v>-1.9266681759180813</v>
      </c>
      <c r="AD688" s="74">
        <f>(SUM(AB686:AB688)/SUM(AB682:AB684)-1)*100</f>
        <v>0.68529619223145488</v>
      </c>
      <c r="AE688" s="74">
        <f t="shared" si="297"/>
        <v>2.7250208544914445</v>
      </c>
      <c r="AF688" s="4" t="s">
        <v>166</v>
      </c>
      <c r="AG688" s="57">
        <v>129.33000000000001</v>
      </c>
      <c r="AH688" s="34">
        <f t="shared" si="298"/>
        <v>80.086754813268385</v>
      </c>
      <c r="AI688" s="71">
        <f t="shared" si="299"/>
        <v>7.3558698517258705</v>
      </c>
      <c r="AJ688" s="74">
        <f>(SUM(AH686:AH688)/SUM(AH682:AH684)-1)*100</f>
        <v>5.8455334907566492</v>
      </c>
      <c r="AK688" s="74">
        <f t="shared" si="300"/>
        <v>6.1574842917681893</v>
      </c>
    </row>
    <row r="689" spans="1:37" x14ac:dyDescent="0.3">
      <c r="A689" s="59">
        <v>2014</v>
      </c>
      <c r="B689" s="56" t="s">
        <v>8</v>
      </c>
      <c r="C689" t="s">
        <v>81</v>
      </c>
      <c r="D689" s="57">
        <v>104.0026</v>
      </c>
      <c r="E689" s="63">
        <f t="shared" si="284"/>
        <v>10.564609578482973</v>
      </c>
      <c r="F689" s="74">
        <f>(SUM(D686:D689)/SUM(D682:D685)-1)*100</f>
        <v>10.025979884500224</v>
      </c>
      <c r="G689" s="74">
        <f t="shared" si="291"/>
        <v>10.025979884500224</v>
      </c>
      <c r="H689" s="74">
        <v>103.91</v>
      </c>
      <c r="I689" s="57">
        <f t="shared" si="285"/>
        <v>10.369718908262811</v>
      </c>
      <c r="J689" s="74">
        <f>(SUM(H686:H689)/SUM(H682:H685)-1)*100</f>
        <v>9.9874971712590632</v>
      </c>
      <c r="K689" s="74">
        <f t="shared" si="292"/>
        <v>9.9874971712590632</v>
      </c>
      <c r="L689" s="74">
        <v>108.2962</v>
      </c>
      <c r="M689" s="57">
        <f t="shared" si="286"/>
        <v>25.63699495462177</v>
      </c>
      <c r="N689" s="74">
        <f>(SUM(L686:L689)/SUM(L682:L685)-1)*100</f>
        <v>14.972428174568385</v>
      </c>
      <c r="O689" s="74">
        <f t="shared" si="293"/>
        <v>14.972428174568385</v>
      </c>
      <c r="P689" s="57">
        <v>102.9725</v>
      </c>
      <c r="Q689" s="63">
        <f t="shared" si="287"/>
        <v>8.9273398128911339</v>
      </c>
      <c r="R689" s="74">
        <f>(SUM(P686:P689)/SUM(P682:P685)-1)*100</f>
        <v>8.614840371484501</v>
      </c>
      <c r="S689" s="74">
        <f t="shared" si="294"/>
        <v>8.614840371484501</v>
      </c>
      <c r="T689" s="74">
        <v>104.0031</v>
      </c>
      <c r="U689" s="57">
        <f t="shared" si="288"/>
        <v>12.180981360175451</v>
      </c>
      <c r="V689" s="74">
        <f>(SUM(T686:T689)/SUM(T682:T685)-1)*100</f>
        <v>12.369963403921336</v>
      </c>
      <c r="W689" s="74">
        <f t="shared" si="295"/>
        <v>12.369963403921336</v>
      </c>
      <c r="X689" s="74">
        <v>103.9054</v>
      </c>
      <c r="Y689" s="57">
        <f t="shared" si="289"/>
        <v>10.707961395934589</v>
      </c>
      <c r="Z689" s="74">
        <f>(SUM(X686:X689)/SUM(X682:X685)-1)*100</f>
        <v>6.1902547079449421</v>
      </c>
      <c r="AA689" s="74">
        <f t="shared" si="296"/>
        <v>6.1902547079449421</v>
      </c>
      <c r="AB689" s="74">
        <v>98.383200000000002</v>
      </c>
      <c r="AC689" s="57">
        <f t="shared" si="290"/>
        <v>-3.1278123824584014</v>
      </c>
      <c r="AD689" s="74">
        <f>(SUM(AB686:AB689)/SUM(AB682:AB685)-1)*100</f>
        <v>-0.28013802226095619</v>
      </c>
      <c r="AE689" s="74">
        <f t="shared" si="297"/>
        <v>-0.28013802226095619</v>
      </c>
      <c r="AF689" s="4" t="s">
        <v>166</v>
      </c>
      <c r="AG689" s="57">
        <v>129.61000000000001</v>
      </c>
      <c r="AH689" s="34">
        <f t="shared" si="298"/>
        <v>80.242728184553656</v>
      </c>
      <c r="AI689" s="71">
        <f t="shared" si="299"/>
        <v>6.4016954920467413</v>
      </c>
      <c r="AJ689" s="74">
        <f>(SUM(AH686:AH689)/SUM(AH682:AH685)-1)*100</f>
        <v>5.9888924421167999</v>
      </c>
      <c r="AK689" s="74">
        <f t="shared" si="300"/>
        <v>5.9888924421167999</v>
      </c>
    </row>
    <row r="690" spans="1:37" x14ac:dyDescent="0.3">
      <c r="A690" s="59">
        <v>2015</v>
      </c>
      <c r="B690" s="56" t="s">
        <v>5</v>
      </c>
      <c r="C690" t="s">
        <v>81</v>
      </c>
      <c r="D690" s="57">
        <v>106.1906</v>
      </c>
      <c r="E690" s="63">
        <f t="shared" si="284"/>
        <v>13.187753749010042</v>
      </c>
      <c r="F690" s="74">
        <f>((D690/D686)-1)*100</f>
        <v>13.187753749010046</v>
      </c>
      <c r="G690" s="74">
        <f t="shared" si="291"/>
        <v>10.73253489958892</v>
      </c>
      <c r="H690" s="74">
        <v>106.2962</v>
      </c>
      <c r="I690" s="57">
        <f t="shared" si="285"/>
        <v>13.131491590400387</v>
      </c>
      <c r="J690" s="74">
        <f>((H690/H686)-1)*100</f>
        <v>13.13149159040039</v>
      </c>
      <c r="K690" s="74">
        <f t="shared" si="292"/>
        <v>10.63432175058141</v>
      </c>
      <c r="L690" s="74">
        <v>101.4337</v>
      </c>
      <c r="M690" s="57">
        <f t="shared" si="286"/>
        <v>17.859686671755952</v>
      </c>
      <c r="N690" s="74">
        <f>((L690/L686)-1)*100</f>
        <v>17.859686671755949</v>
      </c>
      <c r="O690" s="74">
        <f t="shared" si="293"/>
        <v>17.282357920606593</v>
      </c>
      <c r="P690" s="57">
        <v>104.6999</v>
      </c>
      <c r="Q690" s="63">
        <f t="shared" si="287"/>
        <v>8.5480364398283513</v>
      </c>
      <c r="R690" s="74">
        <f>((P690/P686)-1)*100</f>
        <v>8.5480364398283548</v>
      </c>
      <c r="S690" s="74">
        <f t="shared" si="294"/>
        <v>8.5474485121173505</v>
      </c>
      <c r="T690" s="74">
        <v>106.41200000000001</v>
      </c>
      <c r="U690" s="57">
        <f t="shared" si="288"/>
        <v>11.001119274151236</v>
      </c>
      <c r="V690" s="74">
        <f>((T690/T686)-1)*100</f>
        <v>11.00111927415124</v>
      </c>
      <c r="W690" s="74">
        <f t="shared" si="295"/>
        <v>11.82342557201228</v>
      </c>
      <c r="X690" s="74">
        <v>102.45050000000001</v>
      </c>
      <c r="Y690" s="57">
        <f t="shared" si="289"/>
        <v>8.2549118643423043</v>
      </c>
      <c r="Z690" s="74">
        <f>((X690/X686)-1)*100</f>
        <v>8.2549118643423078</v>
      </c>
      <c r="AA690" s="74">
        <f t="shared" si="296"/>
        <v>7.5561877096893548</v>
      </c>
      <c r="AB690" s="74">
        <v>101.3417</v>
      </c>
      <c r="AC690" s="57">
        <f t="shared" si="290"/>
        <v>0.8175495598383975</v>
      </c>
      <c r="AD690" s="74">
        <f>((AB690/AB686)-1)*100</f>
        <v>0.81754955983839306</v>
      </c>
      <c r="AE690" s="74">
        <f t="shared" si="297"/>
        <v>-0.65182539863517519</v>
      </c>
      <c r="AF690" s="4" t="s">
        <v>166</v>
      </c>
      <c r="AG690" s="57">
        <v>133.35</v>
      </c>
      <c r="AH690" s="34">
        <f t="shared" si="298"/>
        <v>79.632995875515562</v>
      </c>
      <c r="AI690" s="71">
        <f t="shared" si="299"/>
        <v>8.5363184993319408</v>
      </c>
      <c r="AJ690" s="74">
        <f>((AH690/AH686)-1)*100</f>
        <v>8.5363184993319408</v>
      </c>
      <c r="AK690" s="74">
        <f t="shared" si="300"/>
        <v>6.4815724690266308</v>
      </c>
    </row>
    <row r="691" spans="1:37" x14ac:dyDescent="0.3">
      <c r="A691" s="59">
        <v>2015</v>
      </c>
      <c r="B691" s="56" t="s">
        <v>6</v>
      </c>
      <c r="C691" t="s">
        <v>81</v>
      </c>
      <c r="D691" s="57">
        <v>108.0128</v>
      </c>
      <c r="E691" s="63">
        <f t="shared" si="284"/>
        <v>9.5430062543672562</v>
      </c>
      <c r="F691" s="74">
        <f>(SUM(D690:D691)/SUM(D686:D687)-1)*100</f>
        <v>11.320062446341673</v>
      </c>
      <c r="G691" s="74">
        <f t="shared" si="291"/>
        <v>11.173134292165198</v>
      </c>
      <c r="H691" s="74">
        <v>108.0368</v>
      </c>
      <c r="I691" s="57">
        <f t="shared" si="285"/>
        <v>9.6369513042860575</v>
      </c>
      <c r="J691" s="74">
        <f>(SUM(H690:H691)/SUM(H686:H687)-1)*100</f>
        <v>11.342627946385054</v>
      </c>
      <c r="K691" s="74">
        <f t="shared" si="292"/>
        <v>11.112387151629965</v>
      </c>
      <c r="L691" s="74">
        <v>105.07210000000001</v>
      </c>
      <c r="M691" s="57">
        <f t="shared" si="286"/>
        <v>3.7213370278858378</v>
      </c>
      <c r="N691" s="74">
        <f>(SUM(L690:L691)/SUM(L686:L687)-1)*100</f>
        <v>10.215546733815305</v>
      </c>
      <c r="O691" s="74">
        <f t="shared" si="293"/>
        <v>15.577973419352631</v>
      </c>
      <c r="P691" s="57">
        <v>107.0928</v>
      </c>
      <c r="Q691" s="63">
        <f t="shared" si="287"/>
        <v>7.7092198652890573</v>
      </c>
      <c r="R691" s="74">
        <f>(SUM(P690:P691)/SUM(P686:P687)-1)*100</f>
        <v>8.1222630289775601</v>
      </c>
      <c r="S691" s="74">
        <f t="shared" si="294"/>
        <v>8.3348050255293025</v>
      </c>
      <c r="T691" s="74">
        <v>108.9302</v>
      </c>
      <c r="U691" s="57">
        <f t="shared" si="288"/>
        <v>10.215422036366078</v>
      </c>
      <c r="V691" s="74">
        <f>(SUM(T690:T691)/SUM(T686:T687)-1)*100</f>
        <v>10.602281668786162</v>
      </c>
      <c r="W691" s="74">
        <f t="shared" si="295"/>
        <v>11.046383161945217</v>
      </c>
      <c r="X691" s="74">
        <v>105.3275</v>
      </c>
      <c r="Y691" s="57">
        <f t="shared" si="289"/>
        <v>6.3369567302401748</v>
      </c>
      <c r="Z691" s="74">
        <f>(SUM(X690:X691)/SUM(X686:X687)-1)*100</f>
        <v>7.2740874670670586</v>
      </c>
      <c r="AA691" s="74">
        <f t="shared" si="296"/>
        <v>8.7796498679426183</v>
      </c>
      <c r="AB691" s="74">
        <v>102.7606</v>
      </c>
      <c r="AC691" s="57">
        <f t="shared" si="290"/>
        <v>0.85257022393338389</v>
      </c>
      <c r="AD691" s="74">
        <f>(SUM(AB690:AB691)/SUM(AB686:AB687)-1)*100</f>
        <v>0.83517858148585145</v>
      </c>
      <c r="AE691" s="74">
        <f t="shared" si="297"/>
        <v>-0.84788540834878079</v>
      </c>
      <c r="AF691" s="4" t="s">
        <v>166</v>
      </c>
      <c r="AG691" s="57">
        <v>134.31</v>
      </c>
      <c r="AH691" s="34">
        <f t="shared" si="298"/>
        <v>80.420519693246959</v>
      </c>
      <c r="AI691" s="71">
        <f t="shared" si="299"/>
        <v>5.2692712177141061</v>
      </c>
      <c r="AJ691" s="74">
        <f>(SUM(AH690:AH691)/SUM(AH686:AH687)-1)*100</f>
        <v>6.869798796368265</v>
      </c>
      <c r="AK691" s="74">
        <f t="shared" si="300"/>
        <v>6.8729965193412124</v>
      </c>
    </row>
    <row r="692" spans="1:37" x14ac:dyDescent="0.3">
      <c r="A692" s="59">
        <v>2015</v>
      </c>
      <c r="B692" s="56" t="s">
        <v>7</v>
      </c>
      <c r="C692" t="s">
        <v>81</v>
      </c>
      <c r="D692" s="57">
        <v>116.3271</v>
      </c>
      <c r="E692" s="63">
        <f t="shared" si="284"/>
        <v>12.310646654347252</v>
      </c>
      <c r="F692" s="74">
        <f>(SUM(D690:D692)/SUM(D686:D688)-1)*100</f>
        <v>11.666690315523031</v>
      </c>
      <c r="G692" s="74">
        <f t="shared" si="291"/>
        <v>11.400919442632752</v>
      </c>
      <c r="H692" s="74">
        <v>116.21</v>
      </c>
      <c r="I692" s="57">
        <f t="shared" si="285"/>
        <v>12.18112700475136</v>
      </c>
      <c r="J692" s="74">
        <f>(SUM(H690:H692)/SUM(H686:H688)-1)*100</f>
        <v>11.635989057381192</v>
      </c>
      <c r="K692" s="74">
        <f t="shared" si="292"/>
        <v>11.330493351223293</v>
      </c>
      <c r="L692" s="74">
        <v>117.5196</v>
      </c>
      <c r="M692" s="57">
        <f t="shared" si="286"/>
        <v>12.633124525582133</v>
      </c>
      <c r="N692" s="74">
        <f>(SUM(L690:L692)/SUM(L686:L688)-1)*100</f>
        <v>11.080280750542148</v>
      </c>
      <c r="O692" s="74">
        <f t="shared" si="293"/>
        <v>14.400604390297467</v>
      </c>
      <c r="P692" s="57">
        <v>108.34480000000001</v>
      </c>
      <c r="Q692" s="63">
        <f t="shared" si="287"/>
        <v>7.1184014221181684</v>
      </c>
      <c r="R692" s="74">
        <f>(SUM(P690:P692)/SUM(P686:P688)-1)*100</f>
        <v>7.7804243714807431</v>
      </c>
      <c r="S692" s="74">
        <f t="shared" si="294"/>
        <v>8.0573203592699816</v>
      </c>
      <c r="T692" s="74">
        <v>110.3933</v>
      </c>
      <c r="U692" s="57">
        <f t="shared" si="288"/>
        <v>8.9794012482057752</v>
      </c>
      <c r="V692" s="74">
        <f>(SUM(T690:T692)/SUM(T686:T688)-1)*100</f>
        <v>10.04689236715237</v>
      </c>
      <c r="W692" s="74">
        <f t="shared" si="295"/>
        <v>10.555891569770658</v>
      </c>
      <c r="X692" s="74">
        <v>106.4149</v>
      </c>
      <c r="Y692" s="57">
        <f t="shared" si="289"/>
        <v>3.9150164492796904</v>
      </c>
      <c r="Z692" s="74">
        <f>(SUM(X690:X692)/SUM(X686:X688)-1)*100</f>
        <v>6.1123370706524183</v>
      </c>
      <c r="AA692" s="74">
        <f t="shared" si="296"/>
        <v>7.2184382613155407</v>
      </c>
      <c r="AB692" s="74">
        <v>103.4718</v>
      </c>
      <c r="AC692" s="57">
        <f t="shared" si="290"/>
        <v>4.3009928935033628</v>
      </c>
      <c r="AD692" s="74">
        <f>(SUM(AB690:AB692)/SUM(AB686:AB688)-1)*100</f>
        <v>1.9751220754281595</v>
      </c>
      <c r="AE692" s="74">
        <f t="shared" si="297"/>
        <v>0.68969776519769432</v>
      </c>
      <c r="AF692" s="4" t="s">
        <v>166</v>
      </c>
      <c r="AG692" s="57">
        <v>134.97</v>
      </c>
      <c r="AH692" s="34">
        <f t="shared" si="298"/>
        <v>86.187374972216048</v>
      </c>
      <c r="AI692" s="71">
        <f t="shared" si="299"/>
        <v>7.6175144980864502</v>
      </c>
      <c r="AJ692" s="74">
        <f>(SUM(AH690:AH692)/SUM(AH686:AH688)-1)*100</f>
        <v>7.1303238183837658</v>
      </c>
      <c r="AK692" s="74">
        <f t="shared" si="300"/>
        <v>6.950319104784386</v>
      </c>
    </row>
    <row r="693" spans="1:37" x14ac:dyDescent="0.3">
      <c r="A693" s="59">
        <v>2015</v>
      </c>
      <c r="B693" s="56" t="s">
        <v>8</v>
      </c>
      <c r="C693" t="s">
        <v>81</v>
      </c>
      <c r="D693" s="57">
        <v>115.3027</v>
      </c>
      <c r="E693" s="63">
        <f t="shared" si="284"/>
        <v>10.865209139002289</v>
      </c>
      <c r="F693" s="74">
        <f>(SUM(D690:D693)/SUM(D686:D689)-1)*100</f>
        <v>11.458299999999987</v>
      </c>
      <c r="G693" s="74">
        <f t="shared" si="291"/>
        <v>11.458299999999987</v>
      </c>
      <c r="H693" s="74">
        <v>114.935</v>
      </c>
      <c r="I693" s="57">
        <f t="shared" si="285"/>
        <v>10.610143393321152</v>
      </c>
      <c r="J693" s="74">
        <f>(SUM(H690:H693)/SUM(H686:H689)-1)*100</f>
        <v>11.369500000000009</v>
      </c>
      <c r="K693" s="74">
        <f t="shared" si="292"/>
        <v>11.369500000000009</v>
      </c>
      <c r="L693" s="74">
        <v>120.0607</v>
      </c>
      <c r="M693" s="57">
        <f t="shared" si="286"/>
        <v>10.863262053516195</v>
      </c>
      <c r="N693" s="74">
        <f>(SUM(L690:L693)/SUM(L686:L689)-1)*100</f>
        <v>11.021524999999999</v>
      </c>
      <c r="O693" s="74">
        <f t="shared" si="293"/>
        <v>11.021524999999999</v>
      </c>
      <c r="P693" s="57">
        <v>109.0085</v>
      </c>
      <c r="Q693" s="63">
        <f t="shared" si="287"/>
        <v>5.8617592075554086</v>
      </c>
      <c r="R693" s="74">
        <f>(SUM(P690:P693)/SUM(P686:P689)-1)*100</f>
        <v>7.2864999999999958</v>
      </c>
      <c r="S693" s="74">
        <f t="shared" si="294"/>
        <v>7.2864999999999958</v>
      </c>
      <c r="T693" s="74">
        <v>111.33329999999999</v>
      </c>
      <c r="U693" s="57">
        <f t="shared" si="288"/>
        <v>7.0480591443908907</v>
      </c>
      <c r="V693" s="74">
        <f>(SUM(T690:T693)/SUM(T686:T689)-1)*100</f>
        <v>9.2671726832068266</v>
      </c>
      <c r="W693" s="74">
        <f t="shared" si="295"/>
        <v>9.2671726832068266</v>
      </c>
      <c r="X693" s="74">
        <v>107.837</v>
      </c>
      <c r="Y693" s="57">
        <f t="shared" si="289"/>
        <v>3.783826442129083</v>
      </c>
      <c r="Z693" s="74">
        <f>(SUM(X690:X693)/SUM(X686:X689)-1)*100</f>
        <v>5.507474999999995</v>
      </c>
      <c r="AA693" s="74">
        <f t="shared" si="296"/>
        <v>5.507474999999995</v>
      </c>
      <c r="AB693" s="74">
        <v>102.33459999999999</v>
      </c>
      <c r="AC693" s="57">
        <f t="shared" si="290"/>
        <v>4.0163361224274041</v>
      </c>
      <c r="AD693" s="74">
        <f>(SUM(AB690:AB693)/SUM(AB686:AB689)-1)*100</f>
        <v>2.4771750000000203</v>
      </c>
      <c r="AE693" s="74">
        <f t="shared" si="297"/>
        <v>2.4771750000000203</v>
      </c>
      <c r="AF693" s="4" t="s">
        <v>166</v>
      </c>
      <c r="AG693" s="57">
        <v>135.41999999999999</v>
      </c>
      <c r="AH693" s="34">
        <f t="shared" si="298"/>
        <v>85.144513365824849</v>
      </c>
      <c r="AI693" s="71">
        <f t="shared" si="299"/>
        <v>6.1086970647326098</v>
      </c>
      <c r="AJ693" s="74">
        <f>(SUM(AH690:AH693)/SUM(AH686:AH689)-1)*100</f>
        <v>6.8659588201581911</v>
      </c>
      <c r="AK693" s="74">
        <f t="shared" si="300"/>
        <v>6.8659588201581911</v>
      </c>
    </row>
    <row r="694" spans="1:37" x14ac:dyDescent="0.3">
      <c r="A694" s="59">
        <v>2016</v>
      </c>
      <c r="B694" s="56" t="s">
        <v>5</v>
      </c>
      <c r="C694" t="s">
        <v>81</v>
      </c>
      <c r="D694" s="57">
        <v>116.4997</v>
      </c>
      <c r="E694" s="63">
        <f t="shared" si="284"/>
        <v>9.7081097573608304</v>
      </c>
      <c r="F694" s="74">
        <f>((D694/D690)-1)*100</f>
        <v>9.7081097573608268</v>
      </c>
      <c r="G694" s="74">
        <f t="shared" si="291"/>
        <v>10.61414134065679</v>
      </c>
      <c r="H694" s="74">
        <v>116.71</v>
      </c>
      <c r="I694" s="57">
        <f t="shared" si="285"/>
        <v>9.796963579130761</v>
      </c>
      <c r="J694" s="74">
        <f>((H694/H690)-1)*100</f>
        <v>9.7969635791307574</v>
      </c>
      <c r="K694" s="74">
        <f t="shared" si="292"/>
        <v>10.562618394953095</v>
      </c>
      <c r="L694" s="74">
        <v>99.559700000000007</v>
      </c>
      <c r="M694" s="57">
        <f t="shared" si="286"/>
        <v>-1.8475122173399967</v>
      </c>
      <c r="N694" s="74">
        <f>((L694/L690)-1)*100</f>
        <v>-1.8475122173399972</v>
      </c>
      <c r="O694" s="74">
        <f t="shared" si="293"/>
        <v>6.4620606273048775</v>
      </c>
      <c r="P694" s="57">
        <v>108.32729999999999</v>
      </c>
      <c r="Q694" s="63">
        <f t="shared" si="287"/>
        <v>3.4645687340675551</v>
      </c>
      <c r="R694" s="74">
        <f>((P694/P690)-1)*100</f>
        <v>3.4645687340675524</v>
      </c>
      <c r="S694" s="74">
        <f t="shared" si="294"/>
        <v>6.0082548469668762</v>
      </c>
      <c r="T694" s="74">
        <v>108.8707</v>
      </c>
      <c r="U694" s="57">
        <f t="shared" si="288"/>
        <v>2.3105476825921727</v>
      </c>
      <c r="V694" s="74">
        <f>((T694/T690)-1)*100</f>
        <v>2.3105476825921789</v>
      </c>
      <c r="W694" s="74">
        <f t="shared" si="295"/>
        <v>7.0591533624457359</v>
      </c>
      <c r="X694" s="74">
        <v>111.4877</v>
      </c>
      <c r="Y694" s="57">
        <f t="shared" si="289"/>
        <v>8.8210404048784596</v>
      </c>
      <c r="Z694" s="74">
        <f>((X694/X690)-1)*100</f>
        <v>8.8210404048784561</v>
      </c>
      <c r="AA694" s="74">
        <f t="shared" si="296"/>
        <v>5.7023292333262088</v>
      </c>
      <c r="AB694" s="74">
        <v>102.91160000000001</v>
      </c>
      <c r="AC694" s="57">
        <f t="shared" si="290"/>
        <v>1.5491155171069693</v>
      </c>
      <c r="AD694" s="74">
        <f>((AB694/AB690)-1)*100</f>
        <v>1.5491155171069693</v>
      </c>
      <c r="AE694" s="74">
        <f t="shared" si="297"/>
        <v>2.6587376235524207</v>
      </c>
      <c r="AF694" s="4" t="s">
        <v>166</v>
      </c>
      <c r="AG694" s="57">
        <v>140.08000000000001</v>
      </c>
      <c r="AH694" s="34">
        <f t="shared" si="298"/>
        <v>83.166547687035973</v>
      </c>
      <c r="AI694" s="71">
        <f t="shared" si="299"/>
        <v>4.4372960889781865</v>
      </c>
      <c r="AJ694" s="74">
        <f>((AH694/AH690)-1)*100</f>
        <v>4.4372960889781821</v>
      </c>
      <c r="AK694" s="74">
        <f t="shared" si="300"/>
        <v>5.8672286250680328</v>
      </c>
    </row>
    <row r="695" spans="1:37" x14ac:dyDescent="0.3">
      <c r="A695" s="59">
        <v>2016</v>
      </c>
      <c r="B695" s="56" t="s">
        <v>6</v>
      </c>
      <c r="C695" t="s">
        <v>81</v>
      </c>
      <c r="D695" s="57">
        <v>122.6605</v>
      </c>
      <c r="E695" s="63">
        <f t="shared" si="284"/>
        <v>13.561077946317468</v>
      </c>
      <c r="F695" s="74">
        <f>(SUM(D694:D695)/SUM(D690:D691)-1)*100</f>
        <v>11.650982197294724</v>
      </c>
      <c r="G695" s="74">
        <f t="shared" si="291"/>
        <v>11.619219587739838</v>
      </c>
      <c r="H695" s="74">
        <v>122.88209999999999</v>
      </c>
      <c r="I695" s="57">
        <f t="shared" si="285"/>
        <v>13.740966041200764</v>
      </c>
      <c r="J695" s="74">
        <f>(SUM(H694:H695)/SUM(H690:H691)-1)*100</f>
        <v>11.784979447868494</v>
      </c>
      <c r="K695" s="74">
        <f t="shared" si="292"/>
        <v>11.592866774260235</v>
      </c>
      <c r="L695" s="74">
        <v>103.42619999999999</v>
      </c>
      <c r="M695" s="57">
        <f t="shared" si="286"/>
        <v>-1.5664481817723441</v>
      </c>
      <c r="N695" s="74">
        <f>(SUM(L694:L695)/SUM(L690:L691)-1)*100</f>
        <v>-1.70450418341761</v>
      </c>
      <c r="O695" s="74">
        <f t="shared" si="293"/>
        <v>5.1118431914461082</v>
      </c>
      <c r="P695" s="57">
        <v>109.6541</v>
      </c>
      <c r="Q695" s="63">
        <f t="shared" si="287"/>
        <v>2.3916640521118211</v>
      </c>
      <c r="R695" s="74">
        <f>(SUM(P694:P695)/SUM(P690:P691)-1)*100</f>
        <v>2.9220553871781352</v>
      </c>
      <c r="S695" s="74">
        <f t="shared" si="294"/>
        <v>4.6703842969911147</v>
      </c>
      <c r="T695" s="74">
        <v>110.408</v>
      </c>
      <c r="U695" s="57">
        <f t="shared" si="288"/>
        <v>1.356648569450897</v>
      </c>
      <c r="V695" s="74">
        <f>(SUM(T694:T695)/SUM(T690:T691)-1)*100</f>
        <v>1.8280207037914664</v>
      </c>
      <c r="W695" s="74">
        <f t="shared" si="295"/>
        <v>4.8408304720372053</v>
      </c>
      <c r="X695" s="74">
        <v>115.81959999999999</v>
      </c>
      <c r="Y695" s="57">
        <f t="shared" si="289"/>
        <v>9.9614060905271629</v>
      </c>
      <c r="Z695" s="74">
        <f>(SUM(X694:X695)/SUM(X690:X691)-1)*100</f>
        <v>9.3991182897130479</v>
      </c>
      <c r="AA695" s="74">
        <f t="shared" si="296"/>
        <v>6.6338621325700009</v>
      </c>
      <c r="AB695" s="74">
        <v>100.1409</v>
      </c>
      <c r="AC695" s="57">
        <f t="shared" si="290"/>
        <v>-2.5493233788047149</v>
      </c>
      <c r="AD695" s="74">
        <f>(SUM(AB694:AB695)/SUM(AB690:AB691)-1)*100</f>
        <v>-0.51434991178443967</v>
      </c>
      <c r="AE695" s="74">
        <f t="shared" si="297"/>
        <v>1.7845580117030524</v>
      </c>
      <c r="AF695" s="4" t="s">
        <v>166</v>
      </c>
      <c r="AG695" s="57">
        <v>142.33000000000001</v>
      </c>
      <c r="AH695" s="34">
        <f t="shared" si="298"/>
        <v>86.180355511838684</v>
      </c>
      <c r="AI695" s="71">
        <f t="shared" si="299"/>
        <v>7.1621469751275413</v>
      </c>
      <c r="AJ695" s="74">
        <f>(SUM(AH694:AH695)/SUM(AH690:AH691)-1)*100</f>
        <v>5.8064251804075484</v>
      </c>
      <c r="AK695" s="74">
        <f t="shared" si="300"/>
        <v>6.3348533040566535</v>
      </c>
    </row>
    <row r="696" spans="1:37" x14ac:dyDescent="0.3">
      <c r="A696" s="59">
        <v>2016</v>
      </c>
      <c r="B696" s="56" t="s">
        <v>7</v>
      </c>
      <c r="C696" t="s">
        <v>81</v>
      </c>
      <c r="D696" s="57">
        <v>126.6999</v>
      </c>
      <c r="E696" s="63">
        <f t="shared" si="284"/>
        <v>8.9169247750524221</v>
      </c>
      <c r="F696" s="74">
        <f>(SUM(D694:D696)/SUM(D690:D692)-1)*100</f>
        <v>10.688756408258859</v>
      </c>
      <c r="G696" s="74">
        <f t="shared" si="291"/>
        <v>10.730989192768048</v>
      </c>
      <c r="H696" s="74">
        <v>126.7557</v>
      </c>
      <c r="I696" s="57">
        <f t="shared" si="285"/>
        <v>9.0746923672661666</v>
      </c>
      <c r="J696" s="74">
        <f>(SUM(H694:H696)/SUM(H690:H692)-1)*100</f>
        <v>10.832115640022622</v>
      </c>
      <c r="K696" s="74">
        <f t="shared" si="292"/>
        <v>10.779025579291645</v>
      </c>
      <c r="L696" s="74">
        <v>117.8751</v>
      </c>
      <c r="M696" s="57">
        <f t="shared" si="286"/>
        <v>0.30250273145927054</v>
      </c>
      <c r="N696" s="74">
        <f>(SUM(L694:L696)/SUM(L690:L692)-1)*100</f>
        <v>-0.97659010682495939</v>
      </c>
      <c r="O696" s="74">
        <f t="shared" si="293"/>
        <v>1.9892829782273136</v>
      </c>
      <c r="P696" s="57">
        <v>110.6829</v>
      </c>
      <c r="Q696" s="63">
        <f t="shared" si="287"/>
        <v>2.158017735968869</v>
      </c>
      <c r="R696" s="74">
        <f>(SUM(P694:P696)/SUM(P690:P692)-1)*100</f>
        <v>2.6634805357073299</v>
      </c>
      <c r="S696" s="74">
        <f t="shared" si="294"/>
        <v>3.4418472737586026</v>
      </c>
      <c r="T696" s="74">
        <v>111.3001</v>
      </c>
      <c r="U696" s="57">
        <f t="shared" si="288"/>
        <v>0.82142666266884135</v>
      </c>
      <c r="V696" s="74">
        <f>(SUM(T694:T696)/SUM(T690:T692)-1)*100</f>
        <v>1.4868812272534004</v>
      </c>
      <c r="W696" s="74">
        <f t="shared" si="295"/>
        <v>2.8327685714059747</v>
      </c>
      <c r="X696" s="74">
        <v>115.67919999999999</v>
      </c>
      <c r="Y696" s="57">
        <f t="shared" si="289"/>
        <v>8.7058297287316009</v>
      </c>
      <c r="Z696" s="74">
        <f>(SUM(X694:X696)/SUM(X690:X692)-1)*100</f>
        <v>9.1643063862996144</v>
      </c>
      <c r="AA696" s="74">
        <f t="shared" si="296"/>
        <v>7.8271545232305284</v>
      </c>
      <c r="AB696" s="74">
        <v>102.95180000000001</v>
      </c>
      <c r="AC696" s="57">
        <f t="shared" si="290"/>
        <v>-0.50255238625402399</v>
      </c>
      <c r="AD696" s="74">
        <f>(SUM(AB694:AB696)/SUM(AB690:AB692)-1)*100</f>
        <v>-0.51038107564975732</v>
      </c>
      <c r="AE696" s="74">
        <f t="shared" si="297"/>
        <v>0.58666268595242155</v>
      </c>
      <c r="AF696" s="4" t="s">
        <v>166</v>
      </c>
      <c r="AG696" s="57">
        <v>143.36000000000001</v>
      </c>
      <c r="AH696" s="34">
        <f t="shared" si="298"/>
        <v>88.378836495535708</v>
      </c>
      <c r="AI696" s="71">
        <f t="shared" si="299"/>
        <v>2.54267115575351</v>
      </c>
      <c r="AJ696" s="74">
        <f>(SUM(AH694:AH696)/SUM(AH690:AH692)-1)*100</f>
        <v>4.6640706700662893</v>
      </c>
      <c r="AK696" s="74">
        <f t="shared" si="300"/>
        <v>5.0191291062841703</v>
      </c>
    </row>
    <row r="697" spans="1:37" x14ac:dyDescent="0.3">
      <c r="A697" s="59">
        <v>2016</v>
      </c>
      <c r="B697" s="56" t="s">
        <v>8</v>
      </c>
      <c r="C697" t="s">
        <v>81</v>
      </c>
      <c r="D697" s="57">
        <v>124.107</v>
      </c>
      <c r="E697" s="63">
        <f t="shared" si="284"/>
        <v>7.635814252398248</v>
      </c>
      <c r="F697" s="74">
        <f>(SUM(D694:D697)/SUM(D690:D693)-1)*100</f>
        <v>9.8991954838715479</v>
      </c>
      <c r="G697" s="74">
        <f t="shared" si="291"/>
        <v>9.8991954838715479</v>
      </c>
      <c r="H697" s="74">
        <v>123.89239999999999</v>
      </c>
      <c r="I697" s="57">
        <f t="shared" si="285"/>
        <v>7.7934484708748357</v>
      </c>
      <c r="J697" s="74">
        <f>(SUM(H694:H697)/SUM(H690:H693)-1)*100</f>
        <v>10.048128078154249</v>
      </c>
      <c r="K697" s="74">
        <f t="shared" si="292"/>
        <v>10.048128078154249</v>
      </c>
      <c r="L697" s="74">
        <v>136.0676</v>
      </c>
      <c r="M697" s="57">
        <f t="shared" si="286"/>
        <v>13.332339391657726</v>
      </c>
      <c r="N697" s="74">
        <f>(SUM(L694:L697)/SUM(L690:L693)-1)*100</f>
        <v>2.8918941619654248</v>
      </c>
      <c r="O697" s="74">
        <f t="shared" si="293"/>
        <v>2.8918941619654248</v>
      </c>
      <c r="P697" s="57">
        <v>110.8379</v>
      </c>
      <c r="Q697" s="63">
        <f t="shared" si="287"/>
        <v>1.6782177536614142</v>
      </c>
      <c r="R697" s="74">
        <f>(SUM(P694:P697)/SUM(P690:P693)-1)*100</f>
        <v>2.413211354643896</v>
      </c>
      <c r="S697" s="74">
        <f t="shared" si="294"/>
        <v>2.413211354643896</v>
      </c>
      <c r="T697" s="74">
        <v>111.7637</v>
      </c>
      <c r="U697" s="57">
        <f t="shared" si="288"/>
        <v>0.38658694209190969</v>
      </c>
      <c r="V697" s="74">
        <f>(SUM(T694:T697)/SUM(T690:T693)-1)*100</f>
        <v>1.2066063740994393</v>
      </c>
      <c r="W697" s="74">
        <f t="shared" si="295"/>
        <v>1.2066063740994393</v>
      </c>
      <c r="X697" s="74">
        <v>115.6523</v>
      </c>
      <c r="Y697" s="57">
        <f t="shared" si="289"/>
        <v>7.2473269842447223</v>
      </c>
      <c r="Z697" s="74">
        <f>(SUM(X694:X697)/SUM(X690:X693)-1)*100</f>
        <v>8.6744801730872503</v>
      </c>
      <c r="AA697" s="74">
        <f t="shared" si="296"/>
        <v>8.6744801730872503</v>
      </c>
      <c r="AB697" s="74">
        <v>102.2508</v>
      </c>
      <c r="AC697" s="57">
        <f t="shared" si="290"/>
        <v>-8.1888237214002402E-2</v>
      </c>
      <c r="AD697" s="74">
        <f>(SUM(AB694:AB697)/SUM(AB690:AB693)-1)*100</f>
        <v>-0.40340690500106913</v>
      </c>
      <c r="AE697" s="74">
        <f t="shared" si="297"/>
        <v>-0.40340690500106913</v>
      </c>
      <c r="AF697" s="4" t="s">
        <v>166</v>
      </c>
      <c r="AG697" s="57">
        <v>143.82</v>
      </c>
      <c r="AH697" s="34">
        <f t="shared" si="298"/>
        <v>86.293283270755111</v>
      </c>
      <c r="AI697" s="71">
        <f t="shared" si="299"/>
        <v>1.3492001533845723</v>
      </c>
      <c r="AJ697" s="74">
        <f>(SUM(AH694:AH697)/SUM(AH690:AH693)-1)*100</f>
        <v>3.8123643677182351</v>
      </c>
      <c r="AK697" s="74">
        <f t="shared" si="300"/>
        <v>3.8123643677182351</v>
      </c>
    </row>
    <row r="698" spans="1:37" x14ac:dyDescent="0.3">
      <c r="A698" s="59">
        <v>2017</v>
      </c>
      <c r="B698" s="56" t="s">
        <v>5</v>
      </c>
      <c r="C698" t="s">
        <v>81</v>
      </c>
      <c r="D698" s="57">
        <v>125.24720000000001</v>
      </c>
      <c r="E698" s="63">
        <f t="shared" si="284"/>
        <v>7.5086030264455559</v>
      </c>
      <c r="F698" s="74">
        <f>((D698/D694)-1)*100</f>
        <v>7.5086030264455594</v>
      </c>
      <c r="G698" s="74">
        <f t="shared" si="291"/>
        <v>9.33311819579108</v>
      </c>
      <c r="H698" s="74">
        <v>124.69850000000001</v>
      </c>
      <c r="I698" s="57">
        <f t="shared" si="285"/>
        <v>6.8447433810299145</v>
      </c>
      <c r="J698" s="74">
        <f>((H698/H694)-1)*100</f>
        <v>6.8447433810299163</v>
      </c>
      <c r="K698" s="74">
        <f t="shared" si="292"/>
        <v>9.2866114284134937</v>
      </c>
      <c r="L698" s="74">
        <v>169.4306</v>
      </c>
      <c r="M698" s="57">
        <f t="shared" si="286"/>
        <v>70.179902108985857</v>
      </c>
      <c r="N698" s="74">
        <f>((L698/L694)-1)*100</f>
        <v>70.179902108985857</v>
      </c>
      <c r="O698" s="74">
        <f t="shared" si="293"/>
        <v>19.128241854983141</v>
      </c>
      <c r="P698" s="57">
        <v>109.682</v>
      </c>
      <c r="Q698" s="63">
        <f t="shared" si="287"/>
        <v>1.2505619543734809</v>
      </c>
      <c r="R698" s="74">
        <f>((P698/P694)-1)*100</f>
        <v>1.2505619543734747</v>
      </c>
      <c r="S698" s="74">
        <f t="shared" si="294"/>
        <v>1.8678366091816168</v>
      </c>
      <c r="T698" s="74">
        <v>110.45053333333334</v>
      </c>
      <c r="U698" s="57">
        <f t="shared" si="288"/>
        <v>1.4511097414945766</v>
      </c>
      <c r="V698" s="74">
        <f>((T698/T694)-1)*100</f>
        <v>1.4511097414945828</v>
      </c>
      <c r="W698" s="74">
        <f t="shared" si="295"/>
        <v>0.99989951330312632</v>
      </c>
      <c r="X698" s="74">
        <v>113.66863333333333</v>
      </c>
      <c r="Y698" s="57">
        <f t="shared" si="289"/>
        <v>1.9562098180636411</v>
      </c>
      <c r="Z698" s="74">
        <f>((X698/X694)-1)*100</f>
        <v>1.9562098180636367</v>
      </c>
      <c r="AA698" s="74">
        <f t="shared" si="296"/>
        <v>6.9020886384818736</v>
      </c>
      <c r="AB698" s="74">
        <v>102.61043333333333</v>
      </c>
      <c r="AC698" s="57">
        <f t="shared" si="290"/>
        <v>-0.29264598613438864</v>
      </c>
      <c r="AD698" s="74">
        <f>((AB698/AB694)-1)*100</f>
        <v>-0.29264598613438775</v>
      </c>
      <c r="AE698" s="74">
        <f t="shared" si="297"/>
        <v>-0.85658565637840578</v>
      </c>
      <c r="AF698" s="4" t="s">
        <v>166</v>
      </c>
      <c r="AG698" s="57">
        <v>148.54164599999999</v>
      </c>
      <c r="AH698" s="34">
        <f t="shared" si="298"/>
        <v>84.317902334271977</v>
      </c>
      <c r="AI698" s="71">
        <f t="shared" si="299"/>
        <v>1.3843963459547126</v>
      </c>
      <c r="AJ698" s="74">
        <f>((AH698/AH694)-1)*100</f>
        <v>1.3843963459547082</v>
      </c>
      <c r="AK698" s="74">
        <f t="shared" si="300"/>
        <v>3.0608664332213653</v>
      </c>
    </row>
    <row r="699" spans="1:37" x14ac:dyDescent="0.3">
      <c r="A699" s="59">
        <v>2017</v>
      </c>
      <c r="B699" s="56" t="s">
        <v>6</v>
      </c>
      <c r="C699" t="s">
        <v>81</v>
      </c>
      <c r="D699" s="57">
        <v>128.47316666666666</v>
      </c>
      <c r="E699" s="63">
        <f t="shared" si="284"/>
        <v>4.7388251855052346</v>
      </c>
      <c r="F699" s="74">
        <f>(SUM(D698:D699)/SUM(D694:D695)-1)*100</f>
        <v>6.0880391748571405</v>
      </c>
      <c r="G699" s="74">
        <f t="shared" si="291"/>
        <v>7.1660967027053823</v>
      </c>
      <c r="H699" s="74">
        <v>127.59503333333332</v>
      </c>
      <c r="I699" s="57">
        <f t="shared" si="285"/>
        <v>3.8353294200972528</v>
      </c>
      <c r="J699" s="74">
        <f>(SUM(H698:H699)/SUM(H694:H695)-1)*100</f>
        <v>5.3012738455622488</v>
      </c>
      <c r="K699" s="74">
        <f t="shared" si="292"/>
        <v>6.8412991738559414</v>
      </c>
      <c r="L699" s="74">
        <v>188.92393333333334</v>
      </c>
      <c r="M699" s="57">
        <f t="shared" si="286"/>
        <v>82.665449695853994</v>
      </c>
      <c r="N699" s="74">
        <f>(SUM(L698:L699)/SUM(L694:L695)-1)*100</f>
        <v>76.541589013489755</v>
      </c>
      <c r="O699" s="74">
        <f t="shared" si="293"/>
        <v>38.979620618498046</v>
      </c>
      <c r="P699" s="57">
        <v>110.08603333333333</v>
      </c>
      <c r="Q699" s="63">
        <f t="shared" si="287"/>
        <v>0.3939053198497362</v>
      </c>
      <c r="R699" s="74">
        <f>(SUM(P698:P699)/SUM(P694:P695)-1)*100</f>
        <v>0.81962650635940548</v>
      </c>
      <c r="S699" s="74">
        <f t="shared" si="294"/>
        <v>1.3677139298414076</v>
      </c>
      <c r="T699" s="74">
        <v>111.79133333333334</v>
      </c>
      <c r="U699" s="57">
        <f t="shared" si="288"/>
        <v>1.2529285317489212</v>
      </c>
      <c r="V699" s="74">
        <f>(SUM(T698:T699)/SUM(T694:T695)-1)*100</f>
        <v>1.3513244408447589</v>
      </c>
      <c r="W699" s="74">
        <f t="shared" si="295"/>
        <v>0.97512811448448034</v>
      </c>
      <c r="X699" s="74">
        <v>111.86986666666667</v>
      </c>
      <c r="Y699" s="57">
        <f t="shared" si="289"/>
        <v>-3.4102460493157736</v>
      </c>
      <c r="Z699" s="74">
        <f>(SUM(X698:X699)/SUM(X694:X695)-1)*100</f>
        <v>-0.7781536272702172</v>
      </c>
      <c r="AA699" s="74">
        <f t="shared" si="296"/>
        <v>3.467439926514948</v>
      </c>
      <c r="AB699" s="74">
        <v>102.288</v>
      </c>
      <c r="AC699" s="57">
        <f t="shared" si="290"/>
        <v>2.1440789926992778</v>
      </c>
      <c r="AD699" s="74">
        <f>(SUM(AB698:AB699)/SUM(AB694:AB695)-1)*100</f>
        <v>0.90909165527799374</v>
      </c>
      <c r="AE699" s="74">
        <f t="shared" si="297"/>
        <v>0.30380489047281412</v>
      </c>
      <c r="AF699" s="4" t="s">
        <v>166</v>
      </c>
      <c r="AG699" s="57">
        <v>150.09</v>
      </c>
      <c r="AH699" s="34">
        <f t="shared" si="298"/>
        <v>85.597419326182063</v>
      </c>
      <c r="AI699" s="71">
        <f t="shared" si="299"/>
        <v>-0.67641422711065502</v>
      </c>
      <c r="AJ699" s="74">
        <f>(SUM(AH698:AH699)/SUM(AH694:AH695)-1)*100</f>
        <v>0.33565329559752666</v>
      </c>
      <c r="AK699" s="74">
        <f t="shared" si="300"/>
        <v>1.1473123619454073</v>
      </c>
    </row>
    <row r="700" spans="1:37" x14ac:dyDescent="0.3">
      <c r="A700" s="59">
        <v>2017</v>
      </c>
      <c r="B700" s="56" t="s">
        <v>7</v>
      </c>
      <c r="C700" t="s">
        <v>81</v>
      </c>
      <c r="D700" s="57">
        <v>129.9204</v>
      </c>
      <c r="E700" s="63">
        <f t="shared" si="284"/>
        <v>2.5418331032621211</v>
      </c>
      <c r="F700" s="74">
        <f>(SUM(D698:D700)/SUM(D694:D696)-1)*100</f>
        <v>4.8599633211346749</v>
      </c>
      <c r="G700" s="74">
        <f t="shared" si="291"/>
        <v>5.5251500462352165</v>
      </c>
      <c r="H700" s="74">
        <v>128.93556666666666</v>
      </c>
      <c r="I700" s="57">
        <f t="shared" si="285"/>
        <v>1.7197385732291792</v>
      </c>
      <c r="J700" s="74">
        <f>(SUM(H698:H700)/SUM(H694:H696)-1)*100</f>
        <v>4.0620688864516197</v>
      </c>
      <c r="K700" s="74">
        <f t="shared" si="292"/>
        <v>4.9531585171961323</v>
      </c>
      <c r="L700" s="74">
        <v>202.51726666666664</v>
      </c>
      <c r="M700" s="57">
        <f t="shared" si="286"/>
        <v>71.806655236488979</v>
      </c>
      <c r="N700" s="74">
        <f>(SUM(L698:L700)/SUM(L694:L696)-1)*100</f>
        <v>74.802110571244256</v>
      </c>
      <c r="O700" s="74">
        <f t="shared" si="293"/>
        <v>58.064209586418627</v>
      </c>
      <c r="P700" s="57">
        <v>110.69066666666667</v>
      </c>
      <c r="Q700" s="63">
        <f t="shared" si="287"/>
        <v>7.0170429819569335E-3</v>
      </c>
      <c r="R700" s="74">
        <f>(SUM(P698:P700)/SUM(P694:P696)-1)*100</f>
        <v>0.54596742025221356</v>
      </c>
      <c r="S700" s="74">
        <f t="shared" si="294"/>
        <v>0.82797011831667877</v>
      </c>
      <c r="T700" s="74">
        <v>112.224</v>
      </c>
      <c r="U700" s="57">
        <f t="shared" si="288"/>
        <v>0.83009808616525049</v>
      </c>
      <c r="V700" s="74">
        <f>(SUM(T698:T700)/SUM(T694:T696)-1)*100</f>
        <v>1.1758366436887879</v>
      </c>
      <c r="W700" s="74">
        <f t="shared" si="295"/>
        <v>0.97699670741460132</v>
      </c>
      <c r="X700" s="74">
        <v>112.72876666666666</v>
      </c>
      <c r="Y700" s="57">
        <f t="shared" si="289"/>
        <v>-2.5505305476985853</v>
      </c>
      <c r="Z700" s="74">
        <f>(SUM(X698:X700)/SUM(X694:X696)-1)*100</f>
        <v>-1.3759239309224403</v>
      </c>
      <c r="AA700" s="74">
        <f t="shared" si="296"/>
        <v>0.68675804758773218</v>
      </c>
      <c r="AB700" s="74">
        <v>103.2029</v>
      </c>
      <c r="AC700" s="57">
        <f t="shared" si="290"/>
        <v>0.24390054374958936</v>
      </c>
      <c r="AD700" s="74">
        <f>(SUM(AB698:AB700)/SUM(AB694:AB696)-1)*100</f>
        <v>0.68529538092547693</v>
      </c>
      <c r="AE700" s="74">
        <f t="shared" si="297"/>
        <v>0.49303001338676378</v>
      </c>
      <c r="AF700" s="4" t="s">
        <v>166</v>
      </c>
      <c r="AG700" s="57">
        <v>150.84</v>
      </c>
      <c r="AH700" s="34">
        <f t="shared" si="298"/>
        <v>86.131264916467771</v>
      </c>
      <c r="AI700" s="71">
        <f t="shared" si="299"/>
        <v>-2.5431106226222653</v>
      </c>
      <c r="AJ700" s="74">
        <f>(SUM(AH698:AH700)/SUM(AH694:AH696)-1)*100</f>
        <v>-0.65152713092591075</v>
      </c>
      <c r="AK700" s="74">
        <f t="shared" si="300"/>
        <v>-0.15468918864334213</v>
      </c>
    </row>
    <row r="701" spans="1:37" x14ac:dyDescent="0.3">
      <c r="A701" s="59">
        <v>2017</v>
      </c>
      <c r="B701" s="56" t="s">
        <v>8</v>
      </c>
      <c r="C701" t="s">
        <v>81</v>
      </c>
      <c r="D701" s="57">
        <v>131.99983333333333</v>
      </c>
      <c r="E701" s="63">
        <f t="shared" si="284"/>
        <v>6.3597003660819524</v>
      </c>
      <c r="F701" s="74">
        <f>(SUM(D698:D701)/SUM(D694:D697)-1)*100</f>
        <v>5.2398416138552895</v>
      </c>
      <c r="G701" s="74">
        <f t="shared" si="291"/>
        <v>5.2398416138552895</v>
      </c>
      <c r="H701" s="74">
        <v>131.00353333333331</v>
      </c>
      <c r="I701" s="57">
        <f t="shared" si="285"/>
        <v>5.7397655815314863</v>
      </c>
      <c r="J701" s="74">
        <f>(SUM(H698:H701)/SUM(H694:H697)-1)*100</f>
        <v>4.4860526193758243</v>
      </c>
      <c r="K701" s="74">
        <f t="shared" si="292"/>
        <v>4.4860526193758243</v>
      </c>
      <c r="L701" s="74">
        <v>196.99779999999998</v>
      </c>
      <c r="M701" s="57">
        <f t="shared" si="286"/>
        <v>44.779359671222238</v>
      </c>
      <c r="N701" s="74">
        <f>(SUM(L698:L701)/SUM(L694:L697)-1)*100</f>
        <v>65.861712311288898</v>
      </c>
      <c r="O701" s="74">
        <f t="shared" si="293"/>
        <v>65.861712311288898</v>
      </c>
      <c r="P701" s="57">
        <v>110.89293333333335</v>
      </c>
      <c r="Q701" s="63">
        <f t="shared" si="287"/>
        <v>4.965208952295086E-2</v>
      </c>
      <c r="R701" s="74">
        <f>(SUM(P698:P701)/SUM(P694:P697)-1)*100</f>
        <v>0.42080183747279509</v>
      </c>
      <c r="S701" s="74">
        <f t="shared" si="294"/>
        <v>0.42080183747279509</v>
      </c>
      <c r="T701" s="74">
        <v>112.19853333333333</v>
      </c>
      <c r="U701" s="57">
        <f t="shared" si="288"/>
        <v>0.38906490509292269</v>
      </c>
      <c r="V701" s="74">
        <f>(SUM(T698:T701)/SUM(T694:T697)-1)*100</f>
        <v>0.97704832793594765</v>
      </c>
      <c r="W701" s="74">
        <f t="shared" si="295"/>
        <v>0.97704832793594765</v>
      </c>
      <c r="X701" s="74">
        <v>114.08743333333332</v>
      </c>
      <c r="Y701" s="57">
        <f t="shared" si="289"/>
        <v>-1.3530787253402394</v>
      </c>
      <c r="Z701" s="74">
        <f>(SUM(X698:X701)/SUM(X694:X697)-1)*100</f>
        <v>-1.3701631872401476</v>
      </c>
      <c r="AA701" s="74">
        <f t="shared" si="296"/>
        <v>-1.3701631872401476</v>
      </c>
      <c r="AB701" s="74">
        <v>102.85846666666667</v>
      </c>
      <c r="AC701" s="57">
        <f t="shared" si="290"/>
        <v>0.59429037882019031</v>
      </c>
      <c r="AD701" s="74">
        <f>(SUM(AB698:AB701)/SUM(AB694:AB697)-1)*100</f>
        <v>0.66250244026346827</v>
      </c>
      <c r="AE701" s="74">
        <f t="shared" si="297"/>
        <v>0.66250244026346827</v>
      </c>
      <c r="AF701" s="4" t="s">
        <v>166</v>
      </c>
      <c r="AG701" s="57">
        <v>151.34</v>
      </c>
      <c r="AH701" s="34">
        <f t="shared" si="298"/>
        <v>87.220717149024267</v>
      </c>
      <c r="AI701" s="71">
        <f t="shared" si="299"/>
        <v>1.0747463106244481</v>
      </c>
      <c r="AJ701" s="74">
        <f>(SUM(AH698:AH701)/SUM(AH694:AH697)-1)*100</f>
        <v>-0.21851095115037467</v>
      </c>
      <c r="AK701" s="74">
        <f t="shared" si="300"/>
        <v>-0.21851095115037467</v>
      </c>
    </row>
    <row r="702" spans="1:37" x14ac:dyDescent="0.3">
      <c r="A702" s="59">
        <v>2018</v>
      </c>
      <c r="B702" s="56" t="s">
        <v>5</v>
      </c>
      <c r="C702" t="s">
        <v>81</v>
      </c>
      <c r="D702" s="57">
        <v>131.35646666666668</v>
      </c>
      <c r="E702" s="63">
        <f t="shared" si="284"/>
        <v>4.8777670611931114</v>
      </c>
      <c r="F702" s="74">
        <f>((D702/D698)-1)*100</f>
        <v>4.8777670611931168</v>
      </c>
      <c r="G702" s="74">
        <f t="shared" si="291"/>
        <v>4.6189276725940198</v>
      </c>
      <c r="H702" s="74">
        <v>130.58963333333335</v>
      </c>
      <c r="I702" s="57">
        <f t="shared" si="285"/>
        <v>4.7243016823244517</v>
      </c>
      <c r="J702" s="74">
        <f>((H702/H698)-1)*100</f>
        <v>4.7243016823244499</v>
      </c>
      <c r="K702" s="74">
        <f t="shared" si="292"/>
        <v>3.9931595001786668</v>
      </c>
      <c r="L702" s="74">
        <v>178.62906666666666</v>
      </c>
      <c r="M702" s="57">
        <f t="shared" si="286"/>
        <v>5.4290468585170828</v>
      </c>
      <c r="N702" s="74">
        <f>((L702/L698)-1)*100</f>
        <v>5.4290468585170837</v>
      </c>
      <c r="O702" s="74">
        <f t="shared" si="293"/>
        <v>45.609110613557277</v>
      </c>
      <c r="P702" s="57">
        <v>109.57089999999999</v>
      </c>
      <c r="Q702" s="63">
        <f t="shared" si="287"/>
        <v>-0.1012928283583534</v>
      </c>
      <c r="R702" s="74">
        <f>((P702/P698)-1)*100</f>
        <v>-0.10129282835835696</v>
      </c>
      <c r="S702" s="74">
        <f t="shared" si="294"/>
        <v>8.7019922640063641E-2</v>
      </c>
      <c r="T702" s="74">
        <v>111.4406</v>
      </c>
      <c r="U702" s="57">
        <f t="shared" si="288"/>
        <v>0.89638921315000175</v>
      </c>
      <c r="V702" s="74">
        <f>((T702/T698)-1)*100</f>
        <v>0.89638921315000619</v>
      </c>
      <c r="W702" s="74">
        <f t="shared" si="295"/>
        <v>0.84071763303941172</v>
      </c>
      <c r="X702" s="74">
        <v>116.13736666666667</v>
      </c>
      <c r="Y702" s="57">
        <f t="shared" si="289"/>
        <v>2.1718685805729478</v>
      </c>
      <c r="Z702" s="74">
        <f>((X702/X698)-1)*100</f>
        <v>2.1718685805729443</v>
      </c>
      <c r="AA702" s="74">
        <f t="shared" si="296"/>
        <v>-1.3012246582033038</v>
      </c>
      <c r="AB702" s="74">
        <v>95.615666666666655</v>
      </c>
      <c r="AC702" s="57">
        <f t="shared" si="290"/>
        <v>-6.8168181728108976</v>
      </c>
      <c r="AD702" s="74">
        <f>((AB702/AB698)-1)*100</f>
        <v>-6.8168181728109012</v>
      </c>
      <c r="AE702" s="74">
        <f t="shared" si="297"/>
        <v>-0.97778196851965316</v>
      </c>
      <c r="AF702" s="4" t="s">
        <v>166</v>
      </c>
      <c r="AG702" s="57">
        <v>155.55000000000001</v>
      </c>
      <c r="AH702" s="34">
        <f t="shared" si="298"/>
        <v>84.446458802100082</v>
      </c>
      <c r="AI702" s="71">
        <f t="shared" si="299"/>
        <v>0.15246639713409138</v>
      </c>
      <c r="AJ702" s="74">
        <f>((AH702/AH698)-1)*100</f>
        <v>0.15246639713408783</v>
      </c>
      <c r="AK702" s="74">
        <f t="shared" si="300"/>
        <v>-0.51409898812927457</v>
      </c>
    </row>
    <row r="703" spans="1:37" x14ac:dyDescent="0.3">
      <c r="A703" s="59">
        <v>2018</v>
      </c>
      <c r="B703" s="56" t="s">
        <v>6</v>
      </c>
      <c r="C703" t="s">
        <v>81</v>
      </c>
      <c r="D703" s="57">
        <v>138.91983333333334</v>
      </c>
      <c r="E703" s="63">
        <f t="shared" si="284"/>
        <v>8.1313996826834369</v>
      </c>
      <c r="F703" s="74">
        <f>(SUM(D702:D703)/SUM(D698:D699)-1)*100</f>
        <v>6.525267778398014</v>
      </c>
      <c r="G703" s="74">
        <f t="shared" si="291"/>
        <v>5.4841964933775023</v>
      </c>
      <c r="H703" s="74">
        <v>137.75936666666666</v>
      </c>
      <c r="I703" s="57">
        <f t="shared" si="285"/>
        <v>7.9660885441988256</v>
      </c>
      <c r="J703" s="74">
        <f>(SUM(H702:H703)/SUM(H698:H699)-1)*100</f>
        <v>6.3638042777156789</v>
      </c>
      <c r="K703" s="74">
        <f t="shared" si="292"/>
        <v>5.0396437651579085</v>
      </c>
      <c r="L703" s="74">
        <v>190.96216666666669</v>
      </c>
      <c r="M703" s="57">
        <f t="shared" si="286"/>
        <v>1.0788645447779857</v>
      </c>
      <c r="N703" s="74">
        <f>(SUM(L702:L703)/SUM(L698:L699)-1)*100</f>
        <v>3.135637742734465</v>
      </c>
      <c r="O703" s="74">
        <f t="shared" si="293"/>
        <v>25.609958387857045</v>
      </c>
      <c r="P703" s="57">
        <v>110.34350000000001</v>
      </c>
      <c r="Q703" s="63">
        <f t="shared" si="287"/>
        <v>0.23387768536184694</v>
      </c>
      <c r="R703" s="74">
        <f>(SUM(P702:P703)/SUM(P698:P699)-1)*100</f>
        <v>6.6600526221516354E-2</v>
      </c>
      <c r="S703" s="74">
        <f t="shared" si="294"/>
        <v>4.739903910251364E-2</v>
      </c>
      <c r="T703" s="74">
        <v>112.0256</v>
      </c>
      <c r="U703" s="57">
        <f t="shared" si="288"/>
        <v>0.2095570914859195</v>
      </c>
      <c r="V703" s="74">
        <f>(SUM(T702:T703)/SUM(T698:T699)-1)*100</f>
        <v>0.55090130032504625</v>
      </c>
      <c r="W703" s="74">
        <f t="shared" si="295"/>
        <v>0.58006597715276609</v>
      </c>
      <c r="X703" s="74">
        <v>117.7676</v>
      </c>
      <c r="Y703" s="57">
        <f t="shared" si="289"/>
        <v>5.2719588474227237</v>
      </c>
      <c r="Z703" s="74">
        <f>(SUM(X702:X703)/SUM(X698:X699)-1)*100</f>
        <v>3.7095514365248716</v>
      </c>
      <c r="AA703" s="74">
        <f t="shared" si="296"/>
        <v>0.84294584163255859</v>
      </c>
      <c r="AB703" s="74">
        <v>96.049766666666685</v>
      </c>
      <c r="AC703" s="57">
        <f t="shared" si="290"/>
        <v>-6.0986951874445765</v>
      </c>
      <c r="AD703" s="74">
        <f>(SUM(AB702:AB703)/SUM(AB698:AB699)-1)*100</f>
        <v>-6.458321708332571</v>
      </c>
      <c r="AE703" s="74">
        <f t="shared" si="297"/>
        <v>-3.0173621443366327</v>
      </c>
      <c r="AF703" s="4" t="s">
        <v>166</v>
      </c>
      <c r="AG703" s="57">
        <v>156.33000000000001</v>
      </c>
      <c r="AH703" s="34">
        <f t="shared" si="298"/>
        <v>88.863195377300158</v>
      </c>
      <c r="AI703" s="71">
        <f t="shared" si="299"/>
        <v>3.8152739613251043</v>
      </c>
      <c r="AJ703" s="74">
        <f>(SUM(AH702:AH703)/SUM(AH698:AH699)-1)*100</f>
        <v>1.9976612384192016</v>
      </c>
      <c r="AK703" s="74">
        <f t="shared" si="300"/>
        <v>0.6019356972382317</v>
      </c>
    </row>
    <row r="704" spans="1:37" x14ac:dyDescent="0.3">
      <c r="A704" s="59">
        <v>2018</v>
      </c>
      <c r="B704" s="56" t="s">
        <v>7</v>
      </c>
      <c r="C704" t="s">
        <v>81</v>
      </c>
      <c r="D704" s="57">
        <v>139.67553333333333</v>
      </c>
      <c r="E704" s="63">
        <f t="shared" si="284"/>
        <v>7.5085462585809069</v>
      </c>
      <c r="F704" s="74">
        <f>(SUM(D702:D704)/SUM(D698:D700)-1)*100</f>
        <v>6.8582562002665215</v>
      </c>
      <c r="G704" s="74">
        <f t="shared" si="291"/>
        <v>6.7363959519795902</v>
      </c>
      <c r="H704" s="74">
        <v>138.53096666666667</v>
      </c>
      <c r="I704" s="57">
        <f t="shared" si="285"/>
        <v>7.4420117335092755</v>
      </c>
      <c r="J704" s="74">
        <f>(SUM(H702:H704)/SUM(H698:H700)-1)*100</f>
        <v>6.7284650271101309</v>
      </c>
      <c r="K704" s="74">
        <f t="shared" si="292"/>
        <v>6.4859642680028529</v>
      </c>
      <c r="L704" s="74">
        <v>190.9496</v>
      </c>
      <c r="M704" s="57">
        <f t="shared" si="286"/>
        <v>-5.711940940673685</v>
      </c>
      <c r="N704" s="74">
        <f>(SUM(L702:L704)/SUM(L698:L700)-1)*100</f>
        <v>-5.9009325601078189E-2</v>
      </c>
      <c r="O704" s="74">
        <f t="shared" si="293"/>
        <v>8.6950505787638512</v>
      </c>
      <c r="P704" s="57">
        <v>110.5994</v>
      </c>
      <c r="Q704" s="63">
        <f t="shared" si="287"/>
        <v>-8.2451998361804613E-2</v>
      </c>
      <c r="R704" s="74">
        <f>(SUM(P702:P704)/SUM(P698:P700)-1)*100</f>
        <v>1.6673793124510894E-2</v>
      </c>
      <c r="S704" s="74">
        <f t="shared" si="294"/>
        <v>2.4956759996186406E-2</v>
      </c>
      <c r="T704" s="74">
        <v>112.80413333333333</v>
      </c>
      <c r="U704" s="57">
        <f t="shared" si="288"/>
        <v>0.5169423058644611</v>
      </c>
      <c r="V704" s="74">
        <f>(SUM(T702:T704)/SUM(T698:T700)-1)*100</f>
        <v>0.53950697111493362</v>
      </c>
      <c r="W704" s="74">
        <f t="shared" si="295"/>
        <v>0.50182689971163263</v>
      </c>
      <c r="X704" s="74">
        <v>117.74716666666667</v>
      </c>
      <c r="Y704" s="57">
        <f t="shared" si="289"/>
        <v>4.451747453992084</v>
      </c>
      <c r="Z704" s="74">
        <f>(SUM(X702:X704)/SUM(X698:X700)-1)*100</f>
        <v>3.9568908923890422</v>
      </c>
      <c r="AA704" s="74">
        <f t="shared" si="296"/>
        <v>2.603985566605882</v>
      </c>
      <c r="AB704" s="74">
        <v>94.789533333333338</v>
      </c>
      <c r="AC704" s="57">
        <f t="shared" si="290"/>
        <v>-8.1522579953340966</v>
      </c>
      <c r="AD704" s="74">
        <f>(SUM(AB702:AB704)/SUM(AB698:AB700)-1)*100</f>
        <v>-7.0257296300784144</v>
      </c>
      <c r="AE704" s="74">
        <f t="shared" si="297"/>
        <v>-5.1269868707883637</v>
      </c>
      <c r="AF704" s="4" t="s">
        <v>166</v>
      </c>
      <c r="AG704" s="57">
        <v>156.75</v>
      </c>
      <c r="AH704" s="34">
        <f t="shared" si="298"/>
        <v>89.107198298777249</v>
      </c>
      <c r="AI704" s="71">
        <f t="shared" si="299"/>
        <v>3.455113988161699</v>
      </c>
      <c r="AJ704" s="74">
        <f>(SUM(AH702:AH704)/SUM(AH698:AH700)-1)*100</f>
        <v>2.4879323666913589</v>
      </c>
      <c r="AK704" s="74">
        <f t="shared" si="300"/>
        <v>2.1317119103807292</v>
      </c>
    </row>
    <row r="705" spans="1:37" x14ac:dyDescent="0.3">
      <c r="A705" s="59">
        <v>2018</v>
      </c>
      <c r="B705" s="56" t="s">
        <v>8</v>
      </c>
      <c r="C705" t="s">
        <v>81</v>
      </c>
      <c r="D705" s="57">
        <v>139.37389999999999</v>
      </c>
      <c r="E705" s="63">
        <f>D705/D701*100-100</f>
        <v>5.5864211949762534</v>
      </c>
      <c r="F705" s="74">
        <f>(SUM(D702:D705)/SUM(D698:D701)-1)*100</f>
        <v>6.5326767002701791</v>
      </c>
      <c r="G705" s="74">
        <f t="shared" si="291"/>
        <v>6.5326767002701791</v>
      </c>
      <c r="H705" s="74">
        <v>138.25886666666665</v>
      </c>
      <c r="I705" s="57">
        <f t="shared" si="285"/>
        <v>5.5382730135014242</v>
      </c>
      <c r="J705" s="74">
        <f>(SUM(H702:H705)/SUM(H698:H701)-1)*100</f>
        <v>6.424073332826219</v>
      </c>
      <c r="K705" s="74">
        <f t="shared" si="292"/>
        <v>6.424073332826219</v>
      </c>
      <c r="L705" s="74">
        <v>172.36423333333332</v>
      </c>
      <c r="M705" s="57">
        <f t="shared" si="286"/>
        <v>-12.504488205790452</v>
      </c>
      <c r="N705" s="74">
        <f>(SUM(L702:L705)/SUM(L698:L701)-1)*100</f>
        <v>-3.2940407338324817</v>
      </c>
      <c r="O705" s="74">
        <f t="shared" si="293"/>
        <v>-3.2940407338324817</v>
      </c>
      <c r="P705" s="57">
        <v>110.30406666666666</v>
      </c>
      <c r="Q705" s="63">
        <f t="shared" si="287"/>
        <v>-0.53102271620556962</v>
      </c>
      <c r="R705" s="74">
        <f>(SUM(P702:P705)/SUM(P698:P701)-1)*100</f>
        <v>-0.12093909399075731</v>
      </c>
      <c r="S705" s="74">
        <f t="shared" si="294"/>
        <v>-0.12093909399075731</v>
      </c>
      <c r="T705" s="74">
        <v>112.5355</v>
      </c>
      <c r="U705" s="57">
        <f t="shared" si="288"/>
        <v>0.30033072327742616</v>
      </c>
      <c r="V705" s="74">
        <f>(SUM(T702:T705)/SUM(T698:T701)-1)*100</f>
        <v>0.47942780605154667</v>
      </c>
      <c r="W705" s="74">
        <f t="shared" si="295"/>
        <v>0.47942780605154667</v>
      </c>
      <c r="X705" s="74">
        <v>120.32636666666667</v>
      </c>
      <c r="Y705" s="57">
        <f t="shared" si="289"/>
        <v>5.4685543806606915</v>
      </c>
      <c r="Z705" s="74">
        <f>(SUM(X702:X705)/SUM(X698:X701)-1)*100</f>
        <v>4.3381443809470843</v>
      </c>
      <c r="AA705" s="74">
        <f t="shared" si="296"/>
        <v>4.3381443809470843</v>
      </c>
      <c r="AB705" s="74">
        <v>91.046966666666663</v>
      </c>
      <c r="AC705" s="57">
        <f t="shared" si="290"/>
        <v>-11.483254984033081</v>
      </c>
      <c r="AD705" s="74">
        <f>(SUM(AB702:AB705)/SUM(AB698:AB701)-1)*100</f>
        <v>-8.1413964739779132</v>
      </c>
      <c r="AE705" s="74">
        <f t="shared" si="297"/>
        <v>-8.1413964739779132</v>
      </c>
      <c r="AF705" s="4" t="s">
        <v>166</v>
      </c>
      <c r="AG705" s="57">
        <v>157.46</v>
      </c>
      <c r="AH705" s="34">
        <f t="shared" si="298"/>
        <v>88.513844785977383</v>
      </c>
      <c r="AI705" s="71">
        <f t="shared" si="299"/>
        <v>1.4825923005697064</v>
      </c>
      <c r="AJ705" s="74">
        <f>(SUM(AH702:AH705)/SUM(AH698:AH701)-1)*100</f>
        <v>2.2324857203198656</v>
      </c>
      <c r="AK705" s="74">
        <f t="shared" si="300"/>
        <v>2.2324857203198656</v>
      </c>
    </row>
    <row r="706" spans="1:37" x14ac:dyDescent="0.3">
      <c r="A706" s="59">
        <v>2019</v>
      </c>
      <c r="B706" s="56" t="s">
        <v>5</v>
      </c>
      <c r="C706" t="s">
        <v>81</v>
      </c>
      <c r="D706" s="57">
        <v>139.02916666666667</v>
      </c>
      <c r="E706" s="63">
        <f>D706/D702*100-100</f>
        <v>5.841128491580406</v>
      </c>
      <c r="F706" s="74">
        <f>((D706/D702)-1)*100</f>
        <v>5.8411284915804051</v>
      </c>
      <c r="G706" s="74">
        <f t="shared" si="291"/>
        <v>6.7558362576805919</v>
      </c>
      <c r="H706" s="74">
        <v>138.1054</v>
      </c>
      <c r="I706" s="57">
        <f>H706/H702*100-100</f>
        <v>5.7552552027483301</v>
      </c>
      <c r="J706" s="74">
        <f>((H706/H702)-1)*100</f>
        <v>5.7552552027483328</v>
      </c>
      <c r="K706" s="74">
        <f t="shared" si="292"/>
        <v>6.6645916583766063</v>
      </c>
      <c r="L706" s="74">
        <v>170.34213333333332</v>
      </c>
      <c r="M706" s="57">
        <f>L706/L702*100-100</f>
        <v>-4.6391852613758999</v>
      </c>
      <c r="N706" s="74">
        <f>((L706/L702)-1)*100</f>
        <v>-4.6391852613758999</v>
      </c>
      <c r="O706" s="74">
        <f t="shared" si="293"/>
        <v>-5.5340503897915561</v>
      </c>
      <c r="P706" s="57">
        <v>109.83576666666666</v>
      </c>
      <c r="Q706" s="63">
        <f>P706/P702*100-100</f>
        <v>0.24173084885373441</v>
      </c>
      <c r="R706" s="74">
        <f>((P706/P702)-1)*100</f>
        <v>0.24173084885372731</v>
      </c>
      <c r="S706" s="74">
        <f t="shared" si="294"/>
        <v>-3.5762806922556845E-2</v>
      </c>
      <c r="T706" s="74">
        <v>112.78626666666666</v>
      </c>
      <c r="U706" s="57">
        <f>T706/T702*100-100</f>
        <v>1.207519222497595</v>
      </c>
      <c r="V706" s="74">
        <f>((T706/T702)-1)*100</f>
        <v>1.2075192224975995</v>
      </c>
      <c r="W706" s="74">
        <f t="shared" si="295"/>
        <v>0.55780373463640842</v>
      </c>
      <c r="X706" s="74">
        <v>121.04289999999999</v>
      </c>
      <c r="Y706" s="57">
        <f>X706/X702*100-100</f>
        <v>4.223906115774966</v>
      </c>
      <c r="Z706" s="74">
        <f>((X706/X702)-1)*100</f>
        <v>4.2239061157749669</v>
      </c>
      <c r="AA706" s="74">
        <f t="shared" si="296"/>
        <v>4.8503657426621993</v>
      </c>
      <c r="AB706" s="74">
        <v>86.665000000000006</v>
      </c>
      <c r="AC706" s="57">
        <f>AB706/AB702*100-100</f>
        <v>-9.3610879667557754</v>
      </c>
      <c r="AD706" s="74">
        <f>((AB706/AB702)-1)*100</f>
        <v>-9.3610879667557771</v>
      </c>
      <c r="AE706" s="74">
        <f t="shared" si="297"/>
        <v>-8.7665425827697323</v>
      </c>
      <c r="AF706" s="4" t="s">
        <v>166</v>
      </c>
      <c r="AG706" s="57">
        <v>100.5</v>
      </c>
      <c r="AH706" s="34">
        <f t="shared" si="298"/>
        <v>138.3374792703151</v>
      </c>
      <c r="AI706" s="71">
        <f t="shared" si="299"/>
        <v>63.816791411595347</v>
      </c>
      <c r="AJ706" s="74">
        <f>((AH706/AH702)-1)*100</f>
        <v>63.816791411595354</v>
      </c>
      <c r="AK706" s="74">
        <f t="shared" si="300"/>
        <v>17.887768799523052</v>
      </c>
    </row>
    <row r="707" spans="1:37" x14ac:dyDescent="0.3">
      <c r="A707" s="59">
        <v>2007</v>
      </c>
      <c r="B707" s="56" t="s">
        <v>5</v>
      </c>
      <c r="C707" t="s">
        <v>148</v>
      </c>
      <c r="D707" s="57">
        <v>54.469900000000003</v>
      </c>
      <c r="E707" s="63"/>
      <c r="F707" s="58"/>
      <c r="G707" s="57"/>
      <c r="H707" s="57">
        <v>55.311399999999999</v>
      </c>
      <c r="I707" s="57"/>
      <c r="J707" s="57"/>
      <c r="K707" s="57"/>
      <c r="L707" s="57">
        <v>50.8264</v>
      </c>
      <c r="M707" s="57"/>
      <c r="N707" s="57"/>
      <c r="O707" s="57"/>
      <c r="P707" s="57">
        <v>98.173100000000005</v>
      </c>
      <c r="Q707" s="63"/>
      <c r="R707" s="57"/>
      <c r="S707" s="57"/>
      <c r="T707" s="57">
        <v>102.53400000000001</v>
      </c>
      <c r="U707" s="57"/>
      <c r="V707" s="57"/>
      <c r="W707" s="57"/>
      <c r="X707" s="57">
        <v>47.507599999999996</v>
      </c>
      <c r="Y707" s="57"/>
      <c r="Z707" s="57"/>
      <c r="AA707" s="57"/>
      <c r="AB707" s="57">
        <v>187.65770000000001</v>
      </c>
      <c r="AC707" s="57"/>
      <c r="AD707" s="57"/>
      <c r="AE707" s="57"/>
      <c r="AF707" s="4" t="s">
        <v>171</v>
      </c>
      <c r="AG707" s="57">
        <v>76.739588166018351</v>
      </c>
      <c r="AH707" s="60">
        <v>70.980182851854607</v>
      </c>
      <c r="AI707" s="63"/>
      <c r="AJ707" s="65"/>
      <c r="AK707" s="66"/>
    </row>
    <row r="708" spans="1:37" x14ac:dyDescent="0.3">
      <c r="A708" s="59">
        <v>2007</v>
      </c>
      <c r="B708" s="56" t="s">
        <v>6</v>
      </c>
      <c r="C708" t="s">
        <v>148</v>
      </c>
      <c r="D708" s="57">
        <v>59.231099999999998</v>
      </c>
      <c r="E708" s="63"/>
      <c r="F708" s="58"/>
      <c r="G708" s="57"/>
      <c r="H708" s="57">
        <v>60.3354</v>
      </c>
      <c r="I708" s="57"/>
      <c r="J708" s="57"/>
      <c r="K708" s="57"/>
      <c r="L708" s="57">
        <v>51.302300000000002</v>
      </c>
      <c r="M708" s="57"/>
      <c r="N708" s="57"/>
      <c r="O708" s="57"/>
      <c r="P708" s="57">
        <v>100.2415</v>
      </c>
      <c r="Q708" s="63"/>
      <c r="R708" s="57"/>
      <c r="S708" s="57"/>
      <c r="T708" s="57">
        <v>103.2458</v>
      </c>
      <c r="U708" s="57"/>
      <c r="V708" s="57"/>
      <c r="W708" s="57"/>
      <c r="X708" s="57">
        <v>56.262599999999999</v>
      </c>
      <c r="Y708" s="57"/>
      <c r="Z708" s="57"/>
      <c r="AA708" s="57"/>
      <c r="AB708" s="57">
        <v>185.94569999999999</v>
      </c>
      <c r="AC708" s="57"/>
      <c r="AD708" s="57"/>
      <c r="AE708" s="57"/>
      <c r="AF708" s="4" t="s">
        <v>171</v>
      </c>
      <c r="AG708" s="57">
        <v>78.543949180971424</v>
      </c>
      <c r="AH708" s="60">
        <v>75.411410576678406</v>
      </c>
      <c r="AI708" s="63"/>
      <c r="AJ708" s="65"/>
      <c r="AK708" s="66"/>
    </row>
    <row r="709" spans="1:37" x14ac:dyDescent="0.3">
      <c r="A709" s="59">
        <v>2007</v>
      </c>
      <c r="B709" s="56" t="s">
        <v>7</v>
      </c>
      <c r="C709" t="s">
        <v>148</v>
      </c>
      <c r="D709" s="57">
        <v>62.545900000000003</v>
      </c>
      <c r="E709" s="63"/>
      <c r="F709" s="58"/>
      <c r="G709" s="57"/>
      <c r="H709" s="57">
        <v>64.203400000000002</v>
      </c>
      <c r="I709" s="57"/>
      <c r="J709" s="57"/>
      <c r="K709" s="57"/>
      <c r="L709" s="57">
        <v>42.640900000000002</v>
      </c>
      <c r="M709" s="57"/>
      <c r="N709" s="57"/>
      <c r="O709" s="57"/>
      <c r="P709" s="57">
        <v>101.3647</v>
      </c>
      <c r="Q709" s="63"/>
      <c r="R709" s="57"/>
      <c r="S709" s="57"/>
      <c r="T709" s="57">
        <v>103.5102</v>
      </c>
      <c r="U709" s="57"/>
      <c r="V709" s="57"/>
      <c r="W709" s="57"/>
      <c r="X709" s="57">
        <v>57.484200000000001</v>
      </c>
      <c r="Y709" s="57"/>
      <c r="Z709" s="57"/>
      <c r="AA709" s="57"/>
      <c r="AB709" s="57">
        <v>192.6619</v>
      </c>
      <c r="AC709" s="57"/>
      <c r="AD709" s="57"/>
      <c r="AE709" s="57"/>
      <c r="AF709" s="4" t="s">
        <v>171</v>
      </c>
      <c r="AG709" s="57">
        <v>78.766639306234609</v>
      </c>
      <c r="AH709" s="60">
        <v>79.406587041030846</v>
      </c>
      <c r="AI709" s="63"/>
      <c r="AJ709" s="65"/>
      <c r="AK709" s="66"/>
    </row>
    <row r="710" spans="1:37" x14ac:dyDescent="0.3">
      <c r="A710" s="59">
        <v>2007</v>
      </c>
      <c r="B710" s="56" t="s">
        <v>8</v>
      </c>
      <c r="C710" t="s">
        <v>148</v>
      </c>
      <c r="D710" s="57">
        <v>69.960800000000006</v>
      </c>
      <c r="E710" s="63"/>
      <c r="F710" s="58"/>
      <c r="G710" s="57"/>
      <c r="H710" s="57">
        <v>71.314999999999998</v>
      </c>
      <c r="I710" s="57"/>
      <c r="J710" s="57"/>
      <c r="K710" s="57"/>
      <c r="L710" s="57">
        <v>57.215600000000002</v>
      </c>
      <c r="M710" s="57"/>
      <c r="N710" s="57"/>
      <c r="O710" s="57"/>
      <c r="P710" s="57">
        <v>98.008700000000005</v>
      </c>
      <c r="Q710" s="63"/>
      <c r="R710" s="57"/>
      <c r="S710" s="57"/>
      <c r="T710" s="57">
        <v>99.504000000000005</v>
      </c>
      <c r="U710" s="57"/>
      <c r="V710" s="57"/>
      <c r="W710" s="57"/>
      <c r="X710" s="57">
        <v>57.62</v>
      </c>
      <c r="Y710" s="57"/>
      <c r="Z710" s="57"/>
      <c r="AA710" s="57"/>
      <c r="AB710" s="57">
        <v>186.07740000000001</v>
      </c>
      <c r="AC710" s="57"/>
      <c r="AD710" s="57"/>
      <c r="AE710" s="57"/>
      <c r="AF710" s="4" t="s">
        <v>171</v>
      </c>
      <c r="AG710" s="57">
        <v>79.160629527854113</v>
      </c>
      <c r="AH710" s="60">
        <v>88.378276445342081</v>
      </c>
      <c r="AI710" s="63"/>
      <c r="AJ710" s="65"/>
      <c r="AK710" s="66"/>
    </row>
    <row r="711" spans="1:37" x14ac:dyDescent="0.3">
      <c r="A711" s="59">
        <v>2008</v>
      </c>
      <c r="B711" s="56" t="s">
        <v>5</v>
      </c>
      <c r="C711" t="s">
        <v>148</v>
      </c>
      <c r="D711" s="57">
        <v>58.738500000000002</v>
      </c>
      <c r="E711" s="63">
        <f>D711/D707*100-100</f>
        <v>7.8366216938162268</v>
      </c>
      <c r="F711" s="74">
        <f>((D711/D707)-1)*100</f>
        <v>7.8366216938162259</v>
      </c>
      <c r="G711" s="57"/>
      <c r="H711" s="57">
        <v>60.066200000000002</v>
      </c>
      <c r="I711" s="57">
        <f>H711/H707*100-100</f>
        <v>8.5964195446146761</v>
      </c>
      <c r="J711" s="74">
        <f>((H711/H707)-1)*100</f>
        <v>8.5964195446146761</v>
      </c>
      <c r="K711" s="57"/>
      <c r="L711" s="57">
        <v>44.483699999999999</v>
      </c>
      <c r="M711" s="57">
        <f>L711/L707*100-100</f>
        <v>-12.479144696456956</v>
      </c>
      <c r="N711" s="74">
        <f>((L711/L707)-1)*100</f>
        <v>-12.479144696456956</v>
      </c>
      <c r="O711" s="57"/>
      <c r="P711" s="57">
        <v>90.666600000000003</v>
      </c>
      <c r="Q711" s="63">
        <f>P711/P707*100-100</f>
        <v>-7.6461882124533105</v>
      </c>
      <c r="R711" s="74">
        <f>((P711/P707)-1)*100</f>
        <v>-7.6461882124533087</v>
      </c>
      <c r="S711" s="57"/>
      <c r="T711" s="57">
        <v>97.836399999999998</v>
      </c>
      <c r="U711" s="57">
        <f>T711/T707*100-100</f>
        <v>-4.5815046716211327</v>
      </c>
      <c r="V711" s="74">
        <f>((T711/T707)-1)*100</f>
        <v>-4.5815046716211283</v>
      </c>
      <c r="W711" s="57"/>
      <c r="X711" s="57">
        <v>45.675199999999997</v>
      </c>
      <c r="Y711" s="57">
        <f>X711/X707*100-100</f>
        <v>-3.857067079793552</v>
      </c>
      <c r="Z711" s="74">
        <f>((X711/X707)-1)*100</f>
        <v>-3.8570670797935525</v>
      </c>
      <c r="AA711" s="57"/>
      <c r="AB711" s="57">
        <v>149.46770000000001</v>
      </c>
      <c r="AC711" s="57">
        <f>AB711/AB707*100-100</f>
        <v>-20.350883550208692</v>
      </c>
      <c r="AD711" s="74">
        <f>((AB711/AB707)-1)*100</f>
        <v>-20.3508835502087</v>
      </c>
      <c r="AE711" s="57"/>
      <c r="AF711" s="4" t="s">
        <v>171</v>
      </c>
      <c r="AG711" s="57">
        <v>81.413225794939521</v>
      </c>
      <c r="AH711" s="34">
        <f t="shared" ref="AH711:AH713" si="301">D711/AG711*100</f>
        <v>72.148596774617744</v>
      </c>
      <c r="AI711" s="71">
        <f t="shared" ref="AI711:AI713" si="302">AH711/AH707*100-100</f>
        <v>1.646112866744474</v>
      </c>
      <c r="AJ711" s="74">
        <f>((AH711/AH707)-1)*100</f>
        <v>1.6461128667444758</v>
      </c>
      <c r="AK711" s="61"/>
    </row>
    <row r="712" spans="1:37" x14ac:dyDescent="0.3">
      <c r="A712" s="59">
        <v>2008</v>
      </c>
      <c r="B712" s="56" t="s">
        <v>6</v>
      </c>
      <c r="C712" t="s">
        <v>148</v>
      </c>
      <c r="D712" s="57">
        <v>61.080500000000001</v>
      </c>
      <c r="E712" s="63">
        <f t="shared" ref="E712:E753" si="303">D712/D708*100-100</f>
        <v>3.1223461998848734</v>
      </c>
      <c r="F712" s="74">
        <f>(SUM(D711:D712)/SUM(D707:D708)-1)*100</f>
        <v>5.3807794126700781</v>
      </c>
      <c r="G712" s="57"/>
      <c r="H712" s="57">
        <v>61.832500000000003</v>
      </c>
      <c r="I712" s="57">
        <f t="shared" ref="I712:I754" si="304">H712/H708*100-100</f>
        <v>2.4812962207924443</v>
      </c>
      <c r="J712" s="74">
        <f>(SUM(H711:H712)/SUM(H707:H708)-1)*100</f>
        <v>5.4060293929447223</v>
      </c>
      <c r="K712" s="57"/>
      <c r="L712" s="57">
        <v>61.982599999999998</v>
      </c>
      <c r="M712" s="57">
        <f t="shared" ref="M712:M754" si="305">L712/L708*100-100</f>
        <v>20.818364868631605</v>
      </c>
      <c r="N712" s="74">
        <f>(SUM(L711:L712)/SUM(L707:L708)-1)*100</f>
        <v>4.2471900650845162</v>
      </c>
      <c r="O712" s="57"/>
      <c r="P712" s="57">
        <v>88.200999999999993</v>
      </c>
      <c r="Q712" s="63">
        <f t="shared" ref="Q712:Q754" si="306">P712/P708*100-100</f>
        <v>-12.011492246225373</v>
      </c>
      <c r="R712" s="74">
        <f>(SUM(P711:P712)/SUM(P707:P708)-1)*100</f>
        <v>-9.8515935823271228</v>
      </c>
      <c r="S712" s="57"/>
      <c r="T712" s="57">
        <v>97.999099999999999</v>
      </c>
      <c r="U712" s="57">
        <f t="shared" ref="U712:U754" si="307">T712/T708*100-100</f>
        <v>-5.0817563523165177</v>
      </c>
      <c r="V712" s="74">
        <f>(SUM(T711:T712)/SUM(T707:T708)-1)*100</f>
        <v>-4.8324957065756795</v>
      </c>
      <c r="W712" s="57"/>
      <c r="X712" s="57">
        <v>54.565899999999999</v>
      </c>
      <c r="Y712" s="57">
        <f t="shared" ref="Y712:Y754" si="308">X712/X708*100-100</f>
        <v>-3.0156800432258706</v>
      </c>
      <c r="Z712" s="74">
        <f>(SUM(X711:X712)/SUM(X707:X708)-1)*100</f>
        <v>-3.4008800214319734</v>
      </c>
      <c r="AA712" s="57"/>
      <c r="AB712" s="57">
        <v>107.45869999999999</v>
      </c>
      <c r="AC712" s="57">
        <f t="shared" ref="AC712:AC754" si="309">AB712/AB708*100-100</f>
        <v>-42.20963431797562</v>
      </c>
      <c r="AD712" s="74">
        <f>(SUM(AB711:AB712)/SUM(AB707:AB708)-1)*100</f>
        <v>-31.230176170773603</v>
      </c>
      <c r="AE712" s="57"/>
      <c r="AF712" s="4" t="s">
        <v>171</v>
      </c>
      <c r="AG712" s="57">
        <v>83.597302023482385</v>
      </c>
      <c r="AH712" s="34">
        <f t="shared" si="301"/>
        <v>73.065157034425056</v>
      </c>
      <c r="AI712" s="71">
        <f t="shared" si="302"/>
        <v>-3.1112712576403396</v>
      </c>
      <c r="AJ712" s="74">
        <f>(SUM(AH711:AH712)/SUM(AH707:AH708)-1)*100</f>
        <v>-0.80458145983992591</v>
      </c>
      <c r="AK712" s="61"/>
    </row>
    <row r="713" spans="1:37" x14ac:dyDescent="0.3">
      <c r="A713" s="59">
        <v>2008</v>
      </c>
      <c r="B713" s="56" t="s">
        <v>7</v>
      </c>
      <c r="C713" t="s">
        <v>148</v>
      </c>
      <c r="D713" s="57">
        <v>61.091099999999997</v>
      </c>
      <c r="E713" s="63">
        <f t="shared" si="303"/>
        <v>-2.3259718063054606</v>
      </c>
      <c r="F713" s="74">
        <f>(SUM(D711:D713)/SUM(D707:D709)-1)*100</f>
        <v>2.6458337706932733</v>
      </c>
      <c r="G713" s="57"/>
      <c r="H713" s="57">
        <v>62.164499999999997</v>
      </c>
      <c r="I713" s="57">
        <f t="shared" si="304"/>
        <v>-3.1756885149384715</v>
      </c>
      <c r="J713" s="74">
        <f>(SUM(H711:H713)/SUM(H707:H709)-1)*100</f>
        <v>2.3425050403057535</v>
      </c>
      <c r="K713" s="57"/>
      <c r="L713" s="57">
        <v>54.411499999999997</v>
      </c>
      <c r="M713" s="57">
        <f t="shared" si="305"/>
        <v>27.604013986571573</v>
      </c>
      <c r="N713" s="74">
        <f>(SUM(L711:L713)/SUM(L707:L709)-1)*100</f>
        <v>11.126783523612648</v>
      </c>
      <c r="O713" s="57"/>
      <c r="P713" s="57">
        <v>85.598399999999998</v>
      </c>
      <c r="Q713" s="63">
        <f t="shared" si="306"/>
        <v>-15.554034096682585</v>
      </c>
      <c r="R713" s="74">
        <f>(SUM(P711:P713)/SUM(P707:P709)-1)*100</f>
        <v>-11.779765981173496</v>
      </c>
      <c r="S713" s="57"/>
      <c r="T713" s="57">
        <v>96.311199999999999</v>
      </c>
      <c r="U713" s="57">
        <f t="shared" si="307"/>
        <v>-6.954870148062696</v>
      </c>
      <c r="V713" s="74">
        <f>(SUM(T711:T713)/SUM(T707:T709)-1)*100</f>
        <v>-5.5427915548514335</v>
      </c>
      <c r="W713" s="57"/>
      <c r="X713" s="57">
        <v>55.923299999999998</v>
      </c>
      <c r="Y713" s="57">
        <f t="shared" si="308"/>
        <v>-2.7153548279353288</v>
      </c>
      <c r="Z713" s="74">
        <f>(SUM(X711:X713)/SUM(X707:X709)-1)*100</f>
        <v>-3.156503016351786</v>
      </c>
      <c r="AA713" s="57"/>
      <c r="AB713" s="57">
        <v>90.734200000000001</v>
      </c>
      <c r="AC713" s="57">
        <f t="shared" si="309"/>
        <v>-52.904959413355726</v>
      </c>
      <c r="AD713" s="74">
        <f>(SUM(AB711:AB713)/SUM(AB707:AB709)-1)*100</f>
        <v>-38.604643441863743</v>
      </c>
      <c r="AE713" s="57"/>
      <c r="AF713" s="4" t="s">
        <v>171</v>
      </c>
      <c r="AG713" s="57">
        <v>84.796402697976518</v>
      </c>
      <c r="AH713" s="34">
        <f t="shared" si="301"/>
        <v>72.044447707989619</v>
      </c>
      <c r="AI713" s="71">
        <f t="shared" si="302"/>
        <v>-9.2714466234861277</v>
      </c>
      <c r="AJ713" s="74">
        <f>(SUM(AH711:AH713)/SUM(AH707:AH709)-1)*100</f>
        <v>-3.7821292159095021</v>
      </c>
      <c r="AK713" s="61"/>
    </row>
    <row r="714" spans="1:37" x14ac:dyDescent="0.3">
      <c r="A714" s="59">
        <v>2008</v>
      </c>
      <c r="B714" s="56" t="s">
        <v>8</v>
      </c>
      <c r="C714" t="s">
        <v>148</v>
      </c>
      <c r="D714" s="57">
        <v>71.478300000000004</v>
      </c>
      <c r="E714" s="63">
        <f t="shared" si="303"/>
        <v>2.1690718230780561</v>
      </c>
      <c r="F714" s="74">
        <f>(SUM(D711:D714)/SUM(D707:D710)-1)*100</f>
        <v>2.5103601552672883</v>
      </c>
      <c r="G714" s="74">
        <f>(SUM(D711:D714)/SUM(D707:D710)-1)*100</f>
        <v>2.5103601552672883</v>
      </c>
      <c r="H714" s="74">
        <v>72.316000000000003</v>
      </c>
      <c r="I714" s="57">
        <f t="shared" si="304"/>
        <v>1.4036317745215001</v>
      </c>
      <c r="J714" s="74">
        <f>(SUM(H711:H714)/SUM(H707:H710)-1)*100</f>
        <v>2.0759245309461605</v>
      </c>
      <c r="K714" s="74">
        <f>(SUM(H711:H714)/SUM(H707:H710)-1)*100</f>
        <v>2.0759245309461605</v>
      </c>
      <c r="L714" s="74">
        <v>70.027900000000002</v>
      </c>
      <c r="M714" s="57">
        <f t="shared" si="305"/>
        <v>22.393018687211168</v>
      </c>
      <c r="N714" s="74">
        <f>(SUM(L711:L714)/SUM(L707:L710)-1)*100</f>
        <v>14.318128258902107</v>
      </c>
      <c r="O714" s="74">
        <f>(SUM(L711:L714)/SUM(L707:L710)-1)*100</f>
        <v>14.318128258902107</v>
      </c>
      <c r="P714" s="57">
        <v>85.0916</v>
      </c>
      <c r="Q714" s="63">
        <f t="shared" si="306"/>
        <v>-13.179544264947907</v>
      </c>
      <c r="R714" s="74">
        <f>(SUM(P711:P714)/SUM(P707:P710)-1)*100</f>
        <v>-12.124649310688119</v>
      </c>
      <c r="S714" s="74">
        <f>(SUM(P711:P714)/SUM(P707:P710)-1)*100</f>
        <v>-12.124649310688119</v>
      </c>
      <c r="T714" s="74">
        <v>91.349199999999996</v>
      </c>
      <c r="U714" s="57">
        <f t="shared" si="307"/>
        <v>-8.1954494291686899</v>
      </c>
      <c r="V714" s="74">
        <f>(SUM(T711:T714)/SUM(T707:T710)-1)*100</f>
        <v>-6.1884714550605064</v>
      </c>
      <c r="W714" s="74">
        <f>(SUM(T711:T714)/SUM(T707:T710)-1)*100</f>
        <v>-6.1884714550605064</v>
      </c>
      <c r="X714" s="74">
        <v>71.193600000000004</v>
      </c>
      <c r="Y714" s="57">
        <f t="shared" si="308"/>
        <v>23.557098229781332</v>
      </c>
      <c r="Z714" s="74">
        <f>(SUM(X711:X714)/SUM(X707:X710)-1)*100</f>
        <v>3.8760129096870211</v>
      </c>
      <c r="AA714" s="74">
        <f>(SUM(X711:X714)/SUM(X707:X710)-1)*100</f>
        <v>3.8760129096870211</v>
      </c>
      <c r="AB714" s="74">
        <v>88.363699999999994</v>
      </c>
      <c r="AC714" s="57">
        <f t="shared" si="309"/>
        <v>-52.512395379557113</v>
      </c>
      <c r="AD714" s="74">
        <f>(SUM(AB711:AB714)/SUM(AB707:AB710)-1)*100</f>
        <v>-42.044456602024582</v>
      </c>
      <c r="AE714" s="74">
        <f>(SUM(AB711:AB714)/SUM(AB707:AB710)-1)*100</f>
        <v>-42.044456602024582</v>
      </c>
      <c r="AF714" s="4" t="s">
        <v>171</v>
      </c>
      <c r="AG714" s="57">
        <v>100</v>
      </c>
      <c r="AH714" s="34">
        <f>D714/AG714*100</f>
        <v>71.478300000000004</v>
      </c>
      <c r="AI714" s="71">
        <f>AH714/AH710*100-100</f>
        <v>-19.122319562085991</v>
      </c>
      <c r="AJ714" s="74">
        <f>(SUM(AH711:AH714)/SUM(AH707:AH710)-1)*100</f>
        <v>-8.097346200821109</v>
      </c>
      <c r="AK714" s="74">
        <f>(SUM(AH711:AH714)/SUM(AH707:AH710)-1)*100</f>
        <v>-8.097346200821109</v>
      </c>
    </row>
    <row r="715" spans="1:37" x14ac:dyDescent="0.3">
      <c r="A715" s="59">
        <v>2009</v>
      </c>
      <c r="B715" s="56" t="s">
        <v>5</v>
      </c>
      <c r="C715" t="s">
        <v>148</v>
      </c>
      <c r="D715" s="57">
        <v>60.569800000000001</v>
      </c>
      <c r="E715" s="63">
        <f t="shared" si="303"/>
        <v>3.1177166594312098</v>
      </c>
      <c r="F715" s="74">
        <f>((D715/D711)-1)*100</f>
        <v>3.1177166594312133</v>
      </c>
      <c r="G715" s="74">
        <f t="shared" ref="G715:G755" si="310">(SUM(D712:D715)/SUM(D708:D711)-1)*100</f>
        <v>1.4945126544906762</v>
      </c>
      <c r="H715" s="74">
        <v>61.473599999999998</v>
      </c>
      <c r="I715" s="57">
        <f t="shared" si="304"/>
        <v>2.3430814667816406</v>
      </c>
      <c r="J715" s="74">
        <f>((H715/H711)-1)*100</f>
        <v>2.343081466781638</v>
      </c>
      <c r="K715" s="74">
        <f t="shared" ref="K715:K755" si="311">(SUM(H712:H715)/SUM(H708:H711)-1)*100</f>
        <v>0.7293685526726934</v>
      </c>
      <c r="L715" s="74">
        <v>51.341700000000003</v>
      </c>
      <c r="M715" s="57">
        <f t="shared" si="305"/>
        <v>15.416883038056639</v>
      </c>
      <c r="N715" s="74">
        <f>((L715/L711)-1)*100</f>
        <v>15.416883038056639</v>
      </c>
      <c r="O715" s="74">
        <f t="shared" ref="O715:O755" si="312">(SUM(L712:L715)/SUM(L708:L711)-1)*100</f>
        <v>21.529677856294004</v>
      </c>
      <c r="P715" s="57">
        <v>82.858800000000002</v>
      </c>
      <c r="Q715" s="63">
        <f t="shared" si="306"/>
        <v>-8.6115504496694513</v>
      </c>
      <c r="R715" s="74">
        <f>((P715/P711)-1)*100</f>
        <v>-8.6115504496694477</v>
      </c>
      <c r="S715" s="74">
        <f t="shared" ref="S715:S755" si="313">(SUM(P712:P715)/SUM(P708:P711)-1)*100</f>
        <v>-12.43505008564334</v>
      </c>
      <c r="T715" s="74">
        <v>89.478300000000004</v>
      </c>
      <c r="U715" s="57">
        <f t="shared" si="307"/>
        <v>-8.5429349403698325</v>
      </c>
      <c r="V715" s="74">
        <f>((T715/T711)-1)*100</f>
        <v>-8.5429349403698396</v>
      </c>
      <c r="W715" s="74">
        <f t="shared" ref="W715:W755" si="314">(SUM(T712:T715)/SUM(T708:T711)-1)*100</f>
        <v>-7.1662603279811554</v>
      </c>
      <c r="X715" s="74">
        <v>65.560500000000005</v>
      </c>
      <c r="Y715" s="57">
        <f t="shared" si="308"/>
        <v>43.536317301292627</v>
      </c>
      <c r="Z715" s="74">
        <f>((X715/X711)-1)*100</f>
        <v>43.536317301292613</v>
      </c>
      <c r="AA715" s="74">
        <f t="shared" ref="AA715:AA755" si="315">(SUM(X712:X715)/SUM(X708:X711)-1)*100</f>
        <v>13.914956552188041</v>
      </c>
      <c r="AB715" s="74">
        <v>89.944000000000003</v>
      </c>
      <c r="AC715" s="57">
        <f t="shared" si="309"/>
        <v>-39.823788015738515</v>
      </c>
      <c r="AD715" s="74">
        <f>((AB715/AB711)-1)*100</f>
        <v>-39.823788015738515</v>
      </c>
      <c r="AE715" s="74">
        <f t="shared" ref="AE715:AE755" si="316">(SUM(AB712:AB715)/SUM(AB708:AB711)-1)*100</f>
        <v>-47.28009849994266</v>
      </c>
      <c r="AF715" s="4" t="s">
        <v>171</v>
      </c>
      <c r="AG715" s="57">
        <v>101.94</v>
      </c>
      <c r="AH715" s="34">
        <f t="shared" ref="AH715:AH755" si="317">D715/AG715*100</f>
        <v>59.417108102805571</v>
      </c>
      <c r="AI715" s="71">
        <f t="shared" ref="AI715:AI755" si="318">AH715/AH711*100-100</f>
        <v>-17.64620414113331</v>
      </c>
      <c r="AJ715" s="74">
        <f>((AH715/AH711)-1)*100</f>
        <v>-17.646204141133314</v>
      </c>
      <c r="AK715" s="74">
        <f t="shared" ref="AK715:AK755" si="319">(SUM(AH712:AH715)/SUM(AH708:AH711)-1)*100</f>
        <v>-12.47518562390062</v>
      </c>
    </row>
    <row r="716" spans="1:37" x14ac:dyDescent="0.3">
      <c r="A716" s="59">
        <v>2009</v>
      </c>
      <c r="B716" s="56" t="s">
        <v>6</v>
      </c>
      <c r="C716" t="s">
        <v>148</v>
      </c>
      <c r="D716" s="57">
        <v>67.133099999999999</v>
      </c>
      <c r="E716" s="63">
        <f t="shared" si="303"/>
        <v>9.9092181629161473</v>
      </c>
      <c r="F716" s="74">
        <f>(SUM(D715:D716)/SUM(D711:D712)-1)*100</f>
        <v>6.5798412605680312</v>
      </c>
      <c r="G716" s="74">
        <f t="shared" si="310"/>
        <v>3.1493422984658404</v>
      </c>
      <c r="H716" s="74">
        <v>67.914599999999993</v>
      </c>
      <c r="I716" s="57">
        <f t="shared" si="304"/>
        <v>9.8364128896615739</v>
      </c>
      <c r="J716" s="74">
        <f>(SUM(H715:H716)/SUM(H711:H712)-1)*100</f>
        <v>6.1440359905396758</v>
      </c>
      <c r="K716" s="74">
        <f t="shared" si="311"/>
        <v>2.5062826051571507</v>
      </c>
      <c r="L716" s="74">
        <v>60.798099999999998</v>
      </c>
      <c r="M716" s="57">
        <f t="shared" si="305"/>
        <v>-1.9110201895370551</v>
      </c>
      <c r="N716" s="74">
        <f>(SUM(L715:L716)/SUM(L711:L712)-1)*100</f>
        <v>5.3289162861863471</v>
      </c>
      <c r="O716" s="74">
        <f t="shared" si="312"/>
        <v>14.66459353983176</v>
      </c>
      <c r="P716" s="57">
        <v>84.885400000000004</v>
      </c>
      <c r="Q716" s="63">
        <f t="shared" si="306"/>
        <v>-3.7591410528225282</v>
      </c>
      <c r="R716" s="74">
        <f>(SUM(P715:P716)/SUM(P711:P712)-1)*100</f>
        <v>-6.2187897640489265</v>
      </c>
      <c r="S716" s="74">
        <f t="shared" si="313"/>
        <v>-10.524189603982636</v>
      </c>
      <c r="T716" s="74">
        <v>90.836600000000004</v>
      </c>
      <c r="U716" s="57">
        <f t="shared" si="307"/>
        <v>-7.3087405904747982</v>
      </c>
      <c r="V716" s="74">
        <f>(SUM(T715:T716)/SUM(T711:T712)-1)*100</f>
        <v>-7.925325081509726</v>
      </c>
      <c r="W716" s="74">
        <f t="shared" si="314"/>
        <v>-7.7408607803892142</v>
      </c>
      <c r="X716" s="74">
        <v>72.002099999999999</v>
      </c>
      <c r="Y716" s="57">
        <f t="shared" si="308"/>
        <v>31.954389096487006</v>
      </c>
      <c r="Z716" s="74">
        <f>(SUM(X715:X716)/SUM(X711:X712)-1)*100</f>
        <v>37.231734288630136</v>
      </c>
      <c r="AA716" s="74">
        <f t="shared" si="315"/>
        <v>22.909346059561098</v>
      </c>
      <c r="AB716" s="74">
        <v>86.771900000000002</v>
      </c>
      <c r="AC716" s="57">
        <f t="shared" si="309"/>
        <v>-19.25093082272538</v>
      </c>
      <c r="AD716" s="74">
        <f>(SUM(AB715:AB716)/SUM(AB711:AB712)-1)*100</f>
        <v>-31.219251894706034</v>
      </c>
      <c r="AE716" s="74">
        <f t="shared" si="316"/>
        <v>-44.0250118891109</v>
      </c>
      <c r="AF716" s="4" t="s">
        <v>171</v>
      </c>
      <c r="AG716" s="57">
        <v>102.22</v>
      </c>
      <c r="AH716" s="34">
        <f t="shared" si="317"/>
        <v>65.675112502445714</v>
      </c>
      <c r="AI716" s="71">
        <f t="shared" si="318"/>
        <v>-10.114321014183929</v>
      </c>
      <c r="AJ716" s="74">
        <f>(SUM(AH715:AH716)/SUM(AH711:AH712)-1)*100</f>
        <v>-13.856492705402745</v>
      </c>
      <c r="AK716" s="74">
        <f t="shared" si="319"/>
        <v>-14.180142189025846</v>
      </c>
    </row>
    <row r="717" spans="1:37" x14ac:dyDescent="0.3">
      <c r="A717" s="59">
        <v>2009</v>
      </c>
      <c r="B717" s="56" t="s">
        <v>7</v>
      </c>
      <c r="C717" t="s">
        <v>148</v>
      </c>
      <c r="D717" s="57">
        <v>68.041300000000007</v>
      </c>
      <c r="E717" s="63">
        <f t="shared" si="303"/>
        <v>11.376779923753233</v>
      </c>
      <c r="F717" s="74">
        <f>(SUM(D715:D717)/SUM(D711:D713)-1)*100</f>
        <v>8.1997080317793181</v>
      </c>
      <c r="G717" s="74">
        <f t="shared" si="310"/>
        <v>6.5179341246832445</v>
      </c>
      <c r="H717" s="74">
        <v>68.909800000000004</v>
      </c>
      <c r="I717" s="57">
        <f t="shared" si="304"/>
        <v>10.850726700930608</v>
      </c>
      <c r="J717" s="74">
        <f>(SUM(H715:H717)/SUM(H711:H713)-1)*100</f>
        <v>7.7336480078581848</v>
      </c>
      <c r="K717" s="74">
        <f t="shared" si="311"/>
        <v>5.9659751693762475</v>
      </c>
      <c r="L717" s="74">
        <v>51.466799999999999</v>
      </c>
      <c r="M717" s="57">
        <f t="shared" si="305"/>
        <v>-5.41190740927928</v>
      </c>
      <c r="N717" s="74">
        <f>(SUM(L715:L717)/SUM(L711:L713)-1)*100</f>
        <v>1.6961942542725206</v>
      </c>
      <c r="O717" s="74">
        <f t="shared" si="312"/>
        <v>7.1258919343730742</v>
      </c>
      <c r="P717" s="57">
        <v>87.0625</v>
      </c>
      <c r="Q717" s="63">
        <f t="shared" si="306"/>
        <v>1.7104291669003118</v>
      </c>
      <c r="R717" s="74">
        <f>(SUM(P715:P717)/SUM(P711:P713)-1)*100</f>
        <v>-3.6523787556812626</v>
      </c>
      <c r="S717" s="74">
        <f t="shared" si="313"/>
        <v>-6.2284071136550985</v>
      </c>
      <c r="T717" s="74">
        <v>92.265900000000002</v>
      </c>
      <c r="U717" s="57">
        <f t="shared" si="307"/>
        <v>-4.2002383938731924</v>
      </c>
      <c r="V717" s="74">
        <f>(SUM(T715:T717)/SUM(T711:T713)-1)*100</f>
        <v>-6.6972859868004715</v>
      </c>
      <c r="W717" s="74">
        <f t="shared" si="314"/>
        <v>-7.0779140698586822</v>
      </c>
      <c r="X717" s="74">
        <v>75.545100000000005</v>
      </c>
      <c r="Y717" s="57">
        <f t="shared" si="308"/>
        <v>35.086985210100266</v>
      </c>
      <c r="Z717" s="74">
        <f>(SUM(X715:X717)/SUM(X711:X713)-1)*100</f>
        <v>36.463688266980185</v>
      </c>
      <c r="AA717" s="74">
        <f t="shared" si="315"/>
        <v>32.985054101234688</v>
      </c>
      <c r="AB717" s="74">
        <v>90.383799999999994</v>
      </c>
      <c r="AC717" s="57">
        <f t="shared" si="309"/>
        <v>-0.38618293873756215</v>
      </c>
      <c r="AD717" s="74">
        <f>(SUM(AB715:AB717)/SUM(AB711:AB713)-1)*100</f>
        <v>-23.172283543202767</v>
      </c>
      <c r="AE717" s="74">
        <f t="shared" si="316"/>
        <v>-33.401144381700391</v>
      </c>
      <c r="AF717" s="4" t="s">
        <v>171</v>
      </c>
      <c r="AG717" s="57">
        <v>102.12</v>
      </c>
      <c r="AH717" s="34">
        <f t="shared" si="317"/>
        <v>66.628770074422249</v>
      </c>
      <c r="AI717" s="71">
        <f t="shared" si="318"/>
        <v>-7.517133944198136</v>
      </c>
      <c r="AJ717" s="74">
        <f>(SUM(AH715:AH717)/SUM(AH711:AH713)-1)*100</f>
        <v>-11.754313834433926</v>
      </c>
      <c r="AK717" s="74">
        <f t="shared" si="319"/>
        <v>-13.884856796421163</v>
      </c>
    </row>
    <row r="718" spans="1:37" x14ac:dyDescent="0.3">
      <c r="A718" s="59">
        <v>2009</v>
      </c>
      <c r="B718" s="56" t="s">
        <v>8</v>
      </c>
      <c r="C718" t="s">
        <v>148</v>
      </c>
      <c r="D718" s="57">
        <v>78.222700000000003</v>
      </c>
      <c r="E718" s="63">
        <f t="shared" si="303"/>
        <v>9.4355909415864545</v>
      </c>
      <c r="F718" s="74">
        <f>(SUM(D715:D718)/SUM(D711:D714)-1)*100</f>
        <v>8.5497194007331689</v>
      </c>
      <c r="G718" s="74">
        <f t="shared" si="310"/>
        <v>8.5497194007331689</v>
      </c>
      <c r="H718" s="74">
        <v>77.932699999999997</v>
      </c>
      <c r="I718" s="57">
        <f t="shared" si="304"/>
        <v>7.7668842303224608</v>
      </c>
      <c r="J718" s="74">
        <f>(SUM(H715:H718)/SUM(H711:H714)-1)*100</f>
        <v>7.7430228349257835</v>
      </c>
      <c r="K718" s="74">
        <f t="shared" si="311"/>
        <v>7.7430228349257835</v>
      </c>
      <c r="L718" s="74">
        <v>68.263300000000001</v>
      </c>
      <c r="M718" s="57">
        <f t="shared" si="305"/>
        <v>-2.5198528015262411</v>
      </c>
      <c r="N718" s="74">
        <f>(SUM(L715:L718)/SUM(L711:L714)-1)*100</f>
        <v>0.41757306121072979</v>
      </c>
      <c r="O718" s="74">
        <f t="shared" si="312"/>
        <v>0.41757306121072979</v>
      </c>
      <c r="P718" s="57">
        <v>86.995000000000005</v>
      </c>
      <c r="Q718" s="63">
        <f t="shared" si="306"/>
        <v>2.2368835466720611</v>
      </c>
      <c r="R718" s="74">
        <f>(SUM(P715:P718)/SUM(P711:P714)-1)*100</f>
        <v>-2.2187759613866209</v>
      </c>
      <c r="S718" s="74">
        <f t="shared" si="313"/>
        <v>-2.2187759613866209</v>
      </c>
      <c r="T718" s="74">
        <v>92.813299999999998</v>
      </c>
      <c r="U718" s="57">
        <f t="shared" si="307"/>
        <v>1.602750763006128</v>
      </c>
      <c r="V718" s="74">
        <f>(SUM(T715:T718)/SUM(T711:T714)-1)*100</f>
        <v>-4.7202069174663963</v>
      </c>
      <c r="W718" s="74">
        <f t="shared" si="314"/>
        <v>-4.7202069174663963</v>
      </c>
      <c r="X718" s="74">
        <v>76.450500000000005</v>
      </c>
      <c r="Y718" s="57">
        <f t="shared" si="308"/>
        <v>7.3839502427184556</v>
      </c>
      <c r="Z718" s="74">
        <f>(SUM(X715:X718)/SUM(X711:X714)-1)*100</f>
        <v>27.357823344681087</v>
      </c>
      <c r="AA718" s="74">
        <f t="shared" si="315"/>
        <v>27.357823344681087</v>
      </c>
      <c r="AB718" s="74">
        <v>84.707999999999998</v>
      </c>
      <c r="AC718" s="57">
        <f t="shared" si="309"/>
        <v>-4.1371060741005579</v>
      </c>
      <c r="AD718" s="74">
        <f>(SUM(AB715:AB718)/SUM(AB711:AB714)-1)*100</f>
        <v>-19.314657462898289</v>
      </c>
      <c r="AE718" s="74">
        <f t="shared" si="316"/>
        <v>-19.314657462898289</v>
      </c>
      <c r="AF718" s="4" t="s">
        <v>171</v>
      </c>
      <c r="AG718" s="57">
        <v>102</v>
      </c>
      <c r="AH718" s="34">
        <f t="shared" si="317"/>
        <v>76.68892156862745</v>
      </c>
      <c r="AI718" s="71">
        <f t="shared" si="318"/>
        <v>7.2897950407710255</v>
      </c>
      <c r="AJ718" s="74">
        <f>(SUM(AH715:AH718)/SUM(AH711:AH714)-1)*100</f>
        <v>-7.0398405334742069</v>
      </c>
      <c r="AK718" s="74">
        <f t="shared" si="319"/>
        <v>-7.0398405334742069</v>
      </c>
    </row>
    <row r="719" spans="1:37" x14ac:dyDescent="0.3">
      <c r="A719" s="59">
        <v>2010</v>
      </c>
      <c r="B719" s="56" t="s">
        <v>5</v>
      </c>
      <c r="C719" t="s">
        <v>148</v>
      </c>
      <c r="D719" s="57">
        <v>66.193799999999996</v>
      </c>
      <c r="E719" s="63">
        <f t="shared" si="303"/>
        <v>9.2851553084210252</v>
      </c>
      <c r="F719" s="74">
        <f>((D719/D715)-1)*100</f>
        <v>9.2851553084210217</v>
      </c>
      <c r="G719" s="74">
        <f t="shared" si="310"/>
        <v>9.9800290850787796</v>
      </c>
      <c r="H719" s="74">
        <v>66.575999999999993</v>
      </c>
      <c r="I719" s="57">
        <f t="shared" si="304"/>
        <v>8.3001483563676146</v>
      </c>
      <c r="J719" s="74">
        <f>((H719/H715)-1)*100</f>
        <v>8.3001483563676093</v>
      </c>
      <c r="K719" s="74">
        <f t="shared" si="311"/>
        <v>9.1341054965618831</v>
      </c>
      <c r="L719" s="74">
        <v>57.150199999999998</v>
      </c>
      <c r="M719" s="57">
        <f t="shared" si="305"/>
        <v>11.313415800411747</v>
      </c>
      <c r="N719" s="74">
        <f>((L719/L715)-1)*100</f>
        <v>11.313415800411741</v>
      </c>
      <c r="O719" s="74">
        <f t="shared" si="312"/>
        <v>-3.5875955833453155E-2</v>
      </c>
      <c r="P719" s="57">
        <v>84.471199999999996</v>
      </c>
      <c r="Q719" s="63">
        <f t="shared" si="306"/>
        <v>1.9459610807783747</v>
      </c>
      <c r="R719" s="74">
        <f>((P719/P715)-1)*100</f>
        <v>1.94596108077838</v>
      </c>
      <c r="S719" s="74">
        <f t="shared" si="313"/>
        <v>0.48699370123994612</v>
      </c>
      <c r="T719" s="74">
        <v>88.905600000000007</v>
      </c>
      <c r="U719" s="57">
        <f t="shared" si="307"/>
        <v>-0.64004345187603917</v>
      </c>
      <c r="V719" s="74">
        <f>((T719/T715)-1)*100</f>
        <v>-0.64004345187603784</v>
      </c>
      <c r="W719" s="74">
        <f t="shared" si="314"/>
        <v>-2.7500294558426286</v>
      </c>
      <c r="X719" s="74">
        <v>70.7423</v>
      </c>
      <c r="Y719" s="57">
        <f t="shared" si="308"/>
        <v>7.90384454053887</v>
      </c>
      <c r="Z719" s="74">
        <f>((X719/X715)-1)*100</f>
        <v>7.9038445405388735</v>
      </c>
      <c r="AA719" s="74">
        <f t="shared" si="315"/>
        <v>19.210510456703989</v>
      </c>
      <c r="AB719" s="74">
        <v>96.747699999999995</v>
      </c>
      <c r="AC719" s="57">
        <f t="shared" si="309"/>
        <v>7.5643733878857802</v>
      </c>
      <c r="AD719" s="74">
        <f>((AB719/AB715)-1)*100</f>
        <v>7.5643733878857811</v>
      </c>
      <c r="AE719" s="74">
        <f t="shared" si="316"/>
        <v>-4.7514399711447997</v>
      </c>
      <c r="AF719" s="4" t="s">
        <v>171</v>
      </c>
      <c r="AG719" s="57">
        <v>103.81</v>
      </c>
      <c r="AH719" s="34">
        <f t="shared" si="317"/>
        <v>63.764377227627392</v>
      </c>
      <c r="AI719" s="71">
        <f t="shared" si="318"/>
        <v>7.3165276191160729</v>
      </c>
      <c r="AJ719" s="74">
        <f>((AH719/AH715)-1)*100</f>
        <v>7.3165276191160755</v>
      </c>
      <c r="AK719" s="74">
        <f t="shared" si="319"/>
        <v>-1.1767291610456199</v>
      </c>
    </row>
    <row r="720" spans="1:37" x14ac:dyDescent="0.3">
      <c r="A720" s="59">
        <v>2010</v>
      </c>
      <c r="B720" s="56" t="s">
        <v>6</v>
      </c>
      <c r="C720" t="s">
        <v>148</v>
      </c>
      <c r="D720" s="57">
        <v>74.296499999999995</v>
      </c>
      <c r="E720" s="63">
        <f t="shared" si="303"/>
        <v>10.670444236896543</v>
      </c>
      <c r="F720" s="74">
        <f>(SUM(D719:D720)/SUM(D715:D716)-1)*100</f>
        <v>10.01339828617831</v>
      </c>
      <c r="G720" s="74">
        <f t="shared" si="310"/>
        <v>10.174728543913414</v>
      </c>
      <c r="H720" s="74">
        <v>74.208500000000001</v>
      </c>
      <c r="I720" s="57">
        <f t="shared" si="304"/>
        <v>9.2673740256145294</v>
      </c>
      <c r="J720" s="74">
        <f>(SUM(H719:H720)/SUM(H715:H716)-1)*100</f>
        <v>8.807835644981532</v>
      </c>
      <c r="K720" s="74">
        <f t="shared" si="311"/>
        <v>9.003834103855457</v>
      </c>
      <c r="L720" s="74">
        <v>65.524500000000003</v>
      </c>
      <c r="M720" s="57">
        <f t="shared" si="305"/>
        <v>7.7739271457496244</v>
      </c>
      <c r="N720" s="74">
        <f>(SUM(L719:L720)/SUM(L715:L716)-1)*100</f>
        <v>9.394434447002741</v>
      </c>
      <c r="O720" s="74">
        <f t="shared" si="312"/>
        <v>2.4624311858354231</v>
      </c>
      <c r="P720" s="57">
        <v>86.359200000000001</v>
      </c>
      <c r="Q720" s="63">
        <f t="shared" si="306"/>
        <v>1.7362231903248215</v>
      </c>
      <c r="R720" s="74">
        <f>(SUM(P719:P720)/SUM(P715:P716)-1)*100</f>
        <v>1.8398251623602979</v>
      </c>
      <c r="S720" s="74">
        <f t="shared" si="313"/>
        <v>1.9069290278582951</v>
      </c>
      <c r="T720" s="74">
        <v>90.547700000000006</v>
      </c>
      <c r="U720" s="57">
        <f t="shared" si="307"/>
        <v>-0.3180436079729958</v>
      </c>
      <c r="V720" s="74">
        <f>(SUM(T719:T720)/SUM(T715:T716)-1)*100</f>
        <v>-0.47783072835356766</v>
      </c>
      <c r="W720" s="74">
        <f t="shared" si="314"/>
        <v>-0.9356062757472916</v>
      </c>
      <c r="X720" s="74">
        <v>71.490300000000005</v>
      </c>
      <c r="Y720" s="57">
        <f t="shared" si="308"/>
        <v>-0.71081260129911072</v>
      </c>
      <c r="Z720" s="74">
        <f>(SUM(X719:X720)/SUM(X715:X716)-1)*100</f>
        <v>3.3948180682830786</v>
      </c>
      <c r="AA720" s="74">
        <f t="shared" si="315"/>
        <v>11.16395489639357</v>
      </c>
      <c r="AB720" s="74">
        <v>102.6815</v>
      </c>
      <c r="AC720" s="57">
        <f t="shared" si="309"/>
        <v>18.334967887069425</v>
      </c>
      <c r="AD720" s="74">
        <f>(SUM(AB719:AB720)/SUM(AB715:AB716)-1)*100</f>
        <v>12.853003040473432</v>
      </c>
      <c r="AE720" s="74">
        <f t="shared" si="316"/>
        <v>5.2575813529435633</v>
      </c>
      <c r="AF720" s="4" t="s">
        <v>171</v>
      </c>
      <c r="AG720" s="57">
        <v>104.52</v>
      </c>
      <c r="AH720" s="34">
        <f t="shared" si="317"/>
        <v>71.083524684270955</v>
      </c>
      <c r="AI720" s="71">
        <f t="shared" si="318"/>
        <v>8.2351015106732177</v>
      </c>
      <c r="AJ720" s="74">
        <f>(SUM(AH719:AH720)/SUM(AH715:AH716)-1)*100</f>
        <v>7.798791371233782</v>
      </c>
      <c r="AK720" s="74">
        <f t="shared" si="319"/>
        <v>3.555507461732299</v>
      </c>
    </row>
    <row r="721" spans="1:37" x14ac:dyDescent="0.3">
      <c r="A721" s="59">
        <v>2010</v>
      </c>
      <c r="B721" s="56" t="s">
        <v>7</v>
      </c>
      <c r="C721" t="s">
        <v>148</v>
      </c>
      <c r="D721" s="57">
        <v>72.4846</v>
      </c>
      <c r="E721" s="63">
        <f t="shared" si="303"/>
        <v>6.5302985098756068</v>
      </c>
      <c r="F721" s="74">
        <f>(SUM(D719:D721)/SUM(D715:D717)-1)*100</f>
        <v>8.8026618413214806</v>
      </c>
      <c r="G721" s="74">
        <f t="shared" si="310"/>
        <v>8.9719615676075115</v>
      </c>
      <c r="H721" s="74">
        <v>72.731200000000001</v>
      </c>
      <c r="I721" s="57">
        <f t="shared" si="304"/>
        <v>5.5455102177048872</v>
      </c>
      <c r="J721" s="74">
        <f>(SUM(H719:H721)/SUM(H715:H717)-1)*100</f>
        <v>7.6741570767228984</v>
      </c>
      <c r="K721" s="74">
        <f t="shared" si="311"/>
        <v>7.698936492568742</v>
      </c>
      <c r="L721" s="74">
        <v>61.119100000000003</v>
      </c>
      <c r="M721" s="57">
        <f t="shared" si="305"/>
        <v>18.754420325335957</v>
      </c>
      <c r="N721" s="74">
        <f>(SUM(L719:L721)/SUM(L715:L717)-1)*100</f>
        <v>12.338866524944581</v>
      </c>
      <c r="O721" s="74">
        <f t="shared" si="312"/>
        <v>7.8852224307625729</v>
      </c>
      <c r="P721" s="57">
        <v>86.118399999999994</v>
      </c>
      <c r="Q721" s="63">
        <f t="shared" si="306"/>
        <v>-1.0843933955491707</v>
      </c>
      <c r="R721" s="74">
        <f>(SUM(P719:P721)/SUM(P715:P717)-1)*100</f>
        <v>0.84067648142689411</v>
      </c>
      <c r="S721" s="74">
        <f t="shared" si="313"/>
        <v>1.1902089536782068</v>
      </c>
      <c r="T721" s="74">
        <v>91.201599999999999</v>
      </c>
      <c r="U721" s="57">
        <f t="shared" si="307"/>
        <v>-1.1535139200939994</v>
      </c>
      <c r="V721" s="74">
        <f>(SUM(T719:T721)/SUM(T715:T717)-1)*100</f>
        <v>-0.70654279391652031</v>
      </c>
      <c r="W721" s="74">
        <f t="shared" si="314"/>
        <v>-0.1268925342785443</v>
      </c>
      <c r="X721" s="74">
        <v>71.372200000000007</v>
      </c>
      <c r="Y721" s="57">
        <f t="shared" si="308"/>
        <v>-5.5237202677605808</v>
      </c>
      <c r="Z721" s="74">
        <f>(SUM(X719:X721)/SUM(X715:X717)-1)*100</f>
        <v>0.23326233636793425</v>
      </c>
      <c r="AA721" s="74">
        <f t="shared" si="315"/>
        <v>2.0239091414636867</v>
      </c>
      <c r="AB721" s="74">
        <v>97.091700000000003</v>
      </c>
      <c r="AC721" s="57">
        <f t="shared" si="309"/>
        <v>7.4215733350445561</v>
      </c>
      <c r="AD721" s="74">
        <f>(SUM(AB719:AB721)/SUM(AB715:AB717)-1)*100</f>
        <v>11.015062914709372</v>
      </c>
      <c r="AE721" s="74">
        <f t="shared" si="316"/>
        <v>7.2484255763040517</v>
      </c>
      <c r="AF721" s="4" t="s">
        <v>171</v>
      </c>
      <c r="AG721" s="57">
        <v>104.45</v>
      </c>
      <c r="AH721" s="34">
        <f t="shared" si="317"/>
        <v>69.396457635232167</v>
      </c>
      <c r="AI721" s="71">
        <f t="shared" si="318"/>
        <v>4.1538926168357904</v>
      </c>
      <c r="AJ721" s="74">
        <f>(SUM(AH719:AH721)/SUM(AH715:AH717)-1)*100</f>
        <v>6.5320801979272813</v>
      </c>
      <c r="AK721" s="74">
        <f t="shared" si="319"/>
        <v>6.7378564700113941</v>
      </c>
    </row>
    <row r="722" spans="1:37" x14ac:dyDescent="0.3">
      <c r="A722" s="59">
        <v>2010</v>
      </c>
      <c r="B722" s="56" t="s">
        <v>8</v>
      </c>
      <c r="C722" t="s">
        <v>148</v>
      </c>
      <c r="D722" s="57">
        <v>76.883200000000002</v>
      </c>
      <c r="E722" s="63">
        <f t="shared" si="303"/>
        <v>-1.7124185178982572</v>
      </c>
      <c r="F722" s="74">
        <f>(SUM(D719:D722)/SUM(D715:D718)-1)*100</f>
        <v>5.8004087355078227</v>
      </c>
      <c r="G722" s="74">
        <f t="shared" si="310"/>
        <v>5.8004087355078227</v>
      </c>
      <c r="H722" s="74">
        <v>76.956000000000003</v>
      </c>
      <c r="I722" s="57">
        <f t="shared" si="304"/>
        <v>-1.2532608263283578</v>
      </c>
      <c r="J722" s="74">
        <f>(SUM(H719:H722)/SUM(H715:H718)-1)*100</f>
        <v>5.1554733054653079</v>
      </c>
      <c r="K722" s="74">
        <f t="shared" si="311"/>
        <v>5.1554733054653079</v>
      </c>
      <c r="L722" s="74">
        <v>72.186700000000002</v>
      </c>
      <c r="M722" s="57">
        <f t="shared" si="305"/>
        <v>5.7474514123987603</v>
      </c>
      <c r="N722" s="74">
        <f>(SUM(L719:L722)/SUM(L715:L718)-1)*100</f>
        <v>10.398331133105243</v>
      </c>
      <c r="O722" s="74">
        <f t="shared" si="312"/>
        <v>10.398331133105243</v>
      </c>
      <c r="P722" s="57">
        <v>85.964299999999994</v>
      </c>
      <c r="Q722" s="63">
        <f t="shared" si="306"/>
        <v>-1.1847807345249777</v>
      </c>
      <c r="R722" s="74">
        <f>(SUM(P719:P722)/SUM(P715:P718)-1)*100</f>
        <v>0.32515929557985768</v>
      </c>
      <c r="S722" s="74">
        <f t="shared" si="313"/>
        <v>0.32515929557985768</v>
      </c>
      <c r="T722" s="74">
        <v>91.475300000000004</v>
      </c>
      <c r="U722" s="57">
        <f t="shared" si="307"/>
        <v>-1.4416037356714924</v>
      </c>
      <c r="V722" s="74">
        <f>(SUM(T719:T722)/SUM(T715:T718)-1)*100</f>
        <v>-0.89325470772515514</v>
      </c>
      <c r="W722" s="74">
        <f t="shared" si="314"/>
        <v>-0.89325470772515514</v>
      </c>
      <c r="X722" s="74">
        <v>67.199299999999994</v>
      </c>
      <c r="Y722" s="57">
        <f t="shared" si="308"/>
        <v>-12.10090189076594</v>
      </c>
      <c r="Z722" s="74">
        <f>(SUM(X719:X722)/SUM(X715:X718)-1)*100</f>
        <v>-3.0232609541018141</v>
      </c>
      <c r="AA722" s="74">
        <f t="shared" si="315"/>
        <v>-3.0232609541018141</v>
      </c>
      <c r="AB722" s="74">
        <v>103.2835</v>
      </c>
      <c r="AC722" s="57">
        <f t="shared" si="309"/>
        <v>21.928861500684718</v>
      </c>
      <c r="AD722" s="74">
        <f>(SUM(AB719:AB722)/SUM(AB715:AB718)-1)*100</f>
        <v>13.642879334363634</v>
      </c>
      <c r="AE722" s="74">
        <f t="shared" si="316"/>
        <v>13.642879334363634</v>
      </c>
      <c r="AF722" s="4" t="s">
        <v>171</v>
      </c>
      <c r="AG722" s="57">
        <v>105.24</v>
      </c>
      <c r="AH722" s="34">
        <f t="shared" si="317"/>
        <v>73.055112124667431</v>
      </c>
      <c r="AI722" s="71">
        <f t="shared" si="318"/>
        <v>-4.738375986560456</v>
      </c>
      <c r="AJ722" s="74">
        <f>(SUM(AH719:AH722)/SUM(AH715:AH718)-1)*100</f>
        <v>3.311934104457892</v>
      </c>
      <c r="AK722" s="74">
        <f t="shared" si="319"/>
        <v>3.311934104457892</v>
      </c>
    </row>
    <row r="723" spans="1:37" x14ac:dyDescent="0.3">
      <c r="A723" s="59">
        <v>2011</v>
      </c>
      <c r="B723" s="56" t="s">
        <v>5</v>
      </c>
      <c r="C723" t="s">
        <v>148</v>
      </c>
      <c r="D723" s="57">
        <v>71.891000000000005</v>
      </c>
      <c r="E723" s="63">
        <f t="shared" si="303"/>
        <v>8.6068483755276333</v>
      </c>
      <c r="F723" s="74">
        <f>((D723/D719)-1)*100</f>
        <v>8.6068483755276315</v>
      </c>
      <c r="G723" s="74">
        <f t="shared" si="310"/>
        <v>5.7099140208068278</v>
      </c>
      <c r="H723" s="74">
        <v>72.361199999999997</v>
      </c>
      <c r="I723" s="57">
        <f t="shared" si="304"/>
        <v>8.689617880317229</v>
      </c>
      <c r="J723" s="74">
        <f>((H723/H719)-1)*100</f>
        <v>8.6896178803172361</v>
      </c>
      <c r="K723" s="74">
        <f t="shared" si="311"/>
        <v>5.3046726460555416</v>
      </c>
      <c r="L723" s="74">
        <v>69.036199999999994</v>
      </c>
      <c r="M723" s="57">
        <f t="shared" si="305"/>
        <v>20.797827479168916</v>
      </c>
      <c r="N723" s="74">
        <f>((L723/L719)-1)*100</f>
        <v>20.797827479168916</v>
      </c>
      <c r="O723" s="74">
        <f t="shared" si="312"/>
        <v>12.70123831193748</v>
      </c>
      <c r="P723" s="57">
        <v>85.020300000000006</v>
      </c>
      <c r="Q723" s="63">
        <f t="shared" si="306"/>
        <v>0.65004403867827421</v>
      </c>
      <c r="R723" s="74">
        <f>((P723/P719)-1)*100</f>
        <v>0.65004403867827687</v>
      </c>
      <c r="S723" s="74">
        <f t="shared" si="313"/>
        <v>1.400641383100254E-2</v>
      </c>
      <c r="T723" s="74">
        <v>89.513800000000003</v>
      </c>
      <c r="U723" s="57">
        <f t="shared" si="307"/>
        <v>0.6840963898787038</v>
      </c>
      <c r="V723" s="74">
        <f>((T723/T719)-1)*100</f>
        <v>0.6840963898786967</v>
      </c>
      <c r="W723" s="74">
        <f t="shared" si="314"/>
        <v>-0.57096431294874073</v>
      </c>
      <c r="X723" s="74">
        <v>68.419700000000006</v>
      </c>
      <c r="Y723" s="57">
        <f t="shared" si="308"/>
        <v>-3.2831841769351513</v>
      </c>
      <c r="Z723" s="74">
        <f>((X723/X719)-1)*100</f>
        <v>-3.28318417693515</v>
      </c>
      <c r="AA723" s="74">
        <f t="shared" si="315"/>
        <v>-5.5162176833819743</v>
      </c>
      <c r="AB723" s="74">
        <v>103.2835</v>
      </c>
      <c r="AC723" s="57">
        <f t="shared" si="309"/>
        <v>6.7555094332991956</v>
      </c>
      <c r="AD723" s="74">
        <f>((AB723/AB719)-1)*100</f>
        <v>6.7555094332991894</v>
      </c>
      <c r="AE723" s="74">
        <f t="shared" si="316"/>
        <v>13.309337070712202</v>
      </c>
      <c r="AF723" s="4" t="s">
        <v>171</v>
      </c>
      <c r="AG723" s="57">
        <v>107.12</v>
      </c>
      <c r="AH723" s="34">
        <f t="shared" si="317"/>
        <v>67.112584017923822</v>
      </c>
      <c r="AI723" s="71">
        <f t="shared" si="318"/>
        <v>5.2509048717655133</v>
      </c>
      <c r="AJ723" s="74">
        <f>((AH723/AH719)-1)*100</f>
        <v>5.250904871765516</v>
      </c>
      <c r="AK723" s="74">
        <f t="shared" si="319"/>
        <v>2.8928650198132067</v>
      </c>
    </row>
    <row r="724" spans="1:37" x14ac:dyDescent="0.3">
      <c r="A724" s="59">
        <v>2011</v>
      </c>
      <c r="B724" s="56" t="s">
        <v>6</v>
      </c>
      <c r="C724" t="s">
        <v>148</v>
      </c>
      <c r="D724" s="57">
        <v>73.378500000000003</v>
      </c>
      <c r="E724" s="63">
        <f t="shared" si="303"/>
        <v>-1.2355898326300547</v>
      </c>
      <c r="F724" s="74">
        <f>(SUM(D723:D724)/SUM(D719:D720)-1)*100</f>
        <v>3.401800693713386</v>
      </c>
      <c r="G724" s="74">
        <f t="shared" si="310"/>
        <v>2.7490433447728613</v>
      </c>
      <c r="H724" s="74">
        <v>72.888499999999993</v>
      </c>
      <c r="I724" s="57">
        <f t="shared" si="304"/>
        <v>-1.7787719735609926</v>
      </c>
      <c r="J724" s="74">
        <f>(SUM(H723:H724)/SUM(H719:H720)-1)*100</f>
        <v>3.171655970650189</v>
      </c>
      <c r="K724" s="74">
        <f t="shared" si="311"/>
        <v>2.5414512545762546</v>
      </c>
      <c r="L724" s="74">
        <v>89.296499999999995</v>
      </c>
      <c r="M724" s="57">
        <f t="shared" si="305"/>
        <v>36.279559554059915</v>
      </c>
      <c r="N724" s="74">
        <f>(SUM(L723:L724)/SUM(L719:L720)-1)*100</f>
        <v>29.067118158837957</v>
      </c>
      <c r="O724" s="74">
        <f t="shared" si="312"/>
        <v>20.310530154518403</v>
      </c>
      <c r="P724" s="57">
        <v>84.974599999999995</v>
      </c>
      <c r="Q724" s="63">
        <f t="shared" si="306"/>
        <v>-1.6033034117963183</v>
      </c>
      <c r="R724" s="74">
        <f>(SUM(P723:P724)/SUM(P719:P720)-1)*100</f>
        <v>-0.48908156862009777</v>
      </c>
      <c r="S724" s="74">
        <f t="shared" si="313"/>
        <v>-0.81484447555277839</v>
      </c>
      <c r="T724" s="74">
        <v>88.946799999999996</v>
      </c>
      <c r="U724" s="57">
        <f t="shared" si="307"/>
        <v>-1.7680184035596795</v>
      </c>
      <c r="V724" s="74">
        <f>(SUM(T723:T724)/SUM(T719:T720)-1)*100</f>
        <v>-0.55318013098673013</v>
      </c>
      <c r="W724" s="74">
        <f t="shared" si="314"/>
        <v>-0.93132985399108081</v>
      </c>
      <c r="X724" s="74">
        <v>73.7821</v>
      </c>
      <c r="Y724" s="57">
        <f t="shared" si="308"/>
        <v>3.2057495912032721</v>
      </c>
      <c r="Z724" s="74">
        <f>(SUM(X723:X724)/SUM(X719:X720)-1)*100</f>
        <v>-2.1654669885806666E-2</v>
      </c>
      <c r="AA724" s="74">
        <f t="shared" si="315"/>
        <v>-4.5729471206362948</v>
      </c>
      <c r="AB724" s="74">
        <v>92.041300000000007</v>
      </c>
      <c r="AC724" s="57">
        <f t="shared" si="309"/>
        <v>-10.362334013429873</v>
      </c>
      <c r="AD724" s="74">
        <f>(SUM(AB723:AB724)/SUM(AB719:AB720)-1)*100</f>
        <v>-2.0580737424609641</v>
      </c>
      <c r="AE724" s="74">
        <f t="shared" si="316"/>
        <v>5.6549565978944116</v>
      </c>
      <c r="AF724" s="4" t="s">
        <v>171</v>
      </c>
      <c r="AG724" s="57">
        <v>107.9</v>
      </c>
      <c r="AH724" s="34">
        <f t="shared" si="317"/>
        <v>68.006024096385545</v>
      </c>
      <c r="AI724" s="71">
        <f t="shared" si="318"/>
        <v>-4.3294147294392502</v>
      </c>
      <c r="AJ724" s="74">
        <f>(SUM(AH723:AH724)/SUM(AH719:AH720)-1)*100</f>
        <v>0.20074928758466726</v>
      </c>
      <c r="AK724" s="74">
        <f t="shared" si="319"/>
        <v>-0.21405080086637218</v>
      </c>
    </row>
    <row r="725" spans="1:37" x14ac:dyDescent="0.3">
      <c r="A725" s="59">
        <v>2011</v>
      </c>
      <c r="B725" s="56" t="s">
        <v>7</v>
      </c>
      <c r="C725" t="s">
        <v>148</v>
      </c>
      <c r="D725" s="57">
        <v>78.679100000000005</v>
      </c>
      <c r="E725" s="63">
        <f t="shared" si="303"/>
        <v>8.5459532093713761</v>
      </c>
      <c r="F725" s="74">
        <f>(SUM(D723:D725)/SUM(D719:D721)-1)*100</f>
        <v>5.152579012832037</v>
      </c>
      <c r="G725" s="74">
        <f t="shared" si="310"/>
        <v>3.3084750698495036</v>
      </c>
      <c r="H725" s="74">
        <v>78.681399999999996</v>
      </c>
      <c r="I725" s="57">
        <f t="shared" si="304"/>
        <v>8.1810832215060429</v>
      </c>
      <c r="J725" s="74">
        <f>(SUM(H723:H725)/SUM(H719:H721)-1)*100</f>
        <v>4.8780487804878092</v>
      </c>
      <c r="K725" s="74">
        <f t="shared" si="311"/>
        <v>3.2385492594915632</v>
      </c>
      <c r="L725" s="74">
        <v>80.757499999999993</v>
      </c>
      <c r="M725" s="57">
        <f t="shared" si="305"/>
        <v>32.131363190884656</v>
      </c>
      <c r="N725" s="74">
        <f>(SUM(L723:L725)/SUM(L719:L721)-1)*100</f>
        <v>30.086107365972083</v>
      </c>
      <c r="O725" s="74">
        <f t="shared" si="312"/>
        <v>23.494597057571465</v>
      </c>
      <c r="P725" s="57">
        <v>85.568100000000001</v>
      </c>
      <c r="Q725" s="63">
        <f t="shared" si="306"/>
        <v>-0.63900397592151137</v>
      </c>
      <c r="R725" s="74">
        <f>(SUM(P723:P725)/SUM(P719:P721)-1)*100</f>
        <v>-0.53932923601901495</v>
      </c>
      <c r="S725" s="74">
        <f t="shared" si="313"/>
        <v>-0.70258571313103202</v>
      </c>
      <c r="T725" s="74">
        <v>88.515299999999996</v>
      </c>
      <c r="U725" s="57">
        <f t="shared" si="307"/>
        <v>-2.9454527113559408</v>
      </c>
      <c r="V725" s="74">
        <f>(SUM(T723:T725)/SUM(T719:T721)-1)*100</f>
        <v>-1.3592955457299993</v>
      </c>
      <c r="W725" s="74">
        <f t="shared" si="314"/>
        <v>-1.3803133258975753</v>
      </c>
      <c r="X725" s="74">
        <v>76.752099999999999</v>
      </c>
      <c r="Y725" s="57">
        <f t="shared" si="308"/>
        <v>7.5378088387355149</v>
      </c>
      <c r="Z725" s="74">
        <f>(SUM(X723:X725)/SUM(X719:X721)-1)*100</f>
        <v>2.5042040253776987</v>
      </c>
      <c r="AA725" s="74">
        <f t="shared" si="315"/>
        <v>-1.3452951902620192</v>
      </c>
      <c r="AB725" s="74">
        <v>92.403899999999993</v>
      </c>
      <c r="AC725" s="57">
        <f t="shared" si="309"/>
        <v>-4.828219095968052</v>
      </c>
      <c r="AD725" s="74">
        <f>(SUM(AB723:AB725)/SUM(AB719:AB721)-1)*100</f>
        <v>-2.9651198279783908</v>
      </c>
      <c r="AE725" s="74">
        <f t="shared" si="316"/>
        <v>2.5662535028168065</v>
      </c>
      <c r="AF725" s="4" t="s">
        <v>171</v>
      </c>
      <c r="AG725" s="57">
        <v>108.35</v>
      </c>
      <c r="AH725" s="34">
        <f t="shared" si="317"/>
        <v>72.615689893862495</v>
      </c>
      <c r="AI725" s="71">
        <f t="shared" si="318"/>
        <v>4.6388999789463981</v>
      </c>
      <c r="AJ725" s="74">
        <f>(SUM(AH723:AH725)/SUM(AH719:AH721)-1)*100</f>
        <v>1.7087073879443082</v>
      </c>
      <c r="AK725" s="74">
        <f t="shared" si="319"/>
        <v>-5.1211797458550201E-2</v>
      </c>
    </row>
    <row r="726" spans="1:37" x14ac:dyDescent="0.3">
      <c r="A726" s="59">
        <v>2011</v>
      </c>
      <c r="B726" s="56" t="s">
        <v>8</v>
      </c>
      <c r="C726" t="s">
        <v>148</v>
      </c>
      <c r="D726" s="57">
        <v>83.481099999999998</v>
      </c>
      <c r="E726" s="63">
        <f t="shared" si="303"/>
        <v>8.5817187630067338</v>
      </c>
      <c r="F726" s="74">
        <f>(SUM(D723:D726)/SUM(D719:D722)-1)*100</f>
        <v>6.0621386809615041</v>
      </c>
      <c r="G726" s="74">
        <f t="shared" si="310"/>
        <v>6.0621386809615041</v>
      </c>
      <c r="H726" s="74">
        <v>81.238600000000005</v>
      </c>
      <c r="I726" s="57">
        <f t="shared" si="304"/>
        <v>5.5649981807786304</v>
      </c>
      <c r="J726" s="74">
        <f>(SUM(H723:H726)/SUM(H719:H722)-1)*100</f>
        <v>5.0600454364400971</v>
      </c>
      <c r="K726" s="74">
        <f t="shared" si="311"/>
        <v>5.0600454364400971</v>
      </c>
      <c r="L726" s="74">
        <v>119.99890000000001</v>
      </c>
      <c r="M726" s="57">
        <f t="shared" si="305"/>
        <v>66.234084672107173</v>
      </c>
      <c r="N726" s="74">
        <f>(SUM(L723:L726)/SUM(L719:L722)-1)*100</f>
        <v>40.279865067846956</v>
      </c>
      <c r="O726" s="74">
        <f t="shared" si="312"/>
        <v>40.279865067846956</v>
      </c>
      <c r="P726" s="57">
        <v>84.540899999999993</v>
      </c>
      <c r="Q726" s="63">
        <f t="shared" si="306"/>
        <v>-1.6558036301115777</v>
      </c>
      <c r="R726" s="74">
        <f>(SUM(P723:P726)/SUM(P719:P722)-1)*100</f>
        <v>-0.81921629707352173</v>
      </c>
      <c r="S726" s="74">
        <f t="shared" si="313"/>
        <v>-0.81921629707352173</v>
      </c>
      <c r="T726" s="74">
        <v>87.023899999999998</v>
      </c>
      <c r="U726" s="57">
        <f t="shared" si="307"/>
        <v>-4.8662316494179407</v>
      </c>
      <c r="V726" s="74">
        <f>(SUM(T723:T726)/SUM(T719:T722)-1)*100</f>
        <v>-2.2451593377188495</v>
      </c>
      <c r="W726" s="74">
        <f t="shared" si="314"/>
        <v>-2.2451593377188495</v>
      </c>
      <c r="X726" s="74">
        <v>72.434700000000007</v>
      </c>
      <c r="Y726" s="57">
        <f t="shared" si="308"/>
        <v>7.7908549642630334</v>
      </c>
      <c r="Z726" s="74">
        <f>(SUM(X723:X726)/SUM(X719:X722)-1)*100</f>
        <v>3.7693537950478584</v>
      </c>
      <c r="AA726" s="74">
        <f t="shared" si="315"/>
        <v>3.7693537950478584</v>
      </c>
      <c r="AB726" s="74">
        <v>102.7758</v>
      </c>
      <c r="AC726" s="57">
        <f t="shared" si="309"/>
        <v>-0.49155963924538071</v>
      </c>
      <c r="AD726" s="74">
        <f>(SUM(AB723:AB726)/SUM(AB719:AB722)-1)*100</f>
        <v>-2.3261124689973323</v>
      </c>
      <c r="AE726" s="74">
        <f t="shared" si="316"/>
        <v>-2.3261124689973323</v>
      </c>
      <c r="AF726" s="4" t="s">
        <v>171</v>
      </c>
      <c r="AG726" s="57">
        <v>109.16</v>
      </c>
      <c r="AH726" s="34">
        <f t="shared" si="317"/>
        <v>76.475906925613785</v>
      </c>
      <c r="AI726" s="71">
        <f t="shared" si="318"/>
        <v>4.6824851833897867</v>
      </c>
      <c r="AJ726" s="74">
        <f>(SUM(AH723:AH726)/SUM(AH719:AH722)-1)*100</f>
        <v>2.4921552213294618</v>
      </c>
      <c r="AK726" s="74">
        <f t="shared" si="319"/>
        <v>2.4921552213294618</v>
      </c>
    </row>
    <row r="727" spans="1:37" x14ac:dyDescent="0.3">
      <c r="A727" s="59">
        <v>2012</v>
      </c>
      <c r="B727" s="56" t="s">
        <v>5</v>
      </c>
      <c r="C727" t="s">
        <v>148</v>
      </c>
      <c r="D727" s="57">
        <v>70.286000000000001</v>
      </c>
      <c r="E727" s="63">
        <f t="shared" si="303"/>
        <v>-2.232546493997873</v>
      </c>
      <c r="F727" s="74">
        <f>((D727/D723)-1)*100</f>
        <v>-2.2325464939978668</v>
      </c>
      <c r="G727" s="74">
        <f t="shared" si="310"/>
        <v>3.4746120269201874</v>
      </c>
      <c r="H727" s="74">
        <v>70.221900000000005</v>
      </c>
      <c r="I727" s="57">
        <f t="shared" si="304"/>
        <v>-2.9564186331901539</v>
      </c>
      <c r="J727" s="74">
        <f>((H727/H723)-1)*100</f>
        <v>-2.9564186331901499</v>
      </c>
      <c r="K727" s="74">
        <f t="shared" si="311"/>
        <v>2.286360250174746</v>
      </c>
      <c r="L727" s="74">
        <v>40.341500000000003</v>
      </c>
      <c r="M727" s="57">
        <f t="shared" si="305"/>
        <v>-41.564715323265176</v>
      </c>
      <c r="N727" s="74">
        <f>((L727/L723)-1)*100</f>
        <v>-41.564715323265176</v>
      </c>
      <c r="O727" s="74">
        <f t="shared" si="312"/>
        <v>23.342933886842854</v>
      </c>
      <c r="P727" s="57">
        <v>87.280100000000004</v>
      </c>
      <c r="Q727" s="63">
        <f t="shared" si="306"/>
        <v>2.6579534534693465</v>
      </c>
      <c r="R727" s="74">
        <f>((P727/P723)-1)*100</f>
        <v>2.6579534534693527</v>
      </c>
      <c r="S727" s="74">
        <f t="shared" si="313"/>
        <v>-0.31983141085103473</v>
      </c>
      <c r="T727" s="74">
        <v>95.553700000000006</v>
      </c>
      <c r="U727" s="57">
        <f t="shared" si="307"/>
        <v>6.7474512309833869</v>
      </c>
      <c r="V727" s="74">
        <f>((T727/T723)-1)*100</f>
        <v>6.7474512309833923</v>
      </c>
      <c r="W727" s="74">
        <f t="shared" si="314"/>
        <v>-0.74397968343027365</v>
      </c>
      <c r="X727" s="74">
        <v>69.134699999999995</v>
      </c>
      <c r="Y727" s="57">
        <f t="shared" si="308"/>
        <v>1.0450206592545612</v>
      </c>
      <c r="Z727" s="74">
        <f>((X727/X723)-1)*100</f>
        <v>1.0450206592545586</v>
      </c>
      <c r="AA727" s="74">
        <f t="shared" si="315"/>
        <v>4.8915637124907985</v>
      </c>
      <c r="AB727" s="74">
        <v>87.399299999999997</v>
      </c>
      <c r="AC727" s="57">
        <f t="shared" si="309"/>
        <v>-15.379223206030019</v>
      </c>
      <c r="AD727" s="74">
        <f>((AB727/AB723)-1)*100</f>
        <v>-15.379223206030012</v>
      </c>
      <c r="AE727" s="74">
        <f t="shared" si="316"/>
        <v>-7.8062421586640891</v>
      </c>
      <c r="AF727" s="4" t="s">
        <v>171</v>
      </c>
      <c r="AG727" s="57">
        <v>110.76</v>
      </c>
      <c r="AH727" s="34">
        <f t="shared" si="317"/>
        <v>63.457927049476346</v>
      </c>
      <c r="AI727" s="71">
        <f t="shared" si="318"/>
        <v>-5.4455613979509678</v>
      </c>
      <c r="AJ727" s="74">
        <f>((AH727/AH723)-1)*100</f>
        <v>-5.4455613979509714</v>
      </c>
      <c r="AK727" s="74">
        <f t="shared" si="319"/>
        <v>-3.2827813599256572E-2</v>
      </c>
    </row>
    <row r="728" spans="1:37" x14ac:dyDescent="0.3">
      <c r="A728" s="59">
        <v>2012</v>
      </c>
      <c r="B728" s="56" t="s">
        <v>6</v>
      </c>
      <c r="C728" t="s">
        <v>148</v>
      </c>
      <c r="D728" s="57">
        <v>83.469200000000001</v>
      </c>
      <c r="E728" s="63">
        <f t="shared" si="303"/>
        <v>13.751575734036535</v>
      </c>
      <c r="F728" s="74">
        <f>(SUM(D727:D728)/SUM(D723:D724)-1)*100</f>
        <v>5.8413500425072096</v>
      </c>
      <c r="G728" s="74">
        <f t="shared" si="310"/>
        <v>7.2217943892372016</v>
      </c>
      <c r="H728" s="74">
        <v>81.240300000000005</v>
      </c>
      <c r="I728" s="57">
        <f t="shared" si="304"/>
        <v>11.45832332946901</v>
      </c>
      <c r="J728" s="74">
        <f>(SUM(H727:H728)/SUM(H723:H724)-1)*100</f>
        <v>4.2771172677120939</v>
      </c>
      <c r="K728" s="74">
        <f t="shared" si="311"/>
        <v>5.5758706353799647</v>
      </c>
      <c r="L728" s="74">
        <v>95.195300000000003</v>
      </c>
      <c r="M728" s="57">
        <f t="shared" si="305"/>
        <v>6.6058580123521153</v>
      </c>
      <c r="N728" s="74">
        <f>(SUM(L727:L728)/SUM(L723:L724)-1)*100</f>
        <v>-14.39746811618825</v>
      </c>
      <c r="O728" s="74">
        <f t="shared" si="312"/>
        <v>15.311661526170251</v>
      </c>
      <c r="P728" s="57">
        <v>87.759399999999999</v>
      </c>
      <c r="Q728" s="63">
        <f t="shared" si="306"/>
        <v>3.2772146029519433</v>
      </c>
      <c r="R728" s="74">
        <f>(SUM(P727:P728)/SUM(P723:P724)-1)*100</f>
        <v>2.9675007897295824</v>
      </c>
      <c r="S728" s="74">
        <f t="shared" si="313"/>
        <v>0.89772028335091125</v>
      </c>
      <c r="T728" s="74">
        <v>94.197800000000001</v>
      </c>
      <c r="U728" s="57">
        <f t="shared" si="307"/>
        <v>5.9035288509535917</v>
      </c>
      <c r="V728" s="74">
        <f>(SUM(T727:T728)/SUM(T723:T724)-1)*100</f>
        <v>6.326830684195861</v>
      </c>
      <c r="W728" s="74">
        <f t="shared" si="314"/>
        <v>1.1500328822124706</v>
      </c>
      <c r="X728" s="74">
        <v>72.434700000000007</v>
      </c>
      <c r="Y728" s="57">
        <f t="shared" si="308"/>
        <v>-1.8261881946976217</v>
      </c>
      <c r="Z728" s="74">
        <f>(SUM(X727:X728)/SUM(X723:X724)-1)*100</f>
        <v>-0.44472010902815162</v>
      </c>
      <c r="AA728" s="74">
        <f t="shared" si="315"/>
        <v>3.5555018942328376</v>
      </c>
      <c r="AB728" s="74">
        <v>91.243499999999997</v>
      </c>
      <c r="AC728" s="57">
        <f t="shared" si="309"/>
        <v>-0.8667848020399731</v>
      </c>
      <c r="AD728" s="74">
        <f>(SUM(AB727:AB728)/SUM(AB723:AB724)-1)*100</f>
        <v>-8.5406461442684272</v>
      </c>
      <c r="AE728" s="74">
        <f t="shared" si="316"/>
        <v>-5.5288097043214695</v>
      </c>
      <c r="AF728" s="4" t="s">
        <v>171</v>
      </c>
      <c r="AG728" s="57">
        <v>111.35</v>
      </c>
      <c r="AH728" s="34">
        <f t="shared" si="317"/>
        <v>74.961113605747641</v>
      </c>
      <c r="AI728" s="71">
        <f t="shared" si="318"/>
        <v>10.227166786731416</v>
      </c>
      <c r="AJ728" s="74">
        <f>(SUM(AH727:AH728)/SUM(AH723:AH724)-1)*100</f>
        <v>2.4426188124454962</v>
      </c>
      <c r="AK728" s="74">
        <f t="shared" si="319"/>
        <v>3.5812419319038558</v>
      </c>
    </row>
    <row r="729" spans="1:37" x14ac:dyDescent="0.3">
      <c r="A729" s="59">
        <v>2012</v>
      </c>
      <c r="B729" s="56" t="s">
        <v>7</v>
      </c>
      <c r="C729" t="s">
        <v>148</v>
      </c>
      <c r="D729" s="57">
        <v>77.298900000000003</v>
      </c>
      <c r="E729" s="63">
        <f t="shared" si="303"/>
        <v>-1.7542142703716763</v>
      </c>
      <c r="F729" s="74">
        <f>(SUM(D727:D729)/SUM(D723:D725)-1)*100</f>
        <v>3.1728262645982275</v>
      </c>
      <c r="G729" s="74">
        <f t="shared" si="310"/>
        <v>4.5551700318915644</v>
      </c>
      <c r="H729" s="74">
        <v>77.748800000000003</v>
      </c>
      <c r="I729" s="57">
        <f t="shared" si="304"/>
        <v>-1.1852864844804429</v>
      </c>
      <c r="J729" s="74">
        <f>(SUM(H727:H729)/SUM(H723:H725)-1)*100</f>
        <v>2.3578234555182487</v>
      </c>
      <c r="K729" s="74">
        <f t="shared" si="311"/>
        <v>3.1781023513470563</v>
      </c>
      <c r="L729" s="74">
        <v>46.017200000000003</v>
      </c>
      <c r="M729" s="57">
        <f t="shared" si="305"/>
        <v>-43.018047859331944</v>
      </c>
      <c r="N729" s="74">
        <f>(SUM(L727:L729)/SUM(L723:L725)-1)*100</f>
        <v>-24.064641712625601</v>
      </c>
      <c r="O729" s="74">
        <f t="shared" si="312"/>
        <v>-3.1239067209934079</v>
      </c>
      <c r="P729" s="57">
        <v>88.938800000000001</v>
      </c>
      <c r="Q729" s="63">
        <f t="shared" si="306"/>
        <v>3.9392016417333195</v>
      </c>
      <c r="R729" s="74">
        <f>(SUM(P727:P729)/SUM(P723:P725)-1)*100</f>
        <v>3.2928475561798898</v>
      </c>
      <c r="S729" s="74">
        <f t="shared" si="313"/>
        <v>2.0472448322579107</v>
      </c>
      <c r="T729" s="74">
        <v>92.373500000000007</v>
      </c>
      <c r="U729" s="57">
        <f t="shared" si="307"/>
        <v>4.3587944683009709</v>
      </c>
      <c r="V729" s="74">
        <f>(SUM(T727:T729)/SUM(T723:T725)-1)*100</f>
        <v>5.6743324022879849</v>
      </c>
      <c r="W729" s="74">
        <f t="shared" si="314"/>
        <v>2.9844229842165504</v>
      </c>
      <c r="X729" s="74">
        <v>76.724599999999995</v>
      </c>
      <c r="Y729" s="57">
        <f t="shared" si="308"/>
        <v>-3.5829638537578035E-2</v>
      </c>
      <c r="Z729" s="74">
        <f>(SUM(X727:X729)/SUM(X723:X725)-1)*100</f>
        <v>-0.30138764370033488</v>
      </c>
      <c r="AA729" s="74">
        <f t="shared" si="315"/>
        <v>1.5989686643378631</v>
      </c>
      <c r="AB729" s="74">
        <v>101.9055</v>
      </c>
      <c r="AC729" s="57">
        <f t="shared" si="309"/>
        <v>10.282682873774831</v>
      </c>
      <c r="AD729" s="74">
        <f>(SUM(AB727:AB729)/SUM(AB723:AB725)-1)*100</f>
        <v>-2.495545282761169</v>
      </c>
      <c r="AE729" s="74">
        <f t="shared" si="316"/>
        <v>-1.9662046350471973</v>
      </c>
      <c r="AF729" s="4" t="s">
        <v>171</v>
      </c>
      <c r="AG729" s="57">
        <v>111.69</v>
      </c>
      <c r="AH729" s="34">
        <f t="shared" si="317"/>
        <v>69.208434058554928</v>
      </c>
      <c r="AI729" s="71">
        <f t="shared" si="318"/>
        <v>-4.6921758097839756</v>
      </c>
      <c r="AJ729" s="74">
        <f>(SUM(AH727:AH729)/SUM(AH723:AH725)-1)*100</f>
        <v>-5.1423041557041582E-2</v>
      </c>
      <c r="AK729" s="74">
        <f t="shared" si="319"/>
        <v>1.1802337933562335</v>
      </c>
    </row>
    <row r="730" spans="1:37" x14ac:dyDescent="0.3">
      <c r="A730" s="59">
        <v>2012</v>
      </c>
      <c r="B730" s="56" t="s">
        <v>8</v>
      </c>
      <c r="C730" t="s">
        <v>148</v>
      </c>
      <c r="D730" s="57">
        <v>95.876400000000004</v>
      </c>
      <c r="E730" s="63">
        <f t="shared" si="303"/>
        <v>14.848031470596339</v>
      </c>
      <c r="F730" s="74">
        <f>(SUM(D727:D730)/SUM(D723:D726)-1)*100</f>
        <v>6.3431737402079191</v>
      </c>
      <c r="G730" s="74">
        <f t="shared" si="310"/>
        <v>6.3431737402079191</v>
      </c>
      <c r="H730" s="74">
        <v>90.729399999999998</v>
      </c>
      <c r="I730" s="57">
        <f t="shared" si="304"/>
        <v>11.682623777366913</v>
      </c>
      <c r="J730" s="74">
        <f>(SUM(H727:H730)/SUM(H723:H726)-1)*100</f>
        <v>4.8401594260504943</v>
      </c>
      <c r="K730" s="74">
        <f t="shared" si="311"/>
        <v>4.8401594260504943</v>
      </c>
      <c r="L730" s="74">
        <v>145.9539</v>
      </c>
      <c r="M730" s="57">
        <f t="shared" si="305"/>
        <v>21.629364935845246</v>
      </c>
      <c r="N730" s="74">
        <f>(SUM(L727:L730)/SUM(L723:L726)-1)*100</f>
        <v>-8.7948088649864253</v>
      </c>
      <c r="O730" s="74">
        <f t="shared" si="312"/>
        <v>-8.7948088649864253</v>
      </c>
      <c r="P730" s="57">
        <v>90.384399999999999</v>
      </c>
      <c r="Q730" s="63">
        <f t="shared" si="306"/>
        <v>6.9120390248980073</v>
      </c>
      <c r="R730" s="74">
        <f>(SUM(P727:P730)/SUM(P723:P726)-1)*100</f>
        <v>4.192483532238267</v>
      </c>
      <c r="S730" s="74">
        <f t="shared" si="313"/>
        <v>4.192483532238267</v>
      </c>
      <c r="T730" s="74">
        <v>93.815700000000007</v>
      </c>
      <c r="U730" s="57">
        <f t="shared" si="307"/>
        <v>7.8045226656125521</v>
      </c>
      <c r="V730" s="74">
        <f>(SUM(T727:T730)/SUM(T723:T726)-1)*100</f>
        <v>6.1979978519761669</v>
      </c>
      <c r="W730" s="74">
        <f t="shared" si="314"/>
        <v>6.1979978519761669</v>
      </c>
      <c r="X730" s="74">
        <v>76.202100000000002</v>
      </c>
      <c r="Y730" s="57">
        <f t="shared" si="308"/>
        <v>5.2010983685995598</v>
      </c>
      <c r="Z730" s="74">
        <f>(SUM(X727:X730)/SUM(X723:X726)-1)*100</f>
        <v>1.066445289898077</v>
      </c>
      <c r="AA730" s="74">
        <f t="shared" si="315"/>
        <v>1.066445289898077</v>
      </c>
      <c r="AB730" s="74">
        <v>108.5783</v>
      </c>
      <c r="AC730" s="57">
        <f t="shared" si="309"/>
        <v>5.6457843188766077</v>
      </c>
      <c r="AD730" s="74">
        <f>(SUM(AB727:AB730)/SUM(AB723:AB726)-1)*100</f>
        <v>-0.35285124755284336</v>
      </c>
      <c r="AE730" s="74">
        <f t="shared" si="316"/>
        <v>-0.35285124755284336</v>
      </c>
      <c r="AF730" s="4" t="s">
        <v>171</v>
      </c>
      <c r="AG730" s="57">
        <v>111.82</v>
      </c>
      <c r="AH730" s="34">
        <f t="shared" si="317"/>
        <v>85.741727776784131</v>
      </c>
      <c r="AI730" s="71">
        <f t="shared" si="318"/>
        <v>12.115999958239115</v>
      </c>
      <c r="AJ730" s="74">
        <f>(SUM(AH727:AH730)/SUM(AH723:AH726)-1)*100</f>
        <v>3.2226138955535388</v>
      </c>
      <c r="AK730" s="74">
        <f t="shared" si="319"/>
        <v>3.2226138955535388</v>
      </c>
    </row>
    <row r="731" spans="1:37" x14ac:dyDescent="0.3">
      <c r="A731" s="59">
        <v>2013</v>
      </c>
      <c r="B731" s="56" t="s">
        <v>5</v>
      </c>
      <c r="C731" t="s">
        <v>148</v>
      </c>
      <c r="D731" s="57">
        <v>77.448999999999998</v>
      </c>
      <c r="E731" s="63">
        <f t="shared" si="303"/>
        <v>10.191218734883179</v>
      </c>
      <c r="F731" s="74">
        <f>((D731/D727)-1)*100</f>
        <v>10.191218734883179</v>
      </c>
      <c r="G731" s="74">
        <f t="shared" si="310"/>
        <v>9.2434652923717451</v>
      </c>
      <c r="H731" s="74">
        <v>76.362700000000004</v>
      </c>
      <c r="I731" s="57">
        <f t="shared" si="304"/>
        <v>8.7448502532685666</v>
      </c>
      <c r="J731" s="74">
        <f>((H731/H727)-1)*100</f>
        <v>8.7448502532685666</v>
      </c>
      <c r="K731" s="74">
        <f t="shared" si="311"/>
        <v>7.6067615658363064</v>
      </c>
      <c r="L731" s="74">
        <v>71.895200000000003</v>
      </c>
      <c r="M731" s="57">
        <f t="shared" si="305"/>
        <v>78.216476829071809</v>
      </c>
      <c r="N731" s="74">
        <f>((L731/L727)-1)*100</f>
        <v>78.216476829071809</v>
      </c>
      <c r="O731" s="74">
        <f t="shared" si="312"/>
        <v>8.6766603792316275</v>
      </c>
      <c r="P731" s="57">
        <v>89.494200000000006</v>
      </c>
      <c r="Q731" s="63">
        <f t="shared" si="306"/>
        <v>2.536775278671783</v>
      </c>
      <c r="R731" s="74">
        <f>((P731/P727)-1)*100</f>
        <v>2.5367752786717768</v>
      </c>
      <c r="S731" s="74">
        <f t="shared" si="313"/>
        <v>4.1514623191652555</v>
      </c>
      <c r="T731" s="74">
        <v>92.829599999999999</v>
      </c>
      <c r="U731" s="57">
        <f t="shared" si="307"/>
        <v>-2.8508576852597116</v>
      </c>
      <c r="V731" s="74">
        <f>((T731/T727)-1)*100</f>
        <v>-2.8508576852597112</v>
      </c>
      <c r="W731" s="74">
        <f t="shared" si="314"/>
        <v>3.6598464002719711</v>
      </c>
      <c r="X731" s="74">
        <v>81.042100000000005</v>
      </c>
      <c r="Y731" s="57">
        <f t="shared" si="308"/>
        <v>17.223478224393858</v>
      </c>
      <c r="Z731" s="74">
        <f>((X731/X727)-1)*100</f>
        <v>17.223478224393851</v>
      </c>
      <c r="AA731" s="74">
        <f t="shared" si="315"/>
        <v>4.8954891346768781</v>
      </c>
      <c r="AB731" s="74">
        <v>93.129300000000001</v>
      </c>
      <c r="AC731" s="57">
        <f t="shared" si="309"/>
        <v>6.5561165821694374</v>
      </c>
      <c r="AD731" s="74">
        <f>((AB731/AB727)-1)*100</f>
        <v>6.5561165821694356</v>
      </c>
      <c r="AE731" s="74">
        <f t="shared" si="316"/>
        <v>5.4018161856151492</v>
      </c>
      <c r="AF731" s="4" t="s">
        <v>171</v>
      </c>
      <c r="AG731" s="57">
        <v>112.878811</v>
      </c>
      <c r="AH731" s="34">
        <f t="shared" si="317"/>
        <v>68.61252285869665</v>
      </c>
      <c r="AI731" s="71">
        <f t="shared" si="318"/>
        <v>8.1228556444987703</v>
      </c>
      <c r="AJ731" s="74">
        <f>((AH731/AH727)-1)*100</f>
        <v>8.1228556444987721</v>
      </c>
      <c r="AK731" s="74">
        <f t="shared" si="319"/>
        <v>6.4045250449529911</v>
      </c>
    </row>
    <row r="732" spans="1:37" x14ac:dyDescent="0.3">
      <c r="A732" s="59">
        <v>2013</v>
      </c>
      <c r="B732" s="56" t="s">
        <v>6</v>
      </c>
      <c r="C732" t="s">
        <v>148</v>
      </c>
      <c r="D732" s="57">
        <v>88.153700000000001</v>
      </c>
      <c r="E732" s="63">
        <f t="shared" si="303"/>
        <v>5.6122497879457285</v>
      </c>
      <c r="F732" s="74">
        <f>(SUM(D731:D732)/SUM(D727:D728)-1)*100</f>
        <v>7.7054304504823312</v>
      </c>
      <c r="G732" s="74">
        <f t="shared" si="310"/>
        <v>7.2369374838960221</v>
      </c>
      <c r="H732" s="74">
        <v>85.900300000000001</v>
      </c>
      <c r="I732" s="57">
        <f t="shared" si="304"/>
        <v>5.7360694138254047</v>
      </c>
      <c r="J732" s="74">
        <f>(SUM(H731:H732)/SUM(H727:H728)-1)*100</f>
        <v>7.1310201489216407</v>
      </c>
      <c r="K732" s="74">
        <f t="shared" si="311"/>
        <v>6.217118383774034</v>
      </c>
      <c r="L732" s="74">
        <v>105.24590000000001</v>
      </c>
      <c r="M732" s="57">
        <f t="shared" si="305"/>
        <v>10.557874180763122</v>
      </c>
      <c r="N732" s="74">
        <f>(SUM(L731:L732)/SUM(L727:L728)-1)*100</f>
        <v>30.695943832228579</v>
      </c>
      <c r="O732" s="74">
        <f t="shared" si="312"/>
        <v>9.759043596480721</v>
      </c>
      <c r="P732" s="57">
        <v>92.839600000000004</v>
      </c>
      <c r="Q732" s="63">
        <f t="shared" si="306"/>
        <v>5.7887816006034711</v>
      </c>
      <c r="R732" s="74">
        <f>(SUM(P731:P732)/SUM(P727:P728)-1)*100</f>
        <v>4.167230825042334</v>
      </c>
      <c r="S732" s="74">
        <f t="shared" si="313"/>
        <v>4.7830136883109775</v>
      </c>
      <c r="T732" s="74">
        <v>92.793899999999994</v>
      </c>
      <c r="U732" s="57">
        <f t="shared" si="307"/>
        <v>-1.4903745098080918</v>
      </c>
      <c r="V732" s="74">
        <f>(SUM(T731:T732)/SUM(T727:T728)-1)*100</f>
        <v>-2.1754768737006214</v>
      </c>
      <c r="W732" s="74">
        <f t="shared" si="314"/>
        <v>1.7854273322589487</v>
      </c>
      <c r="X732" s="74">
        <v>86.202100000000002</v>
      </c>
      <c r="Y732" s="57">
        <f t="shared" si="308"/>
        <v>19.006636322094224</v>
      </c>
      <c r="Z732" s="74">
        <f>(SUM(X731:X732)/SUM(X727:X728)-1)*100</f>
        <v>18.135840089736899</v>
      </c>
      <c r="AA732" s="74">
        <f t="shared" si="315"/>
        <v>10.116620041120328</v>
      </c>
      <c r="AB732" s="74">
        <v>110.9524</v>
      </c>
      <c r="AC732" s="57">
        <f t="shared" si="309"/>
        <v>21.600333174417898</v>
      </c>
      <c r="AD732" s="74">
        <f>(SUM(AB731:AB732)/SUM(AB727:AB728)-1)*100</f>
        <v>14.24009251982168</v>
      </c>
      <c r="AE732" s="74">
        <f t="shared" si="316"/>
        <v>10.899022932006508</v>
      </c>
      <c r="AF732" s="4" t="s">
        <v>171</v>
      </c>
      <c r="AG732" s="57">
        <v>113.75</v>
      </c>
      <c r="AH732" s="34">
        <f t="shared" si="317"/>
        <v>77.497758241758248</v>
      </c>
      <c r="AI732" s="71">
        <f t="shared" si="318"/>
        <v>3.3839473748374473</v>
      </c>
      <c r="AJ732" s="74">
        <f>(SUM(AH731:AH732)/SUM(AH727:AH728)-1)*100</f>
        <v>5.5564902117681614</v>
      </c>
      <c r="AK732" s="74">
        <f t="shared" si="319"/>
        <v>4.7128014393157835</v>
      </c>
    </row>
    <row r="733" spans="1:37" x14ac:dyDescent="0.3">
      <c r="A733" s="59">
        <v>2013</v>
      </c>
      <c r="B733" s="56" t="s">
        <v>7</v>
      </c>
      <c r="C733" t="s">
        <v>148</v>
      </c>
      <c r="D733" s="57">
        <v>92.031899999999993</v>
      </c>
      <c r="E733" s="63">
        <f t="shared" si="303"/>
        <v>19.059779634639028</v>
      </c>
      <c r="F733" s="74">
        <f>(SUM(D731:D733)/SUM(D727:D729)-1)*100</f>
        <v>11.504015726187067</v>
      </c>
      <c r="G733" s="74">
        <f t="shared" si="310"/>
        <v>12.391554268011973</v>
      </c>
      <c r="H733" s="74">
        <v>91.846999999999994</v>
      </c>
      <c r="I733" s="57">
        <f t="shared" si="304"/>
        <v>18.133012985409408</v>
      </c>
      <c r="J733" s="74">
        <f>(SUM(H731:H733)/SUM(H727:H729)-1)*100</f>
        <v>10.862916701205449</v>
      </c>
      <c r="K733" s="74">
        <f t="shared" si="311"/>
        <v>11.077418041446974</v>
      </c>
      <c r="L733" s="74">
        <v>85.305700000000002</v>
      </c>
      <c r="M733" s="57">
        <f t="shared" si="305"/>
        <v>85.377858713698345</v>
      </c>
      <c r="N733" s="74">
        <f>(SUM(L731:L733)/SUM(L727:L729)-1)*100</f>
        <v>44.555779547682775</v>
      </c>
      <c r="O733" s="74">
        <f t="shared" si="312"/>
        <v>35.432522784559531</v>
      </c>
      <c r="P733" s="57">
        <v>95.896000000000001</v>
      </c>
      <c r="Q733" s="63">
        <f t="shared" si="306"/>
        <v>7.8224576900070701</v>
      </c>
      <c r="R733" s="74">
        <f>(SUM(P731:P733)/SUM(P727:P729)-1)*100</f>
        <v>5.3987392145490753</v>
      </c>
      <c r="S733" s="74">
        <f t="shared" si="313"/>
        <v>5.7658229446182707</v>
      </c>
      <c r="T733" s="74">
        <v>97.784099999999995</v>
      </c>
      <c r="U733" s="57">
        <f t="shared" si="307"/>
        <v>5.8573075611511882</v>
      </c>
      <c r="V733" s="74">
        <f>(SUM(T731:T733)/SUM(T727:T729)-1)*100</f>
        <v>0.45462117855561424</v>
      </c>
      <c r="W733" s="74">
        <f t="shared" si="314"/>
        <v>2.187301655239926</v>
      </c>
      <c r="X733" s="74">
        <v>88.453299999999999</v>
      </c>
      <c r="Y733" s="57">
        <f t="shared" si="308"/>
        <v>15.286752879780408</v>
      </c>
      <c r="Z733" s="74">
        <f>(SUM(X731:X733)/SUM(X727:X729)-1)*100</f>
        <v>17.134460864705403</v>
      </c>
      <c r="AA733" s="74">
        <f t="shared" si="315"/>
        <v>14.161278195100802</v>
      </c>
      <c r="AB733" s="74">
        <v>105.102</v>
      </c>
      <c r="AC733" s="57">
        <f t="shared" si="309"/>
        <v>3.1367296171453063</v>
      </c>
      <c r="AD733" s="74">
        <f>(SUM(AB731:AB733)/SUM(AB727:AB729)-1)*100</f>
        <v>10.206941193370289</v>
      </c>
      <c r="AE733" s="74">
        <f t="shared" si="316"/>
        <v>8.9840163976123719</v>
      </c>
      <c r="AF733" s="4" t="s">
        <v>171</v>
      </c>
      <c r="AG733" s="57">
        <v>114.23</v>
      </c>
      <c r="AH733" s="34">
        <f t="shared" si="317"/>
        <v>80.567189004639744</v>
      </c>
      <c r="AI733" s="71">
        <f t="shared" si="318"/>
        <v>16.412385427583231</v>
      </c>
      <c r="AJ733" s="74">
        <f>(SUM(AH731:AH733)/SUM(AH727:AH729)-1)*100</f>
        <v>9.1750840863314096</v>
      </c>
      <c r="AK733" s="74">
        <f t="shared" si="319"/>
        <v>9.9667297443248426</v>
      </c>
    </row>
    <row r="734" spans="1:37" x14ac:dyDescent="0.3">
      <c r="A734" s="59">
        <v>2013</v>
      </c>
      <c r="B734" s="56" t="s">
        <v>8</v>
      </c>
      <c r="C734" t="s">
        <v>148</v>
      </c>
      <c r="D734" s="57">
        <v>104.6409</v>
      </c>
      <c r="E734" s="63">
        <f t="shared" si="303"/>
        <v>9.1414571260497866</v>
      </c>
      <c r="F734" s="74">
        <f>(SUM(D731:D734)/SUM(D727:D730)-1)*100</f>
        <v>10.811166287636054</v>
      </c>
      <c r="G734" s="74">
        <f t="shared" si="310"/>
        <v>10.811166287636054</v>
      </c>
      <c r="H734" s="74">
        <v>101.352</v>
      </c>
      <c r="I734" s="57">
        <f t="shared" si="304"/>
        <v>11.708002036826002</v>
      </c>
      <c r="J734" s="74">
        <f>(SUM(H731:H734)/SUM(H727:H730)-1)*100</f>
        <v>11.102567853262668</v>
      </c>
      <c r="K734" s="74">
        <f t="shared" si="311"/>
        <v>11.102567853262668</v>
      </c>
      <c r="L734" s="74">
        <v>159.40090000000001</v>
      </c>
      <c r="M734" s="57">
        <f t="shared" si="305"/>
        <v>9.2131830667080408</v>
      </c>
      <c r="N734" s="74">
        <f>(SUM(L731:L734)/SUM(L727:L730)-1)*100</f>
        <v>28.805350954893004</v>
      </c>
      <c r="O734" s="74">
        <f t="shared" si="312"/>
        <v>28.805350954893004</v>
      </c>
      <c r="P734" s="57">
        <v>97.4422</v>
      </c>
      <c r="Q734" s="63">
        <f t="shared" si="306"/>
        <v>7.8086483950770287</v>
      </c>
      <c r="R734" s="74">
        <f>(SUM(P731:P734)/SUM(P727:P730)-1)*100</f>
        <v>6.0134150687981558</v>
      </c>
      <c r="S734" s="74">
        <f t="shared" si="313"/>
        <v>6.0134150687981558</v>
      </c>
      <c r="T734" s="74">
        <v>96.156400000000005</v>
      </c>
      <c r="U734" s="57">
        <f t="shared" si="307"/>
        <v>2.4949981719477563</v>
      </c>
      <c r="V734" s="74">
        <f>(SUM(T731:T734)/SUM(T727:T730)-1)*100</f>
        <v>0.96379561989432538</v>
      </c>
      <c r="W734" s="74">
        <f t="shared" si="314"/>
        <v>0.96379561989432538</v>
      </c>
      <c r="X734" s="74">
        <v>93.385599999999997</v>
      </c>
      <c r="Y734" s="57">
        <f t="shared" si="308"/>
        <v>22.549903480350267</v>
      </c>
      <c r="Z734" s="74">
        <f>(SUM(X731:X734)/SUM(X727:X730)-1)*100</f>
        <v>18.535729335634677</v>
      </c>
      <c r="AA734" s="74">
        <f t="shared" si="315"/>
        <v>18.535729335634677</v>
      </c>
      <c r="AB734" s="74">
        <v>115.71429999999999</v>
      </c>
      <c r="AC734" s="57">
        <f t="shared" si="309"/>
        <v>6.5722156268793981</v>
      </c>
      <c r="AD734" s="74">
        <f>(SUM(AB731:AB734)/SUM(AB727:AB730)-1)*100</f>
        <v>9.1927408714798773</v>
      </c>
      <c r="AE734" s="74">
        <f t="shared" si="316"/>
        <v>9.1927408714798773</v>
      </c>
      <c r="AF734" s="4" t="s">
        <v>171</v>
      </c>
      <c r="AG734" s="57">
        <v>113.98</v>
      </c>
      <c r="AH734" s="34">
        <f t="shared" si="317"/>
        <v>91.806369538515526</v>
      </c>
      <c r="AI734" s="71">
        <f t="shared" si="318"/>
        <v>7.0731508671248093</v>
      </c>
      <c r="AJ734" s="74">
        <f>(SUM(AH731:AH734)/SUM(AH727:AH730)-1)*100</f>
        <v>8.5607613000396654</v>
      </c>
      <c r="AK734" s="74">
        <f t="shared" si="319"/>
        <v>8.5607613000396654</v>
      </c>
    </row>
    <row r="735" spans="1:37" x14ac:dyDescent="0.3">
      <c r="A735" s="59">
        <v>2014</v>
      </c>
      <c r="B735" s="56" t="s">
        <v>5</v>
      </c>
      <c r="C735" t="s">
        <v>148</v>
      </c>
      <c r="D735" s="57">
        <v>87.0595</v>
      </c>
      <c r="E735" s="63">
        <f t="shared" si="303"/>
        <v>12.408810959470102</v>
      </c>
      <c r="F735" s="74">
        <f>((D735/D731)-1)*100</f>
        <v>12.408810959470106</v>
      </c>
      <c r="G735" s="74">
        <f t="shared" si="310"/>
        <v>11.311953090976035</v>
      </c>
      <c r="H735" s="74">
        <v>89.089699999999993</v>
      </c>
      <c r="I735" s="57">
        <f t="shared" si="304"/>
        <v>16.666513887015498</v>
      </c>
      <c r="J735" s="74">
        <f>((H735/H731)-1)*100</f>
        <v>16.666513887015498</v>
      </c>
      <c r="K735" s="74">
        <f t="shared" si="311"/>
        <v>12.913286629219932</v>
      </c>
      <c r="L735" s="74">
        <v>51.220399999999998</v>
      </c>
      <c r="M735" s="57">
        <f t="shared" si="305"/>
        <v>-28.756857203262527</v>
      </c>
      <c r="N735" s="74">
        <f>((L735/L731)-1)*100</f>
        <v>-28.75685720326253</v>
      </c>
      <c r="O735" s="74">
        <f t="shared" si="312"/>
        <v>11.728154723312102</v>
      </c>
      <c r="P735" s="57">
        <v>98.013000000000005</v>
      </c>
      <c r="Q735" s="63">
        <f t="shared" si="306"/>
        <v>9.5188291531741669</v>
      </c>
      <c r="R735" s="74">
        <f>((P735/P731)-1)*100</f>
        <v>9.5188291531741687</v>
      </c>
      <c r="S735" s="74">
        <f t="shared" si="313"/>
        <v>7.744194238099622</v>
      </c>
      <c r="T735" s="74">
        <v>99.649500000000003</v>
      </c>
      <c r="U735" s="57">
        <f t="shared" si="307"/>
        <v>7.3466868326482029</v>
      </c>
      <c r="V735" s="74">
        <f>((T735/T731)-1)*100</f>
        <v>7.3466868326482082</v>
      </c>
      <c r="W735" s="74">
        <f t="shared" si="314"/>
        <v>3.528058505436249</v>
      </c>
      <c r="X735" s="74">
        <v>93.663799999999995</v>
      </c>
      <c r="Y735" s="57">
        <f t="shared" si="308"/>
        <v>15.574250914031083</v>
      </c>
      <c r="Z735" s="74">
        <f>((X735/X731)-1)*100</f>
        <v>15.574250914031085</v>
      </c>
      <c r="AA735" s="74">
        <f t="shared" si="315"/>
        <v>18.048520986215877</v>
      </c>
      <c r="AB735" s="74">
        <v>100.34010000000001</v>
      </c>
      <c r="AC735" s="57">
        <f t="shared" si="309"/>
        <v>7.7427834204702606</v>
      </c>
      <c r="AD735" s="74">
        <f>((AB735/AB731)-1)*100</f>
        <v>7.7427834204702561</v>
      </c>
      <c r="AE735" s="74">
        <f t="shared" si="316"/>
        <v>9.4343617404394351</v>
      </c>
      <c r="AF735" s="4" t="s">
        <v>171</v>
      </c>
      <c r="AG735" s="57">
        <v>115.71</v>
      </c>
      <c r="AH735" s="34">
        <f t="shared" si="317"/>
        <v>75.239391582404295</v>
      </c>
      <c r="AI735" s="71">
        <f t="shared" si="318"/>
        <v>9.6583953593358984</v>
      </c>
      <c r="AJ735" s="74">
        <f>((AH735/AH731)-1)*100</f>
        <v>9.658395359335902</v>
      </c>
      <c r="AK735" s="74">
        <f t="shared" si="319"/>
        <v>8.9061274909933097</v>
      </c>
    </row>
    <row r="736" spans="1:37" x14ac:dyDescent="0.3">
      <c r="A736" s="59">
        <v>2014</v>
      </c>
      <c r="B736" s="56" t="s">
        <v>6</v>
      </c>
      <c r="C736" t="s">
        <v>148</v>
      </c>
      <c r="D736" s="57">
        <v>98.652600000000007</v>
      </c>
      <c r="E736" s="63">
        <f t="shared" si="303"/>
        <v>11.909766691585276</v>
      </c>
      <c r="F736" s="74">
        <f>(SUM(D735:D736)/SUM(D731:D732)-1)*100</f>
        <v>12.143159501626499</v>
      </c>
      <c r="G736" s="74">
        <f t="shared" si="310"/>
        <v>12.871821664925109</v>
      </c>
      <c r="H736" s="74">
        <v>99.608000000000004</v>
      </c>
      <c r="I736" s="57">
        <f t="shared" si="304"/>
        <v>15.957685828803861</v>
      </c>
      <c r="J736" s="74">
        <f>(SUM(H735:H736)/SUM(H731:H732)-1)*100</f>
        <v>16.291267879923321</v>
      </c>
      <c r="K736" s="74">
        <f t="shared" si="311"/>
        <v>15.466927011209952</v>
      </c>
      <c r="L736" s="74">
        <v>81.438400000000001</v>
      </c>
      <c r="M736" s="57">
        <f t="shared" si="305"/>
        <v>-22.620833685682769</v>
      </c>
      <c r="N736" s="74">
        <f>(SUM(L735:L736)/SUM(L731:L732)-1)*100</f>
        <v>-25.111224893601769</v>
      </c>
      <c r="O736" s="74">
        <f t="shared" si="312"/>
        <v>2.2359596892218558</v>
      </c>
      <c r="P736" s="57">
        <v>100.5925</v>
      </c>
      <c r="Q736" s="63">
        <f t="shared" si="306"/>
        <v>8.3508545922214239</v>
      </c>
      <c r="R736" s="74">
        <f>(SUM(P735:P736)/SUM(P731:P732)-1)*100</f>
        <v>8.9241270680477278</v>
      </c>
      <c r="S736" s="74">
        <f t="shared" si="313"/>
        <v>8.3744265975772549</v>
      </c>
      <c r="T736" s="74">
        <v>99.459400000000002</v>
      </c>
      <c r="U736" s="57">
        <f t="shared" si="307"/>
        <v>7.1831230285611412</v>
      </c>
      <c r="V736" s="74">
        <f>(SUM(T735:T736)/SUM(T731:T732)-1)*100</f>
        <v>7.2649206592915405</v>
      </c>
      <c r="W736" s="74">
        <f t="shared" si="314"/>
        <v>5.7116661157620374</v>
      </c>
      <c r="X736" s="74">
        <v>103.3768</v>
      </c>
      <c r="Y736" s="57">
        <f t="shared" si="308"/>
        <v>19.923760558037444</v>
      </c>
      <c r="Z736" s="74">
        <f>(SUM(X735:X736)/SUM(X731:X732)-1)*100</f>
        <v>17.816103637674718</v>
      </c>
      <c r="AA736" s="74">
        <f t="shared" si="315"/>
        <v>18.33664458575095</v>
      </c>
      <c r="AB736" s="74">
        <v>99.591800000000006</v>
      </c>
      <c r="AC736" s="57">
        <f t="shared" si="309"/>
        <v>-10.239165624177573</v>
      </c>
      <c r="AD736" s="74">
        <f>(SUM(AB735:AB736)/SUM(AB731:AB732)-1)*100</f>
        <v>-2.0334013289775577</v>
      </c>
      <c r="AE736" s="74">
        <f t="shared" si="316"/>
        <v>1.4913686739489895</v>
      </c>
      <c r="AF736" s="4" t="s">
        <v>171</v>
      </c>
      <c r="AG736" s="57">
        <v>116.91</v>
      </c>
      <c r="AH736" s="34">
        <f t="shared" si="317"/>
        <v>84.383371824480378</v>
      </c>
      <c r="AI736" s="71">
        <f t="shared" si="318"/>
        <v>8.8849196917956164</v>
      </c>
      <c r="AJ736" s="74">
        <f>(SUM(AH735:AH736)/SUM(AH731:AH732)-1)*100</f>
        <v>9.2481392853796187</v>
      </c>
      <c r="AK736" s="74">
        <f t="shared" si="319"/>
        <v>10.275637248312819</v>
      </c>
    </row>
    <row r="737" spans="1:37" x14ac:dyDescent="0.3">
      <c r="A737" s="59">
        <v>2014</v>
      </c>
      <c r="B737" s="56" t="s">
        <v>7</v>
      </c>
      <c r="C737" t="s">
        <v>148</v>
      </c>
      <c r="D737" s="57">
        <v>97.868099999999998</v>
      </c>
      <c r="E737" s="63">
        <f t="shared" si="303"/>
        <v>6.3414968070853774</v>
      </c>
      <c r="F737" s="74">
        <f>(SUM(D735:D737)/SUM(D731:D733)-1)*100</f>
        <v>10.070697025942943</v>
      </c>
      <c r="G737" s="74">
        <f t="shared" si="310"/>
        <v>9.81867608080087</v>
      </c>
      <c r="H737" s="74">
        <v>100.4802</v>
      </c>
      <c r="I737" s="57">
        <f t="shared" si="304"/>
        <v>9.3995448953150458</v>
      </c>
      <c r="J737" s="74">
        <f>(SUM(H735:H737)/SUM(H731:H733)-1)*100</f>
        <v>13.800283341859831</v>
      </c>
      <c r="K737" s="74">
        <f t="shared" si="311"/>
        <v>13.2497910621582</v>
      </c>
      <c r="L737" s="74">
        <v>51.454500000000003</v>
      </c>
      <c r="M737" s="57">
        <f t="shared" si="305"/>
        <v>-39.682225220589004</v>
      </c>
      <c r="N737" s="74">
        <f>(SUM(L735:L737)/SUM(L731:L733)-1)*100</f>
        <v>-29.847382402833645</v>
      </c>
      <c r="O737" s="74">
        <f t="shared" si="312"/>
        <v>-15.887950241025539</v>
      </c>
      <c r="P737" s="57">
        <v>99.393100000000004</v>
      </c>
      <c r="Q737" s="63">
        <f t="shared" si="306"/>
        <v>3.6467631600900887</v>
      </c>
      <c r="R737" s="74">
        <f>(SUM(P735:P737)/SUM(P731:P733)-1)*100</f>
        <v>7.1052058406396501</v>
      </c>
      <c r="S737" s="74">
        <f t="shared" si="313"/>
        <v>7.2776903331450482</v>
      </c>
      <c r="T737" s="74">
        <v>96.833600000000004</v>
      </c>
      <c r="U737" s="57">
        <f t="shared" si="307"/>
        <v>-0.97203942154193612</v>
      </c>
      <c r="V737" s="74">
        <f>(SUM(T735:T737)/SUM(T731:T733)-1)*100</f>
        <v>4.4229230267642805</v>
      </c>
      <c r="W737" s="74">
        <f t="shared" si="314"/>
        <v>3.9434467595188316</v>
      </c>
      <c r="X737" s="74">
        <v>106.6397</v>
      </c>
      <c r="Y737" s="57">
        <f t="shared" si="308"/>
        <v>20.560453934449029</v>
      </c>
      <c r="Z737" s="74">
        <f>(SUM(X735:X737)/SUM(X731:X733)-1)*100</f>
        <v>18.765455274298738</v>
      </c>
      <c r="AA737" s="74">
        <f t="shared" si="315"/>
        <v>19.634341228491991</v>
      </c>
      <c r="AB737" s="74">
        <v>94.5578</v>
      </c>
      <c r="AC737" s="57">
        <f t="shared" si="309"/>
        <v>-10.03234952712603</v>
      </c>
      <c r="AD737" s="74">
        <f>(SUM(AB735:AB737)/SUM(AB731:AB733)-1)*100</f>
        <v>-4.7525144436786348</v>
      </c>
      <c r="AE737" s="74">
        <f t="shared" si="316"/>
        <v>-1.8091640694941291</v>
      </c>
      <c r="AF737" s="4" t="s">
        <v>171</v>
      </c>
      <c r="AG737" s="57">
        <v>117.49</v>
      </c>
      <c r="AH737" s="34">
        <f t="shared" si="317"/>
        <v>83.299089284194409</v>
      </c>
      <c r="AI737" s="71">
        <f t="shared" si="318"/>
        <v>3.3908347967773125</v>
      </c>
      <c r="AJ737" s="74">
        <f>(SUM(AH735:AH737)/SUM(AH731:AH733)-1)*100</f>
        <v>7.1662978144466871</v>
      </c>
      <c r="AK737" s="74">
        <f t="shared" si="319"/>
        <v>7.1407341478901598</v>
      </c>
    </row>
    <row r="738" spans="1:37" x14ac:dyDescent="0.3">
      <c r="A738" s="59">
        <v>2014</v>
      </c>
      <c r="B738" s="56" t="s">
        <v>8</v>
      </c>
      <c r="C738" t="s">
        <v>148</v>
      </c>
      <c r="D738" s="57">
        <v>116.4199</v>
      </c>
      <c r="E738" s="63">
        <f t="shared" si="303"/>
        <v>11.256592785421375</v>
      </c>
      <c r="F738" s="74">
        <f>(SUM(D735:D738)/SUM(D731:D734)-1)*100</f>
        <v>10.413235231198371</v>
      </c>
      <c r="G738" s="74">
        <f t="shared" si="310"/>
        <v>10.413235231198371</v>
      </c>
      <c r="H738" s="74">
        <v>110.82210000000001</v>
      </c>
      <c r="I738" s="57">
        <f t="shared" si="304"/>
        <v>9.3437721998579093</v>
      </c>
      <c r="J738" s="74">
        <f>(SUM(H735:H738)/SUM(H731:H734)-1)*100</f>
        <v>12.529609353461124</v>
      </c>
      <c r="K738" s="74">
        <f t="shared" si="311"/>
        <v>12.529609353461124</v>
      </c>
      <c r="L738" s="74">
        <v>215.88669999999999</v>
      </c>
      <c r="M738" s="57">
        <f t="shared" si="305"/>
        <v>35.436311840146431</v>
      </c>
      <c r="N738" s="74">
        <f>(SUM(L735:L738)/SUM(L731:L734)-1)*100</f>
        <v>-5.1790492161033601</v>
      </c>
      <c r="O738" s="74">
        <f t="shared" si="312"/>
        <v>-5.1790492161033601</v>
      </c>
      <c r="P738" s="57">
        <v>102.0014</v>
      </c>
      <c r="Q738" s="63">
        <f t="shared" si="306"/>
        <v>4.6788762979489462</v>
      </c>
      <c r="R738" s="74">
        <f>(SUM(P735:P738)/SUM(P731:P734)-1)*100</f>
        <v>6.4758619221022551</v>
      </c>
      <c r="S738" s="74">
        <f t="shared" si="313"/>
        <v>6.4758619221022551</v>
      </c>
      <c r="T738" s="74">
        <v>104.0575</v>
      </c>
      <c r="U738" s="57">
        <f t="shared" si="307"/>
        <v>8.2169257584518505</v>
      </c>
      <c r="V738" s="74">
        <f>(SUM(T735:T738)/SUM(T731:T734)-1)*100</f>
        <v>5.3840722513199379</v>
      </c>
      <c r="W738" s="74">
        <f t="shared" si="314"/>
        <v>5.3840722513199379</v>
      </c>
      <c r="X738" s="74">
        <v>96.319699999999997</v>
      </c>
      <c r="Y738" s="57">
        <f t="shared" si="308"/>
        <v>3.141919096734398</v>
      </c>
      <c r="Z738" s="74">
        <f>(SUM(X735:X738)/SUM(X731:X734)-1)*100</f>
        <v>14.585896595968117</v>
      </c>
      <c r="AA738" s="74">
        <f t="shared" si="315"/>
        <v>14.585896595968117</v>
      </c>
      <c r="AB738" s="74">
        <v>105.5102</v>
      </c>
      <c r="AC738" s="57">
        <f t="shared" si="309"/>
        <v>-8.8183569360053156</v>
      </c>
      <c r="AD738" s="74">
        <f>(SUM(AB735:AB738)/SUM(AB731:AB734)-1)*100</f>
        <v>-5.859782818464665</v>
      </c>
      <c r="AE738" s="74">
        <f t="shared" si="316"/>
        <v>-5.859782818464665</v>
      </c>
      <c r="AF738" s="4" t="s">
        <v>171</v>
      </c>
      <c r="AG738" s="57">
        <v>118.15</v>
      </c>
      <c r="AH738" s="34">
        <f t="shared" si="317"/>
        <v>98.535674989420215</v>
      </c>
      <c r="AI738" s="71">
        <f t="shared" si="318"/>
        <v>7.3298895106417916</v>
      </c>
      <c r="AJ738" s="74">
        <f>(SUM(AH735:AH738)/SUM(AH731:AH734)-1)*100</f>
        <v>7.2134548687296629</v>
      </c>
      <c r="AK738" s="74">
        <f t="shared" si="319"/>
        <v>7.2134548687296629</v>
      </c>
    </row>
    <row r="739" spans="1:37" x14ac:dyDescent="0.3">
      <c r="A739" s="59">
        <v>2015</v>
      </c>
      <c r="B739" s="56" t="s">
        <v>5</v>
      </c>
      <c r="C739" s="4" t="s">
        <v>148</v>
      </c>
      <c r="D739" s="57">
        <v>95.792699999999996</v>
      </c>
      <c r="E739" s="63">
        <f t="shared" si="303"/>
        <v>10.031300432462857</v>
      </c>
      <c r="F739" s="74">
        <f>((D739/D735)-1)*100</f>
        <v>10.031300432462853</v>
      </c>
      <c r="G739" s="74">
        <f t="shared" si="310"/>
        <v>9.9082245634414701</v>
      </c>
      <c r="H739" s="74">
        <v>94.754800000000003</v>
      </c>
      <c r="I739" s="57">
        <f t="shared" si="304"/>
        <v>6.3588720132630385</v>
      </c>
      <c r="J739" s="74">
        <f>((H739/H735)-1)*100</f>
        <v>6.3588720132630394</v>
      </c>
      <c r="K739" s="74">
        <f t="shared" si="311"/>
        <v>10.178495283672252</v>
      </c>
      <c r="L739" s="74">
        <v>104.8364</v>
      </c>
      <c r="M739" s="57">
        <f t="shared" si="305"/>
        <v>104.67704274078295</v>
      </c>
      <c r="N739" s="74">
        <f>((L739/L735)-1)*100</f>
        <v>104.67704274078295</v>
      </c>
      <c r="O739" s="74">
        <f t="shared" si="312"/>
        <v>13.072443328051332</v>
      </c>
      <c r="P739" s="57">
        <v>100.0217</v>
      </c>
      <c r="Q739" s="63">
        <f t="shared" si="306"/>
        <v>2.0494220154469076</v>
      </c>
      <c r="R739" s="74">
        <f>((P739/P735)-1)*100</f>
        <v>2.0494220154469112</v>
      </c>
      <c r="S739" s="74">
        <f t="shared" si="313"/>
        <v>4.6377737311773304</v>
      </c>
      <c r="T739" s="74">
        <v>100.5168</v>
      </c>
      <c r="U739" s="57">
        <f t="shared" si="307"/>
        <v>0.87035057877862698</v>
      </c>
      <c r="V739" s="74">
        <f>((T739/T735)-1)*100</f>
        <v>0.87035057877862254</v>
      </c>
      <c r="W739" s="74">
        <f t="shared" si="314"/>
        <v>3.7484481108037926</v>
      </c>
      <c r="X739" s="74">
        <v>94.523799999999994</v>
      </c>
      <c r="Y739" s="57">
        <f t="shared" si="308"/>
        <v>0.91817756700027076</v>
      </c>
      <c r="Z739" s="74">
        <f>((X739/X735)-1)*100</f>
        <v>0.91817756700027786</v>
      </c>
      <c r="AA739" s="74">
        <f t="shared" si="315"/>
        <v>10.825181197484813</v>
      </c>
      <c r="AB739" s="74">
        <v>111.97280000000001</v>
      </c>
      <c r="AC739" s="57">
        <f t="shared" si="309"/>
        <v>11.59327128436189</v>
      </c>
      <c r="AD739" s="74">
        <f>((AB739/AB735)-1)*100</f>
        <v>11.593271284361894</v>
      </c>
      <c r="AE739" s="74">
        <f t="shared" si="316"/>
        <v>-4.7386676688833784</v>
      </c>
      <c r="AF739" s="4" t="s">
        <v>171</v>
      </c>
      <c r="AG739" s="57">
        <v>120.98</v>
      </c>
      <c r="AH739" s="34">
        <f t="shared" si="317"/>
        <v>79.180608365018998</v>
      </c>
      <c r="AI739" s="71">
        <f t="shared" si="318"/>
        <v>5.2382358492335328</v>
      </c>
      <c r="AJ739" s="74">
        <f>((AH739/AH735)-1)*100</f>
        <v>5.2382358492335301</v>
      </c>
      <c r="AK739" s="74">
        <f t="shared" si="319"/>
        <v>6.2403469260305933</v>
      </c>
    </row>
    <row r="740" spans="1:37" x14ac:dyDescent="0.3">
      <c r="A740" s="59">
        <v>2015</v>
      </c>
      <c r="B740" s="56" t="s">
        <v>6</v>
      </c>
      <c r="C740" s="4" t="s">
        <v>148</v>
      </c>
      <c r="D740" s="57">
        <v>102.9267</v>
      </c>
      <c r="E740" s="63">
        <f t="shared" si="303"/>
        <v>4.3324757786413954</v>
      </c>
      <c r="F740" s="74">
        <f>(SUM(D739:D740)/SUM(D735:D736)-1)*100</f>
        <v>7.0040132010784406</v>
      </c>
      <c r="G740" s="74">
        <f t="shared" si="310"/>
        <v>8.0082921684407449</v>
      </c>
      <c r="H740" s="74">
        <v>97.209500000000006</v>
      </c>
      <c r="I740" s="57">
        <f t="shared" si="304"/>
        <v>-2.4079391213557244</v>
      </c>
      <c r="J740" s="74">
        <f>(SUM(H739:H740)/SUM(H735:H736)-1)*100</f>
        <v>1.7311286783039836</v>
      </c>
      <c r="K740" s="74">
        <f t="shared" si="311"/>
        <v>5.5957278499656926</v>
      </c>
      <c r="L740" s="74">
        <v>191.9426</v>
      </c>
      <c r="M740" s="57">
        <f t="shared" si="305"/>
        <v>135.69053419517081</v>
      </c>
      <c r="N740" s="74">
        <f>(SUM(L739:L740)/SUM(L735:L736)-1)*100</f>
        <v>123.71602939269768</v>
      </c>
      <c r="O740" s="74">
        <f t="shared" si="312"/>
        <v>49.489115854288677</v>
      </c>
      <c r="P740" s="57">
        <v>100.4841</v>
      </c>
      <c r="Q740" s="63">
        <f t="shared" si="306"/>
        <v>-0.10776151303527115</v>
      </c>
      <c r="R740" s="74">
        <f>(SUM(P739:P740)/SUM(P735:P736)-1)*100</f>
        <v>0.95682143747277681</v>
      </c>
      <c r="S740" s="74">
        <f t="shared" si="313"/>
        <v>2.540313825684648</v>
      </c>
      <c r="T740" s="74">
        <v>98.045500000000004</v>
      </c>
      <c r="U740" s="57">
        <f t="shared" si="307"/>
        <v>-1.4215850889910797</v>
      </c>
      <c r="V740" s="74">
        <f>(SUM(T739:T740)/SUM(T735:T736)-1)*100</f>
        <v>-0.2745231378406543</v>
      </c>
      <c r="W740" s="74">
        <f t="shared" si="314"/>
        <v>1.6293117353696429</v>
      </c>
      <c r="X740" s="74">
        <v>102.1626</v>
      </c>
      <c r="Y740" s="57">
        <f t="shared" si="308"/>
        <v>-1.1745381942563569</v>
      </c>
      <c r="Z740" s="74">
        <f>(SUM(X739:X740)/SUM(X735:X736)-1)*100</f>
        <v>-0.1797599073490419</v>
      </c>
      <c r="AA740" s="74">
        <f t="shared" si="315"/>
        <v>5.4809774611716877</v>
      </c>
      <c r="AB740" s="74">
        <v>109.932</v>
      </c>
      <c r="AC740" s="57">
        <f t="shared" si="309"/>
        <v>10.38258169849324</v>
      </c>
      <c r="AD740" s="74">
        <f>(SUM(AB739:AB740)/SUM(AB735:AB736)-1)*100</f>
        <v>10.990192160430624</v>
      </c>
      <c r="AE740" s="74">
        <f t="shared" si="316"/>
        <v>0.29105293855089531</v>
      </c>
      <c r="AF740" s="4" t="s">
        <v>171</v>
      </c>
      <c r="AG740" s="57">
        <v>122.08</v>
      </c>
      <c r="AH740" s="34">
        <f t="shared" si="317"/>
        <v>84.310861730013116</v>
      </c>
      <c r="AI740" s="71">
        <f t="shared" si="318"/>
        <v>-8.592936368800963E-2</v>
      </c>
      <c r="AJ740" s="74">
        <f>(SUM(AH739:AH740)/SUM(AH735:AH736)-1)*100</f>
        <v>2.4236560034272658</v>
      </c>
      <c r="AK740" s="74">
        <f t="shared" si="319"/>
        <v>4.0150783419259373</v>
      </c>
    </row>
    <row r="741" spans="1:37" x14ac:dyDescent="0.3">
      <c r="A741" s="59">
        <v>2015</v>
      </c>
      <c r="B741" s="56" t="s">
        <v>7</v>
      </c>
      <c r="C741" s="4" t="s">
        <v>148</v>
      </c>
      <c r="D741" s="57">
        <v>102.16160000000001</v>
      </c>
      <c r="E741" s="63">
        <f t="shared" si="303"/>
        <v>4.3870270292363074</v>
      </c>
      <c r="F741" s="74">
        <f>(SUM(D739:D741)/SUM(D735:D737)-1)*100</f>
        <v>6.1008490719733022</v>
      </c>
      <c r="G741" s="74">
        <f t="shared" si="310"/>
        <v>7.4905253732988841</v>
      </c>
      <c r="H741" s="74">
        <v>103.1692</v>
      </c>
      <c r="I741" s="57">
        <f t="shared" si="304"/>
        <v>2.6761491318687831</v>
      </c>
      <c r="J741" s="74">
        <f>(SUM(H739:H741)/SUM(H735:H737)-1)*100</f>
        <v>2.059493481348329</v>
      </c>
      <c r="K741" s="74">
        <f t="shared" si="311"/>
        <v>3.9499408367963618</v>
      </c>
      <c r="L741" s="74">
        <v>70.293400000000005</v>
      </c>
      <c r="M741" s="57">
        <f t="shared" si="305"/>
        <v>36.612735523617943</v>
      </c>
      <c r="N741" s="74">
        <f>(SUM(L739:L741)/SUM(L735:L737)-1)*100</f>
        <v>99.37310340969394</v>
      </c>
      <c r="O741" s="74">
        <f t="shared" si="312"/>
        <v>69.70451294298752</v>
      </c>
      <c r="P741" s="57">
        <v>100.8092</v>
      </c>
      <c r="Q741" s="63">
        <f t="shared" si="306"/>
        <v>1.4247467882579485</v>
      </c>
      <c r="R741" s="74">
        <f>(SUM(P739:P741)/SUM(P735:P737)-1)*100</f>
        <v>1.1128911343878833</v>
      </c>
      <c r="S741" s="74">
        <f t="shared" si="313"/>
        <v>1.9916002597607729</v>
      </c>
      <c r="T741" s="74">
        <v>98.8416</v>
      </c>
      <c r="U741" s="57">
        <f t="shared" si="307"/>
        <v>2.0736603823466169</v>
      </c>
      <c r="V741" s="74">
        <f>(SUM(T739:T741)/SUM(T735:T737)-1)*100</f>
        <v>0.49381214256147832</v>
      </c>
      <c r="W741" s="74">
        <f t="shared" si="314"/>
        <v>2.3877904273641226</v>
      </c>
      <c r="X741" s="74">
        <v>100.215</v>
      </c>
      <c r="Y741" s="57">
        <f t="shared" si="308"/>
        <v>-6.0246793642517673</v>
      </c>
      <c r="Z741" s="74">
        <f>(SUM(X739:X741)/SUM(X735:X737)-1)*100</f>
        <v>-2.232248848542373</v>
      </c>
      <c r="AA741" s="74">
        <f t="shared" si="315"/>
        <v>-0.96830274269334993</v>
      </c>
      <c r="AB741" s="74">
        <v>113.6735</v>
      </c>
      <c r="AC741" s="57">
        <f t="shared" si="309"/>
        <v>20.215889117555605</v>
      </c>
      <c r="AD741" s="74">
        <f>(SUM(AB739:AB741)/SUM(AB735:AB737)-1)*100</f>
        <v>13.952474398934832</v>
      </c>
      <c r="AE741" s="74">
        <f t="shared" si="316"/>
        <v>7.5290587122504915</v>
      </c>
      <c r="AF741" s="4" t="s">
        <v>171</v>
      </c>
      <c r="AG741" s="57">
        <v>123.78</v>
      </c>
      <c r="AH741" s="34">
        <f t="shared" si="317"/>
        <v>82.534819841654553</v>
      </c>
      <c r="AI741" s="71">
        <f t="shared" si="318"/>
        <v>-0.91750035817602793</v>
      </c>
      <c r="AJ741" s="74">
        <f>(SUM(AH739:AH741)/SUM(AH735:AH737)-1)*100</f>
        <v>1.2779571747937535</v>
      </c>
      <c r="AK741" s="74">
        <f t="shared" si="319"/>
        <v>2.9378289739092178</v>
      </c>
    </row>
    <row r="742" spans="1:37" x14ac:dyDescent="0.3">
      <c r="A742" s="59">
        <v>2015</v>
      </c>
      <c r="B742" s="56" t="s">
        <v>8</v>
      </c>
      <c r="C742" s="4" t="s">
        <v>148</v>
      </c>
      <c r="D742" s="57">
        <v>121.89870000000001</v>
      </c>
      <c r="E742" s="63">
        <f t="shared" si="303"/>
        <v>4.7060682924482791</v>
      </c>
      <c r="F742" s="74">
        <f>(SUM(D739:D742)/SUM(D735:D738)-1)*100</f>
        <v>5.6948985762753646</v>
      </c>
      <c r="G742" s="74">
        <f t="shared" si="310"/>
        <v>5.6948985762753646</v>
      </c>
      <c r="H742" s="74">
        <v>125.2826</v>
      </c>
      <c r="I742" s="57">
        <f t="shared" si="304"/>
        <v>13.048390167665104</v>
      </c>
      <c r="J742" s="74">
        <f>(SUM(H739:H742)/SUM(H735:H738)-1)*100</f>
        <v>5.1040250000000009</v>
      </c>
      <c r="K742" s="74">
        <f t="shared" si="311"/>
        <v>5.1040250000000009</v>
      </c>
      <c r="L742" s="74">
        <v>65.290000000000006</v>
      </c>
      <c r="M742" s="57">
        <f t="shared" si="305"/>
        <v>-69.757284723885249</v>
      </c>
      <c r="N742" s="74">
        <f>(SUM(L739:L742)/SUM(L735:L738)-1)*100</f>
        <v>8.0906000000000144</v>
      </c>
      <c r="O742" s="74">
        <f t="shared" si="312"/>
        <v>8.0906000000000144</v>
      </c>
      <c r="P742" s="57">
        <v>101.8497</v>
      </c>
      <c r="Q742" s="63">
        <f t="shared" si="306"/>
        <v>-0.14872344889383271</v>
      </c>
      <c r="R742" s="74">
        <f>(SUM(P739:P742)/SUM(P735:P738)-1)*100</f>
        <v>0.79117499999998842</v>
      </c>
      <c r="S742" s="74">
        <f t="shared" si="313"/>
        <v>0.79117499999998842</v>
      </c>
      <c r="T742" s="74">
        <v>101.2535</v>
      </c>
      <c r="U742" s="57">
        <f t="shared" si="307"/>
        <v>-2.6946640078802631</v>
      </c>
      <c r="V742" s="74">
        <f>(SUM(T739:T742)/SUM(T735:T738)-1)*100</f>
        <v>-0.33564999999998735</v>
      </c>
      <c r="W742" s="74">
        <f t="shared" si="314"/>
        <v>-0.33564999999998735</v>
      </c>
      <c r="X742" s="74">
        <v>102.4409</v>
      </c>
      <c r="Y742" s="57">
        <f t="shared" si="308"/>
        <v>6.3550862388483296</v>
      </c>
      <c r="Z742" s="74">
        <f>(SUM(X739:X742)/SUM(X735:X738)-1)*100</f>
        <v>-0.16442500000001248</v>
      </c>
      <c r="AA742" s="74">
        <f t="shared" si="315"/>
        <v>-0.16442500000001248</v>
      </c>
      <c r="AB742" s="74">
        <v>103.6735</v>
      </c>
      <c r="AC742" s="57">
        <f t="shared" si="309"/>
        <v>-1.7407795644402029</v>
      </c>
      <c r="AD742" s="74">
        <f>(SUM(AB739:AB742)/SUM(AB735:AB738)-1)*100</f>
        <v>9.8129774532443648</v>
      </c>
      <c r="AE742" s="74">
        <f t="shared" si="316"/>
        <v>9.8129774532443648</v>
      </c>
      <c r="AF742" s="4" t="s">
        <v>171</v>
      </c>
      <c r="AG742" s="57">
        <v>126.15</v>
      </c>
      <c r="AH742" s="34">
        <f t="shared" si="317"/>
        <v>96.629964328180733</v>
      </c>
      <c r="AI742" s="71">
        <f t="shared" si="318"/>
        <v>-1.9340311632757334</v>
      </c>
      <c r="AJ742" s="74">
        <f>(SUM(AH739:AH742)/SUM(AH735:AH738)-1)*100</f>
        <v>0.35106169499643514</v>
      </c>
      <c r="AK742" s="74">
        <f t="shared" si="319"/>
        <v>0.35106169499643514</v>
      </c>
    </row>
    <row r="743" spans="1:37" x14ac:dyDescent="0.3">
      <c r="A743" s="59">
        <v>2016</v>
      </c>
      <c r="B743" s="56" t="s">
        <v>5</v>
      </c>
      <c r="C743" s="4" t="s">
        <v>148</v>
      </c>
      <c r="D743" s="57">
        <v>105.1242</v>
      </c>
      <c r="E743" s="63">
        <f t="shared" si="303"/>
        <v>9.7413477227388086</v>
      </c>
      <c r="F743" s="74">
        <f>((D743/D739)-1)*100</f>
        <v>9.7413477227388015</v>
      </c>
      <c r="G743" s="74">
        <f t="shared" si="310"/>
        <v>5.7195975957917033</v>
      </c>
      <c r="H743" s="74">
        <v>106.145</v>
      </c>
      <c r="I743" s="57">
        <f t="shared" si="304"/>
        <v>12.020710296470469</v>
      </c>
      <c r="J743" s="74">
        <f>((H743/H739)-1)*100</f>
        <v>12.020710296470472</v>
      </c>
      <c r="K743" s="74">
        <f t="shared" si="311"/>
        <v>6.4440347468885051</v>
      </c>
      <c r="L743" s="74">
        <v>85.509500000000003</v>
      </c>
      <c r="M743" s="57">
        <f t="shared" si="305"/>
        <v>-18.435295374507319</v>
      </c>
      <c r="N743" s="74">
        <f>((L743/L739)-1)*100</f>
        <v>-18.435295374507319</v>
      </c>
      <c r="O743" s="74">
        <f t="shared" si="312"/>
        <v>-8.9460027864978198</v>
      </c>
      <c r="P743" s="57">
        <v>100.5491</v>
      </c>
      <c r="Q743" s="63">
        <f t="shared" si="306"/>
        <v>0.52728557902935336</v>
      </c>
      <c r="R743" s="74">
        <f>((P743/P739)-1)*100</f>
        <v>0.52728557902934625</v>
      </c>
      <c r="S743" s="74">
        <f t="shared" si="313"/>
        <v>0.41874715646699201</v>
      </c>
      <c r="T743" s="74">
        <v>100.40989999999999</v>
      </c>
      <c r="U743" s="57">
        <f t="shared" si="307"/>
        <v>-0.10635038122981655</v>
      </c>
      <c r="V743" s="74">
        <f>((T743/T739)-1)*100</f>
        <v>-0.10635038122981388</v>
      </c>
      <c r="W743" s="74">
        <f t="shared" si="314"/>
        <v>-0.57794686670626927</v>
      </c>
      <c r="X743" s="74">
        <v>99.962100000000007</v>
      </c>
      <c r="Y743" s="57">
        <f t="shared" si="308"/>
        <v>5.753365818978935</v>
      </c>
      <c r="Z743" s="74">
        <f>((X743/X739)-1)*100</f>
        <v>5.7533658189789394</v>
      </c>
      <c r="AA743" s="74">
        <f t="shared" si="315"/>
        <v>0.97804719852316868</v>
      </c>
      <c r="AB743" s="74">
        <v>102.9252</v>
      </c>
      <c r="AC743" s="57">
        <f t="shared" si="309"/>
        <v>-8.0801766143206208</v>
      </c>
      <c r="AD743" s="74">
        <f>((AB743/AB739)-1)*100</f>
        <v>-8.0801766143206226</v>
      </c>
      <c r="AE743" s="74">
        <f t="shared" si="316"/>
        <v>4.5116931943679939</v>
      </c>
      <c r="AF743" s="4" t="s">
        <v>171</v>
      </c>
      <c r="AG743" s="57">
        <v>130.63</v>
      </c>
      <c r="AH743" s="34">
        <f t="shared" si="317"/>
        <v>80.474776085125939</v>
      </c>
      <c r="AI743" s="71">
        <f t="shared" si="318"/>
        <v>1.6344503368057985</v>
      </c>
      <c r="AJ743" s="74">
        <f>((AH743/AH739)-1)*100</f>
        <v>1.6344503368058039</v>
      </c>
      <c r="AK743" s="74">
        <f t="shared" si="319"/>
        <v>-0.41931897592474288</v>
      </c>
    </row>
    <row r="744" spans="1:37" x14ac:dyDescent="0.3">
      <c r="A744" s="59">
        <v>2016</v>
      </c>
      <c r="B744" s="56" t="s">
        <v>6</v>
      </c>
      <c r="C744" s="4" t="s">
        <v>148</v>
      </c>
      <c r="D744" s="57">
        <v>110.102</v>
      </c>
      <c r="E744" s="63">
        <f t="shared" si="303"/>
        <v>6.9712717885640956</v>
      </c>
      <c r="F744" s="74">
        <f>(SUM(D743:D744)/SUM(D739:D740)-1)*100</f>
        <v>8.3065870770543846</v>
      </c>
      <c r="G744" s="74">
        <f t="shared" si="310"/>
        <v>6.3628642004961877</v>
      </c>
      <c r="H744" s="74">
        <v>113.7701</v>
      </c>
      <c r="I744" s="57">
        <f t="shared" si="304"/>
        <v>17.03598928088303</v>
      </c>
      <c r="J744" s="74">
        <f>(SUM(H743:H744)/SUM(H739:H740)-1)*100</f>
        <v>14.56041566062023</v>
      </c>
      <c r="K744" s="74">
        <f t="shared" si="311"/>
        <v>11.183742963091902</v>
      </c>
      <c r="L744" s="74">
        <v>43.8108</v>
      </c>
      <c r="M744" s="57">
        <f t="shared" si="305"/>
        <v>-77.175051291375652</v>
      </c>
      <c r="N744" s="74">
        <f>(SUM(L743:L744)/SUM(L739:L740)-1)*100</f>
        <v>-56.425387241010981</v>
      </c>
      <c r="O744" s="74">
        <f t="shared" si="312"/>
        <v>-53.041266737124459</v>
      </c>
      <c r="P744" s="57">
        <v>103.1431</v>
      </c>
      <c r="Q744" s="63">
        <f t="shared" si="306"/>
        <v>2.6461897952014368</v>
      </c>
      <c r="R744" s="74">
        <f>(SUM(P743:P744)/SUM(P739:P740)-1)*100</f>
        <v>1.5891809613487684</v>
      </c>
      <c r="S744" s="74">
        <f t="shared" si="313"/>
        <v>1.1074388349548325</v>
      </c>
      <c r="T744" s="74">
        <v>101.7169</v>
      </c>
      <c r="U744" s="57">
        <f t="shared" si="307"/>
        <v>3.7445879719109882</v>
      </c>
      <c r="V744" s="74">
        <f>(SUM(T743:T744)/SUM(T739:T740)-1)*100</f>
        <v>1.7951544678924458</v>
      </c>
      <c r="W744" s="74">
        <f t="shared" si="314"/>
        <v>0.69307208300142253</v>
      </c>
      <c r="X744" s="74">
        <v>107.6009</v>
      </c>
      <c r="Y744" s="57">
        <f t="shared" si="308"/>
        <v>5.3231808900713133</v>
      </c>
      <c r="Z744" s="74">
        <f>(SUM(X743:X744)/SUM(X739:X740)-1)*100</f>
        <v>5.5299197097511632</v>
      </c>
      <c r="AA744" s="74">
        <f t="shared" si="315"/>
        <v>2.6456176944684495</v>
      </c>
      <c r="AB744" s="74">
        <v>99.319699999999997</v>
      </c>
      <c r="AC744" s="57">
        <f t="shared" si="309"/>
        <v>-9.653513080813596</v>
      </c>
      <c r="AD744" s="74">
        <f>(SUM(AB743:AB744)/SUM(AB739:AB740)-1)*100</f>
        <v>-8.8596100670197409</v>
      </c>
      <c r="AE744" s="74">
        <f t="shared" si="316"/>
        <v>-0.56423068027133816</v>
      </c>
      <c r="AF744" s="4" t="s">
        <v>171</v>
      </c>
      <c r="AG744" s="57">
        <v>132.58000000000001</v>
      </c>
      <c r="AH744" s="34">
        <f t="shared" si="317"/>
        <v>83.045708251621647</v>
      </c>
      <c r="AI744" s="71">
        <f t="shared" si="318"/>
        <v>-1.5005818377741775</v>
      </c>
      <c r="AJ744" s="74">
        <f>(SUM(AH743:AH744)/SUM(AH739:AH740)-1)*100</f>
        <v>1.7746639441562628E-2</v>
      </c>
      <c r="AK744" s="74">
        <f t="shared" si="319"/>
        <v>-0.76477417561173766</v>
      </c>
    </row>
    <row r="745" spans="1:37" x14ac:dyDescent="0.3">
      <c r="A745" s="59">
        <v>2016</v>
      </c>
      <c r="B745" s="56" t="s">
        <v>7</v>
      </c>
      <c r="C745" s="4" t="s">
        <v>148</v>
      </c>
      <c r="D745" s="57">
        <v>116.49379999999999</v>
      </c>
      <c r="E745" s="63">
        <f t="shared" si="303"/>
        <v>14.028950212212806</v>
      </c>
      <c r="F745" s="74">
        <f>(SUM(D743:D745)/SUM(D739:D741)-1)*100</f>
        <v>10.249567104602807</v>
      </c>
      <c r="G745" s="74">
        <f t="shared" si="310"/>
        <v>8.7030246040686663</v>
      </c>
      <c r="H745" s="74">
        <v>120.0043</v>
      </c>
      <c r="I745" s="57">
        <f t="shared" si="304"/>
        <v>16.317951481643746</v>
      </c>
      <c r="J745" s="74">
        <f>(SUM(H743:H745)/SUM(H739:H741)-1)*100</f>
        <v>15.174793779764052</v>
      </c>
      <c r="K745" s="74">
        <f t="shared" si="311"/>
        <v>14.594305387091588</v>
      </c>
      <c r="L745" s="74">
        <v>50.324399999999997</v>
      </c>
      <c r="M745" s="57">
        <f t="shared" si="305"/>
        <v>-28.408072450614156</v>
      </c>
      <c r="N745" s="74">
        <f>(SUM(L743:L745)/SUM(L739:L741)-1)*100</f>
        <v>-51.060145083095335</v>
      </c>
      <c r="O745" s="74">
        <f t="shared" si="312"/>
        <v>-57.984239374597635</v>
      </c>
      <c r="P745" s="57">
        <v>106.1994</v>
      </c>
      <c r="Q745" s="63">
        <f t="shared" si="306"/>
        <v>5.3469326212290014</v>
      </c>
      <c r="R745" s="74">
        <f>(SUM(P743:P745)/SUM(P739:P741)-1)*100</f>
        <v>2.8463899905414758</v>
      </c>
      <c r="S745" s="74">
        <f t="shared" si="313"/>
        <v>2.0889058813378325</v>
      </c>
      <c r="T745" s="74">
        <v>102.9525</v>
      </c>
      <c r="U745" s="57">
        <f t="shared" si="307"/>
        <v>4.1590787684537673</v>
      </c>
      <c r="V745" s="74">
        <f>(SUM(T743:T745)/SUM(T739:T741)-1)*100</f>
        <v>2.5808000500329609</v>
      </c>
      <c r="W745" s="74">
        <f t="shared" si="314"/>
        <v>1.2134167817877239</v>
      </c>
      <c r="X745" s="74">
        <v>119.26139999999999</v>
      </c>
      <c r="Y745" s="57">
        <f t="shared" si="308"/>
        <v>19.005538093099815</v>
      </c>
      <c r="Z745" s="74">
        <f>(SUM(X743:X745)/SUM(X739:X741)-1)*100</f>
        <v>10.078430078133692</v>
      </c>
      <c r="AA745" s="74">
        <f t="shared" si="315"/>
        <v>9.1663951908989674</v>
      </c>
      <c r="AB745" s="74">
        <v>89.659899999999993</v>
      </c>
      <c r="AC745" s="57">
        <f t="shared" si="309"/>
        <v>-21.125064328977288</v>
      </c>
      <c r="AD745" s="74">
        <f>(SUM(AB743:AB745)/SUM(AB739:AB741)-1)*100</f>
        <v>-13.01439932200622</v>
      </c>
      <c r="AE745" s="74">
        <f t="shared" si="316"/>
        <v>-10.317702683248376</v>
      </c>
      <c r="AF745" s="4" t="s">
        <v>171</v>
      </c>
      <c r="AG745" s="57">
        <v>132.78</v>
      </c>
      <c r="AH745" s="34">
        <f t="shared" si="317"/>
        <v>87.734447959029964</v>
      </c>
      <c r="AI745" s="71">
        <f t="shared" si="318"/>
        <v>6.2999205999977335</v>
      </c>
      <c r="AJ745" s="74">
        <f>(SUM(AH743:AH745)/SUM(AH739:AH741)-1)*100</f>
        <v>2.1252372502290173</v>
      </c>
      <c r="AK745" s="74">
        <f t="shared" si="319"/>
        <v>0.96439306600890617</v>
      </c>
    </row>
    <row r="746" spans="1:37" x14ac:dyDescent="0.3">
      <c r="A746" s="59">
        <v>2016</v>
      </c>
      <c r="B746" s="56" t="s">
        <v>8</v>
      </c>
      <c r="C746" s="4" t="s">
        <v>148</v>
      </c>
      <c r="D746" s="57">
        <v>130.44370000000001</v>
      </c>
      <c r="E746" s="63">
        <f t="shared" si="303"/>
        <v>7.0099188916698836</v>
      </c>
      <c r="F746" s="74">
        <f>(SUM(D743:D746)/SUM(D739:D742)-1)*100</f>
        <v>9.3154898402170172</v>
      </c>
      <c r="G746" s="74">
        <f t="shared" si="310"/>
        <v>9.3154898402170172</v>
      </c>
      <c r="H746" s="74">
        <v>131.8546</v>
      </c>
      <c r="I746" s="57">
        <f t="shared" si="304"/>
        <v>5.2457404300357808</v>
      </c>
      <c r="J746" s="74">
        <f>(SUM(H743:H746)/SUM(H739:H742)-1)*100</f>
        <v>12.215968893674622</v>
      </c>
      <c r="K746" s="74">
        <f t="shared" si="311"/>
        <v>12.215968893674622</v>
      </c>
      <c r="L746" s="74">
        <v>98.991799999999998</v>
      </c>
      <c r="M746" s="57">
        <f t="shared" si="305"/>
        <v>51.618624597947587</v>
      </c>
      <c r="N746" s="74">
        <f>(SUM(L743:L746)/SUM(L739:L742)-1)*100</f>
        <v>-35.554872486599209</v>
      </c>
      <c r="O746" s="74">
        <f t="shared" si="312"/>
        <v>-35.554872486599209</v>
      </c>
      <c r="P746" s="57">
        <v>108.6272</v>
      </c>
      <c r="Q746" s="63">
        <f t="shared" si="306"/>
        <v>6.654413316877708</v>
      </c>
      <c r="R746" s="74">
        <f>(SUM(P743:P746)/SUM(P739:P742)-1)*100</f>
        <v>3.8083939392511423</v>
      </c>
      <c r="S746" s="74">
        <f t="shared" si="313"/>
        <v>3.8083939392511423</v>
      </c>
      <c r="T746" s="74">
        <v>102.3347</v>
      </c>
      <c r="U746" s="57">
        <f t="shared" si="307"/>
        <v>1.0678149397304679</v>
      </c>
      <c r="V746" s="74">
        <f>(SUM(T743:T746)/SUM(T739:T742)-1)*100</f>
        <v>2.196522628201536</v>
      </c>
      <c r="W746" s="74">
        <f t="shared" si="314"/>
        <v>2.196522628201536</v>
      </c>
      <c r="X746" s="74">
        <v>121.9426</v>
      </c>
      <c r="Y746" s="57">
        <f t="shared" si="308"/>
        <v>19.037025250656711</v>
      </c>
      <c r="Z746" s="74">
        <f>(SUM(X743:X746)/SUM(X739:X742)-1)*100</f>
        <v>12.376525101397974</v>
      </c>
      <c r="AA746" s="74">
        <f t="shared" si="315"/>
        <v>12.376525101397974</v>
      </c>
      <c r="AB746" s="74">
        <v>108.84350000000001</v>
      </c>
      <c r="AC746" s="57">
        <f t="shared" si="309"/>
        <v>4.9868095511389043</v>
      </c>
      <c r="AD746" s="74">
        <f>(SUM(AB743:AB746)/SUM(AB739:AB742)-1)*100</f>
        <v>-8.7657011308775452</v>
      </c>
      <c r="AE746" s="74">
        <f t="shared" si="316"/>
        <v>-8.7657011308775452</v>
      </c>
      <c r="AF746" s="4" t="s">
        <v>171</v>
      </c>
      <c r="AG746" s="57">
        <v>133.4</v>
      </c>
      <c r="AH746" s="34">
        <f t="shared" si="317"/>
        <v>97.783883058470764</v>
      </c>
      <c r="AI746" s="71">
        <f t="shared" si="318"/>
        <v>1.1941624301661022</v>
      </c>
      <c r="AJ746" s="74">
        <f>(SUM(AH743:AH746)/SUM(AH739:AH742)-1)*100</f>
        <v>1.8626717037673712</v>
      </c>
      <c r="AK746" s="74">
        <f t="shared" si="319"/>
        <v>1.8626717037673712</v>
      </c>
    </row>
    <row r="747" spans="1:37" x14ac:dyDescent="0.3">
      <c r="A747" s="59">
        <v>2017</v>
      </c>
      <c r="B747" s="56" t="s">
        <v>5</v>
      </c>
      <c r="C747" s="4" t="s">
        <v>148</v>
      </c>
      <c r="D747" s="57">
        <v>122.76396666666666</v>
      </c>
      <c r="E747" s="63">
        <f t="shared" si="303"/>
        <v>16.779929518290416</v>
      </c>
      <c r="F747" s="74">
        <f>((D747/D743)-1)*100</f>
        <v>16.779929518290416</v>
      </c>
      <c r="G747" s="74">
        <f t="shared" si="310"/>
        <v>11.037035528508987</v>
      </c>
      <c r="H747" s="74">
        <v>125.12033333333333</v>
      </c>
      <c r="I747" s="57">
        <f t="shared" si="304"/>
        <v>17.876803743307107</v>
      </c>
      <c r="J747" s="74">
        <f>((H747/H743)-1)*100</f>
        <v>17.876803743307114</v>
      </c>
      <c r="K747" s="74">
        <f t="shared" si="311"/>
        <v>13.65034121395019</v>
      </c>
      <c r="L747" s="74">
        <v>96.576266666666655</v>
      </c>
      <c r="M747" s="57">
        <f t="shared" si="305"/>
        <v>12.942148728114006</v>
      </c>
      <c r="N747" s="74">
        <f>((L747/L743)-1)*100</f>
        <v>12.942148728114011</v>
      </c>
      <c r="O747" s="74">
        <f t="shared" si="312"/>
        <v>-29.859959575710405</v>
      </c>
      <c r="P747" s="57">
        <v>108.10073333333332</v>
      </c>
      <c r="Q747" s="63">
        <f t="shared" si="306"/>
        <v>7.5103937611906275</v>
      </c>
      <c r="R747" s="74">
        <f>((P747/P743)-1)*100</f>
        <v>7.5103937611906257</v>
      </c>
      <c r="S747" s="74">
        <f t="shared" si="313"/>
        <v>5.5434162158073841</v>
      </c>
      <c r="T747" s="74">
        <v>103.47266666666667</v>
      </c>
      <c r="U747" s="57">
        <f t="shared" si="307"/>
        <v>3.0502636360226063</v>
      </c>
      <c r="V747" s="74">
        <f>((T747/T743)-1)*100</f>
        <v>3.0502636360226099</v>
      </c>
      <c r="W747" s="74">
        <f t="shared" si="314"/>
        <v>2.9924104139040564</v>
      </c>
      <c r="X747" s="74">
        <v>112.33686666666667</v>
      </c>
      <c r="Y747" s="57">
        <f t="shared" si="308"/>
        <v>12.379458481431115</v>
      </c>
      <c r="Z747" s="74">
        <f>((X747/X743)-1)*100</f>
        <v>12.379458481431115</v>
      </c>
      <c r="AA747" s="74">
        <f t="shared" si="315"/>
        <v>13.923880409947165</v>
      </c>
      <c r="AB747" s="74">
        <v>111.66763333333334</v>
      </c>
      <c r="AC747" s="57">
        <f t="shared" si="309"/>
        <v>8.4939677876101598</v>
      </c>
      <c r="AD747" s="74">
        <f>((AB747/AB743)-1)*100</f>
        <v>8.4939677876101563</v>
      </c>
      <c r="AE747" s="74">
        <f t="shared" si="316"/>
        <v>-4.8147988017473224</v>
      </c>
      <c r="AF747" s="4" t="s">
        <v>171</v>
      </c>
      <c r="AG747" s="57">
        <v>136.755426</v>
      </c>
      <c r="AH747" s="34">
        <f t="shared" si="317"/>
        <v>89.768991445112135</v>
      </c>
      <c r="AI747" s="71">
        <f t="shared" si="318"/>
        <v>11.549227984374639</v>
      </c>
      <c r="AJ747" s="74">
        <f>((AH747/AH743)-1)*100</f>
        <v>11.549227984374632</v>
      </c>
      <c r="AK747" s="74">
        <f t="shared" si="319"/>
        <v>4.1815935698687801</v>
      </c>
    </row>
    <row r="748" spans="1:37" x14ac:dyDescent="0.3">
      <c r="A748" s="59">
        <v>2017</v>
      </c>
      <c r="B748" s="56" t="s">
        <v>6</v>
      </c>
      <c r="C748" s="4" t="s">
        <v>148</v>
      </c>
      <c r="D748" s="57">
        <v>121.5912</v>
      </c>
      <c r="E748" s="63">
        <f t="shared" si="303"/>
        <v>10.435051134402642</v>
      </c>
      <c r="F748" s="74">
        <f>(SUM(D747:D748)/SUM(D743:D744)-1)*100</f>
        <v>13.53411743861419</v>
      </c>
      <c r="G748" s="74">
        <f t="shared" si="310"/>
        <v>11.838780992966225</v>
      </c>
      <c r="H748" s="74">
        <v>120.78763333333332</v>
      </c>
      <c r="I748" s="57">
        <f t="shared" si="304"/>
        <v>6.1681701372621802</v>
      </c>
      <c r="J748" s="74">
        <f>(SUM(H747:H748)/SUM(H743:H744)-1)*100</f>
        <v>11.819500646688951</v>
      </c>
      <c r="K748" s="74">
        <f t="shared" si="311"/>
        <v>11.017755027560394</v>
      </c>
      <c r="L748" s="74">
        <v>98.777933333333337</v>
      </c>
      <c r="M748" s="57">
        <f t="shared" si="305"/>
        <v>125.46480167751633</v>
      </c>
      <c r="N748" s="74">
        <f>(SUM(L747:L748)/SUM(L743:L744)-1)*100</f>
        <v>51.062284884894325</v>
      </c>
      <c r="O748" s="74">
        <f t="shared" si="312"/>
        <v>30.111583945411091</v>
      </c>
      <c r="P748" s="57">
        <v>111.10096666666668</v>
      </c>
      <c r="Q748" s="63">
        <f t="shared" si="306"/>
        <v>7.7153650284572421</v>
      </c>
      <c r="R748" s="74">
        <f>(SUM(P747:P748)/SUM(P743:P744)-1)*100</f>
        <v>7.6141845392214247</v>
      </c>
      <c r="S748" s="74">
        <f t="shared" si="313"/>
        <v>6.811154196457192</v>
      </c>
      <c r="T748" s="74">
        <v>104.86326666666666</v>
      </c>
      <c r="U748" s="57">
        <f t="shared" si="307"/>
        <v>3.0932585112863933</v>
      </c>
      <c r="V748" s="74">
        <f>(SUM(T747:T748)/SUM(T743:T744)-1)*100</f>
        <v>3.0719000812031494</v>
      </c>
      <c r="W748" s="74">
        <f t="shared" si="314"/>
        <v>2.8345630442632164</v>
      </c>
      <c r="X748" s="74">
        <v>123.42076666666667</v>
      </c>
      <c r="Y748" s="57">
        <f t="shared" si="308"/>
        <v>14.702355339654844</v>
      </c>
      <c r="Z748" s="74">
        <f>(SUM(X747:X748)/SUM(X743:X744)-1)*100</f>
        <v>13.583650907595924</v>
      </c>
      <c r="AA748" s="74">
        <f t="shared" si="315"/>
        <v>16.270028839074314</v>
      </c>
      <c r="AB748" s="74">
        <v>112.12873333333334</v>
      </c>
      <c r="AC748" s="57">
        <f t="shared" si="309"/>
        <v>12.896770060051878</v>
      </c>
      <c r="AD748" s="74">
        <f>(SUM(AB747:AB748)/SUM(AB743:AB744)-1)*100</f>
        <v>10.656123673163931</v>
      </c>
      <c r="AE748" s="74">
        <f t="shared" si="316"/>
        <v>0.64535723083947172</v>
      </c>
      <c r="AF748" s="4" t="s">
        <v>171</v>
      </c>
      <c r="AG748" s="57">
        <v>137.87</v>
      </c>
      <c r="AH748" s="34">
        <f t="shared" si="317"/>
        <v>88.192645245521135</v>
      </c>
      <c r="AI748" s="71">
        <f t="shared" si="318"/>
        <v>6.1977158148915947</v>
      </c>
      <c r="AJ748" s="74">
        <f>(SUM(AH747:AH748)/SUM(AH743:AH744)-1)*100</f>
        <v>8.8314026297440229</v>
      </c>
      <c r="AK748" s="74">
        <f t="shared" si="319"/>
        <v>6.0681625714971821</v>
      </c>
    </row>
    <row r="749" spans="1:37" x14ac:dyDescent="0.3">
      <c r="A749" s="59">
        <v>2017</v>
      </c>
      <c r="B749" s="56" t="s">
        <v>7</v>
      </c>
      <c r="C749" s="4" t="s">
        <v>148</v>
      </c>
      <c r="D749" s="57">
        <v>130.48983333333334</v>
      </c>
      <c r="E749" s="63">
        <f t="shared" si="303"/>
        <v>12.014401910945764</v>
      </c>
      <c r="F749" s="74">
        <f>(SUM(D747:D749)/SUM(D743:D745)-1)*100</f>
        <v>13.00042204268661</v>
      </c>
      <c r="G749" s="74">
        <f t="shared" si="310"/>
        <v>11.390623887419116</v>
      </c>
      <c r="H749" s="74">
        <v>131.64096666666669</v>
      </c>
      <c r="I749" s="57">
        <f t="shared" si="304"/>
        <v>9.6968747508769866</v>
      </c>
      <c r="J749" s="74">
        <f>(SUM(H747:H749)/SUM(H743:H745)-1)*100</f>
        <v>11.070134076882155</v>
      </c>
      <c r="K749" s="74">
        <f t="shared" si="311"/>
        <v>9.5015785257443817</v>
      </c>
      <c r="L749" s="74">
        <v>80.699766666666662</v>
      </c>
      <c r="M749" s="57">
        <f t="shared" si="305"/>
        <v>60.359123341096307</v>
      </c>
      <c r="N749" s="74">
        <f>(SUM(L747:L749)/SUM(L743:L745)-1)*100</f>
        <v>53.666635679575656</v>
      </c>
      <c r="O749" s="74">
        <f t="shared" si="312"/>
        <v>53.120716120119639</v>
      </c>
      <c r="P749" s="57">
        <v>111.50803333333334</v>
      </c>
      <c r="Q749" s="63">
        <f t="shared" si="306"/>
        <v>4.9987413613761902</v>
      </c>
      <c r="R749" s="74">
        <f>(SUM(P747:P749)/SUM(P743:P745)-1)*100</f>
        <v>6.7178759712535951</v>
      </c>
      <c r="S749" s="74">
        <f t="shared" si="313"/>
        <v>6.7021776375926656</v>
      </c>
      <c r="T749" s="74">
        <v>105.44503333333334</v>
      </c>
      <c r="U749" s="57">
        <f t="shared" si="307"/>
        <v>2.4210517795423527</v>
      </c>
      <c r="V749" s="74">
        <f>(SUM(T747:T749)/SUM(T743:T745)-1)*100</f>
        <v>2.8522638758731622</v>
      </c>
      <c r="W749" s="74">
        <f t="shared" si="314"/>
        <v>2.4075995505818737</v>
      </c>
      <c r="X749" s="74">
        <v>125.63556666666666</v>
      </c>
      <c r="Y749" s="57">
        <f t="shared" si="308"/>
        <v>5.3447021975816682</v>
      </c>
      <c r="Z749" s="74">
        <f>(SUM(X747:X749)/SUM(X743:X745)-1)*100</f>
        <v>10.577178448120762</v>
      </c>
      <c r="AA749" s="74">
        <f t="shared" si="315"/>
        <v>12.596056564553425</v>
      </c>
      <c r="AB749" s="74">
        <v>107.4027</v>
      </c>
      <c r="AC749" s="57">
        <f t="shared" si="309"/>
        <v>19.789002664513362</v>
      </c>
      <c r="AD749" s="74">
        <f>(SUM(AB747:AB749)/SUM(AB743:AB745)-1)*100</f>
        <v>13.461329401457833</v>
      </c>
      <c r="AE749" s="74">
        <f t="shared" si="316"/>
        <v>11.240319973736334</v>
      </c>
      <c r="AF749" s="4" t="s">
        <v>171</v>
      </c>
      <c r="AG749" s="57">
        <v>138.05000000000001</v>
      </c>
      <c r="AH749" s="34">
        <f t="shared" si="317"/>
        <v>94.523602559459135</v>
      </c>
      <c r="AI749" s="71">
        <f t="shared" si="318"/>
        <v>7.7382997880143449</v>
      </c>
      <c r="AJ749" s="74">
        <f>(SUM(AH747:AH749)/SUM(AH743:AH745)-1)*100</f>
        <v>8.4497075382076403</v>
      </c>
      <c r="AK749" s="74">
        <f t="shared" si="319"/>
        <v>6.4343769740601298</v>
      </c>
    </row>
    <row r="750" spans="1:37" x14ac:dyDescent="0.3">
      <c r="A750" s="59">
        <v>2017</v>
      </c>
      <c r="B750" s="56" t="s">
        <v>8</v>
      </c>
      <c r="C750" s="4" t="s">
        <v>148</v>
      </c>
      <c r="D750" s="57">
        <v>136.02433333333332</v>
      </c>
      <c r="E750" s="63">
        <f t="shared" si="303"/>
        <v>4.2781930697560142</v>
      </c>
      <c r="F750" s="74">
        <f>(SUM(D747:D750)/SUM(D743:D746)-1)*100</f>
        <v>10.538610741893661</v>
      </c>
      <c r="G750" s="74">
        <f t="shared" si="310"/>
        <v>10.538610741893661</v>
      </c>
      <c r="H750" s="74">
        <v>135.11080000000001</v>
      </c>
      <c r="I750" s="57">
        <f t="shared" si="304"/>
        <v>2.469538415800443</v>
      </c>
      <c r="J750" s="74">
        <f>(SUM(H747:H750)/SUM(H743:H746)-1)*100</f>
        <v>8.6663812192561362</v>
      </c>
      <c r="K750" s="74">
        <f t="shared" si="311"/>
        <v>8.6663812192561362</v>
      </c>
      <c r="L750" s="74">
        <v>124.22269999999999</v>
      </c>
      <c r="M750" s="57">
        <f t="shared" si="305"/>
        <v>25.487868692154294</v>
      </c>
      <c r="N750" s="74">
        <f>(SUM(L747:L750)/SUM(L743:L746)-1)*100</f>
        <v>43.65550337686075</v>
      </c>
      <c r="O750" s="74">
        <f t="shared" si="312"/>
        <v>43.65550337686075</v>
      </c>
      <c r="P750" s="57">
        <v>111.01043333333332</v>
      </c>
      <c r="Q750" s="63">
        <f t="shared" si="306"/>
        <v>2.1939563326066889</v>
      </c>
      <c r="R750" s="74">
        <f>(SUM(P747:P750)/SUM(P743:P746)-1)*100</f>
        <v>5.5436856520344246</v>
      </c>
      <c r="S750" s="74">
        <f t="shared" si="313"/>
        <v>5.5436856520344246</v>
      </c>
      <c r="T750" s="74">
        <v>106.02896666666668</v>
      </c>
      <c r="U750" s="57">
        <f t="shared" si="307"/>
        <v>3.6099843617723764</v>
      </c>
      <c r="V750" s="74">
        <f>(SUM(T747:T750)/SUM(T743:T746)-1)*100</f>
        <v>3.0425889471970446</v>
      </c>
      <c r="W750" s="74">
        <f t="shared" si="314"/>
        <v>3.0425889471970446</v>
      </c>
      <c r="X750" s="74">
        <v>118.91206666666666</v>
      </c>
      <c r="Y750" s="57">
        <f t="shared" si="308"/>
        <v>-2.4852129881873424</v>
      </c>
      <c r="Z750" s="74">
        <f>(SUM(X747:X750)/SUM(X743:X746)-1)*100</f>
        <v>7.0277597654610613</v>
      </c>
      <c r="AA750" s="74">
        <f t="shared" si="315"/>
        <v>7.0277597654610613</v>
      </c>
      <c r="AB750" s="74">
        <v>109.75606666666665</v>
      </c>
      <c r="AC750" s="57">
        <f t="shared" si="309"/>
        <v>0.83842091320718737</v>
      </c>
      <c r="AD750" s="74">
        <f>(SUM(AB747:AB750)/SUM(AB743:AB746)-1)*100</f>
        <v>10.032939212301905</v>
      </c>
      <c r="AE750" s="74">
        <f t="shared" si="316"/>
        <v>10.032939212301905</v>
      </c>
      <c r="AF750" s="4" t="s">
        <v>171</v>
      </c>
      <c r="AG750" s="57">
        <v>138.85</v>
      </c>
      <c r="AH750" s="34">
        <f t="shared" si="317"/>
        <v>97.964950186052093</v>
      </c>
      <c r="AI750" s="71">
        <f t="shared" si="318"/>
        <v>0.18517072744295149</v>
      </c>
      <c r="AJ750" s="74">
        <f>(SUM(AH747:AH750)/SUM(AH743:AH746)-1)*100</f>
        <v>6.1343819483701933</v>
      </c>
      <c r="AK750" s="74">
        <f t="shared" si="319"/>
        <v>6.1343819483701933</v>
      </c>
    </row>
    <row r="751" spans="1:37" x14ac:dyDescent="0.3">
      <c r="A751" s="59">
        <v>2018</v>
      </c>
      <c r="B751" s="56" t="s">
        <v>5</v>
      </c>
      <c r="C751" s="4" t="s">
        <v>148</v>
      </c>
      <c r="D751" s="57">
        <v>125.40673333333332</v>
      </c>
      <c r="E751" s="63">
        <f t="shared" si="303"/>
        <v>2.1527217948589055</v>
      </c>
      <c r="F751" s="74">
        <f>((D751/D747)-1)*100</f>
        <v>2.1527217948589028</v>
      </c>
      <c r="G751" s="74">
        <f t="shared" si="310"/>
        <v>7.0255084998691375</v>
      </c>
      <c r="H751" s="74">
        <v>124.86886666666668</v>
      </c>
      <c r="I751" s="57">
        <f t="shared" si="304"/>
        <v>-0.20097985672458663</v>
      </c>
      <c r="J751" s="74">
        <f>((H751/H747)-1)*100</f>
        <v>-0.2009798567245813</v>
      </c>
      <c r="K751" s="74">
        <f t="shared" si="311"/>
        <v>4.4134412137085466</v>
      </c>
      <c r="L751" s="74">
        <v>91.113133333333337</v>
      </c>
      <c r="M751" s="57">
        <f t="shared" si="305"/>
        <v>-5.656807331545906</v>
      </c>
      <c r="N751" s="74">
        <f>((L751/L747)-1)*100</f>
        <v>-5.6568073315458989</v>
      </c>
      <c r="O751" s="74">
        <f t="shared" si="312"/>
        <v>36.282043994901471</v>
      </c>
      <c r="P751" s="57">
        <v>108.51966666666668</v>
      </c>
      <c r="Q751" s="63">
        <f t="shared" si="306"/>
        <v>0.38753977000467899</v>
      </c>
      <c r="R751" s="74">
        <f>((P751/P747)-1)*100</f>
        <v>0.38753977000467454</v>
      </c>
      <c r="S751" s="74">
        <f t="shared" si="313"/>
        <v>3.7713639364634233</v>
      </c>
      <c r="T751" s="74">
        <v>105.91149999999999</v>
      </c>
      <c r="U751" s="57">
        <f t="shared" si="307"/>
        <v>2.3569831646360626</v>
      </c>
      <c r="V751" s="74">
        <f>((T751/T747)-1)*100</f>
        <v>2.3569831646360617</v>
      </c>
      <c r="W751" s="74">
        <f t="shared" si="314"/>
        <v>2.8678846054055906</v>
      </c>
      <c r="X751" s="74">
        <v>113.66180000000001</v>
      </c>
      <c r="Y751" s="57">
        <f t="shared" si="308"/>
        <v>1.1794287776111645</v>
      </c>
      <c r="Z751" s="74">
        <f>((X751/X747)-1)*100</f>
        <v>1.1794287776111689</v>
      </c>
      <c r="AA751" s="74">
        <f t="shared" si="315"/>
        <v>4.4429793209651569</v>
      </c>
      <c r="AB751" s="74">
        <v>92.705766666666662</v>
      </c>
      <c r="AC751" s="57">
        <f t="shared" si="309"/>
        <v>-16.980629122912077</v>
      </c>
      <c r="AD751" s="74">
        <f>((AB751/AB747)-1)*100</f>
        <v>-16.980629122912084</v>
      </c>
      <c r="AE751" s="74">
        <f t="shared" si="316"/>
        <v>3.0531907844556727</v>
      </c>
      <c r="AF751" s="4" t="s">
        <v>171</v>
      </c>
      <c r="AG751" s="57">
        <v>141.05000000000001</v>
      </c>
      <c r="AH751" s="34">
        <f t="shared" si="317"/>
        <v>88.909417464256151</v>
      </c>
      <c r="AI751" s="71">
        <f t="shared" si="318"/>
        <v>-0.95753997791270251</v>
      </c>
      <c r="AJ751" s="74">
        <f>((AH751/AH747)-1)*100</f>
        <v>-0.95753997791270251</v>
      </c>
      <c r="AK751" s="74">
        <f t="shared" si="319"/>
        <v>3.1416542088277932</v>
      </c>
    </row>
    <row r="752" spans="1:37" x14ac:dyDescent="0.3">
      <c r="A752" s="59">
        <v>2018</v>
      </c>
      <c r="B752" s="56" t="s">
        <v>6</v>
      </c>
      <c r="C752" s="4" t="s">
        <v>148</v>
      </c>
      <c r="D752" s="57">
        <v>130.92036666666669</v>
      </c>
      <c r="E752" s="63">
        <f t="shared" si="303"/>
        <v>7.6725673129854073</v>
      </c>
      <c r="F752" s="74">
        <f>(SUM(D751:D752)/SUM(D747:D748)-1)*100</f>
        <v>4.8993984848557437</v>
      </c>
      <c r="G752" s="74">
        <f t="shared" si="310"/>
        <v>6.4215491377169753</v>
      </c>
      <c r="H752" s="74">
        <v>130.39093333333332</v>
      </c>
      <c r="I752" s="57">
        <f t="shared" si="304"/>
        <v>7.9505655794232837</v>
      </c>
      <c r="J752" s="74">
        <f>(SUM(H751:H752)/SUM(H747:H748)-1)*100</f>
        <v>3.8029810339613501</v>
      </c>
      <c r="K752" s="74">
        <f t="shared" si="311"/>
        <v>4.8706938174403858</v>
      </c>
      <c r="L752" s="74">
        <v>84.357600000000005</v>
      </c>
      <c r="M752" s="57">
        <f t="shared" si="305"/>
        <v>-14.59873966452696</v>
      </c>
      <c r="N752" s="74">
        <f>(SUM(L751:L752)/SUM(L747:L748)-1)*100</f>
        <v>-10.178161855064626</v>
      </c>
      <c r="O752" s="74">
        <f t="shared" si="312"/>
        <v>10.364336479140658</v>
      </c>
      <c r="P752" s="57">
        <v>111.5419</v>
      </c>
      <c r="Q752" s="63">
        <f t="shared" si="306"/>
        <v>0.39687623480023149</v>
      </c>
      <c r="R752" s="74">
        <f>(SUM(P751:P752)/SUM(P747:P748)-1)*100</f>
        <v>0.39227189691808384</v>
      </c>
      <c r="S752" s="74">
        <f t="shared" si="313"/>
        <v>1.9703169893146022</v>
      </c>
      <c r="T752" s="74">
        <v>108.07556666666666</v>
      </c>
      <c r="U752" s="57">
        <f t="shared" si="307"/>
        <v>3.0633224599144739</v>
      </c>
      <c r="V752" s="74">
        <f>(SUM(T751:T752)/SUM(T747:T748)-1)*100</f>
        <v>2.712510147873326</v>
      </c>
      <c r="W752" s="74">
        <f t="shared" si="314"/>
        <v>2.8620094910874583</v>
      </c>
      <c r="X752" s="74">
        <v>118.7786</v>
      </c>
      <c r="Y752" s="57">
        <f t="shared" si="308"/>
        <v>-3.7612524958657758</v>
      </c>
      <c r="Z752" s="74">
        <f>(SUM(X751:X752)/SUM(X747:X748)-1)*100</f>
        <v>-1.407052355604177</v>
      </c>
      <c r="AA752" s="74">
        <f t="shared" si="315"/>
        <v>5.5350363959982829E-3</v>
      </c>
      <c r="AB752" s="74">
        <v>98.305933333333357</v>
      </c>
      <c r="AC752" s="57">
        <f t="shared" si="309"/>
        <v>-12.327616293415105</v>
      </c>
      <c r="AD752" s="74">
        <f>(SUM(AB751:AB752)/SUM(AB747:AB748)-1)*100</f>
        <v>-14.649329278655255</v>
      </c>
      <c r="AE752" s="74">
        <f t="shared" si="316"/>
        <v>-3.3457986755537683</v>
      </c>
      <c r="AF752" s="4" t="s">
        <v>171</v>
      </c>
      <c r="AG752" s="57">
        <v>142.28</v>
      </c>
      <c r="AH752" s="34">
        <f t="shared" si="317"/>
        <v>92.016001311967031</v>
      </c>
      <c r="AI752" s="71">
        <f t="shared" si="318"/>
        <v>4.3352323266889101</v>
      </c>
      <c r="AJ752" s="74">
        <f>(SUM(AH751:AH752)/SUM(AH747:AH748)-1)*100</f>
        <v>1.6654050506076823</v>
      </c>
      <c r="AK752" s="74">
        <f t="shared" si="319"/>
        <v>2.7330264928319803</v>
      </c>
    </row>
    <row r="753" spans="1:37" x14ac:dyDescent="0.3">
      <c r="A753" s="59">
        <v>2018</v>
      </c>
      <c r="B753" s="56" t="s">
        <v>7</v>
      </c>
      <c r="C753" s="4" t="s">
        <v>148</v>
      </c>
      <c r="D753" s="57">
        <v>134.42146666666667</v>
      </c>
      <c r="E753" s="63">
        <f t="shared" si="303"/>
        <v>3.0129805770309019</v>
      </c>
      <c r="F753" s="74">
        <f>(SUM(D751:D753)/SUM(D747:D749)-1)*100</f>
        <v>4.2427047624129077</v>
      </c>
      <c r="G753" s="74">
        <f t="shared" si="310"/>
        <v>4.251866309300012</v>
      </c>
      <c r="H753" s="74">
        <v>132.40556666666666</v>
      </c>
      <c r="I753" s="57">
        <f t="shared" si="304"/>
        <v>0.58082223137729727</v>
      </c>
      <c r="J753" s="74">
        <f>(SUM(H751:H753)/SUM(H747:H749)-1)*100</f>
        <v>2.6795025598447486</v>
      </c>
      <c r="K753" s="74">
        <f t="shared" si="311"/>
        <v>2.6251551978503374</v>
      </c>
      <c r="L753" s="74">
        <v>106.86790000000001</v>
      </c>
      <c r="M753" s="57">
        <f t="shared" si="305"/>
        <v>32.426529114293203</v>
      </c>
      <c r="N753" s="74">
        <f>(SUM(L751:L753)/SUM(L747:L749)-1)*100</f>
        <v>2.2766079917465376</v>
      </c>
      <c r="O753" s="74">
        <f t="shared" si="312"/>
        <v>8.4031255563209903</v>
      </c>
      <c r="P753" s="57">
        <v>113.92936666666667</v>
      </c>
      <c r="Q753" s="63">
        <f t="shared" si="306"/>
        <v>2.1714429543342249</v>
      </c>
      <c r="R753" s="74">
        <f>(SUM(P751:P753)/SUM(P747:P749)-1)*100</f>
        <v>0.99216916506439379</v>
      </c>
      <c r="S753" s="74">
        <f t="shared" si="313"/>
        <v>1.2893141695045296</v>
      </c>
      <c r="T753" s="74">
        <v>108.962</v>
      </c>
      <c r="U753" s="57">
        <f t="shared" si="307"/>
        <v>3.3353554505965377</v>
      </c>
      <c r="V753" s="74">
        <f>(SUM(T751:T753)/SUM(T747:T749)-1)*100</f>
        <v>2.9218152067646885</v>
      </c>
      <c r="W753" s="74">
        <f t="shared" si="314"/>
        <v>3.0910556119412291</v>
      </c>
      <c r="X753" s="74">
        <v>123.36636666666668</v>
      </c>
      <c r="Y753" s="57">
        <f t="shared" si="308"/>
        <v>-1.806176435706746</v>
      </c>
      <c r="Z753" s="74">
        <f>(SUM(X751:X753)/SUM(X747:X749)-1)*100</f>
        <v>-1.5458047725671831</v>
      </c>
      <c r="AA753" s="74">
        <f t="shared" si="315"/>
        <v>-1.7828115911684317</v>
      </c>
      <c r="AB753" s="74">
        <v>108.80513333333333</v>
      </c>
      <c r="AC753" s="57">
        <f t="shared" si="309"/>
        <v>1.305771021895481</v>
      </c>
      <c r="AD753" s="74">
        <f>(SUM(AB751:AB753)/SUM(AB747:AB749)-1)*100</f>
        <v>-9.4753386986195167</v>
      </c>
      <c r="AE753" s="74">
        <f t="shared" si="316"/>
        <v>-6.9242543732701005</v>
      </c>
      <c r="AF753" s="4" t="s">
        <v>171</v>
      </c>
      <c r="AG753" s="57">
        <v>142.5</v>
      </c>
      <c r="AH753" s="34">
        <f t="shared" si="317"/>
        <v>94.330853801169596</v>
      </c>
      <c r="AI753" s="71">
        <f t="shared" si="318"/>
        <v>-0.20391600940970989</v>
      </c>
      <c r="AJ753" s="74">
        <f>(SUM(AH751:AH753)/SUM(AH747:AH749)-1)*100</f>
        <v>1.0169480500766159</v>
      </c>
      <c r="AK753" s="74">
        <f t="shared" si="319"/>
        <v>0.79728507645353552</v>
      </c>
    </row>
    <row r="754" spans="1:37" x14ac:dyDescent="0.3">
      <c r="A754" s="59">
        <v>2018</v>
      </c>
      <c r="B754" s="56" t="s">
        <v>8</v>
      </c>
      <c r="C754" s="4" t="s">
        <v>148</v>
      </c>
      <c r="D754" s="57">
        <v>148.80106666666669</v>
      </c>
      <c r="E754" s="63">
        <f>D754/D750*100-100</f>
        <v>9.3929762566991997</v>
      </c>
      <c r="F754" s="74">
        <f>(SUM(D751:D754)/SUM(D747:D750)-1)*100</f>
        <v>5.6140187184198664</v>
      </c>
      <c r="G754" s="74">
        <f t="shared" si="310"/>
        <v>5.6140187184198664</v>
      </c>
      <c r="H754" s="74">
        <v>147.00986666666665</v>
      </c>
      <c r="I754" s="57">
        <f t="shared" si="304"/>
        <v>8.8068952790351602</v>
      </c>
      <c r="J754" s="74">
        <f>(SUM(H751:H754)/SUM(H747:H750)-1)*100</f>
        <v>4.2943688705282534</v>
      </c>
      <c r="K754" s="74">
        <f t="shared" si="311"/>
        <v>4.2943688705282534</v>
      </c>
      <c r="L754" s="74">
        <v>119.24613333333332</v>
      </c>
      <c r="M754" s="57">
        <f t="shared" si="305"/>
        <v>-4.0061652714573626</v>
      </c>
      <c r="N754" s="74">
        <f>(SUM(L751:L754)/SUM(L747:L750)-1)*100</f>
        <v>0.32679896404987918</v>
      </c>
      <c r="O754" s="74">
        <f t="shared" si="312"/>
        <v>0.32679896404987918</v>
      </c>
      <c r="P754" s="57">
        <v>114.64366666666666</v>
      </c>
      <c r="Q754" s="63">
        <f t="shared" si="306"/>
        <v>3.2728755525381672</v>
      </c>
      <c r="R754" s="74">
        <f>(SUM(P751:P754)/SUM(P747:P750)-1)*100</f>
        <v>1.5653424622904311</v>
      </c>
      <c r="S754" s="74">
        <f t="shared" si="313"/>
        <v>1.5653424622904311</v>
      </c>
      <c r="T754" s="74">
        <v>109.12376666666667</v>
      </c>
      <c r="U754" s="57">
        <f t="shared" si="307"/>
        <v>2.9188250129131461</v>
      </c>
      <c r="V754" s="74">
        <f>(SUM(T751:T754)/SUM(T747:T750)-1)*100</f>
        <v>2.9210599907989909</v>
      </c>
      <c r="W754" s="74">
        <f t="shared" si="314"/>
        <v>2.9210599907989909</v>
      </c>
      <c r="X754" s="74">
        <v>122.62973333333332</v>
      </c>
      <c r="Y754" s="57">
        <f t="shared" si="308"/>
        <v>3.1263998439182643</v>
      </c>
      <c r="Z754" s="74">
        <f>(SUM(X751:X754)/SUM(X747:X750)-1)*100</f>
        <v>-0.38907894548729782</v>
      </c>
      <c r="AA754" s="74">
        <f t="shared" si="315"/>
        <v>-0.38907894548729782</v>
      </c>
      <c r="AB754" s="74">
        <v>116.94123333333334</v>
      </c>
      <c r="AC754" s="57">
        <f t="shared" si="309"/>
        <v>6.5464870279000849</v>
      </c>
      <c r="AD754" s="74">
        <f>(SUM(AB751:AB754)/SUM(AB747:AB750)-1)*100</f>
        <v>-5.4874214716024605</v>
      </c>
      <c r="AE754" s="74">
        <f t="shared" si="316"/>
        <v>-5.4874214716024605</v>
      </c>
      <c r="AF754" s="4" t="s">
        <v>171</v>
      </c>
      <c r="AG754" s="57">
        <v>143.27000000000001</v>
      </c>
      <c r="AH754" s="34">
        <f t="shared" si="317"/>
        <v>103.86058956283009</v>
      </c>
      <c r="AI754" s="71">
        <f t="shared" si="318"/>
        <v>6.0181109321049746</v>
      </c>
      <c r="AJ754" s="74">
        <f>(SUM(AH751:AH754)/SUM(AH747:AH750)-1)*100</f>
        <v>2.3394974415507308</v>
      </c>
      <c r="AK754" s="74">
        <f t="shared" si="319"/>
        <v>2.3394974415507308</v>
      </c>
    </row>
    <row r="755" spans="1:37" x14ac:dyDescent="0.3">
      <c r="A755" s="59">
        <v>2019</v>
      </c>
      <c r="B755" s="56" t="s">
        <v>5</v>
      </c>
      <c r="C755" s="4" t="s">
        <v>148</v>
      </c>
      <c r="D755" s="57">
        <v>133.10943333333333</v>
      </c>
      <c r="E755" s="63">
        <f>D755/D751*100-100</f>
        <v>6.1421741841612914</v>
      </c>
      <c r="F755" s="74">
        <f>((D755/D751)-1)*100</f>
        <v>6.1421741841612976</v>
      </c>
      <c r="G755" s="74">
        <f t="shared" si="310"/>
        <v>6.5704845773514098</v>
      </c>
      <c r="H755" s="74">
        <v>133.10470000000001</v>
      </c>
      <c r="I755" s="57">
        <f>H755/H751*100-100</f>
        <v>6.5955858759562744</v>
      </c>
      <c r="J755" s="74">
        <f>((H755/H751)-1)*100</f>
        <v>6.595585875956278</v>
      </c>
      <c r="K755" s="74">
        <f t="shared" si="311"/>
        <v>5.9528313620753392</v>
      </c>
      <c r="L755" s="74">
        <v>65.610266666666675</v>
      </c>
      <c r="M755" s="57">
        <f>L755/L751*100-100</f>
        <v>-27.990329970725043</v>
      </c>
      <c r="N755" s="74">
        <f>((L755/L751)-1)*100</f>
        <v>-27.990329970725035</v>
      </c>
      <c r="O755" s="74">
        <f t="shared" si="312"/>
        <v>-4.7444253430691248</v>
      </c>
      <c r="P755" s="57">
        <v>112.61166666666666</v>
      </c>
      <c r="Q755" s="63">
        <f>P755/P751*100-100</f>
        <v>3.7707450876799413</v>
      </c>
      <c r="R755" s="74">
        <f>((P755/P751)-1)*100</f>
        <v>3.7707450876799387</v>
      </c>
      <c r="S755" s="74">
        <f t="shared" si="313"/>
        <v>2.3946083936028151</v>
      </c>
      <c r="T755" s="74">
        <v>108.78026666666666</v>
      </c>
      <c r="U755" s="57">
        <f>T755/T751*100-100</f>
        <v>2.7086451109338299</v>
      </c>
      <c r="V755" s="74">
        <f>((T755/T751)-1)*100</f>
        <v>2.7086451109338272</v>
      </c>
      <c r="W755" s="74">
        <f t="shared" si="314"/>
        <v>3.0060083854202002</v>
      </c>
      <c r="X755" s="74">
        <v>118.12599999999999</v>
      </c>
      <c r="Y755" s="57">
        <f>X755/X751*100-100</f>
        <v>3.9276168422460103</v>
      </c>
      <c r="Z755" s="74">
        <f>((X755/X751)-1)*100</f>
        <v>3.9276168422460067</v>
      </c>
      <c r="AA755" s="74">
        <f t="shared" si="315"/>
        <v>0.26379159778602279</v>
      </c>
      <c r="AB755" s="74">
        <v>105.60639999999999</v>
      </c>
      <c r="AC755" s="57">
        <f>AB755/AB751*100-100</f>
        <v>13.915675148579382</v>
      </c>
      <c r="AD755" s="74">
        <f>((AB755/AB751)-1)*100</f>
        <v>13.915675148579387</v>
      </c>
      <c r="AE755" s="74">
        <f t="shared" si="316"/>
        <v>1.8164823798926699</v>
      </c>
      <c r="AF755" s="4" t="s">
        <v>171</v>
      </c>
      <c r="AG755" s="57">
        <v>101.62</v>
      </c>
      <c r="AH755" s="34">
        <f t="shared" si="317"/>
        <v>130.98743685626189</v>
      </c>
      <c r="AI755" s="71">
        <f t="shared" si="318"/>
        <v>47.32684184880884</v>
      </c>
      <c r="AJ755" s="74">
        <f>((AH755/AH751)-1)*100</f>
        <v>47.32684184880884</v>
      </c>
      <c r="AK755" s="74">
        <f t="shared" si="319"/>
        <v>13.962547726859942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CO785"/>
  <sheetViews>
    <sheetView showGridLines="0" zoomScale="85" zoomScaleNormal="85" workbookViewId="0">
      <selection activeCell="F1" sqref="F1"/>
    </sheetView>
  </sheetViews>
  <sheetFormatPr baseColWidth="10" defaultColWidth="11.44140625" defaultRowHeight="14.4" x14ac:dyDescent="0.3"/>
  <cols>
    <col min="1" max="1" width="11.44140625" style="4"/>
    <col min="2" max="2" width="14" style="4" customWidth="1"/>
    <col min="3" max="3" width="36.109375" style="4" customWidth="1"/>
    <col min="4" max="4" width="12.6640625" style="4" customWidth="1"/>
    <col min="5" max="5" width="11.44140625" style="4" customWidth="1"/>
    <col min="6" max="6" width="13" style="44" customWidth="1"/>
    <col min="7" max="12" width="13" style="4" customWidth="1"/>
    <col min="13" max="13" width="13.33203125" style="4" customWidth="1"/>
    <col min="14" max="14" width="13" style="4" customWidth="1"/>
    <col min="15" max="15" width="13.33203125" style="4" customWidth="1"/>
    <col min="16" max="16" width="13" style="4" customWidth="1"/>
    <col min="17" max="17" width="12" style="4" customWidth="1"/>
    <col min="18" max="31" width="13" style="4" customWidth="1"/>
    <col min="32" max="32" width="22.5546875" style="4" customWidth="1"/>
    <col min="33" max="33" width="14.5546875" style="4" customWidth="1"/>
    <col min="34" max="34" width="12" style="4" customWidth="1"/>
    <col min="35" max="35" width="11.44140625" style="4"/>
    <col min="36" max="36" width="14.5546875" style="4" customWidth="1"/>
    <col min="37" max="37" width="12.88671875" style="4" customWidth="1"/>
    <col min="38" max="16384" width="11.44140625" style="4"/>
  </cols>
  <sheetData>
    <row r="1" spans="1:93" s="29" customFormat="1" x14ac:dyDescent="0.3">
      <c r="F1" s="36"/>
      <c r="R1" s="35"/>
    </row>
    <row r="2" spans="1:93" s="29" customFormat="1" x14ac:dyDescent="0.3">
      <c r="R2" s="35"/>
    </row>
    <row r="3" spans="1:93" s="29" customFormat="1" x14ac:dyDescent="0.3">
      <c r="R3" s="35"/>
    </row>
    <row r="4" spans="1:93" s="29" customFormat="1" x14ac:dyDescent="0.3">
      <c r="R4" s="35"/>
    </row>
    <row r="5" spans="1:93" s="29" customFormat="1" ht="24.75" customHeight="1" x14ac:dyDescent="0.3">
      <c r="R5" s="35"/>
    </row>
    <row r="6" spans="1:93" s="29" customFormat="1" ht="15.75" customHeight="1" x14ac:dyDescent="0.3">
      <c r="R6" s="35"/>
      <c r="AK6" s="41"/>
    </row>
    <row r="7" spans="1:93" s="2" customFormat="1" x14ac:dyDescent="0.3">
      <c r="A7" s="1" t="s">
        <v>0</v>
      </c>
      <c r="E7" s="7"/>
      <c r="F7" s="7"/>
      <c r="G7" s="3"/>
      <c r="H7" s="3"/>
      <c r="I7" s="3"/>
      <c r="J7" s="3"/>
      <c r="K7" s="3"/>
      <c r="L7" s="3"/>
      <c r="M7" s="3"/>
      <c r="N7" s="3"/>
      <c r="O7" s="3"/>
      <c r="P7" s="3"/>
      <c r="Q7" s="45"/>
      <c r="R7" s="3"/>
      <c r="S7" s="3"/>
      <c r="T7" s="3"/>
      <c r="U7" s="3"/>
      <c r="V7" s="3"/>
      <c r="W7" s="3"/>
      <c r="X7" s="3"/>
      <c r="Y7" s="3"/>
      <c r="Z7" s="3"/>
      <c r="AA7" s="3"/>
      <c r="AB7" s="3"/>
      <c r="CN7" s="4"/>
      <c r="CO7" s="5"/>
    </row>
    <row r="8" spans="1:93" s="2" customFormat="1" ht="16.5" customHeight="1" x14ac:dyDescent="0.3">
      <c r="A8" s="1" t="s">
        <v>82</v>
      </c>
      <c r="E8" s="7"/>
      <c r="F8" s="7"/>
      <c r="G8" s="3"/>
      <c r="H8" s="3"/>
      <c r="I8" s="3"/>
      <c r="J8" s="3"/>
      <c r="K8" s="3"/>
      <c r="L8" s="3"/>
      <c r="M8" s="3"/>
      <c r="N8" s="3"/>
      <c r="O8" s="3"/>
      <c r="P8" s="3"/>
      <c r="Q8" s="45"/>
      <c r="R8" s="3"/>
      <c r="S8" s="3"/>
      <c r="T8" s="3"/>
      <c r="U8" s="3"/>
      <c r="V8" s="3"/>
      <c r="W8" s="3"/>
      <c r="X8" s="3"/>
      <c r="Y8" s="3"/>
      <c r="Z8" s="3"/>
      <c r="AA8" s="3"/>
      <c r="AB8" s="3"/>
      <c r="CN8" s="3"/>
      <c r="CO8" s="6"/>
    </row>
    <row r="9" spans="1:93" s="2" customFormat="1" x14ac:dyDescent="0.3">
      <c r="A9" s="4" t="s">
        <v>1</v>
      </c>
      <c r="E9" s="7"/>
      <c r="F9" s="7"/>
      <c r="G9" s="3"/>
      <c r="H9" s="3"/>
      <c r="I9" s="3"/>
      <c r="J9" s="3"/>
      <c r="K9" s="3"/>
      <c r="L9" s="3"/>
      <c r="M9" s="3"/>
      <c r="N9" s="3"/>
      <c r="O9" s="3"/>
      <c r="P9" s="3"/>
      <c r="Q9" s="45"/>
      <c r="R9" s="3"/>
      <c r="S9" s="3"/>
      <c r="T9" s="3"/>
      <c r="U9" s="3"/>
      <c r="V9" s="3"/>
      <c r="W9" s="3"/>
      <c r="X9" s="3"/>
      <c r="Y9" s="3"/>
      <c r="Z9" s="3"/>
      <c r="AA9" s="3"/>
      <c r="AB9" s="3"/>
      <c r="CN9" s="3"/>
      <c r="CO9" s="6"/>
    </row>
    <row r="10" spans="1:93" s="46" customFormat="1" x14ac:dyDescent="0.3">
      <c r="A10" s="55" t="s">
        <v>153</v>
      </c>
      <c r="E10" s="47"/>
      <c r="F10" s="47"/>
      <c r="G10" s="48"/>
      <c r="H10" s="48"/>
      <c r="I10" s="48"/>
      <c r="J10" s="48"/>
      <c r="K10" s="48"/>
      <c r="L10" s="48"/>
      <c r="M10" s="48"/>
      <c r="N10" s="48"/>
      <c r="O10" s="48"/>
      <c r="P10" s="48"/>
      <c r="Q10" s="54"/>
      <c r="R10" s="48"/>
      <c r="S10" s="48"/>
      <c r="T10" s="48"/>
      <c r="U10" s="48"/>
      <c r="V10" s="48"/>
      <c r="W10" s="48"/>
      <c r="X10" s="48"/>
      <c r="Y10" s="48"/>
      <c r="Z10" s="48"/>
      <c r="AA10" s="48"/>
      <c r="AB10" s="48"/>
      <c r="CN10" s="48"/>
      <c r="CO10" s="49"/>
    </row>
    <row r="11" spans="1:93" s="2" customFormat="1" x14ac:dyDescent="0.3">
      <c r="A11" s="4" t="s">
        <v>111</v>
      </c>
      <c r="E11" s="7"/>
      <c r="F11" s="7"/>
      <c r="G11" s="3"/>
      <c r="H11" s="3"/>
      <c r="I11" s="3"/>
      <c r="J11" s="3"/>
      <c r="K11" s="3"/>
      <c r="L11" s="3"/>
      <c r="M11" s="3"/>
      <c r="N11" s="3"/>
      <c r="O11" s="3"/>
      <c r="P11" s="3"/>
      <c r="Q11" s="45"/>
      <c r="R11" s="3"/>
      <c r="S11" s="3"/>
      <c r="T11" s="3"/>
      <c r="U11" s="3"/>
      <c r="V11" s="3"/>
      <c r="W11" s="3"/>
      <c r="X11" s="3"/>
      <c r="Y11" s="3"/>
      <c r="Z11" s="3"/>
      <c r="AA11" s="3"/>
      <c r="AB11" s="3"/>
      <c r="CN11" s="3"/>
      <c r="CO11" s="6"/>
    </row>
    <row r="12" spans="1:93" s="2" customFormat="1" x14ac:dyDescent="0.3">
      <c r="A12" s="4" t="s">
        <v>151</v>
      </c>
      <c r="E12" s="7"/>
      <c r="F12" s="7"/>
      <c r="G12" s="3"/>
      <c r="H12" s="3"/>
      <c r="I12" s="3"/>
      <c r="J12" s="3"/>
      <c r="K12" s="3"/>
      <c r="L12" s="3"/>
      <c r="M12" s="3"/>
      <c r="N12" s="3"/>
      <c r="O12" s="3"/>
      <c r="P12" s="3"/>
      <c r="Q12" s="45"/>
      <c r="R12" s="3"/>
      <c r="S12" s="3"/>
      <c r="T12" s="3"/>
      <c r="U12" s="3"/>
      <c r="V12" s="3"/>
      <c r="W12" s="3"/>
      <c r="X12" s="3"/>
      <c r="Y12" s="3"/>
      <c r="Z12" s="3"/>
      <c r="AA12" s="3"/>
      <c r="AB12" s="3"/>
      <c r="CN12" s="3"/>
      <c r="CO12" s="6"/>
    </row>
    <row r="13" spans="1:93" s="2" customFormat="1" x14ac:dyDescent="0.3">
      <c r="A13" s="29" t="s">
        <v>196</v>
      </c>
      <c r="E13" s="7"/>
      <c r="F13" s="7"/>
      <c r="G13" s="3"/>
      <c r="H13" s="3"/>
      <c r="I13" s="3"/>
      <c r="J13" s="3"/>
      <c r="K13" s="3"/>
      <c r="L13" s="3"/>
      <c r="M13" s="3"/>
      <c r="N13" s="3"/>
      <c r="O13" s="3"/>
      <c r="P13" s="3"/>
      <c r="Q13" s="45"/>
      <c r="R13" s="3"/>
      <c r="S13" s="3"/>
      <c r="T13" s="3"/>
      <c r="U13" s="3"/>
      <c r="V13" s="3"/>
      <c r="W13" s="3"/>
      <c r="X13" s="3"/>
      <c r="Y13" s="3"/>
      <c r="Z13" s="3"/>
      <c r="AA13" s="3"/>
      <c r="AB13" s="3"/>
      <c r="CN13" s="3"/>
      <c r="CO13" s="6"/>
    </row>
    <row r="14" spans="1:93" s="2" customFormat="1" x14ac:dyDescent="0.3">
      <c r="A14" s="1" t="s">
        <v>155</v>
      </c>
      <c r="E14" s="7"/>
      <c r="F14" s="7"/>
      <c r="G14" s="3"/>
      <c r="H14" s="3"/>
      <c r="I14" s="3"/>
      <c r="J14" s="3"/>
      <c r="K14" s="3"/>
      <c r="L14" s="3"/>
      <c r="M14" s="3"/>
      <c r="N14" s="3"/>
      <c r="O14" s="3"/>
      <c r="P14" s="3"/>
      <c r="Q14" s="45"/>
      <c r="R14" s="3"/>
      <c r="S14" s="3"/>
      <c r="T14" s="3"/>
      <c r="U14" s="3"/>
      <c r="V14" s="3"/>
      <c r="W14" s="3"/>
      <c r="X14" s="3"/>
      <c r="Y14" s="3"/>
      <c r="Z14" s="3"/>
      <c r="AA14" s="3"/>
      <c r="AB14" s="3"/>
      <c r="CN14" s="3"/>
      <c r="CO14" s="6"/>
    </row>
    <row r="15" spans="1:93" s="2" customFormat="1" x14ac:dyDescent="0.3">
      <c r="A15" s="1" t="s">
        <v>4</v>
      </c>
      <c r="E15" s="7"/>
      <c r="F15" s="7"/>
      <c r="G15" s="3"/>
      <c r="H15" s="3"/>
      <c r="I15" s="3"/>
      <c r="J15" s="3"/>
      <c r="K15" s="3"/>
      <c r="L15" s="3"/>
      <c r="M15" s="3"/>
      <c r="N15" s="3"/>
      <c r="O15" s="3"/>
      <c r="P15" s="3"/>
      <c r="Q15" s="45"/>
      <c r="R15" s="3"/>
      <c r="S15" s="3"/>
      <c r="T15" s="3"/>
      <c r="U15" s="3"/>
      <c r="V15" s="3"/>
      <c r="W15" s="3"/>
      <c r="X15" s="3"/>
      <c r="Y15" s="3"/>
      <c r="Z15" s="3"/>
      <c r="AA15" s="3"/>
      <c r="AB15" s="3"/>
      <c r="CN15" s="3"/>
      <c r="CO15" s="6"/>
    </row>
    <row r="16" spans="1:93" s="46" customFormat="1" x14ac:dyDescent="0.3">
      <c r="A16" s="36" t="s">
        <v>194</v>
      </c>
      <c r="B16" s="53"/>
      <c r="C16" s="53"/>
      <c r="D16" s="53"/>
      <c r="E16" s="53"/>
      <c r="F16" s="53"/>
      <c r="G16" s="51"/>
      <c r="H16" s="51"/>
      <c r="I16" s="51"/>
      <c r="J16" s="51"/>
      <c r="K16" s="51"/>
      <c r="L16" s="51"/>
      <c r="M16" s="51"/>
      <c r="N16" s="51"/>
      <c r="O16" s="51"/>
      <c r="P16" s="51"/>
      <c r="Q16" s="50"/>
      <c r="R16" s="51"/>
      <c r="S16" s="51"/>
      <c r="T16" s="51"/>
      <c r="U16" s="51"/>
      <c r="V16" s="51"/>
      <c r="W16" s="51"/>
      <c r="X16" s="51"/>
      <c r="Y16" s="51"/>
      <c r="Z16" s="51"/>
      <c r="AA16" s="51"/>
      <c r="AB16" s="51"/>
      <c r="CN16" s="48"/>
      <c r="CO16" s="49"/>
    </row>
    <row r="17" spans="1:93" s="46" customFormat="1" x14ac:dyDescent="0.3">
      <c r="A17" s="36"/>
      <c r="B17" s="53"/>
      <c r="C17" s="53"/>
      <c r="D17" s="53"/>
      <c r="E17" s="53"/>
      <c r="F17" s="53"/>
      <c r="G17" s="51"/>
      <c r="H17" s="51"/>
      <c r="I17" s="51"/>
      <c r="J17" s="51"/>
      <c r="K17" s="51"/>
      <c r="L17" s="51"/>
      <c r="M17" s="51"/>
      <c r="N17" s="51"/>
      <c r="O17" s="51"/>
      <c r="P17" s="51"/>
      <c r="Q17" s="50"/>
      <c r="R17" s="51"/>
      <c r="S17" s="51"/>
      <c r="T17" s="51"/>
      <c r="U17" s="51"/>
      <c r="V17" s="51"/>
      <c r="W17" s="51"/>
      <c r="X17" s="51"/>
      <c r="Y17" s="51"/>
      <c r="Z17" s="51"/>
      <c r="AA17" s="51"/>
      <c r="AB17" s="51"/>
      <c r="CN17" s="48"/>
      <c r="CO17" s="49"/>
    </row>
    <row r="18" spans="1:93" s="46" customFormat="1" x14ac:dyDescent="0.3">
      <c r="A18" s="29"/>
      <c r="G18" s="51"/>
      <c r="H18" s="51"/>
      <c r="I18" s="51"/>
      <c r="J18" s="51"/>
      <c r="K18" s="51"/>
      <c r="L18" s="51"/>
      <c r="M18" s="51"/>
      <c r="N18" s="51"/>
      <c r="O18" s="51"/>
      <c r="P18" s="51"/>
      <c r="Q18" s="51"/>
      <c r="R18" s="51"/>
      <c r="S18" s="51"/>
      <c r="T18" s="51"/>
      <c r="U18" s="51"/>
      <c r="V18" s="51"/>
      <c r="W18" s="51"/>
      <c r="X18" s="51"/>
      <c r="Y18" s="51"/>
      <c r="Z18" s="51"/>
      <c r="AA18" s="51"/>
      <c r="AB18" s="51"/>
      <c r="CN18" s="48"/>
      <c r="CO18" s="49"/>
    </row>
    <row r="19" spans="1:93" x14ac:dyDescent="0.3">
      <c r="F19" s="34"/>
    </row>
    <row r="20" spans="1:93" ht="114.75" customHeight="1" x14ac:dyDescent="0.3">
      <c r="A20" s="28" t="s">
        <v>2</v>
      </c>
      <c r="B20" s="28" t="s">
        <v>3</v>
      </c>
      <c r="C20" s="28" t="s">
        <v>112</v>
      </c>
      <c r="D20" s="90" t="s">
        <v>113</v>
      </c>
      <c r="E20" s="42" t="s">
        <v>114</v>
      </c>
      <c r="F20" s="43" t="s">
        <v>115</v>
      </c>
      <c r="G20" s="28" t="s">
        <v>116</v>
      </c>
      <c r="H20" s="90" t="s">
        <v>186</v>
      </c>
      <c r="I20" s="28" t="s">
        <v>117</v>
      </c>
      <c r="J20" s="28" t="s">
        <v>118</v>
      </c>
      <c r="K20" s="28" t="s">
        <v>119</v>
      </c>
      <c r="L20" s="90" t="s">
        <v>187</v>
      </c>
      <c r="M20" s="28" t="s">
        <v>130</v>
      </c>
      <c r="N20" s="28" t="s">
        <v>131</v>
      </c>
      <c r="O20" s="28" t="s">
        <v>132</v>
      </c>
      <c r="P20" s="90" t="s">
        <v>120</v>
      </c>
      <c r="Q20" s="42" t="s">
        <v>121</v>
      </c>
      <c r="R20" s="28" t="s">
        <v>122</v>
      </c>
      <c r="S20" s="28" t="s">
        <v>123</v>
      </c>
      <c r="T20" s="90" t="s">
        <v>188</v>
      </c>
      <c r="U20" s="28" t="s">
        <v>133</v>
      </c>
      <c r="V20" s="28" t="s">
        <v>134</v>
      </c>
      <c r="W20" s="28" t="s">
        <v>135</v>
      </c>
      <c r="X20" s="90" t="s">
        <v>190</v>
      </c>
      <c r="Y20" s="28" t="s">
        <v>136</v>
      </c>
      <c r="Z20" s="28" t="s">
        <v>137</v>
      </c>
      <c r="AA20" s="28" t="s">
        <v>138</v>
      </c>
      <c r="AB20" s="90" t="s">
        <v>191</v>
      </c>
      <c r="AC20" s="28" t="s">
        <v>139</v>
      </c>
      <c r="AD20" s="28" t="s">
        <v>140</v>
      </c>
      <c r="AE20" s="28" t="s">
        <v>141</v>
      </c>
      <c r="AF20" s="28" t="s">
        <v>143</v>
      </c>
      <c r="AG20" s="28" t="s">
        <v>124</v>
      </c>
      <c r="AH20" s="28" t="s">
        <v>125</v>
      </c>
      <c r="AI20" s="63" t="s">
        <v>126</v>
      </c>
      <c r="AJ20" s="28" t="s">
        <v>128</v>
      </c>
      <c r="AK20" s="28" t="s">
        <v>129</v>
      </c>
    </row>
    <row r="21" spans="1:93" x14ac:dyDescent="0.3">
      <c r="A21" s="59">
        <v>2007</v>
      </c>
      <c r="B21" s="56" t="s">
        <v>5</v>
      </c>
      <c r="C21" s="4" t="s">
        <v>144</v>
      </c>
      <c r="D21" s="57">
        <v>53.084000000000003</v>
      </c>
      <c r="E21" s="63"/>
      <c r="F21" s="58"/>
      <c r="G21" s="57"/>
      <c r="H21" s="57">
        <v>53.5015</v>
      </c>
      <c r="I21" s="57"/>
      <c r="J21" s="57"/>
      <c r="K21" s="57"/>
      <c r="L21" s="57">
        <v>245.93520000000001</v>
      </c>
      <c r="M21" s="57"/>
      <c r="N21" s="57"/>
      <c r="O21" s="57"/>
      <c r="P21" s="57">
        <v>55.380899999999997</v>
      </c>
      <c r="Q21" s="63"/>
      <c r="R21" s="57"/>
      <c r="S21" s="57"/>
      <c r="T21" s="57">
        <v>58.602499999999999</v>
      </c>
      <c r="U21" s="57"/>
      <c r="V21" s="57"/>
      <c r="W21" s="57"/>
      <c r="X21" s="57">
        <v>42.674199999999999</v>
      </c>
      <c r="Y21" s="57"/>
      <c r="Z21" s="57"/>
      <c r="AA21" s="57"/>
      <c r="AB21" s="57">
        <v>53.981499999999997</v>
      </c>
      <c r="AC21" s="57"/>
      <c r="AD21" s="57"/>
      <c r="AE21" s="57"/>
      <c r="AF21" s="4" t="s">
        <v>167</v>
      </c>
      <c r="AG21" s="57">
        <v>61.093414386648469</v>
      </c>
      <c r="AH21" s="34">
        <f t="shared" ref="AH21:AH27" si="0">D21/AG21*100</f>
        <v>86.889889086967003</v>
      </c>
      <c r="AI21" s="63"/>
      <c r="AJ21" s="62"/>
      <c r="AK21" s="62"/>
    </row>
    <row r="22" spans="1:93" x14ac:dyDescent="0.3">
      <c r="A22" s="59">
        <v>2007</v>
      </c>
      <c r="B22" s="56" t="s">
        <v>6</v>
      </c>
      <c r="C22" s="4" t="s">
        <v>144</v>
      </c>
      <c r="D22" s="57">
        <v>53.6952</v>
      </c>
      <c r="E22" s="63"/>
      <c r="F22" s="58"/>
      <c r="G22" s="57"/>
      <c r="H22" s="57">
        <v>53.999099999999999</v>
      </c>
      <c r="I22" s="57"/>
      <c r="J22" s="57"/>
      <c r="K22" s="57"/>
      <c r="L22" s="57">
        <v>375.36720000000003</v>
      </c>
      <c r="M22" s="57"/>
      <c r="N22" s="57"/>
      <c r="O22" s="57"/>
      <c r="P22" s="57">
        <v>55.734000000000002</v>
      </c>
      <c r="Q22" s="63"/>
      <c r="R22" s="57"/>
      <c r="S22" s="57"/>
      <c r="T22" s="57">
        <v>58.755899999999997</v>
      </c>
      <c r="U22" s="57"/>
      <c r="V22" s="57"/>
      <c r="W22" s="57"/>
      <c r="X22" s="57">
        <v>46.2881</v>
      </c>
      <c r="Y22" s="57"/>
      <c r="Z22" s="57"/>
      <c r="AA22" s="57"/>
      <c r="AB22" s="57">
        <v>53.330500000000001</v>
      </c>
      <c r="AC22" s="57"/>
      <c r="AD22" s="57"/>
      <c r="AE22" s="57"/>
      <c r="AF22" s="4" t="s">
        <v>167</v>
      </c>
      <c r="AG22" s="57">
        <v>61.492309924682772</v>
      </c>
      <c r="AH22" s="34">
        <f t="shared" si="0"/>
        <v>87.320186972594044</v>
      </c>
      <c r="AI22" s="63"/>
      <c r="AJ22" s="62"/>
      <c r="AK22" s="62"/>
    </row>
    <row r="23" spans="1:93" x14ac:dyDescent="0.3">
      <c r="A23" s="59">
        <v>2007</v>
      </c>
      <c r="B23" s="56" t="s">
        <v>7</v>
      </c>
      <c r="C23" s="4" t="s">
        <v>144</v>
      </c>
      <c r="D23" s="57">
        <v>57.677399999999999</v>
      </c>
      <c r="E23" s="63"/>
      <c r="F23" s="58"/>
      <c r="G23" s="57"/>
      <c r="H23" s="57">
        <v>58.099800000000002</v>
      </c>
      <c r="I23" s="57"/>
      <c r="J23" s="57"/>
      <c r="K23" s="57"/>
      <c r="L23" s="57">
        <v>338.70679999999999</v>
      </c>
      <c r="M23" s="57"/>
      <c r="N23" s="57"/>
      <c r="O23" s="57"/>
      <c r="P23" s="57">
        <v>57.514000000000003</v>
      </c>
      <c r="Q23" s="63"/>
      <c r="R23" s="57"/>
      <c r="S23" s="57"/>
      <c r="T23" s="57">
        <v>59.048200000000001</v>
      </c>
      <c r="U23" s="57"/>
      <c r="V23" s="57"/>
      <c r="W23" s="57"/>
      <c r="X23" s="57">
        <v>47.104999999999997</v>
      </c>
      <c r="Y23" s="57"/>
      <c r="Z23" s="57"/>
      <c r="AA23" s="57"/>
      <c r="AB23" s="57">
        <v>59.122599999999998</v>
      </c>
      <c r="AC23" s="57"/>
      <c r="AD23" s="57"/>
      <c r="AE23" s="57"/>
      <c r="AF23" s="4" t="s">
        <v>167</v>
      </c>
      <c r="AG23" s="57">
        <v>62.401524335397809</v>
      </c>
      <c r="AH23" s="34">
        <f t="shared" si="0"/>
        <v>92.429472860299967</v>
      </c>
      <c r="AI23" s="63"/>
      <c r="AJ23" s="62"/>
      <c r="AK23" s="62"/>
    </row>
    <row r="24" spans="1:93" x14ac:dyDescent="0.3">
      <c r="A24" s="59">
        <v>2007</v>
      </c>
      <c r="B24" s="56" t="s">
        <v>8</v>
      </c>
      <c r="C24" s="4" t="s">
        <v>144</v>
      </c>
      <c r="D24" s="57">
        <v>63.338700000000003</v>
      </c>
      <c r="E24" s="63"/>
      <c r="F24" s="58"/>
      <c r="G24" s="57"/>
      <c r="H24" s="57">
        <v>63.763300000000001</v>
      </c>
      <c r="I24" s="57"/>
      <c r="J24" s="57"/>
      <c r="K24" s="57"/>
      <c r="L24" s="57">
        <v>531.43190000000004</v>
      </c>
      <c r="M24" s="57"/>
      <c r="N24" s="57"/>
      <c r="O24" s="57"/>
      <c r="P24" s="57">
        <v>77.412000000000006</v>
      </c>
      <c r="Q24" s="63"/>
      <c r="R24" s="57"/>
      <c r="S24" s="57"/>
      <c r="T24" s="57">
        <v>65.152799999999999</v>
      </c>
      <c r="U24" s="57"/>
      <c r="V24" s="57"/>
      <c r="W24" s="57"/>
      <c r="X24" s="57">
        <v>45.322699999999998</v>
      </c>
      <c r="Y24" s="57"/>
      <c r="Z24" s="57"/>
      <c r="AA24" s="57"/>
      <c r="AB24" s="57">
        <v>121.46680000000001</v>
      </c>
      <c r="AC24" s="57"/>
      <c r="AD24" s="57"/>
      <c r="AE24" s="57"/>
      <c r="AF24" s="4" t="s">
        <v>167</v>
      </c>
      <c r="AG24" s="57">
        <v>63.085663610127007</v>
      </c>
      <c r="AH24" s="34">
        <f t="shared" si="0"/>
        <v>100.40109967208521</v>
      </c>
      <c r="AI24" s="63"/>
      <c r="AJ24" s="62"/>
      <c r="AK24" s="62"/>
    </row>
    <row r="25" spans="1:93" x14ac:dyDescent="0.3">
      <c r="A25" s="59">
        <v>2008</v>
      </c>
      <c r="B25" s="56" t="s">
        <v>5</v>
      </c>
      <c r="C25" s="4" t="s">
        <v>144</v>
      </c>
      <c r="D25" s="57">
        <v>55.875100000000003</v>
      </c>
      <c r="E25" s="63">
        <f>D25/D21*100-100</f>
        <v>5.2578931504784805</v>
      </c>
      <c r="F25" s="74">
        <f>((D25/D21)-1)*100</f>
        <v>5.2578931504784876</v>
      </c>
      <c r="G25" s="57"/>
      <c r="H25" s="57">
        <v>56.2408</v>
      </c>
      <c r="I25" s="57">
        <f>H25/H21*100-100</f>
        <v>5.1200433632701845</v>
      </c>
      <c r="J25" s="74">
        <f>((H25/H21)-1)*100</f>
        <v>5.1200433632701881</v>
      </c>
      <c r="K25" s="57"/>
      <c r="L25" s="57">
        <v>404.8356</v>
      </c>
      <c r="M25" s="57">
        <f>L25/L21*100-100</f>
        <v>64.610677934675465</v>
      </c>
      <c r="N25" s="74">
        <f>((L25/L21)-1)*100</f>
        <v>64.610677934675479</v>
      </c>
      <c r="O25" s="57"/>
      <c r="P25" s="57">
        <v>62.562800000000003</v>
      </c>
      <c r="Q25" s="63">
        <f>P25/P21*100-100</f>
        <v>12.968189393816303</v>
      </c>
      <c r="R25" s="74">
        <f>((P25/P21)-1)*100</f>
        <v>12.968189393816299</v>
      </c>
      <c r="S25" s="57"/>
      <c r="T25" s="57">
        <v>65.909899999999993</v>
      </c>
      <c r="U25" s="57">
        <f>T25/T21*100-100</f>
        <v>12.469433897871255</v>
      </c>
      <c r="V25" s="74">
        <f>((T25/T21)-1)*100</f>
        <v>12.469433897871252</v>
      </c>
      <c r="W25" s="57"/>
      <c r="X25" s="57">
        <v>42.971200000000003</v>
      </c>
      <c r="Y25" s="57">
        <f>X25/X21*100-100</f>
        <v>0.69597086764368044</v>
      </c>
      <c r="Z25" s="74">
        <f>((X25/X21)-1)*100</f>
        <v>0.69597086764368044</v>
      </c>
      <c r="AA25" s="57"/>
      <c r="AB25" s="57">
        <v>64.095299999999995</v>
      </c>
      <c r="AC25" s="57">
        <f>AB25/AB21*100-100</f>
        <v>18.735677963746838</v>
      </c>
      <c r="AD25" s="74">
        <f>((AB25/AB21)-1)*100</f>
        <v>18.735677963746845</v>
      </c>
      <c r="AE25" s="57"/>
      <c r="AF25" s="4" t="s">
        <v>167</v>
      </c>
      <c r="AG25" s="57">
        <v>64.369260425254112</v>
      </c>
      <c r="AH25" s="34">
        <f t="shared" si="0"/>
        <v>86.804011155110956</v>
      </c>
      <c r="AI25" s="71">
        <f t="shared" ref="AI25:AI27" si="1">AH25/AH21*100-100</f>
        <v>-9.8835356746846514E-2</v>
      </c>
      <c r="AJ25" s="74">
        <f>((AH25/AH21)-1)*100</f>
        <v>-9.8835356746851399E-2</v>
      </c>
      <c r="AK25" s="61"/>
    </row>
    <row r="26" spans="1:93" x14ac:dyDescent="0.3">
      <c r="A26" s="59">
        <v>2008</v>
      </c>
      <c r="B26" s="56" t="s">
        <v>6</v>
      </c>
      <c r="C26" s="4" t="s">
        <v>144</v>
      </c>
      <c r="D26" s="57">
        <v>58.926000000000002</v>
      </c>
      <c r="E26" s="63">
        <f t="shared" ref="E26:E67" si="2">D26/D22*100-100</f>
        <v>9.7416528851741049</v>
      </c>
      <c r="F26" s="74">
        <f>(SUM(D25:D26)/SUM(D21:D22)-1)*100</f>
        <v>7.5126054512489437</v>
      </c>
      <c r="G26" s="57"/>
      <c r="H26" s="57">
        <v>59.288400000000003</v>
      </c>
      <c r="I26" s="57">
        <f t="shared" ref="I26:I70" si="3">H26/H22*100-100</f>
        <v>9.7951632527208972</v>
      </c>
      <c r="J26" s="74">
        <f>(SUM(H25:H26)/SUM(H21:H22)-1)*100</f>
        <v>7.4684234320552711</v>
      </c>
      <c r="K26" s="57"/>
      <c r="L26" s="57">
        <v>464.07420000000002</v>
      </c>
      <c r="M26" s="57">
        <f t="shared" ref="M26:M70" si="4">L26/L22*100-100</f>
        <v>23.632059487349991</v>
      </c>
      <c r="N26" s="74">
        <f>(SUM(L25:L26)/SUM(L21:L22)-1)*100</f>
        <v>39.852960490736876</v>
      </c>
      <c r="O26" s="57"/>
      <c r="P26" s="57">
        <v>68.779600000000002</v>
      </c>
      <c r="Q26" s="63">
        <f t="shared" ref="Q26:Q70" si="5">P26/P22*100-100</f>
        <v>23.406897046686041</v>
      </c>
      <c r="R26" s="74">
        <f>(SUM(P25:P26)/SUM(P21:P22)-1)*100</f>
        <v>18.204129239192945</v>
      </c>
      <c r="S26" s="57"/>
      <c r="T26" s="57">
        <v>66.825100000000006</v>
      </c>
      <c r="U26" s="57">
        <f t="shared" ref="U26:U70" si="6">T26/T22*100-100</f>
        <v>13.733429323693457</v>
      </c>
      <c r="V26" s="74">
        <f>(SUM(T25:T26)/SUM(T21:T22)-1)*100</f>
        <v>13.102257699491492</v>
      </c>
      <c r="W26" s="57"/>
      <c r="X26" s="57">
        <v>39.703800000000001</v>
      </c>
      <c r="Y26" s="57">
        <f t="shared" ref="Y26:Y70" si="7">X26/X22*100-100</f>
        <v>-14.22460632430365</v>
      </c>
      <c r="Z26" s="74">
        <f>(SUM(X25:X26)/SUM(X21:X22)-1)*100</f>
        <v>-7.0673757310680934</v>
      </c>
      <c r="AA26" s="57"/>
      <c r="AB26" s="57">
        <v>87.185400000000001</v>
      </c>
      <c r="AC26" s="57">
        <f t="shared" ref="AC26:AC70" si="8">AB26/AB22*100-100</f>
        <v>63.481309944590805</v>
      </c>
      <c r="AD26" s="74">
        <f>(SUM(AB25:AB26)/SUM(AB21:AB22)-1)*100</f>
        <v>40.972770985537487</v>
      </c>
      <c r="AE26" s="57"/>
      <c r="AF26" s="4" t="s">
        <v>167</v>
      </c>
      <c r="AG26" s="57">
        <v>65.015515766203535</v>
      </c>
      <c r="AH26" s="34">
        <f t="shared" si="0"/>
        <v>90.633749968082242</v>
      </c>
      <c r="AI26" s="71">
        <f t="shared" si="1"/>
        <v>3.7947273252268587</v>
      </c>
      <c r="AJ26" s="74">
        <f>(SUM(AH25:AH26)/SUM(AH21:AH22)-1)*100</f>
        <v>1.8527545229522824</v>
      </c>
      <c r="AK26" s="61"/>
    </row>
    <row r="27" spans="1:93" x14ac:dyDescent="0.3">
      <c r="A27" s="59">
        <v>2008</v>
      </c>
      <c r="B27" s="56" t="s">
        <v>7</v>
      </c>
      <c r="C27" s="4" t="s">
        <v>144</v>
      </c>
      <c r="D27" s="57">
        <v>64.566400000000002</v>
      </c>
      <c r="E27" s="63">
        <f t="shared" si="2"/>
        <v>11.944019668015542</v>
      </c>
      <c r="F27" s="74">
        <f>(SUM(D25:D27)/SUM(D21:D23)-1)*100</f>
        <v>9.066768983427842</v>
      </c>
      <c r="G27" s="57"/>
      <c r="H27" s="57">
        <v>64.971500000000006</v>
      </c>
      <c r="I27" s="57">
        <f t="shared" si="3"/>
        <v>11.827407323261014</v>
      </c>
      <c r="J27" s="74">
        <f>(SUM(H25:H27)/SUM(H21:H23)-1)*100</f>
        <v>8.9977439668020196</v>
      </c>
      <c r="K27" s="57"/>
      <c r="L27" s="57">
        <v>590.93520000000001</v>
      </c>
      <c r="M27" s="57">
        <f t="shared" si="4"/>
        <v>74.468065004895095</v>
      </c>
      <c r="N27" s="74">
        <f>(SUM(L25:L27)/SUM(L21:L23)-1)*100</f>
        <v>52.065730203418894</v>
      </c>
      <c r="O27" s="57"/>
      <c r="P27" s="57">
        <v>69.635800000000003</v>
      </c>
      <c r="Q27" s="63">
        <f t="shared" si="5"/>
        <v>21.076259693292073</v>
      </c>
      <c r="R27" s="74">
        <f>(SUM(P25:P27)/SUM(P21:P23)-1)*100</f>
        <v>19.183722363129931</v>
      </c>
      <c r="S27" s="57"/>
      <c r="T27" s="57">
        <v>66.8155</v>
      </c>
      <c r="U27" s="57">
        <f t="shared" si="6"/>
        <v>13.154168967047269</v>
      </c>
      <c r="V27" s="74">
        <f>(SUM(T25:T27)/SUM(T21:T23)-1)*100</f>
        <v>13.11963384589918</v>
      </c>
      <c r="W27" s="57"/>
      <c r="X27" s="57">
        <v>40.644399999999997</v>
      </c>
      <c r="Y27" s="57">
        <f t="shared" si="7"/>
        <v>-13.715316845345498</v>
      </c>
      <c r="Z27" s="74">
        <f>(SUM(X25:X27)/SUM(X21:X23)-1)*100</f>
        <v>-9.3688196943718225</v>
      </c>
      <c r="AA27" s="57"/>
      <c r="AB27" s="57">
        <v>90.16</v>
      </c>
      <c r="AC27" s="57">
        <f t="shared" si="8"/>
        <v>52.49667639785801</v>
      </c>
      <c r="AD27" s="74">
        <f>(SUM(AB25:AB27)/SUM(AB21:AB23)-1)*100</f>
        <v>45.066410469938354</v>
      </c>
      <c r="AE27" s="57"/>
      <c r="AF27" s="4" t="s">
        <v>167</v>
      </c>
      <c r="AG27" s="57">
        <v>66.031696578179151</v>
      </c>
      <c r="AH27" s="34">
        <f t="shared" si="0"/>
        <v>97.780919385519212</v>
      </c>
      <c r="AI27" s="71">
        <f t="shared" si="1"/>
        <v>5.7897620311083529</v>
      </c>
      <c r="AJ27" s="74">
        <f>(SUM(AH25:AH27)/SUM(AH21:AH23)-1)*100</f>
        <v>3.2175015385395245</v>
      </c>
      <c r="AK27" s="61"/>
    </row>
    <row r="28" spans="1:93" x14ac:dyDescent="0.3">
      <c r="A28" s="59">
        <v>2008</v>
      </c>
      <c r="B28" s="56" t="s">
        <v>8</v>
      </c>
      <c r="C28" s="4" t="s">
        <v>144</v>
      </c>
      <c r="D28" s="57">
        <v>76.027799999999999</v>
      </c>
      <c r="E28" s="63">
        <f t="shared" si="2"/>
        <v>20.033723458170115</v>
      </c>
      <c r="F28" s="74">
        <f>(SUM(D25:D28)/SUM(D21:D24)-1)*100</f>
        <v>12.116141114412816</v>
      </c>
      <c r="G28" s="74">
        <f>(SUM(D25:D28)/SUM(D21:D24)-1)*100</f>
        <v>12.116141114412816</v>
      </c>
      <c r="H28" s="74">
        <v>76.582700000000003</v>
      </c>
      <c r="I28" s="57">
        <f t="shared" si="3"/>
        <v>20.104668359385428</v>
      </c>
      <c r="J28" s="74">
        <f>(SUM(H25:H28)/SUM(H21:H24)-1)*100</f>
        <v>12.08547821647452</v>
      </c>
      <c r="K28" s="74">
        <f>(SUM(H25:H28)/SUM(H21:H24)-1)*100</f>
        <v>12.08547821647452</v>
      </c>
      <c r="L28" s="74">
        <v>618.56859999999995</v>
      </c>
      <c r="M28" s="57">
        <f t="shared" si="4"/>
        <v>16.396588161154767</v>
      </c>
      <c r="N28" s="74">
        <f>(SUM(L25:L28)/SUM(L21:L24)-1)*100</f>
        <v>39.35606307215216</v>
      </c>
      <c r="O28" s="74">
        <f>(SUM(L25:L28)/SUM(L21:L24)-1)*100</f>
        <v>39.35606307215216</v>
      </c>
      <c r="P28" s="57">
        <v>71.827799999999996</v>
      </c>
      <c r="Q28" s="63">
        <f t="shared" si="5"/>
        <v>-7.2136102929778474</v>
      </c>
      <c r="R28" s="74">
        <f>(SUM(P25:P28)/SUM(P21:P24)-1)*100</f>
        <v>10.878313321077915</v>
      </c>
      <c r="S28" s="74">
        <f>(SUM(P25:P28)/SUM(P21:P24)-1)*100</f>
        <v>10.878313321077915</v>
      </c>
      <c r="T28" s="74">
        <v>68.804100000000005</v>
      </c>
      <c r="U28" s="57">
        <f t="shared" si="6"/>
        <v>5.6042104099900598</v>
      </c>
      <c r="V28" s="74">
        <f>(SUM(T25:T28)/SUM(T21:T24)-1)*100</f>
        <v>11.092592546595181</v>
      </c>
      <c r="W28" s="74">
        <f>(SUM(T25:T28)/SUM(T21:T24)-1)*100</f>
        <v>11.092592546595181</v>
      </c>
      <c r="X28" s="74">
        <v>39.58</v>
      </c>
      <c r="Y28" s="57">
        <f t="shared" si="7"/>
        <v>-12.67069261098743</v>
      </c>
      <c r="Z28" s="74">
        <f>(SUM(X25:X28)/SUM(X21:X24)-1)*100</f>
        <v>-10.193836484921981</v>
      </c>
      <c r="AA28" s="74">
        <f>(SUM(X25:X28)/SUM(X21:X24)-1)*100</f>
        <v>-10.193836484921981</v>
      </c>
      <c r="AB28" s="74">
        <v>94.257199999999997</v>
      </c>
      <c r="AC28" s="57">
        <f t="shared" si="8"/>
        <v>-22.400853566571286</v>
      </c>
      <c r="AD28" s="74">
        <f>(SUM(AB25:AB28)/SUM(AB21:AB24)-1)*100</f>
        <v>16.601690717724903</v>
      </c>
      <c r="AE28" s="74">
        <f>(SUM(AB25:AB28)/SUM(AB21:AB24)-1)*100</f>
        <v>16.601690717724903</v>
      </c>
      <c r="AF28" s="4" t="s">
        <v>167</v>
      </c>
      <c r="AG28" s="57">
        <v>74.593465612412345</v>
      </c>
      <c r="AH28" s="34">
        <f>D28/AG28*100</f>
        <v>101.92286867999999</v>
      </c>
      <c r="AI28" s="71">
        <f>AH28/AH24*100-100</f>
        <v>1.5156895819716567</v>
      </c>
      <c r="AJ28" s="74">
        <f>(SUM(AH25:AH28)/SUM(AH21:AH24)-1)*100</f>
        <v>2.7519841836362247</v>
      </c>
      <c r="AK28" s="74">
        <f>(SUM(AH25:AH28)/SUM(AH21:AH24)-1)*100</f>
        <v>2.7519841836362247</v>
      </c>
    </row>
    <row r="29" spans="1:93" x14ac:dyDescent="0.3">
      <c r="A29" s="59">
        <v>2009</v>
      </c>
      <c r="B29" s="56" t="s">
        <v>5</v>
      </c>
      <c r="C29" s="4" t="s">
        <v>144</v>
      </c>
      <c r="D29" s="57">
        <v>63.385199999999998</v>
      </c>
      <c r="E29" s="63">
        <f t="shared" si="2"/>
        <v>13.440870799336352</v>
      </c>
      <c r="F29" s="74">
        <f>((D29/D25)-1)*100</f>
        <v>13.440870799336357</v>
      </c>
      <c r="G29" s="74">
        <f t="shared" ref="G29:G68" si="9">(SUM(D26:D29)/SUM(D22:D25)-1)*100</f>
        <v>14.01600441309634</v>
      </c>
      <c r="H29" s="74">
        <v>63.661999999999999</v>
      </c>
      <c r="I29" s="57">
        <f t="shared" si="3"/>
        <v>13.195402625851685</v>
      </c>
      <c r="J29" s="74">
        <f>((H29/H25)-1)*100</f>
        <v>13.195402625851681</v>
      </c>
      <c r="K29" s="74">
        <f t="shared" ref="K29:K70" si="10">(SUM(H26:H29)/SUM(H22:H25)-1)*100</f>
        <v>13.960009133875895</v>
      </c>
      <c r="L29" s="74">
        <v>602.55460000000005</v>
      </c>
      <c r="M29" s="57">
        <f t="shared" si="4"/>
        <v>48.83933132362867</v>
      </c>
      <c r="N29" s="74">
        <f>((L29/L25)-1)*100</f>
        <v>48.839331323628677</v>
      </c>
      <c r="O29" s="74">
        <f t="shared" ref="O29:O70" si="11">(SUM(L26:L29)/SUM(L22:L25)-1)*100</f>
        <v>37.918885273138912</v>
      </c>
      <c r="P29" s="57">
        <v>69.856499999999997</v>
      </c>
      <c r="Q29" s="63">
        <f t="shared" si="5"/>
        <v>11.65820583477722</v>
      </c>
      <c r="R29" s="74">
        <f>((P29/P25)-1)*100</f>
        <v>11.658205834777213</v>
      </c>
      <c r="S29" s="74">
        <f t="shared" ref="S29:S70" si="12">(SUM(P26:P29)/SUM(P22:P25)-1)*100</f>
        <v>10.613933658422514</v>
      </c>
      <c r="T29" s="74">
        <v>66.4178</v>
      </c>
      <c r="U29" s="57">
        <f t="shared" si="6"/>
        <v>0.77059743680389658</v>
      </c>
      <c r="V29" s="74">
        <f>((T29/T25)-1)*100</f>
        <v>0.77059743680389925</v>
      </c>
      <c r="W29" s="74">
        <f t="shared" ref="W29:W70" si="13">(SUM(T26:T29)/SUM(T22:T25)-1)*100</f>
        <v>8.0346996867400655</v>
      </c>
      <c r="X29" s="74">
        <v>47.402000000000001</v>
      </c>
      <c r="Y29" s="57">
        <f t="shared" si="7"/>
        <v>10.311092080277007</v>
      </c>
      <c r="Z29" s="74">
        <f>((X29/X25)-1)*100</f>
        <v>10.311092080277007</v>
      </c>
      <c r="AA29" s="74">
        <f t="shared" ref="AA29:AA70" si="14">(SUM(X26:X29)/SUM(X22:X25)-1)*100</f>
        <v>-7.9019412506123317</v>
      </c>
      <c r="AB29" s="74">
        <v>88.779300000000006</v>
      </c>
      <c r="AC29" s="57">
        <f t="shared" si="8"/>
        <v>38.511404112314011</v>
      </c>
      <c r="AD29" s="74">
        <f>((AB29/AB25)-1)*100</f>
        <v>38.511404112314018</v>
      </c>
      <c r="AE29" s="74">
        <f t="shared" ref="AE29:AE70" si="15">(SUM(AB26:AB29)/SUM(AB22:AB25)-1)*100</f>
        <v>20.92735538321535</v>
      </c>
      <c r="AF29" s="4" t="s">
        <v>167</v>
      </c>
      <c r="AG29" s="57">
        <v>75.451290466955101</v>
      </c>
      <c r="AH29" s="34">
        <f t="shared" ref="AH29:AH71" si="16">D29/AG29*100</f>
        <v>84.00810590212555</v>
      </c>
      <c r="AI29" s="71">
        <f t="shared" ref="AI29:AI70" si="17">AH29/AH25*100-100</f>
        <v>-3.2209401567738354</v>
      </c>
      <c r="AJ29" s="74">
        <f>((AH29/AH25)-1)*100</f>
        <v>-3.2209401567738327</v>
      </c>
      <c r="AK29" s="74">
        <f t="shared" ref="AK29:AK70" si="18">(SUM(AH26:AH29)/SUM(AH22:AH25)-1)*100</f>
        <v>2.0141101483275303</v>
      </c>
    </row>
    <row r="30" spans="1:93" x14ac:dyDescent="0.3">
      <c r="A30" s="59">
        <v>2009</v>
      </c>
      <c r="B30" s="56" t="s">
        <v>6</v>
      </c>
      <c r="C30" s="4" t="s">
        <v>144</v>
      </c>
      <c r="D30" s="57">
        <v>60.396900000000002</v>
      </c>
      <c r="E30" s="63">
        <f t="shared" si="2"/>
        <v>2.4961816515629778</v>
      </c>
      <c r="F30" s="74">
        <f>(SUM(D29:D30)/SUM(D25:D26)-1)*100</f>
        <v>7.823095771730415</v>
      </c>
      <c r="G30" s="74">
        <f t="shared" si="9"/>
        <v>12.110694215689112</v>
      </c>
      <c r="H30" s="74">
        <v>60.7333</v>
      </c>
      <c r="I30" s="57">
        <f t="shared" si="3"/>
        <v>2.4370703206698039</v>
      </c>
      <c r="J30" s="74">
        <f>(SUM(H29:H30)/SUM(H25:H26)-1)*100</f>
        <v>7.6743368776032383</v>
      </c>
      <c r="K30" s="74">
        <f t="shared" si="10"/>
        <v>12.029539290027525</v>
      </c>
      <c r="L30" s="74">
        <v>272.24639999999999</v>
      </c>
      <c r="M30" s="57">
        <f t="shared" si="4"/>
        <v>-41.33558814517162</v>
      </c>
      <c r="N30" s="74">
        <f>(SUM(L29:L30)/SUM(L25:L26)-1)*100</f>
        <v>0.67799902820753211</v>
      </c>
      <c r="O30" s="74">
        <f t="shared" si="11"/>
        <v>19.853172582593292</v>
      </c>
      <c r="P30" s="57">
        <v>69.653400000000005</v>
      </c>
      <c r="Q30" s="63">
        <f t="shared" si="5"/>
        <v>1.2704348382369233</v>
      </c>
      <c r="R30" s="74">
        <f>(SUM(P29:P30)/SUM(P25:P26)-1)*100</f>
        <v>6.2184793334064459</v>
      </c>
      <c r="S30" s="74">
        <f t="shared" si="12"/>
        <v>5.5226605935964956</v>
      </c>
      <c r="T30" s="74">
        <v>68.339600000000004</v>
      </c>
      <c r="U30" s="57">
        <f t="shared" si="6"/>
        <v>2.2663639859872973</v>
      </c>
      <c r="V30" s="74">
        <f>(SUM(T29:T30)/SUM(T25:T26)-1)*100</f>
        <v>1.5236373224846611</v>
      </c>
      <c r="W30" s="74">
        <f t="shared" si="13"/>
        <v>5.2312638166703174</v>
      </c>
      <c r="X30" s="74">
        <v>47.496499999999997</v>
      </c>
      <c r="Y30" s="57">
        <f t="shared" si="7"/>
        <v>19.627088591016474</v>
      </c>
      <c r="Z30" s="74">
        <f>(SUM(X29:X30)/SUM(X25:X26)-1)*100</f>
        <v>14.785001511944351</v>
      </c>
      <c r="AA30" s="74">
        <f t="shared" si="14"/>
        <v>1.1536087107755222E-2</v>
      </c>
      <c r="AB30" s="74">
        <v>83.6614</v>
      </c>
      <c r="AC30" s="57">
        <f t="shared" si="8"/>
        <v>-4.0419611540464331</v>
      </c>
      <c r="AD30" s="74">
        <f>(SUM(AB29:AB30)/SUM(AB25:AB26)-1)*100</f>
        <v>13.987243580972319</v>
      </c>
      <c r="AE30" s="74">
        <f t="shared" si="15"/>
        <v>7.5293917710574032</v>
      </c>
      <c r="AF30" s="4" t="s">
        <v>167</v>
      </c>
      <c r="AG30" s="57">
        <v>74.854542742055784</v>
      </c>
      <c r="AH30" s="34">
        <f t="shared" si="16"/>
        <v>80.685684245142014</v>
      </c>
      <c r="AI30" s="71">
        <f t="shared" si="17"/>
        <v>-10.976116211062177</v>
      </c>
      <c r="AJ30" s="74">
        <f>(SUM(AH29:AH30)/SUM(AH25:AH26)-1)*100</f>
        <v>-7.1822203432095888</v>
      </c>
      <c r="AK30" s="74">
        <f t="shared" si="18"/>
        <v>-1.5855407846604108</v>
      </c>
    </row>
    <row r="31" spans="1:93" x14ac:dyDescent="0.3">
      <c r="A31" s="59">
        <v>2009</v>
      </c>
      <c r="B31" s="56" t="s">
        <v>7</v>
      </c>
      <c r="C31" s="4" t="s">
        <v>144</v>
      </c>
      <c r="D31" s="57">
        <v>58.2087</v>
      </c>
      <c r="E31" s="63">
        <f t="shared" si="2"/>
        <v>-9.8467624027357914</v>
      </c>
      <c r="F31" s="74">
        <f>(SUM(D29:D31)/SUM(D25:D27)-1)*100</f>
        <v>1.4625280499533044</v>
      </c>
      <c r="G31" s="74">
        <f t="shared" si="9"/>
        <v>6.3090271282727928</v>
      </c>
      <c r="H31" s="74">
        <v>58.650399999999998</v>
      </c>
      <c r="I31" s="57">
        <f t="shared" si="3"/>
        <v>-9.729035038439946</v>
      </c>
      <c r="J31" s="74">
        <f>(SUM(H29:H31)/SUM(H25:H27)-1)*100</f>
        <v>1.4099668311535529</v>
      </c>
      <c r="K31" s="74">
        <f t="shared" si="10"/>
        <v>6.2900795860216796</v>
      </c>
      <c r="L31" s="74">
        <v>156.42830000000001</v>
      </c>
      <c r="M31" s="57">
        <f t="shared" si="4"/>
        <v>-73.528688086274101</v>
      </c>
      <c r="N31" s="74">
        <f>(SUM(L29:L31)/SUM(L25:L27)-1)*100</f>
        <v>-29.360356750202932</v>
      </c>
      <c r="O31" s="74">
        <f t="shared" si="11"/>
        <v>-17.148745109231157</v>
      </c>
      <c r="P31" s="57">
        <v>70.653700000000001</v>
      </c>
      <c r="Q31" s="63">
        <f t="shared" si="5"/>
        <v>1.4617481238098833</v>
      </c>
      <c r="R31" s="74">
        <f>(SUM(P29:P31)/SUM(P25:P27)-1)*100</f>
        <v>4.570346435583561</v>
      </c>
      <c r="S31" s="74">
        <f t="shared" si="12"/>
        <v>1.2935800182621193</v>
      </c>
      <c r="T31" s="74">
        <v>68.797300000000007</v>
      </c>
      <c r="U31" s="57">
        <f t="shared" si="6"/>
        <v>2.9660782303507602</v>
      </c>
      <c r="V31" s="74">
        <f>(SUM(T29:T31)/SUM(T25:T27)-1)*100</f>
        <v>2.0066098556505985</v>
      </c>
      <c r="W31" s="74">
        <f t="shared" si="13"/>
        <v>2.8921059918784575</v>
      </c>
      <c r="X31" s="74">
        <v>49.731900000000003</v>
      </c>
      <c r="Y31" s="57">
        <f t="shared" si="7"/>
        <v>22.358553699894699</v>
      </c>
      <c r="Z31" s="74">
        <f>(SUM(X29:X31)/SUM(X25:X27)-1)*100</f>
        <v>17.281141491119811</v>
      </c>
      <c r="AA31" s="74">
        <f t="shared" si="14"/>
        <v>9.2315619883765585</v>
      </c>
      <c r="AB31" s="74">
        <v>85.150300000000001</v>
      </c>
      <c r="AC31" s="57">
        <f t="shared" si="8"/>
        <v>-5.5564551907719562</v>
      </c>
      <c r="AD31" s="74">
        <f>(SUM(AB29:AB31)/SUM(AB25:AB27)-1)*100</f>
        <v>6.6891373326866566</v>
      </c>
      <c r="AE31" s="74">
        <f t="shared" si="15"/>
        <v>-3.0474156637710692</v>
      </c>
      <c r="AF31" s="4" t="s">
        <v>167</v>
      </c>
      <c r="AG31" s="57">
        <v>74.73519319707593</v>
      </c>
      <c r="AH31" s="34">
        <f t="shared" si="16"/>
        <v>77.886598682503248</v>
      </c>
      <c r="AI31" s="71">
        <f t="shared" si="17"/>
        <v>-20.345810642850424</v>
      </c>
      <c r="AJ31" s="74">
        <f>(SUM(AH29:AH31)/SUM(AH25:AH27)-1)*100</f>
        <v>-11.859039371387571</v>
      </c>
      <c r="AK31" s="74">
        <f t="shared" si="18"/>
        <v>-8.2840479423233369</v>
      </c>
    </row>
    <row r="32" spans="1:93" x14ac:dyDescent="0.3">
      <c r="A32" s="59">
        <v>2009</v>
      </c>
      <c r="B32" s="56" t="s">
        <v>8</v>
      </c>
      <c r="C32" s="4" t="s">
        <v>144</v>
      </c>
      <c r="D32" s="57">
        <v>61.127699999999997</v>
      </c>
      <c r="E32" s="63">
        <f t="shared" si="2"/>
        <v>-19.598225912100574</v>
      </c>
      <c r="F32" s="74">
        <f>(SUM(D29:D32)/SUM(D25:D28)-1)*100</f>
        <v>-4.8069796116060104</v>
      </c>
      <c r="G32" s="74">
        <f t="shared" si="9"/>
        <v>-4.8069796116060104</v>
      </c>
      <c r="H32" s="74">
        <v>61.527099999999997</v>
      </c>
      <c r="I32" s="57">
        <f t="shared" si="3"/>
        <v>-19.659270305173365</v>
      </c>
      <c r="J32" s="74">
        <f>(SUM(H29:H32)/SUM(H25:H28)-1)*100</f>
        <v>-4.8663585435699153</v>
      </c>
      <c r="K32" s="74">
        <f t="shared" si="10"/>
        <v>-4.8663585435699153</v>
      </c>
      <c r="L32" s="74">
        <v>268.90679999999998</v>
      </c>
      <c r="M32" s="57">
        <f t="shared" si="4"/>
        <v>-56.527570264640012</v>
      </c>
      <c r="N32" s="74">
        <f>(SUM(L29:L32)/SUM(L25:L28)-1)*100</f>
        <v>-37.445747083256187</v>
      </c>
      <c r="O32" s="74">
        <f t="shared" si="11"/>
        <v>-37.445747083256187</v>
      </c>
      <c r="P32" s="57">
        <v>69.696200000000005</v>
      </c>
      <c r="Q32" s="63">
        <f t="shared" si="5"/>
        <v>-2.9676531927749323</v>
      </c>
      <c r="R32" s="74">
        <f>(SUM(P29:P32)/SUM(P25:P28)-1)*100</f>
        <v>2.5856469432490536</v>
      </c>
      <c r="S32" s="74">
        <f t="shared" si="12"/>
        <v>2.5856469432490536</v>
      </c>
      <c r="T32" s="74">
        <v>69.366399999999999</v>
      </c>
      <c r="U32" s="57">
        <f t="shared" si="6"/>
        <v>0.81724780936018249</v>
      </c>
      <c r="V32" s="74">
        <f>(SUM(T29:T32)/SUM(T25:T28)-1)*100</f>
        <v>1.7016663772486229</v>
      </c>
      <c r="W32" s="74">
        <f t="shared" si="13"/>
        <v>1.7016663772486229</v>
      </c>
      <c r="X32" s="74">
        <v>49.444200000000002</v>
      </c>
      <c r="Y32" s="57">
        <f t="shared" si="7"/>
        <v>24.922182920667012</v>
      </c>
      <c r="Z32" s="74">
        <f>(SUM(X29:X32)/SUM(X25:X28)-1)*100</f>
        <v>19.13770093689724</v>
      </c>
      <c r="AA32" s="74">
        <f t="shared" si="14"/>
        <v>19.13770093689724</v>
      </c>
      <c r="AB32" s="74">
        <v>80.372600000000006</v>
      </c>
      <c r="AC32" s="57">
        <f t="shared" si="8"/>
        <v>-14.73054578323989</v>
      </c>
      <c r="AD32" s="74">
        <f>(SUM(AB29:AB32)/SUM(AB25:AB28)-1)*100</f>
        <v>0.67492230365457928</v>
      </c>
      <c r="AE32" s="74">
        <f t="shared" si="15"/>
        <v>0.67492230365457928</v>
      </c>
      <c r="AF32" s="4" t="s">
        <v>167</v>
      </c>
      <c r="AG32" s="57">
        <v>74.839624048933302</v>
      </c>
      <c r="AH32" s="34">
        <f t="shared" si="16"/>
        <v>81.678256373965922</v>
      </c>
      <c r="AI32" s="71">
        <f t="shared" si="17"/>
        <v>-19.862679071165715</v>
      </c>
      <c r="AJ32" s="74">
        <f>(SUM(AH29:AH32)/SUM(AH25:AH28)-1)*100</f>
        <v>-14.0220307464756</v>
      </c>
      <c r="AK32" s="74">
        <f t="shared" si="18"/>
        <v>-14.0220307464756</v>
      </c>
    </row>
    <row r="33" spans="1:37" x14ac:dyDescent="0.3">
      <c r="A33" s="59">
        <v>2010</v>
      </c>
      <c r="B33" s="56" t="s">
        <v>5</v>
      </c>
      <c r="C33" s="4" t="s">
        <v>144</v>
      </c>
      <c r="D33" s="57">
        <v>57.799500000000002</v>
      </c>
      <c r="E33" s="63">
        <f t="shared" si="2"/>
        <v>-8.812309498116278</v>
      </c>
      <c r="F33" s="74">
        <f>((D33/D29)-1)*100</f>
        <v>-8.812309498116278</v>
      </c>
      <c r="G33" s="74">
        <f t="shared" si="9"/>
        <v>-9.6508477954427629</v>
      </c>
      <c r="H33" s="74">
        <v>58.012099999999997</v>
      </c>
      <c r="I33" s="57">
        <f t="shared" si="3"/>
        <v>-8.8748389934340821</v>
      </c>
      <c r="J33" s="74">
        <f>((H33/H29)-1)*100</f>
        <v>-8.874838993434075</v>
      </c>
      <c r="K33" s="74">
        <f t="shared" si="10"/>
        <v>-9.6715520259382899</v>
      </c>
      <c r="L33" s="74">
        <v>344.28530000000001</v>
      </c>
      <c r="M33" s="57">
        <f t="shared" si="4"/>
        <v>-42.862389566024397</v>
      </c>
      <c r="N33" s="74">
        <f>((L33/L29)-1)*100</f>
        <v>-42.862389566024397</v>
      </c>
      <c r="O33" s="74">
        <f t="shared" si="11"/>
        <v>-54.226445330996967</v>
      </c>
      <c r="P33" s="57">
        <v>68.413700000000006</v>
      </c>
      <c r="Q33" s="63">
        <f t="shared" si="5"/>
        <v>-2.0653768797463243</v>
      </c>
      <c r="R33" s="74">
        <f>((P33/P29)-1)*100</f>
        <v>-2.0653768797463279</v>
      </c>
      <c r="S33" s="74">
        <f t="shared" si="12"/>
        <v>-0.60075037566978962</v>
      </c>
      <c r="T33" s="74">
        <v>69.448899999999995</v>
      </c>
      <c r="U33" s="57">
        <f t="shared" si="6"/>
        <v>4.5636862407366579</v>
      </c>
      <c r="V33" s="74">
        <f>((T33/T29)-1)*100</f>
        <v>4.5636862407366641</v>
      </c>
      <c r="W33" s="74">
        <f t="shared" si="13"/>
        <v>2.6369240782928127</v>
      </c>
      <c r="X33" s="74">
        <v>54.490400000000001</v>
      </c>
      <c r="Y33" s="57">
        <f t="shared" si="7"/>
        <v>14.953799417746083</v>
      </c>
      <c r="Z33" s="74">
        <f>((X33/X29)-1)*100</f>
        <v>14.953799417746083</v>
      </c>
      <c r="AA33" s="74">
        <f t="shared" si="14"/>
        <v>20.219183387099271</v>
      </c>
      <c r="AB33" s="74">
        <v>73.210800000000006</v>
      </c>
      <c r="AC33" s="57">
        <f t="shared" si="8"/>
        <v>-17.536182420902165</v>
      </c>
      <c r="AD33" s="74">
        <f>((AB33/AB29)-1)*100</f>
        <v>-17.536182420902168</v>
      </c>
      <c r="AE33" s="74">
        <f t="shared" si="15"/>
        <v>-10.540706955593482</v>
      </c>
      <c r="AF33" s="4" t="s">
        <v>167</v>
      </c>
      <c r="AG33" s="57">
        <v>76.264359242130382</v>
      </c>
      <c r="AH33" s="34">
        <f t="shared" si="16"/>
        <v>75.788350645539921</v>
      </c>
      <c r="AI33" s="71">
        <f t="shared" si="17"/>
        <v>-9.7844787337095056</v>
      </c>
      <c r="AJ33" s="74">
        <f>((AH33/AH29)-1)*100</f>
        <v>-9.7844787337095003</v>
      </c>
      <c r="AK33" s="74">
        <f t="shared" si="18"/>
        <v>-15.575646446840141</v>
      </c>
    </row>
    <row r="34" spans="1:37" x14ac:dyDescent="0.3">
      <c r="A34" s="59">
        <v>2010</v>
      </c>
      <c r="B34" s="56" t="s">
        <v>6</v>
      </c>
      <c r="C34" s="4" t="s">
        <v>144</v>
      </c>
      <c r="D34" s="57">
        <v>64.171400000000006</v>
      </c>
      <c r="E34" s="63">
        <f t="shared" si="2"/>
        <v>6.2494929375514374</v>
      </c>
      <c r="F34" s="74">
        <f>(SUM(D33:D34)/SUM(D29:D30)-1)*100</f>
        <v>-1.463216410127155</v>
      </c>
      <c r="G34" s="74">
        <f t="shared" si="9"/>
        <v>-8.725819977055437</v>
      </c>
      <c r="H34" s="74">
        <v>64.342600000000004</v>
      </c>
      <c r="I34" s="57">
        <f t="shared" si="3"/>
        <v>5.9428682452624884</v>
      </c>
      <c r="J34" s="74">
        <f>(SUM(H33:H34)/SUM(H29:H30)-1)*100</f>
        <v>-1.6404156748687337</v>
      </c>
      <c r="K34" s="74">
        <f t="shared" si="10"/>
        <v>-8.8051678984168102</v>
      </c>
      <c r="L34" s="74">
        <v>339.22570000000002</v>
      </c>
      <c r="M34" s="57">
        <f t="shared" si="4"/>
        <v>24.602455716586164</v>
      </c>
      <c r="N34" s="74">
        <f>(SUM(L33:L34)/SUM(L29:L30)-1)*100</f>
        <v>-21.866687395190453</v>
      </c>
      <c r="O34" s="74">
        <f t="shared" si="11"/>
        <v>-46.800194482112211</v>
      </c>
      <c r="P34" s="57">
        <v>69.338399999999993</v>
      </c>
      <c r="Q34" s="63">
        <f t="shared" si="5"/>
        <v>-0.45223923024578028</v>
      </c>
      <c r="R34" s="74">
        <f>(SUM(P33:P34)/SUM(P29:P30)-1)*100</f>
        <v>-1.2599822664914995</v>
      </c>
      <c r="S34" s="74">
        <f t="shared" si="12"/>
        <v>-1.0219825001290039</v>
      </c>
      <c r="T34" s="74">
        <v>71.947900000000004</v>
      </c>
      <c r="U34" s="57">
        <f t="shared" si="6"/>
        <v>5.2799548139000052</v>
      </c>
      <c r="V34" s="74">
        <f>(SUM(T33:T34)/SUM(T29:T30)-1)*100</f>
        <v>4.9269279460719462</v>
      </c>
      <c r="W34" s="74">
        <f t="shared" si="13"/>
        <v>3.3965537009434943</v>
      </c>
      <c r="X34" s="74">
        <v>52.609099999999998</v>
      </c>
      <c r="Y34" s="57">
        <f t="shared" si="7"/>
        <v>10.764161569799896</v>
      </c>
      <c r="Z34" s="74">
        <f>(SUM(X33:X34)/SUM(X29:X30)-1)*100</f>
        <v>12.856894471461633</v>
      </c>
      <c r="AA34" s="74">
        <f t="shared" si="14"/>
        <v>17.789049861554361</v>
      </c>
      <c r="AB34" s="74">
        <v>71.759600000000006</v>
      </c>
      <c r="AC34" s="57">
        <f t="shared" si="8"/>
        <v>-14.226154475062572</v>
      </c>
      <c r="AD34" s="74">
        <f>(SUM(AB33:AB34)/SUM(AB29:AB30)-1)*100</f>
        <v>-15.930287919267306</v>
      </c>
      <c r="AE34" s="74">
        <f t="shared" si="15"/>
        <v>-12.992454419532272</v>
      </c>
      <c r="AF34" s="4" t="s">
        <v>167</v>
      </c>
      <c r="AG34" s="57">
        <v>76.361330747426521</v>
      </c>
      <c r="AH34" s="34">
        <f t="shared" si="16"/>
        <v>84.036513470743387</v>
      </c>
      <c r="AI34" s="71">
        <f t="shared" si="17"/>
        <v>4.1529414504570212</v>
      </c>
      <c r="AJ34" s="74">
        <f>(SUM(AH33:AH34)/SUM(AH29:AH30)-1)*100</f>
        <v>-2.9563507079596096</v>
      </c>
      <c r="AK34" s="74">
        <f t="shared" si="18"/>
        <v>-12.351305752573449</v>
      </c>
    </row>
    <row r="35" spans="1:37" x14ac:dyDescent="0.3">
      <c r="A35" s="59">
        <v>2010</v>
      </c>
      <c r="B35" s="56" t="s">
        <v>7</v>
      </c>
      <c r="C35" s="4" t="s">
        <v>144</v>
      </c>
      <c r="D35" s="57">
        <v>69.08</v>
      </c>
      <c r="E35" s="63">
        <f t="shared" si="2"/>
        <v>18.676417786344658</v>
      </c>
      <c r="F35" s="74">
        <f>(SUM(D33:D35)/SUM(D29:D31)-1)*100</f>
        <v>4.978328574851032</v>
      </c>
      <c r="G35" s="74">
        <f t="shared" si="9"/>
        <v>-2.2634027159282422</v>
      </c>
      <c r="H35" s="74">
        <v>69.376300000000001</v>
      </c>
      <c r="I35" s="57">
        <f t="shared" si="3"/>
        <v>18.287854814289432</v>
      </c>
      <c r="J35" s="74">
        <f>(SUM(H33:H35)/SUM(H29:H31)-1)*100</f>
        <v>4.7448806500234753</v>
      </c>
      <c r="K35" s="74">
        <f t="shared" si="10"/>
        <v>-2.4536221769267064</v>
      </c>
      <c r="L35" s="74">
        <v>358.67329999999998</v>
      </c>
      <c r="M35" s="57">
        <f t="shared" si="4"/>
        <v>129.2892654334286</v>
      </c>
      <c r="N35" s="74">
        <f>(SUM(L33:L35)/SUM(L29:L31)-1)*100</f>
        <v>1.0623243540500482</v>
      </c>
      <c r="O35" s="74">
        <f t="shared" si="11"/>
        <v>-20.530199486858368</v>
      </c>
      <c r="P35" s="57">
        <v>71.512900000000002</v>
      </c>
      <c r="Q35" s="63">
        <f t="shared" si="5"/>
        <v>1.2160721943790662</v>
      </c>
      <c r="R35" s="74">
        <f>(SUM(P33:P35)/SUM(P29:P31)-1)*100</f>
        <v>-0.42757166321858442</v>
      </c>
      <c r="S35" s="74">
        <f t="shared" si="12"/>
        <v>-1.0745717777208785</v>
      </c>
      <c r="T35" s="74">
        <v>72.232399999999998</v>
      </c>
      <c r="U35" s="57">
        <f t="shared" si="6"/>
        <v>4.993073856096089</v>
      </c>
      <c r="V35" s="74">
        <f>(SUM(T33:T35)/SUM(T29:T31)-1)*100</f>
        <v>4.9492839025578661</v>
      </c>
      <c r="W35" s="74">
        <f t="shared" si="13"/>
        <v>3.9054365050807727</v>
      </c>
      <c r="X35" s="74">
        <v>58.784100000000002</v>
      </c>
      <c r="Y35" s="57">
        <f t="shared" si="7"/>
        <v>18.201999119277559</v>
      </c>
      <c r="Z35" s="74">
        <f>(SUM(X33:X35)/SUM(X29:X31)-1)*100</f>
        <v>14.694835940438523</v>
      </c>
      <c r="AA35" s="74">
        <f t="shared" si="14"/>
        <v>16.892314440444189</v>
      </c>
      <c r="AB35" s="74">
        <v>76.584400000000002</v>
      </c>
      <c r="AC35" s="57">
        <f t="shared" si="8"/>
        <v>-10.059741421932742</v>
      </c>
      <c r="AD35" s="74">
        <f>(SUM(AB33:AB35)/SUM(AB29:AB31)-1)*100</f>
        <v>-13.989696844998466</v>
      </c>
      <c r="AE35" s="74">
        <f t="shared" si="15"/>
        <v>-14.188164100313704</v>
      </c>
      <c r="AF35" s="4" t="s">
        <v>167</v>
      </c>
      <c r="AG35" s="57">
        <v>76.51051767865134</v>
      </c>
      <c r="AH35" s="34">
        <f t="shared" si="16"/>
        <v>90.288240226187</v>
      </c>
      <c r="AI35" s="71">
        <f t="shared" si="17"/>
        <v>15.922689850968808</v>
      </c>
      <c r="AJ35" s="74">
        <f>(SUM(AH33:AH35)/SUM(AH29:AH31)-1)*100</f>
        <v>3.105245048471561</v>
      </c>
      <c r="AK35" s="74">
        <f t="shared" si="18"/>
        <v>-3.6899206368096626</v>
      </c>
    </row>
    <row r="36" spans="1:37" x14ac:dyDescent="0.3">
      <c r="A36" s="59">
        <v>2010</v>
      </c>
      <c r="B36" s="56" t="s">
        <v>8</v>
      </c>
      <c r="C36" s="4" t="s">
        <v>144</v>
      </c>
      <c r="D36" s="57">
        <v>75.882599999999996</v>
      </c>
      <c r="E36" s="63">
        <f t="shared" si="2"/>
        <v>24.137829494648088</v>
      </c>
      <c r="F36" s="74">
        <f>(SUM(D33:D36)/SUM(D29:D32)-1)*100</f>
        <v>9.7956346390751783</v>
      </c>
      <c r="G36" s="74">
        <f t="shared" si="9"/>
        <v>9.7956346390751783</v>
      </c>
      <c r="H36" s="74">
        <v>76.078599999999994</v>
      </c>
      <c r="I36" s="57">
        <f t="shared" si="3"/>
        <v>23.650553983529193</v>
      </c>
      <c r="J36" s="74">
        <f>(SUM(H33:H36)/SUM(H29:H32)-1)*100</f>
        <v>9.5009747608892035</v>
      </c>
      <c r="K36" s="74">
        <f t="shared" si="10"/>
        <v>9.5009747608892035</v>
      </c>
      <c r="L36" s="74">
        <v>383.98129999999998</v>
      </c>
      <c r="M36" s="57">
        <f t="shared" si="4"/>
        <v>42.793451113917541</v>
      </c>
      <c r="N36" s="74">
        <f>(SUM(L33:L36)/SUM(L29:L32)-1)*100</f>
        <v>9.6935620816928303</v>
      </c>
      <c r="O36" s="74">
        <f t="shared" si="11"/>
        <v>9.6935620816928303</v>
      </c>
      <c r="P36" s="57">
        <v>74.355099999999993</v>
      </c>
      <c r="Q36" s="63">
        <f t="shared" si="5"/>
        <v>6.6845825166938653</v>
      </c>
      <c r="R36" s="74">
        <f>(SUM(P33:P36)/SUM(P29:P32)-1)*100</f>
        <v>1.3436370639870132</v>
      </c>
      <c r="S36" s="74">
        <f t="shared" si="12"/>
        <v>1.3436370639870132</v>
      </c>
      <c r="T36" s="74">
        <v>74.137600000000006</v>
      </c>
      <c r="U36" s="57">
        <f t="shared" si="6"/>
        <v>6.8782580615398956</v>
      </c>
      <c r="V36" s="74">
        <f>(SUM(T33:T36)/SUM(T29:T32)-1)*100</f>
        <v>5.4395574398608204</v>
      </c>
      <c r="W36" s="74">
        <f t="shared" si="13"/>
        <v>5.4395574398608204</v>
      </c>
      <c r="X36" s="74">
        <v>61.727800000000002</v>
      </c>
      <c r="Y36" s="57">
        <f t="shared" si="7"/>
        <v>24.843358776155753</v>
      </c>
      <c r="Z36" s="74">
        <f>(SUM(X33:X36)/SUM(X29:X32)-1)*100</f>
        <v>17.280365385269381</v>
      </c>
      <c r="AA36" s="74">
        <f t="shared" si="14"/>
        <v>17.280365385269381</v>
      </c>
      <c r="AB36" s="74">
        <v>81.635300000000001</v>
      </c>
      <c r="AC36" s="57">
        <f t="shared" si="8"/>
        <v>1.5710577983043947</v>
      </c>
      <c r="AD36" s="74">
        <f>(SUM(AB33:AB36)/SUM(AB29:AB32)-1)*100</f>
        <v>-10.289125811182032</v>
      </c>
      <c r="AE36" s="74">
        <f t="shared" si="15"/>
        <v>-10.289125811182032</v>
      </c>
      <c r="AF36" s="4" t="s">
        <v>167</v>
      </c>
      <c r="AG36" s="57">
        <v>76.928241086080845</v>
      </c>
      <c r="AH36" s="34">
        <f t="shared" si="16"/>
        <v>98.640757839619909</v>
      </c>
      <c r="AI36" s="71">
        <f t="shared" si="17"/>
        <v>20.767462747968992</v>
      </c>
      <c r="AJ36" s="74">
        <f>(SUM(AH33:AH36)/SUM(AH29:AH32)-1)*100</f>
        <v>7.5542217117951616</v>
      </c>
      <c r="AK36" s="74">
        <f t="shared" si="18"/>
        <v>7.5542217117951616</v>
      </c>
    </row>
    <row r="37" spans="1:37" x14ac:dyDescent="0.3">
      <c r="A37" s="59">
        <v>2011</v>
      </c>
      <c r="B37" s="56" t="s">
        <v>5</v>
      </c>
      <c r="C37" s="4" t="s">
        <v>144</v>
      </c>
      <c r="D37" s="57">
        <v>74.635099999999994</v>
      </c>
      <c r="E37" s="63">
        <f t="shared" si="2"/>
        <v>29.127587608889343</v>
      </c>
      <c r="F37" s="74">
        <f>((D37/D33)-1)*100</f>
        <v>29.127587608889339</v>
      </c>
      <c r="G37" s="74">
        <f t="shared" si="9"/>
        <v>19.46522753910196</v>
      </c>
      <c r="H37" s="74">
        <v>75.162800000000004</v>
      </c>
      <c r="I37" s="57">
        <f t="shared" si="3"/>
        <v>29.564004750733034</v>
      </c>
      <c r="J37" s="74">
        <f>((H37/H33)-1)*100</f>
        <v>29.564004750733041</v>
      </c>
      <c r="K37" s="74">
        <f t="shared" si="10"/>
        <v>19.268726438528926</v>
      </c>
      <c r="L37" s="74">
        <v>274.01650000000001</v>
      </c>
      <c r="M37" s="57">
        <f t="shared" si="4"/>
        <v>-20.410049456076109</v>
      </c>
      <c r="N37" s="74">
        <f>((L37/L33)-1)*100</f>
        <v>-20.410049456076106</v>
      </c>
      <c r="O37" s="74">
        <f t="shared" si="11"/>
        <v>30.141089052842453</v>
      </c>
      <c r="P37" s="57">
        <v>76.358199999999997</v>
      </c>
      <c r="Q37" s="63">
        <f t="shared" si="5"/>
        <v>11.612440198381307</v>
      </c>
      <c r="R37" s="74">
        <f>((P37/P33)-1)*100</f>
        <v>11.612440198381302</v>
      </c>
      <c r="S37" s="74">
        <f t="shared" si="12"/>
        <v>4.722269114314126</v>
      </c>
      <c r="T37" s="74">
        <v>77.564499999999995</v>
      </c>
      <c r="U37" s="57">
        <f t="shared" si="6"/>
        <v>11.685714244574072</v>
      </c>
      <c r="V37" s="74">
        <f>((T37/T33)-1)*100</f>
        <v>11.685714244574076</v>
      </c>
      <c r="W37" s="74">
        <f t="shared" si="13"/>
        <v>7.2223377816882817</v>
      </c>
      <c r="X37" s="74">
        <v>51.701700000000002</v>
      </c>
      <c r="Y37" s="57">
        <f t="shared" si="7"/>
        <v>-5.1177822148488588</v>
      </c>
      <c r="Z37" s="74">
        <f>((X37/X33)-1)*100</f>
        <v>-5.1177822148488534</v>
      </c>
      <c r="AA37" s="74">
        <f t="shared" si="14"/>
        <v>11.761457126807628</v>
      </c>
      <c r="AB37" s="74">
        <v>85.470699999999994</v>
      </c>
      <c r="AC37" s="57">
        <f t="shared" si="8"/>
        <v>16.746026542531965</v>
      </c>
      <c r="AD37" s="74">
        <f>((AB37/AB33)-1)*100</f>
        <v>16.746026542531965</v>
      </c>
      <c r="AE37" s="74">
        <f t="shared" si="15"/>
        <v>-2.1542200858511884</v>
      </c>
      <c r="AF37" s="4" t="s">
        <v>167</v>
      </c>
      <c r="AG37" s="57">
        <v>78.763240340146197</v>
      </c>
      <c r="AH37" s="34">
        <f t="shared" si="16"/>
        <v>94.758798238469552</v>
      </c>
      <c r="AI37" s="71">
        <f t="shared" si="17"/>
        <v>25.030822588624346</v>
      </c>
      <c r="AJ37" s="74">
        <f>((AH37/AH33)-1)*100</f>
        <v>25.030822588624346</v>
      </c>
      <c r="AK37" s="74">
        <f t="shared" si="18"/>
        <v>16.354132820967603</v>
      </c>
    </row>
    <row r="38" spans="1:37" x14ac:dyDescent="0.3">
      <c r="A38" s="59">
        <v>2011</v>
      </c>
      <c r="B38" s="56" t="s">
        <v>6</v>
      </c>
      <c r="C38" s="4" t="s">
        <v>144</v>
      </c>
      <c r="D38" s="57">
        <v>77.259500000000003</v>
      </c>
      <c r="E38" s="63">
        <f t="shared" si="2"/>
        <v>20.395534459276249</v>
      </c>
      <c r="F38" s="74">
        <f>(SUM(D37:D38)/SUM(D33:D34)-1)*100</f>
        <v>24.533474787838738</v>
      </c>
      <c r="G38" s="74">
        <f t="shared" si="9"/>
        <v>23.020397642342381</v>
      </c>
      <c r="H38" s="74">
        <v>77.983599999999996</v>
      </c>
      <c r="I38" s="57">
        <f t="shared" si="3"/>
        <v>21.200573181686778</v>
      </c>
      <c r="J38" s="74">
        <f>(SUM(H37:H38)/SUM(H33:H34)-1)*100</f>
        <v>25.165931508965311</v>
      </c>
      <c r="K38" s="74">
        <f t="shared" si="10"/>
        <v>23.11820863374021</v>
      </c>
      <c r="L38" s="74">
        <v>119.6314</v>
      </c>
      <c r="M38" s="57">
        <f t="shared" si="4"/>
        <v>-64.733980945429551</v>
      </c>
      <c r="N38" s="74">
        <f>(SUM(L37:L38)/SUM(L33:L34)-1)*100</f>
        <v>-42.407964173217408</v>
      </c>
      <c r="O38" s="74">
        <f t="shared" si="11"/>
        <v>2.4761236027253997</v>
      </c>
      <c r="P38" s="57">
        <v>77.191900000000004</v>
      </c>
      <c r="Q38" s="63">
        <f t="shared" si="5"/>
        <v>11.326335767770829</v>
      </c>
      <c r="R38" s="74">
        <f>(SUM(P37:P38)/SUM(P33:P34)-1)*100</f>
        <v>11.468427704550432</v>
      </c>
      <c r="S38" s="74">
        <f t="shared" si="12"/>
        <v>7.6648495875613953</v>
      </c>
      <c r="T38" s="74">
        <v>78.743700000000004</v>
      </c>
      <c r="U38" s="57">
        <f t="shared" si="6"/>
        <v>9.445445940743241</v>
      </c>
      <c r="V38" s="74">
        <f>(SUM(T37:T38)/SUM(T33:T34)-1)*100</f>
        <v>10.545783214330173</v>
      </c>
      <c r="W38" s="74">
        <f t="shared" si="13"/>
        <v>8.2693012782564033</v>
      </c>
      <c r="X38" s="74">
        <v>50.563400000000001</v>
      </c>
      <c r="Y38" s="57">
        <f t="shared" si="7"/>
        <v>-3.8884907744097461</v>
      </c>
      <c r="Z38" s="74">
        <f>(SUM(X37:X38)/SUM(X33:X34)-1)*100</f>
        <v>-4.5139333050107648</v>
      </c>
      <c r="AA38" s="74">
        <f t="shared" si="14"/>
        <v>7.9996858571736107</v>
      </c>
      <c r="AB38" s="74">
        <v>86.501800000000003</v>
      </c>
      <c r="AC38" s="57">
        <f t="shared" si="8"/>
        <v>20.543871482003809</v>
      </c>
      <c r="AD38" s="74">
        <f>(SUM(AB37:AB38)/SUM(AB33:AB34)-1)*100</f>
        <v>18.625940191928827</v>
      </c>
      <c r="AE38" s="74">
        <f t="shared" si="15"/>
        <v>6.3443881075694541</v>
      </c>
      <c r="AF38" s="4" t="s">
        <v>167</v>
      </c>
      <c r="AG38" s="57">
        <v>78.890049231687314</v>
      </c>
      <c r="AH38" s="34">
        <f t="shared" si="16"/>
        <v>97.933137008320713</v>
      </c>
      <c r="AI38" s="71">
        <f t="shared" si="17"/>
        <v>16.536411333170449</v>
      </c>
      <c r="AJ38" s="74">
        <f>(SUM(AH37:AH38)/SUM(AH33:AH34)-1)*100</f>
        <v>20.564429265895654</v>
      </c>
      <c r="AK38" s="74">
        <f t="shared" si="18"/>
        <v>19.484413681513946</v>
      </c>
    </row>
    <row r="39" spans="1:37" x14ac:dyDescent="0.3">
      <c r="A39" s="59">
        <v>2011</v>
      </c>
      <c r="B39" s="56" t="s">
        <v>7</v>
      </c>
      <c r="C39" s="4" t="s">
        <v>144</v>
      </c>
      <c r="D39" s="57">
        <v>82.546000000000006</v>
      </c>
      <c r="E39" s="63">
        <f t="shared" si="2"/>
        <v>19.493341053850614</v>
      </c>
      <c r="F39" s="74">
        <f>(SUM(D37:D39)/SUM(D33:D35)-1)*100</f>
        <v>22.711068097559341</v>
      </c>
      <c r="G39" s="74">
        <f t="shared" si="9"/>
        <v>23.056912838757903</v>
      </c>
      <c r="H39" s="74">
        <v>83.271600000000007</v>
      </c>
      <c r="I39" s="57">
        <f t="shared" si="3"/>
        <v>20.028885945200315</v>
      </c>
      <c r="J39" s="74">
        <f>(SUM(H37:H39)/SUM(H33:H35)-1)*100</f>
        <v>23.307133431735096</v>
      </c>
      <c r="K39" s="74">
        <f t="shared" si="10"/>
        <v>23.390564803258009</v>
      </c>
      <c r="L39" s="74">
        <v>204.43350000000001</v>
      </c>
      <c r="M39" s="57">
        <f t="shared" si="4"/>
        <v>-43.002866396801764</v>
      </c>
      <c r="N39" s="74">
        <f>(SUM(L37:L39)/SUM(L33:L35)-1)*100</f>
        <v>-42.612702954746098</v>
      </c>
      <c r="O39" s="74">
        <f t="shared" si="11"/>
        <v>-25.0957694701764</v>
      </c>
      <c r="P39" s="57">
        <v>78.967100000000002</v>
      </c>
      <c r="Q39" s="63">
        <f t="shared" si="5"/>
        <v>10.423573928619874</v>
      </c>
      <c r="R39" s="74">
        <f>(SUM(P37:P39)/SUM(P33:P35)-1)*100</f>
        <v>11.111365971376008</v>
      </c>
      <c r="S39" s="74">
        <f t="shared" si="12"/>
        <v>10.005369922412143</v>
      </c>
      <c r="T39" s="74">
        <v>80.653499999999994</v>
      </c>
      <c r="U39" s="57">
        <f t="shared" si="6"/>
        <v>11.658341686002387</v>
      </c>
      <c r="V39" s="74">
        <f>(SUM(T37:T39)/SUM(T33:T35)-1)*100</f>
        <v>10.921961978980432</v>
      </c>
      <c r="W39" s="74">
        <f t="shared" si="13"/>
        <v>9.9307904433850069</v>
      </c>
      <c r="X39" s="74">
        <v>56.568300000000001</v>
      </c>
      <c r="Y39" s="57">
        <f t="shared" si="7"/>
        <v>-3.7693866198512893</v>
      </c>
      <c r="Z39" s="74">
        <f>(SUM(X37:X39)/SUM(X33:X35)-1)*100</f>
        <v>-4.2500886163550744</v>
      </c>
      <c r="AA39" s="74">
        <f t="shared" si="14"/>
        <v>2.4304339709039002</v>
      </c>
      <c r="AB39" s="74">
        <v>85.883099999999999</v>
      </c>
      <c r="AC39" s="57">
        <f t="shared" si="8"/>
        <v>12.141767775160474</v>
      </c>
      <c r="AD39" s="74">
        <f>(SUM(AB37:AB39)/SUM(AB33:AB35)-1)*100</f>
        <v>16.384569415783346</v>
      </c>
      <c r="AE39" s="74">
        <f t="shared" si="15"/>
        <v>12.441235873259583</v>
      </c>
      <c r="AF39" s="4" t="s">
        <v>167</v>
      </c>
      <c r="AG39" s="57">
        <v>78.584216022676415</v>
      </c>
      <c r="AH39" s="34">
        <f t="shared" si="16"/>
        <v>105.04145002373042</v>
      </c>
      <c r="AI39" s="71">
        <f t="shared" si="17"/>
        <v>16.340123321247788</v>
      </c>
      <c r="AJ39" s="74">
        <f>(SUM(AH37:AH39)/SUM(AH33:AH35)-1)*100</f>
        <v>19.039498571352631</v>
      </c>
      <c r="AK39" s="74">
        <f t="shared" si="18"/>
        <v>19.464877643061882</v>
      </c>
    </row>
    <row r="40" spans="1:37" x14ac:dyDescent="0.3">
      <c r="A40" s="59">
        <v>2011</v>
      </c>
      <c r="B40" s="56" t="s">
        <v>8</v>
      </c>
      <c r="C40" s="4" t="s">
        <v>144</v>
      </c>
      <c r="D40" s="57">
        <v>89.539500000000004</v>
      </c>
      <c r="E40" s="63">
        <f t="shared" si="2"/>
        <v>17.997406520071806</v>
      </c>
      <c r="F40" s="74">
        <f>(SUM(D37:D40)/SUM(D33:D36)-1)*100</f>
        <v>21.371090552515891</v>
      </c>
      <c r="G40" s="74">
        <f t="shared" si="9"/>
        <v>21.371090552515891</v>
      </c>
      <c r="H40" s="74">
        <v>90.407300000000006</v>
      </c>
      <c r="I40" s="57">
        <f t="shared" si="3"/>
        <v>18.834074233753</v>
      </c>
      <c r="J40" s="74">
        <f>(SUM(H37:H40)/SUM(H33:H36)-1)*100</f>
        <v>22.036439321069913</v>
      </c>
      <c r="K40" s="74">
        <f t="shared" si="10"/>
        <v>22.036439321069913</v>
      </c>
      <c r="L40" s="74">
        <v>125.82599999999999</v>
      </c>
      <c r="M40" s="57">
        <f t="shared" si="4"/>
        <v>-67.23121672852298</v>
      </c>
      <c r="N40" s="74">
        <f>(SUM(L37:L40)/SUM(L33:L36)-1)*100</f>
        <v>-49.240999782914393</v>
      </c>
      <c r="O40" s="74">
        <f t="shared" si="11"/>
        <v>-49.240999782914393</v>
      </c>
      <c r="P40" s="57">
        <v>83.713099999999997</v>
      </c>
      <c r="Q40" s="63">
        <f t="shared" si="5"/>
        <v>12.585552302397545</v>
      </c>
      <c r="R40" s="74">
        <f>(SUM(P37:P40)/SUM(P33:P36)-1)*100</f>
        <v>11.497845180930423</v>
      </c>
      <c r="S40" s="74">
        <f t="shared" si="12"/>
        <v>11.497845180930423</v>
      </c>
      <c r="T40" s="74">
        <v>81.9846</v>
      </c>
      <c r="U40" s="57">
        <f t="shared" si="6"/>
        <v>10.584372841850836</v>
      </c>
      <c r="V40" s="74">
        <f>(SUM(T37:T40)/SUM(T33:T36)-1)*100</f>
        <v>10.834988608831875</v>
      </c>
      <c r="W40" s="74">
        <f t="shared" si="13"/>
        <v>10.834988608831875</v>
      </c>
      <c r="X40" s="74">
        <v>57.0137</v>
      </c>
      <c r="Y40" s="57">
        <f t="shared" si="7"/>
        <v>-7.6369156198665848</v>
      </c>
      <c r="Z40" s="74">
        <f>(SUM(X37:X40)/SUM(X33:X36)-1)*100</f>
        <v>-5.1685899739643881</v>
      </c>
      <c r="AA40" s="74">
        <f t="shared" si="14"/>
        <v>-5.1685899739643881</v>
      </c>
      <c r="AB40" s="74">
        <v>100.14409999999999</v>
      </c>
      <c r="AC40" s="57">
        <f t="shared" si="8"/>
        <v>22.672544842733473</v>
      </c>
      <c r="AD40" s="74">
        <f>(SUM(AB37:AB40)/SUM(AB33:AB36)-1)*100</f>
        <v>18.077635120671797</v>
      </c>
      <c r="AE40" s="74">
        <f t="shared" si="15"/>
        <v>18.077635120671797</v>
      </c>
      <c r="AF40" s="4" t="s">
        <v>167</v>
      </c>
      <c r="AG40" s="57">
        <v>79.28539459943309</v>
      </c>
      <c r="AH40" s="34">
        <f t="shared" si="16"/>
        <v>112.93315805814281</v>
      </c>
      <c r="AI40" s="71">
        <f t="shared" si="17"/>
        <v>14.489345511478049</v>
      </c>
      <c r="AJ40" s="74">
        <f>(SUM(AH37:AH40)/SUM(AH33:AH36)-1)*100</f>
        <v>17.752543515703813</v>
      </c>
      <c r="AK40" s="74">
        <f t="shared" si="18"/>
        <v>17.752543515703813</v>
      </c>
    </row>
    <row r="41" spans="1:37" x14ac:dyDescent="0.3">
      <c r="A41" s="59">
        <v>2012</v>
      </c>
      <c r="B41" s="56" t="s">
        <v>5</v>
      </c>
      <c r="C41" s="4" t="s">
        <v>144</v>
      </c>
      <c r="D41" s="57">
        <v>79.836699999999993</v>
      </c>
      <c r="E41" s="63">
        <f t="shared" si="2"/>
        <v>6.9693749991625964</v>
      </c>
      <c r="F41" s="74">
        <f>((D41/D37)-1)*100</f>
        <v>6.969374999162592</v>
      </c>
      <c r="G41" s="74">
        <f t="shared" si="9"/>
        <v>16.00336329783616</v>
      </c>
      <c r="H41" s="74">
        <v>80.666700000000006</v>
      </c>
      <c r="I41" s="57">
        <f t="shared" si="3"/>
        <v>7.3226383264061354</v>
      </c>
      <c r="J41" s="74">
        <f>((H41/H37)-1)*100</f>
        <v>7.322638326406139</v>
      </c>
      <c r="K41" s="74">
        <f t="shared" si="10"/>
        <v>16.622982218926641</v>
      </c>
      <c r="L41" s="74">
        <v>18.534700000000001</v>
      </c>
      <c r="M41" s="57">
        <f t="shared" si="4"/>
        <v>-93.23591827499439</v>
      </c>
      <c r="N41" s="74">
        <f>((L41/L37)-1)*100</f>
        <v>-93.23591827499439</v>
      </c>
      <c r="O41" s="74">
        <f t="shared" si="11"/>
        <v>-65.452709970257317</v>
      </c>
      <c r="P41" s="57">
        <v>84.305499999999995</v>
      </c>
      <c r="Q41" s="63">
        <f t="shared" si="5"/>
        <v>10.407919516175085</v>
      </c>
      <c r="R41" s="74">
        <f>((P41/P37)-1)*100</f>
        <v>10.407919516175079</v>
      </c>
      <c r="S41" s="74">
        <f t="shared" si="12"/>
        <v>11.185514290829545</v>
      </c>
      <c r="T41" s="74">
        <v>83.756900000000002</v>
      </c>
      <c r="U41" s="57">
        <f t="shared" si="6"/>
        <v>7.9835491752025831</v>
      </c>
      <c r="V41" s="74">
        <f>((T41/T37)-1)*100</f>
        <v>7.9835491752025867</v>
      </c>
      <c r="W41" s="74">
        <f t="shared" si="13"/>
        <v>9.8878135367294497</v>
      </c>
      <c r="X41" s="74">
        <v>53.103900000000003</v>
      </c>
      <c r="Y41" s="57">
        <f t="shared" si="7"/>
        <v>2.7120965074649348</v>
      </c>
      <c r="Z41" s="74">
        <f>((X41/X37)-1)*100</f>
        <v>2.7120965074649339</v>
      </c>
      <c r="AA41" s="74">
        <f t="shared" si="14"/>
        <v>-3.3686100202515057</v>
      </c>
      <c r="AB41" s="74">
        <v>100.39790000000001</v>
      </c>
      <c r="AC41" s="57">
        <f t="shared" si="8"/>
        <v>17.464698428818309</v>
      </c>
      <c r="AD41" s="74">
        <f>((AB41/AB37)-1)*100</f>
        <v>17.464698428818302</v>
      </c>
      <c r="AE41" s="74">
        <f t="shared" si="15"/>
        <v>18.22060548422888</v>
      </c>
      <c r="AF41" s="4" t="s">
        <v>167</v>
      </c>
      <c r="AG41" s="57">
        <v>80.366999850813059</v>
      </c>
      <c r="AH41" s="34">
        <f t="shared" si="16"/>
        <v>99.34015223686653</v>
      </c>
      <c r="AI41" s="71">
        <f t="shared" si="17"/>
        <v>4.8347531665266104</v>
      </c>
      <c r="AJ41" s="74">
        <f>((AH41/AH37)-1)*100</f>
        <v>4.8347531665266175</v>
      </c>
      <c r="AK41" s="74">
        <f t="shared" si="18"/>
        <v>12.923700252810688</v>
      </c>
    </row>
    <row r="42" spans="1:37" x14ac:dyDescent="0.3">
      <c r="A42" s="59">
        <v>2012</v>
      </c>
      <c r="B42" s="56" t="s">
        <v>6</v>
      </c>
      <c r="C42" s="4" t="s">
        <v>144</v>
      </c>
      <c r="D42" s="57">
        <v>84.567700000000002</v>
      </c>
      <c r="E42" s="63">
        <f t="shared" si="2"/>
        <v>9.4592897960768596</v>
      </c>
      <c r="F42" s="74">
        <f>(SUM(D41:D42)/SUM(D37:D38)-1)*100</f>
        <v>8.2358424855129897</v>
      </c>
      <c r="G42" s="74">
        <f t="shared" si="9"/>
        <v>13.350762588881127</v>
      </c>
      <c r="H42" s="74">
        <v>85.228200000000001</v>
      </c>
      <c r="I42" s="57">
        <f t="shared" si="3"/>
        <v>9.2899019793905495</v>
      </c>
      <c r="J42" s="74">
        <f>(SUM(H41:H42)/SUM(H37:H38)-1)*100</f>
        <v>8.3243876447634424</v>
      </c>
      <c r="K42" s="74">
        <f t="shared" si="10"/>
        <v>13.721474086013675</v>
      </c>
      <c r="L42" s="74">
        <v>14.998200000000001</v>
      </c>
      <c r="M42" s="57">
        <f t="shared" si="4"/>
        <v>-87.462990485775478</v>
      </c>
      <c r="N42" s="74">
        <f>(SUM(L41:L42)/SUM(L37:L38)-1)*100</f>
        <v>-91.481499075696831</v>
      </c>
      <c r="O42" s="74">
        <f t="shared" si="11"/>
        <v>-67.984546368594636</v>
      </c>
      <c r="P42" s="57">
        <v>86.619299999999996</v>
      </c>
      <c r="Q42" s="63">
        <f t="shared" si="5"/>
        <v>12.212939440537141</v>
      </c>
      <c r="R42" s="74">
        <f>(SUM(P41:P42)/SUM(P37:P38)-1)*100</f>
        <v>11.315329654620875</v>
      </c>
      <c r="S42" s="74">
        <f t="shared" si="12"/>
        <v>11.417780020646727</v>
      </c>
      <c r="T42" s="74">
        <v>86.4191</v>
      </c>
      <c r="U42" s="57">
        <f t="shared" si="6"/>
        <v>9.7473194680971318</v>
      </c>
      <c r="V42" s="74">
        <f>(SUM(T41:T42)/SUM(T37:T38)-1)*100</f>
        <v>8.8720873249132026</v>
      </c>
      <c r="W42" s="74">
        <f t="shared" si="13"/>
        <v>9.956415757725523</v>
      </c>
      <c r="X42" s="74">
        <v>53.846299999999999</v>
      </c>
      <c r="Y42" s="57">
        <f t="shared" si="7"/>
        <v>6.4926409220898762</v>
      </c>
      <c r="Z42" s="74">
        <f>(SUM(X41:X42)/SUM(X37:X38)-1)*100</f>
        <v>4.5813283319529274</v>
      </c>
      <c r="AA42" s="74">
        <f t="shared" si="14"/>
        <v>-1.007644415716169</v>
      </c>
      <c r="AB42" s="74">
        <v>102.9836</v>
      </c>
      <c r="AC42" s="57">
        <f t="shared" si="8"/>
        <v>19.053707552906403</v>
      </c>
      <c r="AD42" s="74">
        <f>(SUM(AB41:AB42)/SUM(AB37:AB38)-1)*100</f>
        <v>18.263966622570482</v>
      </c>
      <c r="AE42" s="74">
        <f t="shared" si="15"/>
        <v>17.933948772866227</v>
      </c>
      <c r="AF42" s="4" t="s">
        <v>167</v>
      </c>
      <c r="AG42" s="57">
        <v>80.262568998955686</v>
      </c>
      <c r="AH42" s="34">
        <f t="shared" si="16"/>
        <v>105.36380912639407</v>
      </c>
      <c r="AI42" s="71">
        <f t="shared" si="17"/>
        <v>7.5874952493781791</v>
      </c>
      <c r="AJ42" s="74">
        <f>(SUM(AH41:AH42)/SUM(AH37:AH38)-1)*100</f>
        <v>6.2337980575502216</v>
      </c>
      <c r="AK42" s="74">
        <f t="shared" si="18"/>
        <v>10.758748419837083</v>
      </c>
    </row>
    <row r="43" spans="1:37" x14ac:dyDescent="0.3">
      <c r="A43" s="59">
        <v>2012</v>
      </c>
      <c r="B43" s="56" t="s">
        <v>7</v>
      </c>
      <c r="C43" s="4" t="s">
        <v>144</v>
      </c>
      <c r="D43" s="57">
        <v>88.435900000000004</v>
      </c>
      <c r="E43" s="63">
        <f t="shared" si="2"/>
        <v>7.1352942601700704</v>
      </c>
      <c r="F43" s="74">
        <f>(SUM(D41:D43)/SUM(D37:D39)-1)*100</f>
        <v>7.8483419680720701</v>
      </c>
      <c r="G43" s="74">
        <f t="shared" si="9"/>
        <v>10.3300687799043</v>
      </c>
      <c r="H43" s="74">
        <v>89.043099999999995</v>
      </c>
      <c r="I43" s="57">
        <f t="shared" si="3"/>
        <v>6.9309344362303449</v>
      </c>
      <c r="J43" s="74">
        <f>(SUM(H41:H43)/SUM(H37:H39)-1)*100</f>
        <v>7.8335828913196126</v>
      </c>
      <c r="K43" s="74">
        <f t="shared" si="10"/>
        <v>10.511698367278232</v>
      </c>
      <c r="L43" s="74">
        <v>44.011000000000003</v>
      </c>
      <c r="M43" s="57">
        <f t="shared" si="4"/>
        <v>-78.471727970220144</v>
      </c>
      <c r="N43" s="74">
        <f>(SUM(L41:L43)/SUM(L37:L39)-1)*100</f>
        <v>-87.034557503376632</v>
      </c>
      <c r="O43" s="74">
        <f t="shared" si="11"/>
        <v>-79.291556435245937</v>
      </c>
      <c r="P43" s="57">
        <v>88.943799999999996</v>
      </c>
      <c r="Q43" s="63">
        <f t="shared" si="5"/>
        <v>12.633995676680527</v>
      </c>
      <c r="R43" s="74">
        <f>(SUM(P41:P43)/SUM(P37:P39)-1)*100</f>
        <v>11.763172788937769</v>
      </c>
      <c r="S43" s="74">
        <f t="shared" si="12"/>
        <v>11.962435188839148</v>
      </c>
      <c r="T43" s="74">
        <v>88.969099999999997</v>
      </c>
      <c r="U43" s="57">
        <f t="shared" si="6"/>
        <v>10.310277917263349</v>
      </c>
      <c r="V43" s="74">
        <f>(SUM(T41:T43)/SUM(T37:T39)-1)*100</f>
        <v>9.3615972539021985</v>
      </c>
      <c r="W43" s="74">
        <f t="shared" si="13"/>
        <v>9.6529950404902642</v>
      </c>
      <c r="X43" s="74">
        <v>57.3932</v>
      </c>
      <c r="Y43" s="57">
        <f t="shared" si="7"/>
        <v>1.4582372105932109</v>
      </c>
      <c r="Z43" s="74">
        <f>(SUM(X41:X43)/SUM(X37:X39)-1)*100</f>
        <v>3.4690436646196421</v>
      </c>
      <c r="AA43" s="74">
        <f t="shared" si="14"/>
        <v>0.3608522260488245</v>
      </c>
      <c r="AB43" s="74">
        <v>104.2606</v>
      </c>
      <c r="AC43" s="57">
        <f t="shared" si="8"/>
        <v>21.398272768449218</v>
      </c>
      <c r="AD43" s="74">
        <f>(SUM(AB41:AB43)/SUM(AB37:AB39)-1)*100</f>
        <v>19.30789946000786</v>
      </c>
      <c r="AE43" s="74">
        <f t="shared" si="15"/>
        <v>20.116975153089523</v>
      </c>
      <c r="AF43" s="4" t="s">
        <v>167</v>
      </c>
      <c r="AG43" s="57">
        <v>80.449052662986716</v>
      </c>
      <c r="AH43" s="34">
        <f t="shared" si="16"/>
        <v>109.9278326750116</v>
      </c>
      <c r="AI43" s="71">
        <f t="shared" si="17"/>
        <v>4.651861384412797</v>
      </c>
      <c r="AJ43" s="74">
        <f>(SUM(AH41:AH43)/SUM(AH37:AH39)-1)*100</f>
        <v>5.6756848925079817</v>
      </c>
      <c r="AK43" s="74">
        <f t="shared" si="18"/>
        <v>7.8690322081900854</v>
      </c>
    </row>
    <row r="44" spans="1:37" x14ac:dyDescent="0.3">
      <c r="A44" s="59">
        <v>2012</v>
      </c>
      <c r="B44" s="56" t="s">
        <v>8</v>
      </c>
      <c r="C44" s="4" t="s">
        <v>144</v>
      </c>
      <c r="D44" s="57">
        <v>93.765100000000004</v>
      </c>
      <c r="E44" s="63">
        <f t="shared" si="2"/>
        <v>4.719257981114481</v>
      </c>
      <c r="F44" s="74">
        <f>(SUM(D41:D44)/SUM(D37:D40)-1)*100</f>
        <v>6.983546211634617</v>
      </c>
      <c r="G44" s="74">
        <f t="shared" si="9"/>
        <v>6.983546211634617</v>
      </c>
      <c r="H44" s="74">
        <v>94.284999999999997</v>
      </c>
      <c r="I44" s="57">
        <f t="shared" si="3"/>
        <v>4.2891447925112089</v>
      </c>
      <c r="J44" s="74">
        <f>(SUM(H41:H44)/SUM(H37:H40)-1)*100</f>
        <v>6.8531108209798797</v>
      </c>
      <c r="K44" s="74">
        <f t="shared" si="10"/>
        <v>6.8531108209798797</v>
      </c>
      <c r="L44" s="74">
        <v>107.7478</v>
      </c>
      <c r="M44" s="57">
        <f t="shared" si="4"/>
        <v>-14.36761877513392</v>
      </c>
      <c r="N44" s="74">
        <f>(SUM(L41:L44)/SUM(L37:L40)-1)*100</f>
        <v>-74.40395000797065</v>
      </c>
      <c r="O44" s="74">
        <f t="shared" si="11"/>
        <v>-74.40395000797065</v>
      </c>
      <c r="P44" s="57">
        <v>91.449299999999994</v>
      </c>
      <c r="Q44" s="63">
        <f t="shared" si="5"/>
        <v>9.2413254317424531</v>
      </c>
      <c r="R44" s="74">
        <f>(SUM(P41:P44)/SUM(P37:P40)-1)*100</f>
        <v>11.095584452217256</v>
      </c>
      <c r="S44" s="74">
        <f t="shared" si="12"/>
        <v>11.095584452217256</v>
      </c>
      <c r="T44" s="74">
        <v>92.235299999999995</v>
      </c>
      <c r="U44" s="57">
        <f t="shared" si="6"/>
        <v>12.503201820829759</v>
      </c>
      <c r="V44" s="74">
        <f>(SUM(T41:T44)/SUM(T37:T40)-1)*100</f>
        <v>10.169141325671415</v>
      </c>
      <c r="W44" s="74">
        <f t="shared" si="13"/>
        <v>10.169141325671415</v>
      </c>
      <c r="X44" s="74">
        <v>61.434899999999999</v>
      </c>
      <c r="Y44" s="57">
        <f t="shared" si="7"/>
        <v>7.7546273965731132</v>
      </c>
      <c r="Z44" s="74">
        <f>(SUM(X41:X44)/SUM(X37:X40)-1)*100</f>
        <v>4.601034713924812</v>
      </c>
      <c r="AA44" s="74">
        <f t="shared" si="14"/>
        <v>4.601034713924812</v>
      </c>
      <c r="AB44" s="74">
        <v>104.2765</v>
      </c>
      <c r="AC44" s="57">
        <f t="shared" si="8"/>
        <v>4.126453780102878</v>
      </c>
      <c r="AD44" s="74">
        <f>(SUM(AB41:AB44)/SUM(AB37:AB40)-1)*100</f>
        <v>15.061157872478681</v>
      </c>
      <c r="AE44" s="74">
        <f t="shared" si="15"/>
        <v>15.061157872478681</v>
      </c>
      <c r="AF44" s="4" t="s">
        <v>167</v>
      </c>
      <c r="AG44" s="57">
        <v>80.434133969864234</v>
      </c>
      <c r="AH44" s="34">
        <f t="shared" si="16"/>
        <v>116.57376709635538</v>
      </c>
      <c r="AI44" s="71">
        <f t="shared" si="17"/>
        <v>3.2236847891371525</v>
      </c>
      <c r="AJ44" s="74">
        <f>(SUM(AH41:AH44)/SUM(AH37:AH40)-1)*100</f>
        <v>5.0013857080941637</v>
      </c>
      <c r="AK44" s="74">
        <f t="shared" si="18"/>
        <v>5.0013857080941637</v>
      </c>
    </row>
    <row r="45" spans="1:37" x14ac:dyDescent="0.3">
      <c r="A45" s="59">
        <v>2013</v>
      </c>
      <c r="B45" s="56" t="s">
        <v>5</v>
      </c>
      <c r="C45" s="4" t="s">
        <v>144</v>
      </c>
      <c r="D45" s="57">
        <v>84.607900000000001</v>
      </c>
      <c r="E45" s="63">
        <f t="shared" si="2"/>
        <v>5.9761989160373759</v>
      </c>
      <c r="F45" s="74">
        <f>((D45/D41)-1)*100</f>
        <v>5.9761989160373785</v>
      </c>
      <c r="G45" s="74">
        <f t="shared" si="9"/>
        <v>6.7424464968739439</v>
      </c>
      <c r="H45" s="74">
        <v>85.149600000000007</v>
      </c>
      <c r="I45" s="57">
        <f t="shared" si="3"/>
        <v>5.5573117531769469</v>
      </c>
      <c r="J45" s="74">
        <f>((H45/H41)-1)*100</f>
        <v>5.5573117531769523</v>
      </c>
      <c r="K45" s="74">
        <f t="shared" si="10"/>
        <v>6.4323869223649188</v>
      </c>
      <c r="L45" s="74">
        <v>235.9924</v>
      </c>
      <c r="M45" s="57">
        <f t="shared" si="4"/>
        <v>1173.2463972980411</v>
      </c>
      <c r="N45" s="74">
        <f>((L45/L41)-1)*100</f>
        <v>1173.2463972980411</v>
      </c>
      <c r="O45" s="74">
        <f t="shared" si="11"/>
        <v>-14.02062568740905</v>
      </c>
      <c r="P45" s="57">
        <v>88.560299999999998</v>
      </c>
      <c r="Q45" s="63">
        <f t="shared" si="5"/>
        <v>5.0468830621964287</v>
      </c>
      <c r="R45" s="74">
        <f>((P45/P41)-1)*100</f>
        <v>5.0468830621964278</v>
      </c>
      <c r="S45" s="74">
        <f t="shared" si="12"/>
        <v>9.6845371179254727</v>
      </c>
      <c r="T45" s="74">
        <v>93.743700000000004</v>
      </c>
      <c r="U45" s="57">
        <f t="shared" si="6"/>
        <v>11.923554954875357</v>
      </c>
      <c r="V45" s="74">
        <f>((T45/T41)-1)*100</f>
        <v>11.92355495487536</v>
      </c>
      <c r="W45" s="74">
        <f t="shared" si="13"/>
        <v>11.142475503531269</v>
      </c>
      <c r="X45" s="74">
        <v>74.286100000000005</v>
      </c>
      <c r="Y45" s="57">
        <f t="shared" si="7"/>
        <v>39.8882191326814</v>
      </c>
      <c r="Z45" s="74">
        <f>((X45/X41)-1)*100</f>
        <v>39.888219132681414</v>
      </c>
      <c r="AA45" s="74">
        <f t="shared" si="14"/>
        <v>13.676085492565448</v>
      </c>
      <c r="AB45" s="74">
        <v>84.138199999999998</v>
      </c>
      <c r="AC45" s="57">
        <f t="shared" si="8"/>
        <v>-16.195259064183617</v>
      </c>
      <c r="AD45" s="74">
        <f>((AB45/AB41)-1)*100</f>
        <v>-16.19525906418362</v>
      </c>
      <c r="AE45" s="74">
        <f t="shared" si="15"/>
        <v>6.0955645731107122</v>
      </c>
      <c r="AF45" s="4" t="s">
        <v>167</v>
      </c>
      <c r="AG45" s="57">
        <v>81.068178427569748</v>
      </c>
      <c r="AH45" s="34">
        <f t="shared" si="16"/>
        <v>104.36635143540668</v>
      </c>
      <c r="AI45" s="71">
        <f t="shared" si="17"/>
        <v>5.0595847553723132</v>
      </c>
      <c r="AJ45" s="74">
        <f>((AH45/AH41)-1)*100</f>
        <v>5.059584755372315</v>
      </c>
      <c r="AK45" s="74">
        <f t="shared" si="18"/>
        <v>5.0533339581440018</v>
      </c>
    </row>
    <row r="46" spans="1:37" x14ac:dyDescent="0.3">
      <c r="A46" s="59">
        <v>2013</v>
      </c>
      <c r="B46" s="56" t="s">
        <v>6</v>
      </c>
      <c r="C46" s="4" t="s">
        <v>144</v>
      </c>
      <c r="D46" s="57">
        <v>90.781499999999994</v>
      </c>
      <c r="E46" s="63">
        <f t="shared" si="2"/>
        <v>7.3477225938508326</v>
      </c>
      <c r="F46" s="74">
        <f>(SUM(D45:D46)/SUM(D41:D42)-1)*100</f>
        <v>6.6816946505081187</v>
      </c>
      <c r="G46" s="74">
        <f t="shared" si="9"/>
        <v>6.2707677110070525</v>
      </c>
      <c r="H46" s="74">
        <v>91.008600000000001</v>
      </c>
      <c r="I46" s="57">
        <f t="shared" si="3"/>
        <v>6.7822622089871629</v>
      </c>
      <c r="J46" s="74">
        <f>(SUM(H45:H46)/SUM(H41:H42)-1)*100</f>
        <v>6.1866277986845963</v>
      </c>
      <c r="K46" s="74">
        <f t="shared" si="10"/>
        <v>5.8639683037972956</v>
      </c>
      <c r="L46" s="74">
        <v>150.94489999999999</v>
      </c>
      <c r="M46" s="57">
        <f t="shared" si="4"/>
        <v>906.42010374578274</v>
      </c>
      <c r="N46" s="74">
        <f>(SUM(L45:L46)/SUM(L41:L42)-1)*100</f>
        <v>1053.9034798660421</v>
      </c>
      <c r="O46" s="74">
        <f t="shared" si="11"/>
        <v>48.077887278568767</v>
      </c>
      <c r="P46" s="57">
        <v>94.778499999999994</v>
      </c>
      <c r="Q46" s="63">
        <f t="shared" si="5"/>
        <v>9.4196097174648088</v>
      </c>
      <c r="R46" s="74">
        <f>(SUM(P45:P46)/SUM(P41:P42)-1)*100</f>
        <v>7.2628430748492789</v>
      </c>
      <c r="S46" s="74">
        <f t="shared" si="12"/>
        <v>9.0307099713733194</v>
      </c>
      <c r="T46" s="74">
        <v>96.193600000000004</v>
      </c>
      <c r="U46" s="57">
        <f t="shared" si="6"/>
        <v>11.310578332799111</v>
      </c>
      <c r="V46" s="74">
        <f>(SUM(T45:T46)/SUM(T41:T42)-1)*100</f>
        <v>11.612272000752167</v>
      </c>
      <c r="W46" s="74">
        <f t="shared" si="13"/>
        <v>11.516218814046653</v>
      </c>
      <c r="X46" s="74">
        <v>88.519499999999994</v>
      </c>
      <c r="Y46" s="57">
        <f t="shared" si="7"/>
        <v>64.392910933527446</v>
      </c>
      <c r="Z46" s="74">
        <f>(SUM(X45:X46)/SUM(X41:X42)-1)*100</f>
        <v>52.225615286366931</v>
      </c>
      <c r="AA46" s="74">
        <f t="shared" si="14"/>
        <v>27.706384827249721</v>
      </c>
      <c r="AB46" s="74">
        <v>94.444299999999998</v>
      </c>
      <c r="AC46" s="57">
        <f t="shared" si="8"/>
        <v>-8.2919027884051388</v>
      </c>
      <c r="AD46" s="74">
        <f>(SUM(AB45:AB46)/SUM(AB41:AB42)-1)*100</f>
        <v>-12.193341085595311</v>
      </c>
      <c r="AE46" s="74">
        <f t="shared" si="15"/>
        <v>-0.58783997378588637</v>
      </c>
      <c r="AF46" s="4" t="s">
        <v>167</v>
      </c>
      <c r="AG46" s="57">
        <v>81.187527972549617</v>
      </c>
      <c r="AH46" s="34">
        <f>D46/AG46*100</f>
        <v>111.81705154355015</v>
      </c>
      <c r="AI46" s="71">
        <f t="shared" si="17"/>
        <v>6.1247239167433492</v>
      </c>
      <c r="AJ46" s="74">
        <f>(SUM(AH45:AH46)/SUM(AH41:AH42)-1)*100</f>
        <v>5.6078258277206583</v>
      </c>
      <c r="AK46" s="74">
        <f t="shared" si="18"/>
        <v>4.7332499803463657</v>
      </c>
    </row>
    <row r="47" spans="1:37" x14ac:dyDescent="0.3">
      <c r="A47" s="59">
        <v>2013</v>
      </c>
      <c r="B47" s="56" t="s">
        <v>7</v>
      </c>
      <c r="C47" s="4" t="s">
        <v>144</v>
      </c>
      <c r="D47" s="57">
        <v>94.672600000000003</v>
      </c>
      <c r="E47" s="63">
        <f t="shared" si="2"/>
        <v>7.0522265279145699</v>
      </c>
      <c r="F47" s="74">
        <f>(SUM(D45:D47)/SUM(D41:D43)-1)*100</f>
        <v>6.8112955094579375</v>
      </c>
      <c r="G47" s="74">
        <f t="shared" si="9"/>
        <v>6.2641838099093405</v>
      </c>
      <c r="H47" s="74">
        <v>94.786699999999996</v>
      </c>
      <c r="I47" s="57">
        <f t="shared" si="3"/>
        <v>6.4503594326792495</v>
      </c>
      <c r="J47" s="74">
        <f>(SUM(H45:H47)/SUM(H41:H43)-1)*100</f>
        <v>6.2787422824372996</v>
      </c>
      <c r="K47" s="74">
        <f t="shared" si="10"/>
        <v>5.7578892777750301</v>
      </c>
      <c r="L47" s="74">
        <v>175.62729999999999</v>
      </c>
      <c r="M47" s="57">
        <f t="shared" si="4"/>
        <v>299.05319124764259</v>
      </c>
      <c r="N47" s="74">
        <f>(SUM(L45:L47)/SUM(L41:L43)-1)*100</f>
        <v>625.47885778249463</v>
      </c>
      <c r="O47" s="74">
        <f t="shared" si="11"/>
        <v>229.60256163768582</v>
      </c>
      <c r="P47" s="57">
        <v>96.173100000000005</v>
      </c>
      <c r="Q47" s="63">
        <f t="shared" si="5"/>
        <v>8.1279414641605143</v>
      </c>
      <c r="R47" s="74">
        <f>(SUM(P45:P47)/SUM(P41:P43)-1)*100</f>
        <v>7.5589355543532299</v>
      </c>
      <c r="S47" s="74">
        <f t="shared" si="12"/>
        <v>7.9688470020376378</v>
      </c>
      <c r="T47" s="74">
        <v>98.156300000000002</v>
      </c>
      <c r="U47" s="57">
        <f t="shared" si="6"/>
        <v>10.32628182144137</v>
      </c>
      <c r="V47" s="74">
        <f>(SUM(T45:T47)/SUM(T41:T43)-1)*100</f>
        <v>11.170768808671294</v>
      </c>
      <c r="W47" s="74">
        <f t="shared" si="13"/>
        <v>11.490995946702975</v>
      </c>
      <c r="X47" s="74">
        <v>92.121799999999993</v>
      </c>
      <c r="Y47" s="57">
        <f t="shared" si="7"/>
        <v>60.509955883275381</v>
      </c>
      <c r="Z47" s="74">
        <f>(SUM(X45:X47)/SUM(X41:X43)-1)*100</f>
        <v>55.118733091806526</v>
      </c>
      <c r="AA47" s="74">
        <f t="shared" si="14"/>
        <v>42.919427477139863</v>
      </c>
      <c r="AB47" s="74">
        <v>93.360299999999995</v>
      </c>
      <c r="AC47" s="57">
        <f t="shared" si="8"/>
        <v>-10.454860225243294</v>
      </c>
      <c r="AD47" s="74">
        <f>(SUM(AB45:AB47)/SUM(AB41:AB43)-1)*100</f>
        <v>-11.604166009788663</v>
      </c>
      <c r="AE47" s="74">
        <f t="shared" si="15"/>
        <v>-7.7410417517807195</v>
      </c>
      <c r="AF47" s="4" t="s">
        <v>167</v>
      </c>
      <c r="AG47" s="57">
        <v>81.470983141876772</v>
      </c>
      <c r="AH47" s="34">
        <f t="shared" si="16"/>
        <v>116.20407211133492</v>
      </c>
      <c r="AI47" s="71">
        <f t="shared" si="17"/>
        <v>5.7094179732245465</v>
      </c>
      <c r="AJ47" s="74">
        <f>(SUM(AH45:AH47)/SUM(AH41:AH43)-1)*100</f>
        <v>5.6433206651263612</v>
      </c>
      <c r="AK47" s="74">
        <f t="shared" si="18"/>
        <v>5.0042198232860047</v>
      </c>
    </row>
    <row r="48" spans="1:37" x14ac:dyDescent="0.3">
      <c r="A48" s="59">
        <v>2013</v>
      </c>
      <c r="B48" s="56" t="s">
        <v>8</v>
      </c>
      <c r="C48" s="4" t="s">
        <v>144</v>
      </c>
      <c r="D48" s="57">
        <v>98.521500000000003</v>
      </c>
      <c r="E48" s="63">
        <f t="shared" si="2"/>
        <v>5.0726762942715311</v>
      </c>
      <c r="F48" s="74">
        <f>(SUM(D45:D48)/SUM(D41:D44)-1)*100</f>
        <v>6.340957180701734</v>
      </c>
      <c r="G48" s="74">
        <f t="shared" si="9"/>
        <v>6.340957180701734</v>
      </c>
      <c r="H48" s="74">
        <v>98.570599999999999</v>
      </c>
      <c r="I48" s="57">
        <f t="shared" si="3"/>
        <v>4.5453677679376341</v>
      </c>
      <c r="J48" s="74">
        <f>(SUM(H45:H48)/SUM(H41:H44)-1)*100</f>
        <v>5.8107570234492201</v>
      </c>
      <c r="K48" s="74">
        <f t="shared" si="10"/>
        <v>5.8107570234492201</v>
      </c>
      <c r="L48" s="74">
        <v>120.78230000000001</v>
      </c>
      <c r="M48" s="57">
        <f t="shared" si="4"/>
        <v>12.097230755523555</v>
      </c>
      <c r="N48" s="74">
        <f>(SUM(L45:L48)/SUM(L41:L44)-1)*100</f>
        <v>268.79520237549764</v>
      </c>
      <c r="O48" s="74">
        <f t="shared" si="11"/>
        <v>268.79520237549764</v>
      </c>
      <c r="P48" s="57">
        <v>98.402500000000003</v>
      </c>
      <c r="Q48" s="63">
        <f t="shared" si="5"/>
        <v>7.6033386805585366</v>
      </c>
      <c r="R48" s="74">
        <f>(SUM(P45:P48)/SUM(P41:P44)-1)*100</f>
        <v>7.5704938461717886</v>
      </c>
      <c r="S48" s="74">
        <f t="shared" si="12"/>
        <v>7.5704938461717886</v>
      </c>
      <c r="T48" s="74">
        <v>99.255099999999999</v>
      </c>
      <c r="U48" s="57">
        <f t="shared" si="6"/>
        <v>7.6107520656408099</v>
      </c>
      <c r="V48" s="74">
        <f>(SUM(T45:T48)/SUM(T41:T44)-1)*100</f>
        <v>10.236285233894682</v>
      </c>
      <c r="W48" s="74">
        <f t="shared" si="13"/>
        <v>10.236285233894682</v>
      </c>
      <c r="X48" s="74">
        <v>98.096400000000003</v>
      </c>
      <c r="Y48" s="57">
        <f t="shared" si="7"/>
        <v>59.675363677649017</v>
      </c>
      <c r="Z48" s="74">
        <f>(SUM(X45:X48)/SUM(X41:X44)-1)*100</f>
        <v>56.358604879211157</v>
      </c>
      <c r="AA48" s="74">
        <f t="shared" si="14"/>
        <v>56.358604879211157</v>
      </c>
      <c r="AB48" s="74">
        <v>96.353200000000001</v>
      </c>
      <c r="AC48" s="57">
        <f t="shared" si="8"/>
        <v>-7.5983562931245245</v>
      </c>
      <c r="AD48" s="74">
        <f>(SUM(AB45:AB48)/SUM(AB41:AB44)-1)*100</f>
        <v>-10.590102025011749</v>
      </c>
      <c r="AE48" s="74">
        <f t="shared" si="15"/>
        <v>-10.590102025011749</v>
      </c>
      <c r="AF48" s="4" t="s">
        <v>167</v>
      </c>
      <c r="AG48" s="57">
        <v>81.553035954050429</v>
      </c>
      <c r="AH48" s="34">
        <f t="shared" si="16"/>
        <v>120.80666139211561</v>
      </c>
      <c r="AI48" s="71">
        <f t="shared" si="17"/>
        <v>3.6310864795691771</v>
      </c>
      <c r="AJ48" s="74">
        <f>(SUM(AH45:AH48)/SUM(AH41:AH44)-1)*100</f>
        <v>5.0993255490308531</v>
      </c>
      <c r="AK48" s="74">
        <f t="shared" si="18"/>
        <v>5.0993255490308531</v>
      </c>
    </row>
    <row r="49" spans="1:37" x14ac:dyDescent="0.3">
      <c r="A49" s="59">
        <v>2014</v>
      </c>
      <c r="B49" s="56" t="s">
        <v>5</v>
      </c>
      <c r="C49" s="4" t="s">
        <v>144</v>
      </c>
      <c r="D49" s="57">
        <v>91.497100000000003</v>
      </c>
      <c r="E49" s="63">
        <f t="shared" si="2"/>
        <v>8.1425020595003588</v>
      </c>
      <c r="F49" s="74">
        <f>((D49/D45)-1)*100</f>
        <v>8.1425020595003552</v>
      </c>
      <c r="G49" s="74">
        <f t="shared" si="9"/>
        <v>6.8576279695346631</v>
      </c>
      <c r="H49" s="74">
        <v>91.427999999999997</v>
      </c>
      <c r="I49" s="57">
        <f t="shared" si="3"/>
        <v>7.3733757997688656</v>
      </c>
      <c r="J49" s="74">
        <f>((H49/H45)-1)*100</f>
        <v>7.3733757997688665</v>
      </c>
      <c r="K49" s="74">
        <f t="shared" si="10"/>
        <v>6.2447360928952644</v>
      </c>
      <c r="L49" s="74">
        <v>91.668599999999998</v>
      </c>
      <c r="M49" s="57">
        <f t="shared" si="4"/>
        <v>-61.156121976809423</v>
      </c>
      <c r="N49" s="74">
        <f>((L49/L45)-1)*100</f>
        <v>-61.156121976809416</v>
      </c>
      <c r="O49" s="74">
        <f t="shared" si="11"/>
        <v>33.835854255772936</v>
      </c>
      <c r="P49" s="57">
        <v>96.707899999999995</v>
      </c>
      <c r="Q49" s="63">
        <f t="shared" si="5"/>
        <v>9.2000591687245787</v>
      </c>
      <c r="R49" s="74">
        <f>((P49/P45)-1)*100</f>
        <v>9.2000591687245716</v>
      </c>
      <c r="S49" s="74">
        <f t="shared" si="12"/>
        <v>8.5747021635800724</v>
      </c>
      <c r="T49" s="74">
        <v>98.0852</v>
      </c>
      <c r="U49" s="57">
        <f t="shared" si="6"/>
        <v>4.6312445529672885</v>
      </c>
      <c r="V49" s="74">
        <f>((T49/T45)-1)*100</f>
        <v>4.6312445529672841</v>
      </c>
      <c r="W49" s="74">
        <f t="shared" si="13"/>
        <v>8.3911876894195316</v>
      </c>
      <c r="X49" s="74">
        <v>93.205399999999997</v>
      </c>
      <c r="Y49" s="57">
        <f t="shared" si="7"/>
        <v>25.468156223034981</v>
      </c>
      <c r="Z49" s="74">
        <f>((X49/X45)-1)*100</f>
        <v>25.468156223034978</v>
      </c>
      <c r="AA49" s="74">
        <f t="shared" si="14"/>
        <v>50.608336150922931</v>
      </c>
      <c r="AB49" s="74">
        <v>95.5441</v>
      </c>
      <c r="AC49" s="57">
        <f t="shared" si="8"/>
        <v>13.556149287719492</v>
      </c>
      <c r="AD49" s="74">
        <f>((AB49/AB45)-1)*100</f>
        <v>13.556149287719489</v>
      </c>
      <c r="AE49" s="74">
        <f t="shared" si="15"/>
        <v>-4.0330193507589378</v>
      </c>
      <c r="AF49" s="4" t="s">
        <v>167</v>
      </c>
      <c r="AG49" s="57">
        <v>82.791287483216465</v>
      </c>
      <c r="AH49" s="34">
        <f t="shared" si="16"/>
        <v>110.51537279034149</v>
      </c>
      <c r="AI49" s="71">
        <f t="shared" si="17"/>
        <v>5.8917661395306027</v>
      </c>
      <c r="AJ49" s="74">
        <f>((AH49/AH45)-1)*100</f>
        <v>5.8917661395305965</v>
      </c>
      <c r="AK49" s="74">
        <f t="shared" si="18"/>
        <v>5.2979630567300706</v>
      </c>
    </row>
    <row r="50" spans="1:37" x14ac:dyDescent="0.3">
      <c r="A50" s="59">
        <v>2014</v>
      </c>
      <c r="B50" s="56" t="s">
        <v>6</v>
      </c>
      <c r="C50" s="4" t="s">
        <v>144</v>
      </c>
      <c r="D50" s="57">
        <v>95.360799999999998</v>
      </c>
      <c r="E50" s="63">
        <f t="shared" si="2"/>
        <v>5.0443096886480134</v>
      </c>
      <c r="F50" s="74">
        <f>(SUM(D49:D50)/SUM(D45:D46)-1)*100</f>
        <v>6.538878632346079</v>
      </c>
      <c r="G50" s="74">
        <f t="shared" si="9"/>
        <v>6.2813766812531924</v>
      </c>
      <c r="H50" s="74">
        <v>95.319199999999995</v>
      </c>
      <c r="I50" s="57">
        <f t="shared" si="3"/>
        <v>4.7364754539680689</v>
      </c>
      <c r="J50" s="74">
        <f>(SUM(H49:H50)/SUM(H45:H46)-1)*100</f>
        <v>6.0110741367702225</v>
      </c>
      <c r="K50" s="74">
        <f t="shared" si="10"/>
        <v>5.7354619633627202</v>
      </c>
      <c r="L50" s="74">
        <v>98.119</v>
      </c>
      <c r="M50" s="57">
        <f t="shared" si="4"/>
        <v>-34.996810094279425</v>
      </c>
      <c r="N50" s="74">
        <f>(SUM(L49:L50)/SUM(L45:L46)-1)*100</f>
        <v>-50.951329840777817</v>
      </c>
      <c r="O50" s="74">
        <f t="shared" si="11"/>
        <v>-9.7455504133035156</v>
      </c>
      <c r="P50" s="57">
        <v>99.799199999999999</v>
      </c>
      <c r="Q50" s="63">
        <f t="shared" si="5"/>
        <v>5.2972984379368739</v>
      </c>
      <c r="R50" s="74">
        <f>(SUM(P49:P50)/SUM(P45:P46)-1)*100</f>
        <v>7.1824949219695844</v>
      </c>
      <c r="S50" s="74">
        <f t="shared" si="12"/>
        <v>7.5194944408230269</v>
      </c>
      <c r="T50" s="74">
        <v>98.771500000000003</v>
      </c>
      <c r="U50" s="57">
        <f t="shared" si="6"/>
        <v>2.6799080188286979</v>
      </c>
      <c r="V50" s="74">
        <f>(SUM(T49:T50)/SUM(T45:T46)-1)*100</f>
        <v>3.6429916609323154</v>
      </c>
      <c r="W50" s="74">
        <f t="shared" si="13"/>
        <v>6.2311510670991721</v>
      </c>
      <c r="X50" s="74">
        <v>103.0898</v>
      </c>
      <c r="Y50" s="57">
        <f t="shared" si="7"/>
        <v>16.459989041962501</v>
      </c>
      <c r="Z50" s="74">
        <f>(SUM(X49:X50)/SUM(X45:X46)-1)*100</f>
        <v>20.5702997931275</v>
      </c>
      <c r="AA50" s="74">
        <f t="shared" si="14"/>
        <v>37.239755043519281</v>
      </c>
      <c r="AB50" s="74">
        <v>100.3044</v>
      </c>
      <c r="AC50" s="57">
        <f t="shared" si="8"/>
        <v>6.2048212544325168</v>
      </c>
      <c r="AD50" s="74">
        <f>(SUM(AB49:AB50)/SUM(AB45:AB46)-1)*100</f>
        <v>9.6683605616451942</v>
      </c>
      <c r="AE50" s="74">
        <f t="shared" si="15"/>
        <v>-0.40235627439167976</v>
      </c>
      <c r="AF50" s="4" t="s">
        <v>167</v>
      </c>
      <c r="AG50" s="57">
        <v>83.253766970013416</v>
      </c>
      <c r="AH50" s="34">
        <f t="shared" si="16"/>
        <v>114.54232459457039</v>
      </c>
      <c r="AI50" s="71">
        <f t="shared" si="17"/>
        <v>2.4372606980777078</v>
      </c>
      <c r="AJ50" s="74">
        <f>(SUM(AH49:AH50)/SUM(AH45:AH46)-1)*100</f>
        <v>4.1049841401649356</v>
      </c>
      <c r="AK50" s="74">
        <f t="shared" si="18"/>
        <v>4.3786051069299115</v>
      </c>
    </row>
    <row r="51" spans="1:37" x14ac:dyDescent="0.3">
      <c r="A51" s="59">
        <v>2014</v>
      </c>
      <c r="B51" s="56" t="s">
        <v>7</v>
      </c>
      <c r="C51" s="4" t="s">
        <v>144</v>
      </c>
      <c r="D51" s="57">
        <v>101.05200000000001</v>
      </c>
      <c r="E51" s="63">
        <f t="shared" si="2"/>
        <v>6.7383804817866917</v>
      </c>
      <c r="F51" s="74">
        <f>(SUM(D49:D51)/SUM(D45:D47)-1)*100</f>
        <v>6.6088157534195835</v>
      </c>
      <c r="G51" s="74">
        <f t="shared" si="9"/>
        <v>6.2129236662139764</v>
      </c>
      <c r="H51" s="74">
        <v>101.0746</v>
      </c>
      <c r="I51" s="57">
        <f t="shared" si="3"/>
        <v>6.63373658962702</v>
      </c>
      <c r="J51" s="74">
        <f>(SUM(H49:H51)/SUM(H45:H47)-1)*100</f>
        <v>6.2289048437523586</v>
      </c>
      <c r="K51" s="74">
        <f t="shared" si="10"/>
        <v>5.7942955929950024</v>
      </c>
      <c r="L51" s="74">
        <v>129.6533</v>
      </c>
      <c r="M51" s="57">
        <f t="shared" si="4"/>
        <v>-26.17702373150415</v>
      </c>
      <c r="N51" s="74">
        <f>(SUM(L49:L51)/SUM(L45:L47)-1)*100</f>
        <v>-43.217027875554194</v>
      </c>
      <c r="O51" s="74">
        <f t="shared" si="11"/>
        <v>-34.325666659306918</v>
      </c>
      <c r="P51" s="57">
        <v>101.2672</v>
      </c>
      <c r="Q51" s="63">
        <f t="shared" si="5"/>
        <v>5.2968033680935775</v>
      </c>
      <c r="R51" s="74">
        <f>(SUM(P49:P51)/SUM(P45:P47)-1)*100</f>
        <v>6.53367531042508</v>
      </c>
      <c r="S51" s="74">
        <f t="shared" si="12"/>
        <v>6.7973685657691574</v>
      </c>
      <c r="T51" s="74">
        <v>101.09690000000001</v>
      </c>
      <c r="U51" s="57">
        <f t="shared" si="6"/>
        <v>2.9958341950542291</v>
      </c>
      <c r="V51" s="74">
        <f>(SUM(T49:T51)/SUM(T45:T47)-1)*100</f>
        <v>3.4224987990014499</v>
      </c>
      <c r="W51" s="74">
        <f t="shared" si="13"/>
        <v>4.4382112429531606</v>
      </c>
      <c r="X51" s="74">
        <v>98.784599999999998</v>
      </c>
      <c r="Y51" s="57">
        <f t="shared" si="7"/>
        <v>7.2325985814432698</v>
      </c>
      <c r="Z51" s="74">
        <f>(SUM(X49:X51)/SUM(X45:X47)-1)*100</f>
        <v>15.750523482371847</v>
      </c>
      <c r="AA51" s="74">
        <f t="shared" si="14"/>
        <v>24.280358310708962</v>
      </c>
      <c r="AB51" s="74">
        <v>102.9752</v>
      </c>
      <c r="AC51" s="57">
        <f t="shared" si="8"/>
        <v>10.298702981888468</v>
      </c>
      <c r="AD51" s="74">
        <f>(SUM(AB49:AB51)/SUM(AB45:AB47)-1)*100</f>
        <v>9.8847625309440357</v>
      </c>
      <c r="AE51" s="74">
        <f t="shared" si="15"/>
        <v>5.0389759377044374</v>
      </c>
      <c r="AF51" s="4" t="s">
        <v>167</v>
      </c>
      <c r="AG51" s="57">
        <v>83.253766970013416</v>
      </c>
      <c r="AH51" s="34">
        <f t="shared" si="16"/>
        <v>121.37829155093631</v>
      </c>
      <c r="AI51" s="71">
        <f t="shared" si="17"/>
        <v>4.4527006202019948</v>
      </c>
      <c r="AJ51" s="74">
        <f>(SUM(AH49:AH51)/SUM(AH45:AH47)-1)*100</f>
        <v>4.2265472974696738</v>
      </c>
      <c r="AK51" s="74">
        <f t="shared" si="18"/>
        <v>4.0719345955739561</v>
      </c>
    </row>
    <row r="52" spans="1:37" x14ac:dyDescent="0.3">
      <c r="A52" s="59">
        <v>2014</v>
      </c>
      <c r="B52" s="56" t="s">
        <v>8</v>
      </c>
      <c r="C52" s="4" t="s">
        <v>144</v>
      </c>
      <c r="D52" s="57">
        <v>112.09010000000001</v>
      </c>
      <c r="E52" s="63">
        <f t="shared" si="2"/>
        <v>13.772222306806128</v>
      </c>
      <c r="F52" s="74">
        <f>(SUM(D49:D52)/SUM(D45:D48)-1)*100</f>
        <v>8.5235774254680319</v>
      </c>
      <c r="G52" s="74">
        <f t="shared" si="9"/>
        <v>8.5235774254680319</v>
      </c>
      <c r="H52" s="74">
        <v>112.1782</v>
      </c>
      <c r="I52" s="57">
        <f t="shared" si="3"/>
        <v>13.804927635623599</v>
      </c>
      <c r="J52" s="74">
        <f>(SUM(H49:H52)/SUM(H45:H48)-1)*100</f>
        <v>8.2498569072203978</v>
      </c>
      <c r="K52" s="74">
        <f t="shared" si="10"/>
        <v>8.2498569072203978</v>
      </c>
      <c r="L52" s="74">
        <v>80.559100000000001</v>
      </c>
      <c r="M52" s="57">
        <f t="shared" si="4"/>
        <v>-33.302230542057913</v>
      </c>
      <c r="N52" s="74">
        <f>(SUM(L49:L52)/SUM(L45:L48)-1)*100</f>
        <v>-41.46457677645131</v>
      </c>
      <c r="O52" s="74">
        <f t="shared" si="11"/>
        <v>-41.46457677645131</v>
      </c>
      <c r="P52" s="57">
        <v>102.2256</v>
      </c>
      <c r="Q52" s="63">
        <f t="shared" si="5"/>
        <v>3.8851655191687087</v>
      </c>
      <c r="R52" s="74">
        <f>(SUM(P49:P52)/SUM(P45:P48)-1)*100</f>
        <v>5.8440482818331363</v>
      </c>
      <c r="S52" s="74">
        <f t="shared" si="12"/>
        <v>5.8440482818331363</v>
      </c>
      <c r="T52" s="74">
        <v>102.0463</v>
      </c>
      <c r="U52" s="57">
        <f t="shared" si="6"/>
        <v>2.8121476881288743</v>
      </c>
      <c r="V52" s="74">
        <f>(SUM(T49:T52)/SUM(T45:T48)-1)*100</f>
        <v>3.2661010608787455</v>
      </c>
      <c r="W52" s="74">
        <f t="shared" si="13"/>
        <v>3.2661010608787455</v>
      </c>
      <c r="X52" s="74">
        <v>104.92019999999999</v>
      </c>
      <c r="Y52" s="57">
        <f t="shared" si="7"/>
        <v>6.9562185768284905</v>
      </c>
      <c r="Z52" s="74">
        <f>(SUM(X49:X52)/SUM(X45:X48)-1)*100</f>
        <v>13.306808209531473</v>
      </c>
      <c r="AA52" s="74">
        <f t="shared" si="14"/>
        <v>13.306808209531473</v>
      </c>
      <c r="AB52" s="74">
        <v>101.1763</v>
      </c>
      <c r="AC52" s="57">
        <f t="shared" si="8"/>
        <v>5.0056458944798976</v>
      </c>
      <c r="AD52" s="74">
        <f>(SUM(AB49:AB52)/SUM(AB45:AB48)-1)*100</f>
        <v>8.6082933292786166</v>
      </c>
      <c r="AE52" s="74">
        <f t="shared" si="15"/>
        <v>8.6082933292786166</v>
      </c>
      <c r="AF52" s="4" t="s">
        <v>167</v>
      </c>
      <c r="AG52" s="57">
        <v>84.193644636729829</v>
      </c>
      <c r="AH52" s="34">
        <f t="shared" si="16"/>
        <v>133.13368305129796</v>
      </c>
      <c r="AI52" s="71">
        <f t="shared" si="17"/>
        <v>10.20392544345809</v>
      </c>
      <c r="AJ52" s="74">
        <f>(SUM(AH49:AH52)/SUM(AH45:AH48)-1)*100</f>
        <v>5.8199198492415949</v>
      </c>
      <c r="AK52" s="74">
        <f t="shared" si="18"/>
        <v>5.8199198492415949</v>
      </c>
    </row>
    <row r="53" spans="1:37" x14ac:dyDescent="0.3">
      <c r="A53" s="59">
        <v>2015</v>
      </c>
      <c r="B53" s="56" t="s">
        <v>5</v>
      </c>
      <c r="C53" s="4" t="s">
        <v>144</v>
      </c>
      <c r="D53" s="57">
        <v>110.7739</v>
      </c>
      <c r="E53" s="63">
        <f t="shared" si="2"/>
        <v>21.068208719183446</v>
      </c>
      <c r="F53" s="74">
        <f>((D53/D49)-1)*100</f>
        <v>21.068208719183446</v>
      </c>
      <c r="G53" s="74">
        <f t="shared" si="9"/>
        <v>11.666387463056571</v>
      </c>
      <c r="H53" s="74">
        <v>111.01649999999999</v>
      </c>
      <c r="I53" s="57">
        <f t="shared" si="3"/>
        <v>21.42505578159863</v>
      </c>
      <c r="J53" s="74">
        <f>((H53/H49)-1)*100</f>
        <v>21.425055781598633</v>
      </c>
      <c r="K53" s="74">
        <f t="shared" si="10"/>
        <v>11.65388794230029</v>
      </c>
      <c r="L53" s="74">
        <v>45.354500000000002</v>
      </c>
      <c r="M53" s="57">
        <f t="shared" si="4"/>
        <v>-50.52340714268572</v>
      </c>
      <c r="N53" s="74">
        <f>((L53/L49)-1)*100</f>
        <v>-50.52340714268572</v>
      </c>
      <c r="O53" s="74">
        <f t="shared" si="11"/>
        <v>-34.383906737948699</v>
      </c>
      <c r="P53" s="57">
        <v>102.3599</v>
      </c>
      <c r="Q53" s="63">
        <f t="shared" si="5"/>
        <v>5.8444036112871913</v>
      </c>
      <c r="R53" s="74">
        <f>((P53/P49)-1)*100</f>
        <v>5.8444036112871967</v>
      </c>
      <c r="S53" s="74">
        <f t="shared" si="12"/>
        <v>5.0742885857711917</v>
      </c>
      <c r="T53" s="74">
        <v>101.8045</v>
      </c>
      <c r="U53" s="57">
        <f t="shared" si="6"/>
        <v>3.7919074437325833</v>
      </c>
      <c r="V53" s="74">
        <f>((T53/T49)-1)*100</f>
        <v>3.7919074437325895</v>
      </c>
      <c r="W53" s="74">
        <f t="shared" si="13"/>
        <v>3.0710495182161957</v>
      </c>
      <c r="X53" s="74">
        <v>97.759600000000006</v>
      </c>
      <c r="Y53" s="57">
        <f t="shared" si="7"/>
        <v>4.8861975808268738</v>
      </c>
      <c r="Z53" s="74">
        <f>((X53/X49)-1)*100</f>
        <v>4.8861975808268676</v>
      </c>
      <c r="AA53" s="74">
        <f t="shared" si="14"/>
        <v>8.7677658222453658</v>
      </c>
      <c r="AB53" s="74">
        <v>106.0545</v>
      </c>
      <c r="AC53" s="57">
        <f t="shared" si="8"/>
        <v>11.000574603769351</v>
      </c>
      <c r="AD53" s="74">
        <f>((AB53/AB49)-1)*100</f>
        <v>11.000574603769353</v>
      </c>
      <c r="AE53" s="74">
        <f t="shared" si="15"/>
        <v>8.1138651136589033</v>
      </c>
      <c r="AF53" s="4" t="s">
        <v>167</v>
      </c>
      <c r="AG53" s="57">
        <v>85.334924660599725</v>
      </c>
      <c r="AH53" s="34">
        <f t="shared" si="16"/>
        <v>129.81074330419582</v>
      </c>
      <c r="AI53" s="71">
        <f t="shared" si="17"/>
        <v>17.459444805438551</v>
      </c>
      <c r="AJ53" s="74">
        <f>((AH53/AH49)-1)*100</f>
        <v>17.459444805438551</v>
      </c>
      <c r="AK53" s="74">
        <f t="shared" si="18"/>
        <v>8.6039998613963053</v>
      </c>
    </row>
    <row r="54" spans="1:37" x14ac:dyDescent="0.3">
      <c r="A54" s="59">
        <v>2015</v>
      </c>
      <c r="B54" s="56" t="s">
        <v>6</v>
      </c>
      <c r="C54" s="4" t="s">
        <v>144</v>
      </c>
      <c r="D54" s="57">
        <v>116.86109999999999</v>
      </c>
      <c r="E54" s="63">
        <f t="shared" si="2"/>
        <v>22.546266390382613</v>
      </c>
      <c r="F54" s="74">
        <f>(SUM(D53:D54)/SUM(D49:D50)-1)*100</f>
        <v>21.82251860906068</v>
      </c>
      <c r="G54" s="74">
        <f t="shared" si="9"/>
        <v>15.978102996432074</v>
      </c>
      <c r="H54" s="74">
        <v>117.1371</v>
      </c>
      <c r="I54" s="57">
        <f t="shared" si="3"/>
        <v>22.889302470016545</v>
      </c>
      <c r="J54" s="74">
        <f>(SUM(H53:H54)/SUM(H49:H50)-1)*100</f>
        <v>22.172434178397317</v>
      </c>
      <c r="K54" s="74">
        <f t="shared" si="10"/>
        <v>16.127643845310935</v>
      </c>
      <c r="L54" s="74">
        <v>91.559899999999999</v>
      </c>
      <c r="M54" s="57">
        <f t="shared" si="4"/>
        <v>-6.6848418756815704</v>
      </c>
      <c r="N54" s="74">
        <f>(SUM(L53:L54)/SUM(L49:L50)-1)*100</f>
        <v>-27.859143589992176</v>
      </c>
      <c r="O54" s="74">
        <f t="shared" si="11"/>
        <v>-28.603702366035844</v>
      </c>
      <c r="P54" s="57">
        <v>103.40009999999999</v>
      </c>
      <c r="Q54" s="63">
        <f t="shared" si="5"/>
        <v>3.6081451554721866</v>
      </c>
      <c r="R54" s="74">
        <f>(SUM(P53:P54)/SUM(P49:P50)-1)*100</f>
        <v>4.7086848261462366</v>
      </c>
      <c r="S54" s="74">
        <f t="shared" si="12"/>
        <v>4.6461017068768262</v>
      </c>
      <c r="T54" s="74">
        <v>104.5034</v>
      </c>
      <c r="U54" s="57">
        <f t="shared" si="6"/>
        <v>5.8031922163781928</v>
      </c>
      <c r="V54" s="74">
        <f>(SUM(T53:T54)/SUM(T49:T50)-1)*100</f>
        <v>4.8010557933766185</v>
      </c>
      <c r="W54" s="74">
        <f t="shared" si="13"/>
        <v>3.8509329058069808</v>
      </c>
      <c r="X54" s="74">
        <v>96.646699999999996</v>
      </c>
      <c r="Y54" s="57">
        <f t="shared" si="7"/>
        <v>-6.2499878746490936</v>
      </c>
      <c r="Z54" s="74">
        <f>(SUM(X53:X54)/SUM(X49:X50)-1)*100</f>
        <v>-0.96227518553688718</v>
      </c>
      <c r="AA54" s="74">
        <f t="shared" si="14"/>
        <v>3.0005945460105821</v>
      </c>
      <c r="AB54" s="74">
        <v>104.5855</v>
      </c>
      <c r="AC54" s="57">
        <f t="shared" si="8"/>
        <v>4.2681078796144476</v>
      </c>
      <c r="AD54" s="74">
        <f>(SUM(AB53:AB54)/SUM(AB49:AB50)-1)*100</f>
        <v>7.5525214642951033</v>
      </c>
      <c r="AE54" s="74">
        <f t="shared" si="15"/>
        <v>7.5810116142150941</v>
      </c>
      <c r="AF54" s="4" t="s">
        <v>167</v>
      </c>
      <c r="AG54" s="57">
        <v>86.043562583917648</v>
      </c>
      <c r="AH54" s="34">
        <f t="shared" si="16"/>
        <v>135.8162034330299</v>
      </c>
      <c r="AI54" s="71">
        <f t="shared" si="17"/>
        <v>18.57294141162204</v>
      </c>
      <c r="AJ54" s="74">
        <f>(SUM(AH53:AH54)/SUM(AH49:AH50)-1)*100</f>
        <v>18.026154992125875</v>
      </c>
      <c r="AK54" s="74">
        <f t="shared" si="18"/>
        <v>12.567508743121136</v>
      </c>
    </row>
    <row r="55" spans="1:37" x14ac:dyDescent="0.3">
      <c r="A55" s="59">
        <v>2015</v>
      </c>
      <c r="B55" s="56" t="s">
        <v>7</v>
      </c>
      <c r="C55" s="4" t="s">
        <v>144</v>
      </c>
      <c r="D55" s="57">
        <v>126.4414</v>
      </c>
      <c r="E55" s="63">
        <f t="shared" si="2"/>
        <v>25.125084115109047</v>
      </c>
      <c r="F55" s="74">
        <f>(SUM(D53:D55)/SUM(D49:D51)-1)*100</f>
        <v>22.981668917949683</v>
      </c>
      <c r="G55" s="74">
        <f t="shared" si="9"/>
        <v>20.633701091577962</v>
      </c>
      <c r="H55" s="74">
        <v>126.7347</v>
      </c>
      <c r="I55" s="57">
        <f t="shared" si="3"/>
        <v>25.387288200992145</v>
      </c>
      <c r="J55" s="74">
        <f>(SUM(H53:H55)/SUM(H49:H51)-1)*100</f>
        <v>23.301396906002235</v>
      </c>
      <c r="K55" s="74">
        <f t="shared" si="10"/>
        <v>20.878800928796725</v>
      </c>
      <c r="L55" s="74">
        <v>77.0304</v>
      </c>
      <c r="M55" s="57">
        <f t="shared" si="4"/>
        <v>-40.587397312679272</v>
      </c>
      <c r="N55" s="74">
        <f>(SUM(L53:L55)/SUM(L49:L51)-1)*100</f>
        <v>-33.025232523449567</v>
      </c>
      <c r="O55" s="74">
        <f t="shared" si="11"/>
        <v>-33.101231375356868</v>
      </c>
      <c r="P55" s="57">
        <v>102.4815</v>
      </c>
      <c r="Q55" s="63">
        <f t="shared" si="5"/>
        <v>1.1991049421727951</v>
      </c>
      <c r="R55" s="74">
        <f>(SUM(P53:P55)/SUM(P49:P51)-1)*100</f>
        <v>3.5151455313638502</v>
      </c>
      <c r="S55" s="74">
        <f t="shared" si="12"/>
        <v>3.6070511953248952</v>
      </c>
      <c r="T55" s="74">
        <v>104.2118</v>
      </c>
      <c r="U55" s="57">
        <f t="shared" si="6"/>
        <v>3.0811033770570475</v>
      </c>
      <c r="V55" s="74">
        <f>(SUM(T53:T55)/SUM(T49:T51)-1)*100</f>
        <v>4.217468760236498</v>
      </c>
      <c r="W55" s="74">
        <f t="shared" si="13"/>
        <v>3.8663050431674728</v>
      </c>
      <c r="X55" s="74">
        <v>98.974999999999994</v>
      </c>
      <c r="Y55" s="57">
        <f t="shared" si="7"/>
        <v>0.19274259348117084</v>
      </c>
      <c r="Z55" s="74">
        <f>(SUM(X53:X55)/SUM(X49:X51)-1)*100</f>
        <v>-0.57560700529143416</v>
      </c>
      <c r="AA55" s="74">
        <f t="shared" si="14"/>
        <v>1.3035631353067512</v>
      </c>
      <c r="AB55" s="74">
        <v>100.5401</v>
      </c>
      <c r="AC55" s="57">
        <f t="shared" si="8"/>
        <v>-2.3647441325678358</v>
      </c>
      <c r="AD55" s="74">
        <f>(SUM(AB53:AB55)/SUM(AB49:AB51)-1)*100</f>
        <v>4.1350133874923367</v>
      </c>
      <c r="AE55" s="74">
        <f t="shared" si="15"/>
        <v>4.3472935791540213</v>
      </c>
      <c r="AF55" s="4" t="s">
        <v>167</v>
      </c>
      <c r="AG55" s="57">
        <v>87.602566015217064</v>
      </c>
      <c r="AH55" s="34">
        <f t="shared" si="16"/>
        <v>144.33526978882833</v>
      </c>
      <c r="AI55" s="71">
        <f t="shared" si="17"/>
        <v>18.913578321588204</v>
      </c>
      <c r="AJ55" s="74">
        <f>(SUM(AH53:AH55)/SUM(AH49:AH51)-1)*100</f>
        <v>18.337075136258264</v>
      </c>
      <c r="AK55" s="74">
        <f t="shared" si="18"/>
        <v>16.234230585787856</v>
      </c>
    </row>
    <row r="56" spans="1:37" x14ac:dyDescent="0.3">
      <c r="A56" s="59">
        <v>2015</v>
      </c>
      <c r="B56" s="56" t="s">
        <v>8</v>
      </c>
      <c r="C56" s="4" t="s">
        <v>144</v>
      </c>
      <c r="D56" s="57">
        <v>131.84039999999999</v>
      </c>
      <c r="E56" s="63">
        <f t="shared" si="2"/>
        <v>17.620021750359726</v>
      </c>
      <c r="F56" s="74">
        <f>(SUM(D53:D56)/SUM(D49:D52)-1)*100</f>
        <v>21.479199999999988</v>
      </c>
      <c r="G56" s="74">
        <f t="shared" si="9"/>
        <v>21.479199999999988</v>
      </c>
      <c r="H56" s="74">
        <v>132.05029999999999</v>
      </c>
      <c r="I56" s="57">
        <f t="shared" si="3"/>
        <v>17.714760978514519</v>
      </c>
      <c r="J56" s="74">
        <f>(SUM(H53:H56)/SUM(H49:H52)-1)*100</f>
        <v>21.734649999999988</v>
      </c>
      <c r="K56" s="74">
        <f>(SUM(H53:H56)/SUM(H49:H52)-1)*100</f>
        <v>21.734649999999988</v>
      </c>
      <c r="L56" s="74">
        <v>67.989800000000002</v>
      </c>
      <c r="M56" s="57">
        <f t="shared" si="4"/>
        <v>-15.602582451889361</v>
      </c>
      <c r="N56" s="74">
        <f>(SUM(L53:L56)/SUM(L49:L52)-1)*100</f>
        <v>-29.516350000000003</v>
      </c>
      <c r="O56" s="74">
        <f t="shared" si="11"/>
        <v>-29.516350000000003</v>
      </c>
      <c r="P56" s="57">
        <v>101.8104</v>
      </c>
      <c r="Q56" s="63">
        <f t="shared" si="5"/>
        <v>-0.40616049208807681</v>
      </c>
      <c r="R56" s="74">
        <f>(SUM(P53:P56)/SUM(P49:P52)-1)*100</f>
        <v>2.5130006282501727</v>
      </c>
      <c r="S56" s="74">
        <f t="shared" si="12"/>
        <v>2.5130006282501727</v>
      </c>
      <c r="T56" s="74">
        <v>107.0706</v>
      </c>
      <c r="U56" s="57">
        <f t="shared" si="6"/>
        <v>4.9235494084547895</v>
      </c>
      <c r="V56" s="74">
        <f>(SUM(T53:T56)/SUM(T49:T52)-1)*100</f>
        <v>4.3976010994002612</v>
      </c>
      <c r="W56" s="74">
        <f t="shared" si="13"/>
        <v>4.3976010994002612</v>
      </c>
      <c r="X56" s="74">
        <v>99.751099999999994</v>
      </c>
      <c r="Y56" s="57">
        <f t="shared" si="7"/>
        <v>-4.9266966704219044</v>
      </c>
      <c r="Z56" s="74">
        <f>(SUM(X53:X56)/SUM(X49:X52)-1)*100</f>
        <v>-1.716899999999999</v>
      </c>
      <c r="AA56" s="74">
        <f t="shared" si="14"/>
        <v>-1.716899999999999</v>
      </c>
      <c r="AB56" s="74">
        <v>91.294399999999996</v>
      </c>
      <c r="AC56" s="57">
        <f t="shared" si="8"/>
        <v>-9.7670106536807566</v>
      </c>
      <c r="AD56" s="74">
        <f>(SUM(AB53:AB56)/SUM(AB49:AB52)-1)*100</f>
        <v>0.61862499999998377</v>
      </c>
      <c r="AE56" s="74">
        <f t="shared" si="15"/>
        <v>0.61862499999998377</v>
      </c>
      <c r="AF56" s="4" t="s">
        <v>167</v>
      </c>
      <c r="AG56" s="57">
        <v>88.296285245412506</v>
      </c>
      <c r="AH56" s="34">
        <f t="shared" si="16"/>
        <v>149.31590794964939</v>
      </c>
      <c r="AI56" s="71">
        <f t="shared" si="17"/>
        <v>12.154869096587845</v>
      </c>
      <c r="AJ56" s="74">
        <f>(SUM(AH53:AH56)/SUM(AH49:AH52)-1)*100</f>
        <v>16.620828451948832</v>
      </c>
      <c r="AK56" s="74">
        <f t="shared" si="18"/>
        <v>16.620828451948832</v>
      </c>
    </row>
    <row r="57" spans="1:37" x14ac:dyDescent="0.3">
      <c r="A57" s="59">
        <v>2016</v>
      </c>
      <c r="B57" s="56" t="s">
        <v>5</v>
      </c>
      <c r="C57" s="4" t="s">
        <v>144</v>
      </c>
      <c r="D57" s="57">
        <v>125.16800000000001</v>
      </c>
      <c r="E57" s="63">
        <f t="shared" si="2"/>
        <v>12.994125872610795</v>
      </c>
      <c r="F57" s="74">
        <f>((D57/D53)-1)*100</f>
        <v>12.994125872610795</v>
      </c>
      <c r="G57" s="74">
        <f t="shared" si="9"/>
        <v>19.327112780864585</v>
      </c>
      <c r="H57" s="74">
        <v>125.3175</v>
      </c>
      <c r="I57" s="57">
        <f t="shared" si="3"/>
        <v>12.881868911378035</v>
      </c>
      <c r="J57" s="74">
        <f>((H57/H53)-1)*100</f>
        <v>12.881868911378035</v>
      </c>
      <c r="K57" s="74">
        <f t="shared" si="10"/>
        <v>19.459804069939945</v>
      </c>
      <c r="L57" s="74">
        <v>92.132999999999996</v>
      </c>
      <c r="M57" s="57">
        <f t="shared" si="4"/>
        <v>103.13971050281668</v>
      </c>
      <c r="N57" s="74">
        <f>((L57/L53)-1)*100</f>
        <v>103.13971050281667</v>
      </c>
      <c r="O57" s="74">
        <f t="shared" si="11"/>
        <v>-7.0607281771764345</v>
      </c>
      <c r="P57" s="57">
        <v>105.9335</v>
      </c>
      <c r="Q57" s="63">
        <f t="shared" si="5"/>
        <v>3.4912109136487857</v>
      </c>
      <c r="R57" s="74">
        <f>((P57/P53)-1)*100</f>
        <v>3.4912109136487901</v>
      </c>
      <c r="S57" s="74">
        <f t="shared" si="12"/>
        <v>1.9656261932953001</v>
      </c>
      <c r="T57" s="74">
        <v>111.47969999999999</v>
      </c>
      <c r="U57" s="57">
        <f t="shared" si="6"/>
        <v>9.5037056318728332</v>
      </c>
      <c r="V57" s="74">
        <f>((T57/T53)-1)*100</f>
        <v>9.5037056318728386</v>
      </c>
      <c r="W57" s="74">
        <f t="shared" si="13"/>
        <v>5.8323458483024559</v>
      </c>
      <c r="X57" s="74">
        <v>100.89319999999999</v>
      </c>
      <c r="Y57" s="57">
        <f t="shared" si="7"/>
        <v>3.205414097439018</v>
      </c>
      <c r="Z57" s="74">
        <f>((X57/X53)-1)*100</f>
        <v>3.2054140974390188</v>
      </c>
      <c r="AA57" s="74">
        <f t="shared" si="14"/>
        <v>-2.0487242500510372</v>
      </c>
      <c r="AB57" s="74">
        <v>96.384600000000006</v>
      </c>
      <c r="AC57" s="57">
        <f t="shared" si="8"/>
        <v>-9.1178592138947465</v>
      </c>
      <c r="AD57" s="74">
        <f>((AB57/AB53)-1)*100</f>
        <v>-9.1178592138947412</v>
      </c>
      <c r="AE57" s="74">
        <f t="shared" si="15"/>
        <v>-4.3131184983377091</v>
      </c>
      <c r="AF57" s="4" t="s">
        <v>167</v>
      </c>
      <c r="AG57" s="57">
        <v>89.900044756079367</v>
      </c>
      <c r="AH57" s="34">
        <f t="shared" si="16"/>
        <v>139.23018652505809</v>
      </c>
      <c r="AI57" s="71">
        <f t="shared" si="17"/>
        <v>7.2562894111074741</v>
      </c>
      <c r="AJ57" s="74">
        <f>((AH57/AH53)-1)*100</f>
        <v>7.2562894111074749</v>
      </c>
      <c r="AK57" s="74">
        <f t="shared" si="18"/>
        <v>13.998279944705704</v>
      </c>
    </row>
    <row r="58" spans="1:37" x14ac:dyDescent="0.3">
      <c r="A58" s="59">
        <v>2016</v>
      </c>
      <c r="B58" s="56" t="s">
        <v>6</v>
      </c>
      <c r="C58" s="4" t="s">
        <v>144</v>
      </c>
      <c r="D58" s="57">
        <v>124.25449999999999</v>
      </c>
      <c r="E58" s="63">
        <f t="shared" si="2"/>
        <v>6.3266561755793873</v>
      </c>
      <c r="F58" s="74">
        <f>(SUM(D57:D58)/SUM(D53:D54)-1)*100</f>
        <v>9.5712434379598967</v>
      </c>
      <c r="G58" s="74">
        <f t="shared" si="9"/>
        <v>15.18391041639866</v>
      </c>
      <c r="H58" s="74">
        <v>124.2304</v>
      </c>
      <c r="I58" s="57">
        <f t="shared" si="3"/>
        <v>6.0555537058711622</v>
      </c>
      <c r="J58" s="74">
        <f>(SUM(H57:H58)/SUM(H53:H54)-1)*100</f>
        <v>9.3771476759516581</v>
      </c>
      <c r="K58" s="74">
        <f t="shared" si="10"/>
        <v>15.162104582081293</v>
      </c>
      <c r="L58" s="74">
        <v>67.716099999999997</v>
      </c>
      <c r="M58" s="57">
        <f t="shared" si="4"/>
        <v>-26.041749717944214</v>
      </c>
      <c r="N58" s="74">
        <f>(SUM(L57:L58)/SUM(L53:L54)-1)*100</f>
        <v>16.751123329613236</v>
      </c>
      <c r="O58" s="74">
        <f t="shared" si="11"/>
        <v>-12.173505474080383</v>
      </c>
      <c r="P58" s="57">
        <v>104.413</v>
      </c>
      <c r="Q58" s="63">
        <f t="shared" si="5"/>
        <v>0.9795928630629902</v>
      </c>
      <c r="R58" s="74">
        <f>(SUM(P57:P58)/SUM(P53:P54)-1)*100</f>
        <v>2.2290532659408946</v>
      </c>
      <c r="S58" s="74">
        <f t="shared" si="12"/>
        <v>1.3159592310669543</v>
      </c>
      <c r="T58" s="74">
        <v>112.17310000000001</v>
      </c>
      <c r="U58" s="57">
        <f t="shared" si="6"/>
        <v>7.3391870503734822</v>
      </c>
      <c r="V58" s="74">
        <f>(SUM(T57:T58)/SUM(T53:T54)-1)*100</f>
        <v>8.4072883297246381</v>
      </c>
      <c r="W58" s="74">
        <f t="shared" si="13"/>
        <v>6.2239666714779984</v>
      </c>
      <c r="X58" s="74">
        <v>100.0586</v>
      </c>
      <c r="Y58" s="57">
        <f t="shared" si="7"/>
        <v>3.5302809097465371</v>
      </c>
      <c r="Z58" s="74">
        <f>(SUM(X57:X58)/SUM(X53:X54)-1)*100</f>
        <v>3.3669176358996689</v>
      </c>
      <c r="AA58" s="74">
        <f t="shared" si="14"/>
        <v>0.39355848153945772</v>
      </c>
      <c r="AB58" s="74">
        <v>89.605500000000006</v>
      </c>
      <c r="AC58" s="57">
        <f t="shared" si="8"/>
        <v>-14.323209240286644</v>
      </c>
      <c r="AD58" s="74">
        <f>(SUM(AB57:AB58)/SUM(AB53:AB54)-1)*100</f>
        <v>-11.702383213064937</v>
      </c>
      <c r="AE58" s="74">
        <f t="shared" si="15"/>
        <v>-8.912164304234782</v>
      </c>
      <c r="AF58" s="4" t="s">
        <v>167</v>
      </c>
      <c r="AG58" s="57">
        <v>91.123377592122921</v>
      </c>
      <c r="AH58" s="34">
        <f t="shared" si="16"/>
        <v>136.35853200720368</v>
      </c>
      <c r="AI58" s="71">
        <f t="shared" si="17"/>
        <v>0.39931065695057555</v>
      </c>
      <c r="AJ58" s="74">
        <f>(SUM(AH57:AH58)/SUM(AH53:AH54)-1)*100</f>
        <v>3.7502866020934444</v>
      </c>
      <c r="AK58" s="74">
        <f t="shared" si="18"/>
        <v>9.4399732296200476</v>
      </c>
    </row>
    <row r="59" spans="1:37" x14ac:dyDescent="0.3">
      <c r="A59" s="59">
        <v>2016</v>
      </c>
      <c r="B59" s="56" t="s">
        <v>7</v>
      </c>
      <c r="C59" s="4" t="s">
        <v>144</v>
      </c>
      <c r="D59" s="57">
        <v>127.94240000000001</v>
      </c>
      <c r="E59" s="63">
        <f t="shared" si="2"/>
        <v>1.1871111835205994</v>
      </c>
      <c r="F59" s="74">
        <f>(SUM(D57:D59)/SUM(D53:D55)-1)*100</f>
        <v>6.5772528188831725</v>
      </c>
      <c r="G59" s="74">
        <f t="shared" si="9"/>
        <v>9.2324952565231655</v>
      </c>
      <c r="H59" s="74">
        <v>127.8702</v>
      </c>
      <c r="I59" s="57">
        <f t="shared" si="3"/>
        <v>0.89596614029147759</v>
      </c>
      <c r="J59" s="74">
        <f>(SUM(H57:H59)/SUM(H53:H55)-1)*100</f>
        <v>6.3484200521685352</v>
      </c>
      <c r="K59" s="74">
        <f t="shared" si="10"/>
        <v>9.0783432337793393</v>
      </c>
      <c r="L59" s="74">
        <v>64.493700000000004</v>
      </c>
      <c r="M59" s="57">
        <f t="shared" si="4"/>
        <v>-16.275003115653035</v>
      </c>
      <c r="N59" s="74">
        <f>(SUM(L57:L59)/SUM(L53:L55)-1)*100</f>
        <v>4.8601321462358626</v>
      </c>
      <c r="O59" s="74">
        <f t="shared" si="11"/>
        <v>-0.73727376785164278</v>
      </c>
      <c r="P59" s="57">
        <v>105.9209</v>
      </c>
      <c r="Q59" s="63">
        <f t="shared" si="5"/>
        <v>3.3561179334806752</v>
      </c>
      <c r="R59" s="74">
        <f>(SUM(P57:P59)/SUM(P53:P55)-1)*100</f>
        <v>2.6037700958501775</v>
      </c>
      <c r="S59" s="74">
        <f t="shared" si="12"/>
        <v>1.8541559116431072</v>
      </c>
      <c r="T59" s="74">
        <v>113.5385</v>
      </c>
      <c r="U59" s="57">
        <f t="shared" si="6"/>
        <v>8.9497542504783496</v>
      </c>
      <c r="V59" s="74">
        <f>(SUM(T57:T59)/SUM(T53:T55)-1)*100</f>
        <v>8.5893423186999218</v>
      </c>
      <c r="W59" s="74">
        <f t="shared" si="13"/>
        <v>7.6826253254024701</v>
      </c>
      <c r="X59" s="74">
        <v>104.49550000000001</v>
      </c>
      <c r="Y59" s="57">
        <f t="shared" si="7"/>
        <v>5.5776711290730105</v>
      </c>
      <c r="Z59" s="74">
        <f>(SUM(X57:X59)/SUM(X53:X55)-1)*100</f>
        <v>4.1127365650094116</v>
      </c>
      <c r="AA59" s="74">
        <f t="shared" si="14"/>
        <v>1.731577711858967</v>
      </c>
      <c r="AB59" s="74">
        <v>89.856800000000007</v>
      </c>
      <c r="AC59" s="57">
        <f t="shared" si="8"/>
        <v>-10.625909462990379</v>
      </c>
      <c r="AD59" s="74">
        <f>(SUM(AB57:AB59)/SUM(AB53:AB55)-1)*100</f>
        <v>-11.35458212141457</v>
      </c>
      <c r="AE59" s="74">
        <f t="shared" si="15"/>
        <v>-10.965053531362667</v>
      </c>
      <c r="AF59" s="4" t="s">
        <v>167</v>
      </c>
      <c r="AG59" s="57">
        <v>91.787259436073398</v>
      </c>
      <c r="AH59" s="34">
        <f t="shared" si="16"/>
        <v>139.39015151564408</v>
      </c>
      <c r="AI59" s="71">
        <f t="shared" si="17"/>
        <v>-3.4261329752729637</v>
      </c>
      <c r="AJ59" s="74">
        <f>(SUM(AH57:AH59)/SUM(AH53:AH55)-1)*100</f>
        <v>1.2236867983498767</v>
      </c>
      <c r="AK59" s="74">
        <f t="shared" si="18"/>
        <v>3.9033398036517397</v>
      </c>
    </row>
    <row r="60" spans="1:37" x14ac:dyDescent="0.3">
      <c r="A60" s="59">
        <v>2016</v>
      </c>
      <c r="B60" s="56" t="s">
        <v>8</v>
      </c>
      <c r="C60" s="4" t="s">
        <v>144</v>
      </c>
      <c r="D60" s="58">
        <v>135.4092</v>
      </c>
      <c r="E60" s="63">
        <f t="shared" si="2"/>
        <v>2.7069092630180194</v>
      </c>
      <c r="F60" s="74">
        <f>(SUM(D57:D60)/SUM(D53:D56)-1)*100</f>
        <v>5.5271396255490934</v>
      </c>
      <c r="G60" s="74">
        <f t="shared" si="9"/>
        <v>5.5271396255490934</v>
      </c>
      <c r="H60" s="74">
        <v>135.3186</v>
      </c>
      <c r="I60" s="57">
        <f t="shared" si="3"/>
        <v>2.4750417075917426</v>
      </c>
      <c r="J60" s="74">
        <f>(SUM(H57:H60)/SUM(H53:H56)-1)*100</f>
        <v>5.2980190931669835</v>
      </c>
      <c r="K60" s="74">
        <f t="shared" si="10"/>
        <v>5.2980190931669835</v>
      </c>
      <c r="L60" s="74">
        <v>72.207599999999999</v>
      </c>
      <c r="M60" s="57">
        <f t="shared" si="4"/>
        <v>6.2035775954628321</v>
      </c>
      <c r="N60" s="74">
        <f>(SUM(L57:L60)/SUM(L53:L56)-1)*100</f>
        <v>5.1841100737546997</v>
      </c>
      <c r="O60" s="74">
        <f t="shared" si="11"/>
        <v>5.1841100737546997</v>
      </c>
      <c r="P60" s="57">
        <v>108.3578</v>
      </c>
      <c r="Q60" s="63">
        <f t="shared" si="5"/>
        <v>6.4309736529863244</v>
      </c>
      <c r="R60" s="74">
        <f>(SUM(P57:P60)/SUM(P53:P56)-1)*100</f>
        <v>3.5540135285313967</v>
      </c>
      <c r="S60" s="74">
        <f t="shared" si="12"/>
        <v>3.5540135285313967</v>
      </c>
      <c r="T60" s="74">
        <v>113.9367</v>
      </c>
      <c r="U60" s="57">
        <f t="shared" si="6"/>
        <v>6.4126847145714976</v>
      </c>
      <c r="V60" s="74">
        <f>(SUM(T57:T60)/SUM(T53:T56)-1)*100</f>
        <v>8.0312449786309692</v>
      </c>
      <c r="W60" s="74">
        <f t="shared" si="13"/>
        <v>8.0312449786309692</v>
      </c>
      <c r="X60" s="74">
        <v>106.97029999999999</v>
      </c>
      <c r="Y60" s="57">
        <f t="shared" si="7"/>
        <v>7.2372134242128681</v>
      </c>
      <c r="Z60" s="74">
        <f>(SUM(X57:X60)/SUM(X53:X56)-1)*100</f>
        <v>4.905522923066119</v>
      </c>
      <c r="AA60" s="74">
        <f t="shared" si="14"/>
        <v>4.905522923066119</v>
      </c>
      <c r="AB60" s="74">
        <v>96.7774</v>
      </c>
      <c r="AC60" s="57">
        <f t="shared" si="8"/>
        <v>6.0058448272840366</v>
      </c>
      <c r="AD60" s="74">
        <f>(SUM(AB57:AB60)/SUM(AB53:AB56)-1)*100</f>
        <v>-7.4166686336649796</v>
      </c>
      <c r="AE60" s="74">
        <f t="shared" si="15"/>
        <v>-7.4166686336649796</v>
      </c>
      <c r="AF60" s="4" t="s">
        <v>167</v>
      </c>
      <c r="AG60" s="57">
        <v>92.242279576309116</v>
      </c>
      <c r="AH60" s="34">
        <f t="shared" si="16"/>
        <v>146.79732615235321</v>
      </c>
      <c r="AI60" s="71">
        <f t="shared" si="17"/>
        <v>-1.6867471335642676</v>
      </c>
      <c r="AJ60" s="74">
        <f>(SUM(AH57:AH60)/SUM(AH53:AH56)-1)*100</f>
        <v>0.44666000961461894</v>
      </c>
      <c r="AK60" s="74">
        <f t="shared" si="18"/>
        <v>0.44666000961461894</v>
      </c>
    </row>
    <row r="61" spans="1:37" x14ac:dyDescent="0.3">
      <c r="A61" s="59">
        <v>2017</v>
      </c>
      <c r="B61" s="56" t="s">
        <v>5</v>
      </c>
      <c r="C61" s="4" t="s">
        <v>144</v>
      </c>
      <c r="D61" s="57">
        <v>123.76373333333333</v>
      </c>
      <c r="E61" s="63">
        <f t="shared" si="2"/>
        <v>-1.1219054923516154</v>
      </c>
      <c r="F61" s="74">
        <f>((D61/D57)-1)*100</f>
        <v>-1.1219054923516159</v>
      </c>
      <c r="G61" s="74">
        <f t="shared" si="9"/>
        <v>2.2104122323405972</v>
      </c>
      <c r="H61" s="74">
        <v>123.33399999999999</v>
      </c>
      <c r="I61" s="74">
        <f t="shared" si="3"/>
        <v>-1.5827797394617704</v>
      </c>
      <c r="J61" s="74">
        <f>((H61/H57)-1)*100</f>
        <v>-1.5827797394617704</v>
      </c>
      <c r="K61" s="74">
        <f t="shared" si="10"/>
        <v>1.8980144425939205</v>
      </c>
      <c r="L61" s="74">
        <v>63.644199999999991</v>
      </c>
      <c r="M61" s="57">
        <f t="shared" si="4"/>
        <v>-30.921385388514437</v>
      </c>
      <c r="N61" s="74">
        <f>((L61/L57)-1)*100</f>
        <v>-30.921385388514434</v>
      </c>
      <c r="O61" s="74">
        <f t="shared" si="11"/>
        <v>-18.451196499318101</v>
      </c>
      <c r="P61" s="57">
        <v>106.65726666666667</v>
      </c>
      <c r="Q61" s="63">
        <f t="shared" si="5"/>
        <v>0.68322737063033401</v>
      </c>
      <c r="R61" s="74">
        <f>((P61/P57)-1)*100</f>
        <v>0.6832273706303349</v>
      </c>
      <c r="S61" s="74">
        <f t="shared" si="12"/>
        <v>2.8343191284547542</v>
      </c>
      <c r="T61" s="74">
        <v>114.50113333333333</v>
      </c>
      <c r="U61" s="57">
        <f t="shared" si="6"/>
        <v>2.7102991247135861</v>
      </c>
      <c r="V61" s="74">
        <f>((T61/T57)-1)*100</f>
        <v>2.7102991247135888</v>
      </c>
      <c r="W61" s="74">
        <f t="shared" si="13"/>
        <v>6.292090827210095</v>
      </c>
      <c r="X61" s="74">
        <v>105.93793333333333</v>
      </c>
      <c r="Y61" s="57">
        <f t="shared" si="7"/>
        <v>5.0000726841187912</v>
      </c>
      <c r="Z61" s="74">
        <f>((X61/X57)-1)*100</f>
        <v>5.0000726841187948</v>
      </c>
      <c r="AA61" s="74">
        <f t="shared" si="14"/>
        <v>5.349016401440787</v>
      </c>
      <c r="AB61" s="74">
        <v>89.062999999999988</v>
      </c>
      <c r="AC61" s="57">
        <f t="shared" si="8"/>
        <v>-7.5962342531898344</v>
      </c>
      <c r="AD61" s="74">
        <f>((AB61/AB57)-1)*100</f>
        <v>-7.5962342531898379</v>
      </c>
      <c r="AE61" s="74">
        <f t="shared" si="15"/>
        <v>-7.0014200444699304</v>
      </c>
      <c r="AF61" s="4" t="s">
        <v>167</v>
      </c>
      <c r="AG61" s="57">
        <v>94.021783529762786</v>
      </c>
      <c r="AH61" s="34">
        <f t="shared" si="16"/>
        <v>131.63304150059616</v>
      </c>
      <c r="AI61" s="71">
        <f t="shared" si="17"/>
        <v>-5.4565358375747195</v>
      </c>
      <c r="AJ61" s="74">
        <f>((AH61/AH57)-1)*100</f>
        <v>-5.4565358375747159</v>
      </c>
      <c r="AK61" s="74">
        <f t="shared" si="18"/>
        <v>-2.5529415537284383</v>
      </c>
    </row>
    <row r="62" spans="1:37" x14ac:dyDescent="0.3">
      <c r="A62" s="59">
        <v>2017</v>
      </c>
      <c r="B62" s="56" t="s">
        <v>6</v>
      </c>
      <c r="C62" s="4" t="s">
        <v>144</v>
      </c>
      <c r="D62" s="57">
        <v>129.52279999999999</v>
      </c>
      <c r="E62" s="63">
        <f t="shared" si="2"/>
        <v>4.2399269241757906</v>
      </c>
      <c r="F62" s="74">
        <f>(SUM(D61:D62)/SUM(D57:D58)-1)*100</f>
        <v>1.5491919667765863</v>
      </c>
      <c r="G62" s="74">
        <f t="shared" si="9"/>
        <v>1.7596528793105248</v>
      </c>
      <c r="H62" s="74">
        <v>129.14786666666666</v>
      </c>
      <c r="I62" s="57">
        <f t="shared" si="3"/>
        <v>3.9583440660793485</v>
      </c>
      <c r="J62" s="74">
        <f>(SUM(H61:H62)/SUM(H57:H58)-1)*100</f>
        <v>1.1757128257407157</v>
      </c>
      <c r="K62" s="74">
        <f t="shared" si="10"/>
        <v>1.4434963124886568</v>
      </c>
      <c r="L62" s="74">
        <v>64.511200000000002</v>
      </c>
      <c r="M62" s="57">
        <f t="shared" si="4"/>
        <v>-4.7328478751729648</v>
      </c>
      <c r="N62" s="74">
        <f>(SUM(L61:L62)/SUM(L57:L58)-1)*100</f>
        <v>-19.827262086555386</v>
      </c>
      <c r="O62" s="74">
        <f t="shared" si="11"/>
        <v>-13.124509420922337</v>
      </c>
      <c r="P62" s="57">
        <v>107.26373333333333</v>
      </c>
      <c r="Q62" s="63">
        <f t="shared" si="5"/>
        <v>2.7302475106867377</v>
      </c>
      <c r="R62" s="74">
        <f>(SUM(P61:P62)/SUM(P57:P58)-1)*100</f>
        <v>1.699338947878859</v>
      </c>
      <c r="S62" s="74">
        <f t="shared" si="12"/>
        <v>3.2706329177422999</v>
      </c>
      <c r="T62" s="74">
        <v>114.77433333333333</v>
      </c>
      <c r="U62" s="57">
        <f t="shared" si="6"/>
        <v>2.3189457484310623</v>
      </c>
      <c r="V62" s="74">
        <f>(SUM(T61:T62)/SUM(T57:T58)-1)*100</f>
        <v>2.5140157720657363</v>
      </c>
      <c r="W62" s="74">
        <f t="shared" si="13"/>
        <v>5.01579698922201</v>
      </c>
      <c r="X62" s="74">
        <v>111.03073333333333</v>
      </c>
      <c r="Y62" s="57">
        <f t="shared" si="7"/>
        <v>10.965707428780064</v>
      </c>
      <c r="Z62" s="74">
        <f>(SUM(X61:X62)/SUM(X57:X58)-1)*100</f>
        <v>7.9705017156684654</v>
      </c>
      <c r="AA62" s="74">
        <f t="shared" si="14"/>
        <v>7.1949353883881795</v>
      </c>
      <c r="AB62" s="74">
        <v>87.478166666666667</v>
      </c>
      <c r="AC62" s="57">
        <f t="shared" si="8"/>
        <v>-2.3741102201687738</v>
      </c>
      <c r="AD62" s="74">
        <f>(SUM(AB61:AB62)/SUM(AB57:AB58)-1)*100</f>
        <v>-5.0803420898926195</v>
      </c>
      <c r="AE62" s="74">
        <f t="shared" si="15"/>
        <v>-3.8772576834153694</v>
      </c>
      <c r="AF62" s="4" t="s">
        <v>167</v>
      </c>
      <c r="AG62" s="57">
        <v>95.166343428315685</v>
      </c>
      <c r="AH62" s="34">
        <f t="shared" si="16"/>
        <v>136.1014780373099</v>
      </c>
      <c r="AI62" s="71">
        <f t="shared" si="17"/>
        <v>-0.18851330100869745</v>
      </c>
      <c r="AJ62" s="74">
        <f>(SUM(AH61:AH62)/SUM(AH57:AH58)-1)*100</f>
        <v>-2.8499711585386334</v>
      </c>
      <c r="AK62" s="74">
        <f t="shared" si="18"/>
        <v>-2.6909391216582534</v>
      </c>
    </row>
    <row r="63" spans="1:37" x14ac:dyDescent="0.3">
      <c r="A63" s="59">
        <v>2017</v>
      </c>
      <c r="B63" s="56" t="s">
        <v>7</v>
      </c>
      <c r="C63" s="4" t="s">
        <v>144</v>
      </c>
      <c r="D63" s="57">
        <v>134.28639999999999</v>
      </c>
      <c r="E63" s="63">
        <f t="shared" si="2"/>
        <v>4.9584813165924402</v>
      </c>
      <c r="F63" s="74">
        <f>(SUM(D61:D63)/SUM(D57:D59)-1)*100</f>
        <v>2.7050828875004651</v>
      </c>
      <c r="G63" s="74">
        <f t="shared" si="9"/>
        <v>2.7055557617592152</v>
      </c>
      <c r="H63" s="74">
        <v>133.81049999999999</v>
      </c>
      <c r="I63" s="57">
        <f t="shared" si="3"/>
        <v>4.6455702736055713</v>
      </c>
      <c r="J63" s="74">
        <f>(SUM(H61:H63)/SUM(H57:H59)-1)*100</f>
        <v>2.3513092421022286</v>
      </c>
      <c r="K63" s="74">
        <f t="shared" si="10"/>
        <v>2.3833797477265772</v>
      </c>
      <c r="L63" s="74">
        <v>68.206233333333344</v>
      </c>
      <c r="M63" s="57">
        <f t="shared" si="4"/>
        <v>5.7564278888222304</v>
      </c>
      <c r="N63" s="74">
        <f>(SUM(L61:L63)/SUM(L57:L59)-1)*100</f>
        <v>-12.472504874980029</v>
      </c>
      <c r="O63" s="74">
        <f t="shared" si="11"/>
        <v>-8.1288801408623712</v>
      </c>
      <c r="P63" s="57">
        <v>106.93156666666668</v>
      </c>
      <c r="Q63" s="63">
        <f t="shared" si="5"/>
        <v>0.95417114721144003</v>
      </c>
      <c r="R63" s="74">
        <f>(SUM(P61:P63)/SUM(P57:P59)-1)*100</f>
        <v>1.4497753061702534</v>
      </c>
      <c r="S63" s="74">
        <f t="shared" si="12"/>
        <v>2.6627978492679283</v>
      </c>
      <c r="T63" s="74">
        <v>114.19003333333335</v>
      </c>
      <c r="U63" s="57">
        <f t="shared" si="6"/>
        <v>0.57384352737912536</v>
      </c>
      <c r="V63" s="74">
        <f>(SUM(T61:T63)/SUM(T57:T59)-1)*100</f>
        <v>1.860724164591443</v>
      </c>
      <c r="W63" s="74">
        <f t="shared" si="13"/>
        <v>2.957782335149628</v>
      </c>
      <c r="X63" s="74">
        <v>112.05213333333334</v>
      </c>
      <c r="Y63" s="57">
        <f t="shared" si="7"/>
        <v>7.2315394761816094</v>
      </c>
      <c r="Z63" s="74">
        <f>(SUM(X61:X63)/SUM(X57:X59)-1)*100</f>
        <v>7.7176979465852336</v>
      </c>
      <c r="AA63" s="74">
        <f t="shared" si="14"/>
        <v>7.5994130282844186</v>
      </c>
      <c r="AB63" s="74">
        <v>86.850533333333331</v>
      </c>
      <c r="AC63" s="57">
        <f t="shared" si="8"/>
        <v>-3.3456195487338505</v>
      </c>
      <c r="AD63" s="74">
        <f>(SUM(AB61:AB63)/SUM(AB57:AB59)-1)*100</f>
        <v>-4.5152582827648446</v>
      </c>
      <c r="AE63" s="74">
        <f t="shared" si="15"/>
        <v>-1.8990508558966335</v>
      </c>
      <c r="AF63" s="4" t="s">
        <v>167</v>
      </c>
      <c r="AG63" s="57">
        <v>95.330449052662985</v>
      </c>
      <c r="AH63" s="34">
        <f t="shared" si="16"/>
        <v>140.86412194053207</v>
      </c>
      <c r="AI63" s="71">
        <f t="shared" si="17"/>
        <v>1.0574423005218989</v>
      </c>
      <c r="AJ63" s="74">
        <f>(SUM(AH61:AH63)/SUM(AH57:AH59)-1)*100</f>
        <v>-1.5374827563464089</v>
      </c>
      <c r="AK63" s="74">
        <f t="shared" si="18"/>
        <v>-1.5769790389239535</v>
      </c>
    </row>
    <row r="64" spans="1:37" x14ac:dyDescent="0.3">
      <c r="A64" s="59">
        <v>2017</v>
      </c>
      <c r="B64" s="56" t="s">
        <v>8</v>
      </c>
      <c r="C64" s="4" t="s">
        <v>144</v>
      </c>
      <c r="D64" s="57">
        <v>140.46706666666668</v>
      </c>
      <c r="E64" s="63">
        <f t="shared" si="2"/>
        <v>3.7352459557154845</v>
      </c>
      <c r="F64" s="74">
        <f>(SUM(D61:D64)/SUM(D57:D60)-1)*100</f>
        <v>2.977119944240525</v>
      </c>
      <c r="G64" s="74">
        <f t="shared" si="9"/>
        <v>2.977119944240525</v>
      </c>
      <c r="H64" s="74">
        <v>139.60769999999999</v>
      </c>
      <c r="I64" s="57">
        <f t="shared" si="3"/>
        <v>3.1696307824644805</v>
      </c>
      <c r="J64" s="74">
        <f>(SUM(H61:H64)/SUM(H57:H60)-1)*100</f>
        <v>2.5672760827665897</v>
      </c>
      <c r="K64" s="74">
        <f t="shared" si="10"/>
        <v>2.5672760827665897</v>
      </c>
      <c r="L64" s="74">
        <v>76.180266666666668</v>
      </c>
      <c r="M64" s="57">
        <f t="shared" si="4"/>
        <v>5.5017292731882321</v>
      </c>
      <c r="N64" s="74">
        <f>(SUM(L61:L64)/SUM(L57:L60)-1)*100</f>
        <v>-8.0959256841332987</v>
      </c>
      <c r="O64" s="74">
        <f t="shared" si="11"/>
        <v>-8.0959256841332987</v>
      </c>
      <c r="P64" s="57">
        <v>108.8254</v>
      </c>
      <c r="Q64" s="63">
        <f t="shared" si="5"/>
        <v>0.4315333090926714</v>
      </c>
      <c r="R64" s="74">
        <f>(SUM(P61:P64)/SUM(P57:P60)-1)*100</f>
        <v>1.1899356577675269</v>
      </c>
      <c r="S64" s="74">
        <f t="shared" si="12"/>
        <v>1.1899356577675269</v>
      </c>
      <c r="T64" s="74">
        <v>115.252</v>
      </c>
      <c r="U64" s="57">
        <f t="shared" si="6"/>
        <v>1.1544129327951254</v>
      </c>
      <c r="V64" s="74">
        <f>(SUM(T61:T64)/SUM(T57:T60)-1)*100</f>
        <v>1.6823384937312724</v>
      </c>
      <c r="W64" s="74">
        <f t="shared" si="13"/>
        <v>1.6823384937312724</v>
      </c>
      <c r="X64" s="74">
        <v>125.55293333333333</v>
      </c>
      <c r="Y64" s="57">
        <f t="shared" si="7"/>
        <v>17.371768924022206</v>
      </c>
      <c r="Z64" s="74">
        <f>(SUM(X61:X64)/SUM(X57:X60)-1)*100</f>
        <v>10.221710550988462</v>
      </c>
      <c r="AA64" s="74">
        <f t="shared" si="14"/>
        <v>10.221710550988462</v>
      </c>
      <c r="AB64" s="74">
        <v>83.004333333333321</v>
      </c>
      <c r="AC64" s="57">
        <f t="shared" si="8"/>
        <v>-14.23169734531686</v>
      </c>
      <c r="AD64" s="74">
        <f>(SUM(AB61:AB64)/SUM(AB57:AB60)-1)*100</f>
        <v>-7.0387966288475434</v>
      </c>
      <c r="AE64" s="74">
        <f t="shared" si="15"/>
        <v>-7.0387966288475434</v>
      </c>
      <c r="AF64" s="4" t="s">
        <v>167</v>
      </c>
      <c r="AG64" s="57">
        <v>96.40459495748172</v>
      </c>
      <c r="AH64" s="34">
        <f t="shared" si="16"/>
        <v>145.70577961415455</v>
      </c>
      <c r="AI64" s="71">
        <f t="shared" si="17"/>
        <v>-0.74357385574298007</v>
      </c>
      <c r="AJ64" s="74">
        <f>(SUM(AH61:AH64)/SUM(AH57:AH60)-1)*100</f>
        <v>-1.3300270033162476</v>
      </c>
      <c r="AK64" s="74">
        <f t="shared" si="18"/>
        <v>-1.3300270033162476</v>
      </c>
    </row>
    <row r="65" spans="1:37" x14ac:dyDescent="0.3">
      <c r="A65" s="59">
        <v>2018</v>
      </c>
      <c r="B65" s="56" t="s">
        <v>5</v>
      </c>
      <c r="C65" s="4" t="s">
        <v>144</v>
      </c>
      <c r="D65" s="57">
        <v>129.60429999999999</v>
      </c>
      <c r="E65" s="63">
        <f t="shared" si="2"/>
        <v>4.7191261198757104</v>
      </c>
      <c r="F65" s="74">
        <f>((D65/D61)-1)*100</f>
        <v>4.7191261198757051</v>
      </c>
      <c r="G65" s="74">
        <f t="shared" si="9"/>
        <v>4.4020456166916189</v>
      </c>
      <c r="H65" s="74">
        <v>128.38813333333334</v>
      </c>
      <c r="I65" s="57">
        <f t="shared" si="3"/>
        <v>4.0979237950065368</v>
      </c>
      <c r="J65" s="74">
        <f>((H65/H61)-1)*100</f>
        <v>4.0979237950065306</v>
      </c>
      <c r="K65" s="74">
        <f t="shared" si="10"/>
        <v>3.955139194428936</v>
      </c>
      <c r="L65" s="74">
        <v>70.804600000000008</v>
      </c>
      <c r="M65" s="57">
        <f t="shared" si="4"/>
        <v>11.250671702998886</v>
      </c>
      <c r="N65" s="74">
        <f>((L65/L61)-1)*100</f>
        <v>11.250671702998893</v>
      </c>
      <c r="O65" s="74">
        <f t="shared" si="11"/>
        <v>4.3425466385338396</v>
      </c>
      <c r="P65" s="57">
        <v>108.73613333333333</v>
      </c>
      <c r="Q65" s="63">
        <f t="shared" si="5"/>
        <v>1.9491092652539947</v>
      </c>
      <c r="R65" s="74">
        <f>((P65/P61)-1)*100</f>
        <v>1.949109265254001</v>
      </c>
      <c r="S65" s="74">
        <f t="shared" si="12"/>
        <v>1.5064963521325359</v>
      </c>
      <c r="T65" s="74">
        <v>114.31663333333334</v>
      </c>
      <c r="U65" s="57">
        <f t="shared" si="6"/>
        <v>-0.16113377625954683</v>
      </c>
      <c r="V65" s="74">
        <f>((T65/T61)-1)*100</f>
        <v>-0.16113377625954772</v>
      </c>
      <c r="W65" s="74">
        <f t="shared" si="13"/>
        <v>0.96522561626741776</v>
      </c>
      <c r="X65" s="74">
        <v>133.36839999999998</v>
      </c>
      <c r="Y65" s="57">
        <f t="shared" si="7"/>
        <v>25.89295996586678</v>
      </c>
      <c r="Z65" s="74">
        <f>((X65/X61)-1)*100</f>
        <v>25.89295996586678</v>
      </c>
      <c r="AA65" s="74">
        <f t="shared" si="14"/>
        <v>15.460524582257706</v>
      </c>
      <c r="AB65" s="74">
        <v>79.675866666666664</v>
      </c>
      <c r="AC65" s="57">
        <f t="shared" si="8"/>
        <v>-10.539880010030345</v>
      </c>
      <c r="AD65" s="74">
        <f>((AB65/AB61)-1)*100</f>
        <v>-10.539880010030345</v>
      </c>
      <c r="AE65" s="74">
        <f t="shared" si="15"/>
        <v>-7.7453027311322975</v>
      </c>
      <c r="AF65" s="4" t="s">
        <v>167</v>
      </c>
      <c r="AG65" s="57">
        <v>98.418618529016854</v>
      </c>
      <c r="AH65" s="34">
        <f t="shared" si="16"/>
        <v>131.68677018341671</v>
      </c>
      <c r="AI65" s="71">
        <f t="shared" si="17"/>
        <v>4.0817018438559671E-2</v>
      </c>
      <c r="AJ65" s="74">
        <f>((AH65/AH61)-1)*100</f>
        <v>4.0817018438565889E-2</v>
      </c>
      <c r="AK65" s="74">
        <f t="shared" si="18"/>
        <v>3.231782205339595E-2</v>
      </c>
    </row>
    <row r="66" spans="1:37" x14ac:dyDescent="0.3">
      <c r="A66" s="59">
        <v>2018</v>
      </c>
      <c r="B66" s="56" t="s">
        <v>6</v>
      </c>
      <c r="C66" s="4" t="s">
        <v>144</v>
      </c>
      <c r="D66" s="57">
        <v>137.98393333333334</v>
      </c>
      <c r="E66" s="63">
        <f t="shared" si="2"/>
        <v>6.5325435624719006</v>
      </c>
      <c r="F66" s="74">
        <f>(SUM(D65:D66)/SUM(D61:D62)-1)*100</f>
        <v>5.6464510022641079</v>
      </c>
      <c r="G66" s="74">
        <f t="shared" si="9"/>
        <v>4.9751586281151949</v>
      </c>
      <c r="H66" s="74">
        <v>136.26296666666667</v>
      </c>
      <c r="I66" s="57">
        <f t="shared" si="3"/>
        <v>5.5092663809648741</v>
      </c>
      <c r="J66" s="74">
        <f>(SUM(H65:H66)/SUM(H61:H62)-1)*100</f>
        <v>4.8198444878418067</v>
      </c>
      <c r="K66" s="74">
        <f t="shared" si="10"/>
        <v>4.3435926805997616</v>
      </c>
      <c r="L66" s="74">
        <v>82.877566666666667</v>
      </c>
      <c r="M66" s="57">
        <f t="shared" si="4"/>
        <v>28.470043444652504</v>
      </c>
      <c r="N66" s="74">
        <f>(SUM(L65:L66)/SUM(L61:L62)-1)*100</f>
        <v>19.918604028130439</v>
      </c>
      <c r="O66" s="74">
        <f t="shared" si="11"/>
        <v>12.539598457077616</v>
      </c>
      <c r="P66" s="57">
        <v>108.74263333333333</v>
      </c>
      <c r="Q66" s="63">
        <f t="shared" si="5"/>
        <v>1.3787511902127818</v>
      </c>
      <c r="R66" s="74">
        <f>(SUM(P65:P66)/SUM(P61:P62)-1)*100</f>
        <v>1.6631217443199509</v>
      </c>
      <c r="S66" s="74">
        <f t="shared" si="12"/>
        <v>1.1760945496536612</v>
      </c>
      <c r="T66" s="74">
        <v>115.05853333333333</v>
      </c>
      <c r="U66" s="57">
        <f t="shared" si="6"/>
        <v>0.24761633698591368</v>
      </c>
      <c r="V66" s="74">
        <f>(SUM(T65:T66)/SUM(T61:T62)-1)*100</f>
        <v>4.348480953915157E-2</v>
      </c>
      <c r="W66" s="74">
        <f t="shared" si="13"/>
        <v>0.45244232447754218</v>
      </c>
      <c r="X66" s="74">
        <v>133.56833333333336</v>
      </c>
      <c r="Y66" s="57">
        <f t="shared" si="7"/>
        <v>20.298523952227072</v>
      </c>
      <c r="Z66" s="74">
        <f>(SUM(X65:X66)/SUM(X61:X62)-1)*100</f>
        <v>23.030084221070336</v>
      </c>
      <c r="AA66" s="74">
        <f t="shared" si="14"/>
        <v>17.764054774927086</v>
      </c>
      <c r="AB66" s="74">
        <v>77.751566666666662</v>
      </c>
      <c r="AC66" s="57">
        <f t="shared" si="8"/>
        <v>-11.118888713183679</v>
      </c>
      <c r="AD66" s="74">
        <f>(SUM(AB65:AB66)/SUM(AB61:AB62)-1)*100</f>
        <v>-10.826785442866472</v>
      </c>
      <c r="AE66" s="74">
        <f t="shared" si="15"/>
        <v>-9.8831225796243043</v>
      </c>
      <c r="AF66" s="4" t="s">
        <v>167</v>
      </c>
      <c r="AG66" s="57">
        <v>99.216768611069668</v>
      </c>
      <c r="AH66" s="34">
        <f t="shared" si="16"/>
        <v>139.07319827581887</v>
      </c>
      <c r="AI66" s="71">
        <f t="shared" si="17"/>
        <v>2.183459196302266</v>
      </c>
      <c r="AJ66" s="74">
        <f>(SUM(AH65:AH66)/SUM(AH61:AH62)-1)*100</f>
        <v>1.1300182458919394</v>
      </c>
      <c r="AK66" s="74">
        <f t="shared" si="18"/>
        <v>0.61522611941913219</v>
      </c>
    </row>
    <row r="67" spans="1:37" x14ac:dyDescent="0.3">
      <c r="A67" s="59">
        <v>2018</v>
      </c>
      <c r="B67" s="56" t="s">
        <v>7</v>
      </c>
      <c r="C67" t="s">
        <v>144</v>
      </c>
      <c r="D67" s="57">
        <v>142.35820000000001</v>
      </c>
      <c r="E67" s="63">
        <f t="shared" si="2"/>
        <v>6.0108841997402749</v>
      </c>
      <c r="F67" s="74">
        <f>(SUM(D65:D67)/SUM(D61:D63)-1)*100</f>
        <v>5.7727199388192707</v>
      </c>
      <c r="G67" s="74">
        <f t="shared" si="9"/>
        <v>5.2451823720683022</v>
      </c>
      <c r="H67" s="74">
        <v>141.05486666666664</v>
      </c>
      <c r="I67" s="57">
        <f t="shared" si="3"/>
        <v>5.4139000053558277</v>
      </c>
      <c r="J67" s="74">
        <f>(SUM(H65:H67)/SUM(H61:H63)-1)*100</f>
        <v>5.0256235108969038</v>
      </c>
      <c r="K67" s="74">
        <f t="shared" si="10"/>
        <v>4.5441337538340454</v>
      </c>
      <c r="L67" s="74">
        <v>79.821833333333345</v>
      </c>
      <c r="M67" s="57">
        <f t="shared" si="4"/>
        <v>17.0301150383616</v>
      </c>
      <c r="N67" s="74">
        <f>(SUM(L65:L67)/SUM(L61:L63)-1)*100</f>
        <v>18.915287083406838</v>
      </c>
      <c r="O67" s="74">
        <f t="shared" si="11"/>
        <v>15.308914138464868</v>
      </c>
      <c r="P67" s="57">
        <v>107.91926666666667</v>
      </c>
      <c r="Q67" s="63">
        <f t="shared" si="5"/>
        <v>0.92367486121185038</v>
      </c>
      <c r="R67" s="74">
        <f>(SUM(P65:P67)/SUM(P61:P63)-1)*100</f>
        <v>1.4166839037285772</v>
      </c>
      <c r="S67" s="74">
        <f t="shared" si="12"/>
        <v>1.1679742746194988</v>
      </c>
      <c r="T67" s="74">
        <v>114.202</v>
      </c>
      <c r="U67" s="57">
        <f t="shared" si="6"/>
        <v>1.0479606947583875E-2</v>
      </c>
      <c r="V67" s="74">
        <f>(SUM(T65:T67)/SUM(T61:T63)-1)*100</f>
        <v>3.251175639669146E-2</v>
      </c>
      <c r="W67" s="74">
        <f t="shared" si="13"/>
        <v>0.31197197273353794</v>
      </c>
      <c r="X67" s="74">
        <v>136.38553333333334</v>
      </c>
      <c r="Y67" s="57">
        <f t="shared" si="7"/>
        <v>21.716141653111464</v>
      </c>
      <c r="Z67" s="74">
        <f>(SUM(X65:X67)/SUM(X61:X63)-1)*100</f>
        <v>22.582604706652788</v>
      </c>
      <c r="AA67" s="74">
        <f t="shared" si="14"/>
        <v>21.304127538383245</v>
      </c>
      <c r="AB67" s="74">
        <v>74.554966666666658</v>
      </c>
      <c r="AC67" s="57">
        <f t="shared" si="8"/>
        <v>-14.157157353860043</v>
      </c>
      <c r="AD67" s="74">
        <f>(SUM(AB65:AB67)/SUM(AB61:AB63)-1)*100</f>
        <v>-11.924939168546301</v>
      </c>
      <c r="AE67" s="74">
        <f t="shared" si="15"/>
        <v>-12.544764852583601</v>
      </c>
      <c r="AF67" s="4" t="s">
        <v>167</v>
      </c>
      <c r="AG67" s="57">
        <v>99.351036849172019</v>
      </c>
      <c r="AH67" s="34">
        <f t="shared" si="16"/>
        <v>143.28808688339964</v>
      </c>
      <c r="AI67" s="71">
        <f t="shared" si="17"/>
        <v>1.7207823464734986</v>
      </c>
      <c r="AJ67" s="74">
        <f>(SUM(AH65:AH67)/SUM(AH61:AH63)-1)*100</f>
        <v>1.3336837940721713</v>
      </c>
      <c r="AK67" s="74">
        <f t="shared" si="18"/>
        <v>0.7846415134391771</v>
      </c>
    </row>
    <row r="68" spans="1:37" x14ac:dyDescent="0.3">
      <c r="A68" s="59">
        <v>2018</v>
      </c>
      <c r="B68" s="56" t="s">
        <v>8</v>
      </c>
      <c r="C68" t="s">
        <v>144</v>
      </c>
      <c r="D68" s="57">
        <v>158.79643333333334</v>
      </c>
      <c r="E68" s="63">
        <f>D68/D64*100-100</f>
        <v>13.048871241942365</v>
      </c>
      <c r="F68" s="74">
        <f>(SUM(D65:D68)/SUM(D61:D64)-1)*100</f>
        <v>7.7082923010883153</v>
      </c>
      <c r="G68" s="74">
        <f t="shared" si="9"/>
        <v>7.7082923010883153</v>
      </c>
      <c r="H68" s="74">
        <v>157.67066666666665</v>
      </c>
      <c r="I68" s="57">
        <f t="shared" si="3"/>
        <v>12.938374220524125</v>
      </c>
      <c r="J68" s="74">
        <f>(SUM(H65:H68)/SUM(H61:H64)-1)*100</f>
        <v>7.1261764434079611</v>
      </c>
      <c r="K68" s="74">
        <f t="shared" si="10"/>
        <v>7.1261764434079611</v>
      </c>
      <c r="L68" s="74">
        <v>94.74666666666667</v>
      </c>
      <c r="M68" s="57">
        <f t="shared" si="4"/>
        <v>24.371665803217638</v>
      </c>
      <c r="N68" s="74">
        <f>(SUM(L65:L68)/SUM(L61:L64)-1)*100</f>
        <v>20.440441145624465</v>
      </c>
      <c r="O68" s="74">
        <f t="shared" si="11"/>
        <v>20.440441145624465</v>
      </c>
      <c r="P68" s="57">
        <v>109.66416666666667</v>
      </c>
      <c r="Q68" s="63">
        <f t="shared" si="5"/>
        <v>0.77074531007161795</v>
      </c>
      <c r="R68" s="74">
        <f>(SUM(P65:P68)/SUM(P61:P64)-1)*100</f>
        <v>1.2530857411895857</v>
      </c>
      <c r="S68" s="74">
        <f t="shared" si="12"/>
        <v>1.2530857411895857</v>
      </c>
      <c r="T68" s="74">
        <v>114.69256666666666</v>
      </c>
      <c r="U68" s="57">
        <f t="shared" si="6"/>
        <v>-0.48540010874719997</v>
      </c>
      <c r="V68" s="74">
        <f>(SUM(T65:T68)/SUM(T61:T64)-1)*100</f>
        <v>-9.7612728240514812E-2</v>
      </c>
      <c r="W68" s="74">
        <f t="shared" si="13"/>
        <v>-9.7612728240514812E-2</v>
      </c>
      <c r="X68" s="74">
        <v>143.03416666666666</v>
      </c>
      <c r="Y68" s="57">
        <f t="shared" si="7"/>
        <v>13.923396984220204</v>
      </c>
      <c r="Z68" s="74">
        <f>(SUM(X65:X68)/SUM(X61:X64)-1)*100</f>
        <v>20.190937854452962</v>
      </c>
      <c r="AA68" s="74">
        <f t="shared" si="14"/>
        <v>20.190937854452962</v>
      </c>
      <c r="AB68" s="74">
        <v>76.095833333333331</v>
      </c>
      <c r="AC68" s="57">
        <f t="shared" si="8"/>
        <v>-8.323059438663833</v>
      </c>
      <c r="AD68" s="74">
        <f>(SUM(AB65:AB68)/SUM(AB61:AB64)-1)*100</f>
        <v>-11.061847224770949</v>
      </c>
      <c r="AE68" s="74">
        <f t="shared" si="15"/>
        <v>-11.061847224770949</v>
      </c>
      <c r="AF68" s="4" t="s">
        <v>167</v>
      </c>
      <c r="AG68" s="57">
        <v>100</v>
      </c>
      <c r="AH68" s="34">
        <f t="shared" si="16"/>
        <v>158.79643333333334</v>
      </c>
      <c r="AI68" s="71">
        <f t="shared" si="17"/>
        <v>8.9843064247995699</v>
      </c>
      <c r="AJ68" s="74">
        <f>(SUM(AH65:AH68)/SUM(AH61:AH64)-1)*100</f>
        <v>3.3447446705965778</v>
      </c>
      <c r="AK68" s="74">
        <f t="shared" si="18"/>
        <v>3.3447446705965778</v>
      </c>
    </row>
    <row r="69" spans="1:37" x14ac:dyDescent="0.3">
      <c r="A69" s="59">
        <v>2019</v>
      </c>
      <c r="B69" s="56" t="s">
        <v>5</v>
      </c>
      <c r="C69" t="s">
        <v>144</v>
      </c>
      <c r="D69" s="57">
        <v>143.86703333333332</v>
      </c>
      <c r="E69" s="63">
        <f>D69/D65*100-100</f>
        <v>11.004830343849179</v>
      </c>
      <c r="F69" s="74">
        <f>((D69/D65)-1)*100</f>
        <v>11.004830343849182</v>
      </c>
      <c r="G69" s="74">
        <f>(SUM(D66:D69)/SUM(D62:D65)-1)*100</f>
        <v>9.2015024334094253</v>
      </c>
      <c r="H69" s="74">
        <v>142.57743333333335</v>
      </c>
      <c r="I69" s="57">
        <f t="shared" si="3"/>
        <v>11.051878107114788</v>
      </c>
      <c r="J69" s="74">
        <f>((H69/H65)-1)*100</f>
        <v>11.051878107114788</v>
      </c>
      <c r="K69" s="74">
        <f t="shared" si="10"/>
        <v>8.7788614033627255</v>
      </c>
      <c r="L69" s="74">
        <v>111.68296666666667</v>
      </c>
      <c r="M69" s="57">
        <f t="shared" si="4"/>
        <v>57.734054943699505</v>
      </c>
      <c r="N69" s="74">
        <f>((L69/L65)-1)*100</f>
        <v>57.734054943699498</v>
      </c>
      <c r="O69" s="74">
        <f t="shared" si="11"/>
        <v>31.972112254112073</v>
      </c>
      <c r="P69" s="57">
        <v>107.84713333333332</v>
      </c>
      <c r="Q69" s="63">
        <f t="shared" si="5"/>
        <v>-0.81757551307693177</v>
      </c>
      <c r="R69" s="74">
        <f>((P69/P65)-1)*100</f>
        <v>-0.81757551307692911</v>
      </c>
      <c r="S69" s="74">
        <f t="shared" si="12"/>
        <v>0.55965915999784954</v>
      </c>
      <c r="T69" s="74">
        <v>114.62276666666666</v>
      </c>
      <c r="U69" s="57">
        <f t="shared" si="6"/>
        <v>0.26779421717282048</v>
      </c>
      <c r="V69" s="74">
        <f>((T69/T65)-1)*100</f>
        <v>0.26779421717282315</v>
      </c>
      <c r="W69" s="74">
        <f t="shared" si="13"/>
        <v>9.3486546588028574E-3</v>
      </c>
      <c r="X69" s="74">
        <v>141.92546666666667</v>
      </c>
      <c r="Y69" s="57">
        <f t="shared" si="7"/>
        <v>6.4161125623961084</v>
      </c>
      <c r="Z69" s="74">
        <f>((X69/X65)-1)*100</f>
        <v>6.4161125623961146</v>
      </c>
      <c r="AA69" s="74">
        <f t="shared" si="14"/>
        <v>15.126278982631302</v>
      </c>
      <c r="AB69" s="74">
        <v>69.504866666666672</v>
      </c>
      <c r="AC69" s="57">
        <f t="shared" si="8"/>
        <v>-12.765471435097865</v>
      </c>
      <c r="AD69" s="74">
        <f>((AB69/AB65)-1)*100</f>
        <v>-12.765471435097863</v>
      </c>
      <c r="AE69" s="74">
        <f t="shared" si="15"/>
        <v>-11.602562029271823</v>
      </c>
      <c r="AF69" s="4" t="s">
        <v>167</v>
      </c>
      <c r="AG69" s="57">
        <v>101.53</v>
      </c>
      <c r="AH69" s="34">
        <f t="shared" si="16"/>
        <v>141.69903805115072</v>
      </c>
      <c r="AI69" s="71">
        <f t="shared" si="17"/>
        <v>7.6030931989513135</v>
      </c>
      <c r="AJ69" s="74">
        <f>((AH69/AH65)-1)*100</f>
        <v>7.6030931989513162</v>
      </c>
      <c r="AK69" s="74">
        <f t="shared" si="18"/>
        <v>5.1408294042100566</v>
      </c>
    </row>
    <row r="70" spans="1:37" x14ac:dyDescent="0.3">
      <c r="A70" s="59">
        <v>2019</v>
      </c>
      <c r="B70" s="56" t="s">
        <v>6</v>
      </c>
      <c r="C70" t="s">
        <v>144</v>
      </c>
      <c r="D70" s="57">
        <v>151.35726666666665</v>
      </c>
      <c r="E70" s="63">
        <f>D70/D66*100-100</f>
        <v>9.6919496424462892</v>
      </c>
      <c r="F70" s="74">
        <f>(SUM(D69:D70)/SUM(D65:D66)-1)*100</f>
        <v>10.327833299097477</v>
      </c>
      <c r="G70" s="74">
        <f>(SUM(D67:D70)/SUM(D63:D66)-1)*100</f>
        <v>9.9636877144673406</v>
      </c>
      <c r="H70" s="74">
        <v>149.77946666666665</v>
      </c>
      <c r="I70" s="57">
        <f t="shared" si="3"/>
        <v>9.9194229588914737</v>
      </c>
      <c r="J70" s="74">
        <f>(SUM(H69:H70)/SUM(H65:H66)-1)*100</f>
        <v>10.468802132316824</v>
      </c>
      <c r="K70" s="74">
        <f t="shared" si="10"/>
        <v>9.8524731541705268</v>
      </c>
      <c r="L70" s="74">
        <v>99.955100000000002</v>
      </c>
      <c r="M70" s="57">
        <f t="shared" si="4"/>
        <v>20.605736896232884</v>
      </c>
      <c r="N70" s="74">
        <f>(SUM(L69:L70)/SUM(L65:L66)-1)*100</f>
        <v>37.711532350858334</v>
      </c>
      <c r="O70" s="74">
        <f t="shared" si="11"/>
        <v>29.56966291883527</v>
      </c>
      <c r="P70" s="57">
        <v>107.9748</v>
      </c>
      <c r="Q70" s="63">
        <f t="shared" si="5"/>
        <v>-0.70610147078161845</v>
      </c>
      <c r="R70" s="74">
        <f>(SUM(P69:P70)/SUM(P65:P66)-1)*100</f>
        <v>-0.76183682606256742</v>
      </c>
      <c r="S70" s="74">
        <f t="shared" si="12"/>
        <v>3.9154972750776729E-2</v>
      </c>
      <c r="T70" s="74">
        <v>114.93490000000001</v>
      </c>
      <c r="U70" s="57">
        <f t="shared" si="6"/>
        <v>-0.10745255458380143</v>
      </c>
      <c r="V70" s="74">
        <f>(SUM(T69:T70)/SUM(T65:T66)-1)*100</f>
        <v>7.9563974885399347E-2</v>
      </c>
      <c r="W70" s="74">
        <f t="shared" si="13"/>
        <v>-7.9545114408663409E-2</v>
      </c>
      <c r="X70" s="74">
        <v>144.54273333333336</v>
      </c>
      <c r="Y70" s="57">
        <f t="shared" si="7"/>
        <v>8.216318738223876</v>
      </c>
      <c r="Z70" s="74">
        <f>(SUM(X69:X70)/SUM(X65:X66)-1)*100</f>
        <v>7.3168898198349597</v>
      </c>
      <c r="AA70" s="74">
        <f t="shared" si="14"/>
        <v>12.158774555448115</v>
      </c>
      <c r="AB70" s="74">
        <v>67.50973333333333</v>
      </c>
      <c r="AC70" s="57">
        <f t="shared" si="8"/>
        <v>-13.172510564631708</v>
      </c>
      <c r="AD70" s="74">
        <f>(SUM(AB69:AB70)/SUM(AB65:AB66)-1)*100</f>
        <v>-12.966503296862919</v>
      </c>
      <c r="AE70" s="74">
        <f t="shared" si="15"/>
        <v>-12.104809823201556</v>
      </c>
      <c r="AF70" s="4" t="s">
        <v>167</v>
      </c>
      <c r="AG70" s="57">
        <v>102.23</v>
      </c>
      <c r="AH70" s="34">
        <f t="shared" si="16"/>
        <v>148.05562620235415</v>
      </c>
      <c r="AI70" s="71">
        <f t="shared" si="17"/>
        <v>6.458777131680506</v>
      </c>
      <c r="AJ70" s="74">
        <f>(SUM(AH69:AH70)/SUM(AH65:AH66)-1)*100</f>
        <v>7.0153264909724289</v>
      </c>
      <c r="AK70" s="74">
        <f t="shared" si="18"/>
        <v>6.1919011187133277</v>
      </c>
    </row>
    <row r="71" spans="1:37" x14ac:dyDescent="0.3">
      <c r="A71" s="59">
        <v>2019</v>
      </c>
      <c r="B71" s="56" t="s">
        <v>7</v>
      </c>
      <c r="C71" t="s">
        <v>144</v>
      </c>
      <c r="D71" s="57">
        <v>161.5239</v>
      </c>
      <c r="E71" s="63">
        <f>D71/D67*100-100</f>
        <v>13.463010911910928</v>
      </c>
      <c r="F71" s="74">
        <f>(SUM(D69:D71)/SUM(D65:D67)-1)*100</f>
        <v>11.416556618413477</v>
      </c>
      <c r="G71" s="74">
        <f>(SUM(D68:D71)/SUM(D64:D67)-1)*100</f>
        <v>11.833127881734962</v>
      </c>
      <c r="H71" s="74">
        <v>160.12583333333336</v>
      </c>
      <c r="I71" s="57">
        <f>H71/H67*100-100</f>
        <v>13.520247204043102</v>
      </c>
      <c r="J71" s="74">
        <f>(SUM(H69:H71)/SUM(H65:H67)-1)*100</f>
        <v>11.52972115519788</v>
      </c>
      <c r="K71" s="74">
        <f>(SUM(H68:H71)/SUM(H64:H67)-1)*100</f>
        <v>11.89035545902939</v>
      </c>
      <c r="L71" s="74">
        <v>101.24003333333333</v>
      </c>
      <c r="M71" s="57">
        <f>L71/L67*100-100</f>
        <v>26.832508231874712</v>
      </c>
      <c r="N71" s="74">
        <f>(SUM(L69:L71)/SUM(L65:L67)-1)*100</f>
        <v>33.992608263669986</v>
      </c>
      <c r="O71" s="74">
        <f>(SUM(L68:L71)/SUM(L64:L67)-1)*100</f>
        <v>31.625920507424322</v>
      </c>
      <c r="P71" s="57">
        <v>107.75080000000001</v>
      </c>
      <c r="Q71" s="63">
        <f>P71/P67*100-100</f>
        <v>-0.15610434713850907</v>
      </c>
      <c r="R71" s="74">
        <f>(SUM(P69:P71)/SUM(P65:P67)-1)*100</f>
        <v>-0.56094377132579476</v>
      </c>
      <c r="S71" s="74">
        <f>(SUM(P68:P71)/SUM(P64:P67)-1)*100</f>
        <v>-0.22719486273693468</v>
      </c>
      <c r="T71" s="74">
        <v>114.47323333333333</v>
      </c>
      <c r="U71" s="57">
        <f>T71/T67*100-100</f>
        <v>0.23750313771503784</v>
      </c>
      <c r="V71" s="74">
        <f>(SUM(T69:T71)/SUM(T65:T67)-1)*100</f>
        <v>0.13206155046197043</v>
      </c>
      <c r="W71" s="74">
        <f>(SUM(T68:T71)/SUM(T64:T67)-1)*100</f>
        <v>-2.3036896448380695E-2</v>
      </c>
      <c r="X71" s="74">
        <v>143.30680000000001</v>
      </c>
      <c r="Y71" s="57">
        <f>X71/X67*100-100</f>
        <v>5.0747806585546869</v>
      </c>
      <c r="Z71" s="74">
        <f>(SUM(X69:X71)/SUM(X65:X67)-1)*100</f>
        <v>6.5587088835825869</v>
      </c>
      <c r="AA71" s="74">
        <f>(SUM(X68:X71)/SUM(X64:X67)-1)*100</f>
        <v>8.3070574431674196</v>
      </c>
      <c r="AB71" s="74">
        <v>68.545133333333325</v>
      </c>
      <c r="AC71" s="57">
        <f>AB71/AB67*100-100</f>
        <v>-8.0609429552871319</v>
      </c>
      <c r="AD71" s="74">
        <f>(SUM(AB69:AB71)/SUM(AB65:AB67)-1)*100</f>
        <v>-11.38994452452714</v>
      </c>
      <c r="AE71" s="74">
        <f>(SUM(AB68:AB71)/SUM(AB64:AB67)-1)*100</f>
        <v>-10.581768417336502</v>
      </c>
      <c r="AF71" s="4" t="s">
        <v>167</v>
      </c>
      <c r="AG71" s="57">
        <v>102.68</v>
      </c>
      <c r="AH71" s="34">
        <f t="shared" si="16"/>
        <v>157.30804440981689</v>
      </c>
      <c r="AI71" s="71">
        <f>AH71/AH67*100-100</f>
        <v>9.7844544032651868</v>
      </c>
      <c r="AJ71" s="74">
        <f>(SUM(AH69:AH71)/SUM(AH65:AH67)-1)*100</f>
        <v>7.9736283976424183</v>
      </c>
      <c r="AK71" s="74">
        <f>(SUM(AH68:AH71)/SUM(AH64:AH67)-1)*100</f>
        <v>8.2367112399371898</v>
      </c>
    </row>
    <row r="72" spans="1:37" x14ac:dyDescent="0.3">
      <c r="A72" s="59">
        <v>2007</v>
      </c>
      <c r="B72" s="56" t="s">
        <v>5</v>
      </c>
      <c r="C72" t="s">
        <v>142</v>
      </c>
      <c r="D72" s="57">
        <v>56.939799999999998</v>
      </c>
      <c r="E72" s="63"/>
      <c r="F72" s="58"/>
      <c r="G72" s="57"/>
      <c r="H72" s="57">
        <v>55.173299999999998</v>
      </c>
      <c r="I72" s="57"/>
      <c r="J72" s="57"/>
      <c r="K72" s="57"/>
      <c r="L72" s="57">
        <v>32.535499999999999</v>
      </c>
      <c r="M72" s="57"/>
      <c r="N72" s="57"/>
      <c r="O72" s="57"/>
      <c r="P72" s="57">
        <v>71.979900000000001</v>
      </c>
      <c r="Q72" s="63"/>
      <c r="R72" s="57"/>
      <c r="S72" s="57"/>
      <c r="T72" s="57">
        <v>106.2093</v>
      </c>
      <c r="U72" s="57"/>
      <c r="V72" s="57"/>
      <c r="W72" s="57"/>
      <c r="X72" s="57">
        <v>26.962299999999999</v>
      </c>
      <c r="Y72" s="57"/>
      <c r="Z72" s="57"/>
      <c r="AA72" s="57"/>
      <c r="AB72" s="57">
        <v>80.424800000000005</v>
      </c>
      <c r="AC72" s="57"/>
      <c r="AD72" s="57"/>
      <c r="AE72" s="57"/>
      <c r="AF72" s="4" t="s">
        <v>209</v>
      </c>
      <c r="AG72" s="57">
        <v>45.310517437278655</v>
      </c>
      <c r="AH72" s="60">
        <v>77.40270157136851</v>
      </c>
      <c r="AI72" s="63"/>
      <c r="AJ72" s="65"/>
      <c r="AK72" s="66"/>
    </row>
    <row r="73" spans="1:37" x14ac:dyDescent="0.3">
      <c r="A73" s="59">
        <v>2007</v>
      </c>
      <c r="B73" s="56" t="s">
        <v>6</v>
      </c>
      <c r="C73" t="s">
        <v>142</v>
      </c>
      <c r="D73" s="57">
        <v>58.310899999999997</v>
      </c>
      <c r="E73" s="63"/>
      <c r="F73" s="58"/>
      <c r="G73" s="57"/>
      <c r="H73" s="57">
        <v>56.540500000000002</v>
      </c>
      <c r="I73" s="57"/>
      <c r="J73" s="57"/>
      <c r="K73" s="57"/>
      <c r="L73" s="57">
        <v>8.1471999999999998</v>
      </c>
      <c r="M73" s="57"/>
      <c r="N73" s="57"/>
      <c r="O73" s="57"/>
      <c r="P73" s="57">
        <v>72.152500000000003</v>
      </c>
      <c r="Q73" s="63"/>
      <c r="R73" s="57"/>
      <c r="S73" s="57"/>
      <c r="T73" s="57">
        <v>105.517</v>
      </c>
      <c r="U73" s="57"/>
      <c r="V73" s="57"/>
      <c r="W73" s="57"/>
      <c r="X73" s="57">
        <v>26.587800000000001</v>
      </c>
      <c r="Y73" s="57"/>
      <c r="Z73" s="57"/>
      <c r="AA73" s="57"/>
      <c r="AB73" s="57">
        <v>81.244699999999995</v>
      </c>
      <c r="AC73" s="57"/>
      <c r="AD73" s="57"/>
      <c r="AE73" s="57"/>
      <c r="AF73" s="4" t="s">
        <v>209</v>
      </c>
      <c r="AG73" s="57">
        <v>45.334329985858254</v>
      </c>
      <c r="AH73" s="60">
        <v>79.224923414574349</v>
      </c>
      <c r="AI73" s="63"/>
      <c r="AJ73" s="66"/>
      <c r="AK73" s="66"/>
    </row>
    <row r="74" spans="1:37" x14ac:dyDescent="0.3">
      <c r="A74" s="59">
        <v>2007</v>
      </c>
      <c r="B74" s="56" t="s">
        <v>7</v>
      </c>
      <c r="C74" t="s">
        <v>142</v>
      </c>
      <c r="D74" s="57">
        <v>59.627299999999998</v>
      </c>
      <c r="E74" s="63"/>
      <c r="F74" s="58"/>
      <c r="G74" s="57"/>
      <c r="H74" s="57">
        <v>57.630899999999997</v>
      </c>
      <c r="I74" s="57"/>
      <c r="J74" s="57"/>
      <c r="K74" s="57"/>
      <c r="L74" s="57">
        <v>10.7553</v>
      </c>
      <c r="M74" s="57"/>
      <c r="N74" s="57"/>
      <c r="O74" s="57"/>
      <c r="P74" s="57">
        <v>72.821899999999999</v>
      </c>
      <c r="Q74" s="63"/>
      <c r="R74" s="57"/>
      <c r="S74" s="57"/>
      <c r="T74" s="57">
        <v>108.1669</v>
      </c>
      <c r="U74" s="57"/>
      <c r="V74" s="57"/>
      <c r="W74" s="57"/>
      <c r="X74" s="57">
        <v>29.583600000000001</v>
      </c>
      <c r="Y74" s="57"/>
      <c r="Z74" s="57"/>
      <c r="AA74" s="57"/>
      <c r="AB74" s="57">
        <v>79.878299999999996</v>
      </c>
      <c r="AC74" s="57"/>
      <c r="AD74" s="57"/>
      <c r="AE74" s="57"/>
      <c r="AF74" s="4" t="s">
        <v>209</v>
      </c>
      <c r="AG74" s="57">
        <v>45.432755186653964</v>
      </c>
      <c r="AH74" s="60">
        <v>80.837904833327528</v>
      </c>
      <c r="AI74" s="63"/>
      <c r="AJ74" s="66"/>
      <c r="AK74" s="66"/>
    </row>
    <row r="75" spans="1:37" x14ac:dyDescent="0.3">
      <c r="A75" s="59">
        <v>2007</v>
      </c>
      <c r="B75" s="56" t="s">
        <v>8</v>
      </c>
      <c r="C75" t="s">
        <v>142</v>
      </c>
      <c r="D75" s="57">
        <v>71.870400000000004</v>
      </c>
      <c r="E75" s="63"/>
      <c r="F75" s="58"/>
      <c r="G75" s="57"/>
      <c r="H75" s="57">
        <v>70.238200000000006</v>
      </c>
      <c r="I75" s="57"/>
      <c r="J75" s="57"/>
      <c r="K75" s="57"/>
      <c r="L75" s="57">
        <v>12.315099999999999</v>
      </c>
      <c r="M75" s="57"/>
      <c r="N75" s="57"/>
      <c r="O75" s="57"/>
      <c r="P75" s="57">
        <v>71.242500000000007</v>
      </c>
      <c r="Q75" s="63"/>
      <c r="R75" s="57"/>
      <c r="S75" s="57"/>
      <c r="T75" s="57">
        <v>108.52500000000001</v>
      </c>
      <c r="U75" s="57"/>
      <c r="V75" s="57"/>
      <c r="W75" s="57"/>
      <c r="X75" s="57">
        <v>28.9726</v>
      </c>
      <c r="Y75" s="57"/>
      <c r="Z75" s="57"/>
      <c r="AA75" s="57"/>
      <c r="AB75" s="57">
        <v>76.983599999999996</v>
      </c>
      <c r="AC75" s="57"/>
      <c r="AD75" s="57"/>
      <c r="AE75" s="57"/>
      <c r="AF75" s="4" t="s">
        <v>209</v>
      </c>
      <c r="AG75" s="57">
        <v>45.777243389438979</v>
      </c>
      <c r="AH75" s="60">
        <v>96.702832827888713</v>
      </c>
      <c r="AI75" s="63"/>
      <c r="AJ75" s="65"/>
      <c r="AK75" s="66"/>
    </row>
    <row r="76" spans="1:37" x14ac:dyDescent="0.3">
      <c r="A76" s="59">
        <v>2008</v>
      </c>
      <c r="B76" s="56" t="s">
        <v>5</v>
      </c>
      <c r="C76" t="s">
        <v>142</v>
      </c>
      <c r="D76" s="57">
        <v>54.683999999999997</v>
      </c>
      <c r="E76" s="63">
        <f>D76/D72*100-100</f>
        <v>-3.9617280004495967</v>
      </c>
      <c r="F76" s="74">
        <f>((D76/D72)-1)*100</f>
        <v>-3.9617280004495936</v>
      </c>
      <c r="G76" s="57"/>
      <c r="H76" s="57">
        <v>53.521299999999997</v>
      </c>
      <c r="I76" s="57">
        <f>H76/H72*100-100</f>
        <v>-2.9942019056318827</v>
      </c>
      <c r="J76" s="74">
        <f>((H76/H72)-1)*100</f>
        <v>-2.994201905631888</v>
      </c>
      <c r="K76" s="57"/>
      <c r="L76" s="57">
        <v>9.6622000000000003</v>
      </c>
      <c r="M76" s="57">
        <f>L76/L72*100-100</f>
        <v>-70.30259255275007</v>
      </c>
      <c r="N76" s="74">
        <f>((L76/L72)-1)*100</f>
        <v>-70.30259255275007</v>
      </c>
      <c r="O76" s="57"/>
      <c r="P76" s="57">
        <v>80.065399999999997</v>
      </c>
      <c r="Q76" s="63">
        <f>P76/P72*100-100</f>
        <v>11.232996989437311</v>
      </c>
      <c r="R76" s="74">
        <f>((P76/P72)-1)*100</f>
        <v>11.232996989437316</v>
      </c>
      <c r="S76" s="57"/>
      <c r="T76" s="57">
        <v>110.1006</v>
      </c>
      <c r="U76" s="57">
        <f>T76/T72*100-100</f>
        <v>3.6638034522400602</v>
      </c>
      <c r="V76" s="74">
        <f>((T76/T72)-1)*100</f>
        <v>3.6638034522400664</v>
      </c>
      <c r="W76" s="57"/>
      <c r="X76" s="57">
        <v>35.279600000000002</v>
      </c>
      <c r="Y76" s="57">
        <f>X76/X72*100-100</f>
        <v>30.847887606027683</v>
      </c>
      <c r="Z76" s="74">
        <f>((X76/X72)-1)*100</f>
        <v>30.84788760602768</v>
      </c>
      <c r="AA76" s="57"/>
      <c r="AB76" s="57">
        <v>90.151499999999999</v>
      </c>
      <c r="AC76" s="57">
        <f>AB76/AB72*100-100</f>
        <v>12.094155036754813</v>
      </c>
      <c r="AD76" s="74">
        <f>((AB76/AB72)-1)*100</f>
        <v>12.094155036754817</v>
      </c>
      <c r="AE76" s="57"/>
      <c r="AF76" s="4" t="s">
        <v>209</v>
      </c>
      <c r="AG76" s="57">
        <v>46.79800797188485</v>
      </c>
      <c r="AH76" s="34">
        <f t="shared" ref="AH76:AH78" si="19">D76/AG76*100</f>
        <v>116.85112757973131</v>
      </c>
      <c r="AI76" s="71">
        <f t="shared" ref="AI76:AI78" si="20">AH76/AH72*100-100</f>
        <v>50.965179777335948</v>
      </c>
      <c r="AJ76" s="74">
        <f>((AH76/AH72)-1)*100</f>
        <v>50.965179777335948</v>
      </c>
      <c r="AK76" s="61"/>
    </row>
    <row r="77" spans="1:37" x14ac:dyDescent="0.3">
      <c r="A77" s="59">
        <v>2008</v>
      </c>
      <c r="B77" s="56" t="s">
        <v>6</v>
      </c>
      <c r="C77" t="s">
        <v>142</v>
      </c>
      <c r="D77" s="57">
        <v>66.829800000000006</v>
      </c>
      <c r="E77" s="63">
        <f t="shared" ref="E77:E118" si="21">D77/D73*100-100</f>
        <v>14.609446947311739</v>
      </c>
      <c r="F77" s="74">
        <f>(SUM(D76:D77)/SUM(D72:D73)-1)*100</f>
        <v>5.4343270800090604</v>
      </c>
      <c r="G77" s="57"/>
      <c r="H77" s="57">
        <v>66.647599999999997</v>
      </c>
      <c r="I77" s="57">
        <f t="shared" ref="I77:I120" si="22">H77/H73*100-100</f>
        <v>17.875858897604374</v>
      </c>
      <c r="J77" s="74">
        <f>(SUM(H76:H77)/SUM(H72:H73)-1)*100</f>
        <v>7.5685367429986217</v>
      </c>
      <c r="K77" s="57"/>
      <c r="L77" s="57">
        <v>9.7113999999999994</v>
      </c>
      <c r="M77" s="57">
        <f t="shared" ref="M77:M120" si="23">L77/L73*100-100</f>
        <v>19.199234092694411</v>
      </c>
      <c r="N77" s="74">
        <f>(SUM(L76:L77)/SUM(L72:L73)-1)*100</f>
        <v>-52.378775253363216</v>
      </c>
      <c r="O77" s="57"/>
      <c r="P77" s="57">
        <v>82.633300000000006</v>
      </c>
      <c r="Q77" s="63">
        <f t="shared" ref="Q77:Q120" si="24">P77/P73*100-100</f>
        <v>14.525900003464869</v>
      </c>
      <c r="R77" s="74">
        <f>(SUM(P76:P77)/SUM(P72:P73)-1)*100</f>
        <v>12.88142013870579</v>
      </c>
      <c r="S77" s="57"/>
      <c r="T77" s="57">
        <v>113.51439999999999</v>
      </c>
      <c r="U77" s="57">
        <f t="shared" ref="U77:U120" si="25">T77/T73*100-100</f>
        <v>7.5792526322772602</v>
      </c>
      <c r="V77" s="74">
        <f>(SUM(T76:T77)/SUM(T72:T73)-1)*100</f>
        <v>5.6151266989505011</v>
      </c>
      <c r="W77" s="57"/>
      <c r="X77" s="57">
        <v>39.32</v>
      </c>
      <c r="Y77" s="57">
        <f t="shared" ref="Y77:Y120" si="26">X77/X73*100-100</f>
        <v>47.8873769172327</v>
      </c>
      <c r="Z77" s="74">
        <f>(SUM(X76:X77)/SUM(X72:X73)-1)*100</f>
        <v>39.308049844911608</v>
      </c>
      <c r="AA77" s="57"/>
      <c r="AB77" s="57">
        <v>91.5989</v>
      </c>
      <c r="AC77" s="57">
        <f t="shared" ref="AC77:AC120" si="27">AB77/AB73*100-100</f>
        <v>12.744462100297</v>
      </c>
      <c r="AD77" s="74">
        <f>(SUM(AB76:AB77)/SUM(AB72:AB73)-1)*100</f>
        <v>12.420957570846713</v>
      </c>
      <c r="AE77" s="57"/>
      <c r="AF77" s="4" t="s">
        <v>209</v>
      </c>
      <c r="AG77" s="57">
        <v>47.042483470635503</v>
      </c>
      <c r="AH77" s="34">
        <f t="shared" si="19"/>
        <v>142.06265288208263</v>
      </c>
      <c r="AI77" s="71">
        <f t="shared" si="20"/>
        <v>79.315607714362955</v>
      </c>
      <c r="AJ77" s="74">
        <f>(SUM(AH76:AH77)/SUM(AH72:AH73)-1)*100</f>
        <v>65.305309638099345</v>
      </c>
      <c r="AK77" s="61"/>
    </row>
    <row r="78" spans="1:37" x14ac:dyDescent="0.3">
      <c r="A78" s="59">
        <v>2008</v>
      </c>
      <c r="B78" s="56" t="s">
        <v>7</v>
      </c>
      <c r="C78" t="s">
        <v>142</v>
      </c>
      <c r="D78" s="57">
        <v>69.266999999999996</v>
      </c>
      <c r="E78" s="63">
        <f t="shared" si="21"/>
        <v>16.166588123225424</v>
      </c>
      <c r="F78" s="74">
        <f>(SUM(D76:D78)/SUM(D72:D74)-1)*100</f>
        <v>9.0936538615492104</v>
      </c>
      <c r="G78" s="57"/>
      <c r="H78" s="57">
        <v>69.378299999999996</v>
      </c>
      <c r="I78" s="57">
        <f t="shared" si="22"/>
        <v>20.383856576940488</v>
      </c>
      <c r="J78" s="74">
        <f>(SUM(H76:H78)/SUM(H72:H74)-1)*100</f>
        <v>11.929809436020133</v>
      </c>
      <c r="K78" s="57"/>
      <c r="L78" s="57">
        <v>11.0345</v>
      </c>
      <c r="M78" s="57">
        <f t="shared" si="23"/>
        <v>2.5959294487368965</v>
      </c>
      <c r="N78" s="74">
        <f>(SUM(L76:L78)/SUM(L72:L74)-1)*100</f>
        <v>-40.8839768264707</v>
      </c>
      <c r="O78" s="57"/>
      <c r="P78" s="57">
        <v>81.179400000000001</v>
      </c>
      <c r="Q78" s="63">
        <f t="shared" si="24"/>
        <v>11.476629969830498</v>
      </c>
      <c r="R78" s="74">
        <f>(SUM(P76:P78)/SUM(P72:P74)-1)*100</f>
        <v>12.409894618359708</v>
      </c>
      <c r="S78" s="57"/>
      <c r="T78" s="57">
        <v>112.3207</v>
      </c>
      <c r="U78" s="57">
        <f t="shared" si="25"/>
        <v>3.8401766159518331</v>
      </c>
      <c r="V78" s="74">
        <f>(SUM(T76:T78)/SUM(T72:T74)-1)*100</f>
        <v>5.0149549912283264</v>
      </c>
      <c r="W78" s="57"/>
      <c r="X78" s="57">
        <v>39.911299999999997</v>
      </c>
      <c r="Y78" s="57">
        <f t="shared" si="26"/>
        <v>34.910220527589615</v>
      </c>
      <c r="Z78" s="74">
        <f>(SUM(X76:X78)/SUM(X72:X74)-1)*100</f>
        <v>37.743057267991212</v>
      </c>
      <c r="AA78" s="57"/>
      <c r="AB78" s="57">
        <v>88.9876</v>
      </c>
      <c r="AC78" s="57">
        <f t="shared" si="27"/>
        <v>11.403973294374083</v>
      </c>
      <c r="AD78" s="74">
        <f>(SUM(AB76:AB78)/SUM(AB72:AB74)-1)*100</f>
        <v>12.084647427962491</v>
      </c>
      <c r="AE78" s="57"/>
      <c r="AF78" s="4" t="s">
        <v>209</v>
      </c>
      <c r="AG78" s="57">
        <v>47.07582103864695</v>
      </c>
      <c r="AH78" s="34">
        <f t="shared" si="19"/>
        <v>147.13922874151291</v>
      </c>
      <c r="AI78" s="71">
        <f t="shared" si="20"/>
        <v>82.01761790447955</v>
      </c>
      <c r="AJ78" s="74">
        <f>(SUM(AH76:AH78)/SUM(AH72:AH74)-1)*100</f>
        <v>70.994505818324271</v>
      </c>
      <c r="AK78" s="61"/>
    </row>
    <row r="79" spans="1:37" x14ac:dyDescent="0.3">
      <c r="A79" s="59">
        <v>2008</v>
      </c>
      <c r="B79" s="56" t="s">
        <v>8</v>
      </c>
      <c r="C79" t="s">
        <v>142</v>
      </c>
      <c r="D79" s="57">
        <v>70.521900000000002</v>
      </c>
      <c r="E79" s="63">
        <f t="shared" si="21"/>
        <v>-1.8762939958592142</v>
      </c>
      <c r="F79" s="74">
        <f>(SUM(D76:D79)/SUM(D72:D75)-1)*100</f>
        <v>5.8984374366763959</v>
      </c>
      <c r="G79" s="74">
        <f>(SUM(D76:D79)/SUM(D72:D75)-1)*100</f>
        <v>5.8984374366763959</v>
      </c>
      <c r="H79" s="74">
        <v>70.748900000000006</v>
      </c>
      <c r="I79" s="57">
        <f t="shared" si="22"/>
        <v>0.72709722060075421</v>
      </c>
      <c r="J79" s="74">
        <f>(SUM(H76:H79)/SUM(H72:H75)-1)*100</f>
        <v>8.645525202341231</v>
      </c>
      <c r="K79" s="74">
        <f>(SUM(H76:H79)/SUM(H72:H75)-1)*100</f>
        <v>8.645525202341231</v>
      </c>
      <c r="L79" s="74">
        <v>11.1937</v>
      </c>
      <c r="M79" s="57">
        <f t="shared" si="23"/>
        <v>-9.1058943898141251</v>
      </c>
      <c r="N79" s="74">
        <f>(SUM(L76:L79)/SUM(L72:L75)-1)*100</f>
        <v>-34.745447672348483</v>
      </c>
      <c r="O79" s="74">
        <f>(SUM(L76:L79)/SUM(L72:L75)-1)*100</f>
        <v>-34.745447672348483</v>
      </c>
      <c r="P79" s="57">
        <v>82.769300000000001</v>
      </c>
      <c r="Q79" s="63">
        <f t="shared" si="24"/>
        <v>16.179668035231771</v>
      </c>
      <c r="R79" s="74">
        <f>(SUM(P76:P79)/SUM(P72:P75)-1)*100</f>
        <v>13.341785890752412</v>
      </c>
      <c r="S79" s="74">
        <f>(SUM(P76:P79)/SUM(P72:P75)-1)*100</f>
        <v>13.341785890752412</v>
      </c>
      <c r="T79" s="74">
        <v>111.3897</v>
      </c>
      <c r="U79" s="57">
        <f t="shared" si="25"/>
        <v>2.6396682791983466</v>
      </c>
      <c r="V79" s="74">
        <f>(SUM(T76:T79)/SUM(T72:T75)-1)*100</f>
        <v>4.4132578868031347</v>
      </c>
      <c r="W79" s="74">
        <f>(SUM(T76:T79)/SUM(T72:T75)-1)*100</f>
        <v>4.4132578868031347</v>
      </c>
      <c r="X79" s="74">
        <v>39.5565</v>
      </c>
      <c r="Y79" s="57">
        <f t="shared" si="26"/>
        <v>36.530722130564754</v>
      </c>
      <c r="Z79" s="74">
        <f>(SUM(X76:X79)/SUM(X72:X75)-1)*100</f>
        <v>37.429743020686622</v>
      </c>
      <c r="AA79" s="74">
        <f>(SUM(X76:X79)/SUM(X72:X75)-1)*100</f>
        <v>37.429743020686622</v>
      </c>
      <c r="AB79" s="74">
        <v>92.641400000000004</v>
      </c>
      <c r="AC79" s="57">
        <f t="shared" si="27"/>
        <v>20.339137166877123</v>
      </c>
      <c r="AD79" s="74">
        <f>(SUM(AB76:AB79)/SUM(AB72:AB75)-1)*100</f>
        <v>14.079616640620074</v>
      </c>
      <c r="AE79" s="74">
        <f>(SUM(AB76:AB79)/SUM(AB72:AB75)-1)*100</f>
        <v>14.079616640620074</v>
      </c>
      <c r="AF79" s="4" t="s">
        <v>209</v>
      </c>
      <c r="AG79" s="57">
        <v>61.42883469500584</v>
      </c>
      <c r="AH79" s="34">
        <f>D79/AG79*100</f>
        <v>114.80260100999999</v>
      </c>
      <c r="AI79" s="71">
        <f>AH79/AH75*100-100</f>
        <v>18.716895516727178</v>
      </c>
      <c r="AJ79" s="74">
        <f>(SUM(AH76:AH79)/SUM(AH72:AH75)-1)*100</f>
        <v>55.866224464608159</v>
      </c>
      <c r="AK79" s="74">
        <f>(SUM(AH76:AH79)/SUM(AH72:AH75)-1)*100</f>
        <v>55.866224464608159</v>
      </c>
    </row>
    <row r="80" spans="1:37" x14ac:dyDescent="0.3">
      <c r="A80" s="59">
        <v>2009</v>
      </c>
      <c r="B80" s="56" t="s">
        <v>5</v>
      </c>
      <c r="C80" t="s">
        <v>142</v>
      </c>
      <c r="D80" s="57">
        <v>60.903399999999998</v>
      </c>
      <c r="E80" s="63">
        <f t="shared" si="21"/>
        <v>11.373345036939497</v>
      </c>
      <c r="F80" s="74">
        <f>((D80/D76)-1)*100</f>
        <v>11.373345036939497</v>
      </c>
      <c r="G80" s="74">
        <f t="shared" ref="G80:G120" si="28">(SUM(D77:D80)/SUM(D73:D76)-1)*100</f>
        <v>9.4193034881219226</v>
      </c>
      <c r="H80" s="74">
        <v>60.956400000000002</v>
      </c>
      <c r="I80" s="57">
        <f t="shared" si="22"/>
        <v>13.891852402688286</v>
      </c>
      <c r="J80" s="74">
        <f>((H80/H76)-1)*100</f>
        <v>13.891852402688286</v>
      </c>
      <c r="K80" s="74">
        <f t="shared" ref="K80:K120" si="29">(SUM(H77:H80)/SUM(H73:H76)-1)*100</f>
        <v>12.52477084733421</v>
      </c>
      <c r="L80" s="74">
        <v>9.6562999999999999</v>
      </c>
      <c r="M80" s="57">
        <f t="shared" si="23"/>
        <v>-6.1062697936293375E-2</v>
      </c>
      <c r="N80" s="74">
        <f>((L80/L76)-1)*100</f>
        <v>-6.1062697936287158E-2</v>
      </c>
      <c r="O80" s="74">
        <f t="shared" ref="O80:O120" si="30">(SUM(L77:L80)/SUM(L73:L76)-1)*100</f>
        <v>1.7517208988302446</v>
      </c>
      <c r="P80" s="57">
        <v>81.8279</v>
      </c>
      <c r="Q80" s="63">
        <f t="shared" si="24"/>
        <v>2.201325416472045</v>
      </c>
      <c r="R80" s="74">
        <f>((P80/P76)-1)*100</f>
        <v>2.2013254164720442</v>
      </c>
      <c r="S80" s="74">
        <f t="shared" ref="S80:S120" si="31">(SUM(P77:P80)/SUM(P73:P76)-1)*100</f>
        <v>10.843577223479084</v>
      </c>
      <c r="T80" s="74">
        <v>103.08199999999999</v>
      </c>
      <c r="U80" s="57">
        <f t="shared" si="25"/>
        <v>-6.3747154874723719</v>
      </c>
      <c r="V80" s="74">
        <f>((T80/T76)-1)*100</f>
        <v>-6.374715487472371</v>
      </c>
      <c r="W80" s="74">
        <f t="shared" ref="W80:W120" si="32">(SUM(T77:T80)/SUM(T73:T76)-1)*100</f>
        <v>1.8499015173157218</v>
      </c>
      <c r="X80" s="74">
        <v>39.753599999999999</v>
      </c>
      <c r="Y80" s="57">
        <f t="shared" si="26"/>
        <v>12.681549677433978</v>
      </c>
      <c r="Z80" s="74">
        <f>((X80/X76)-1)*100</f>
        <v>12.681549677433978</v>
      </c>
      <c r="AA80" s="74">
        <f t="shared" ref="AA80:AA120" si="33">(SUM(X77:X80)/SUM(X73:X76)-1)*100</f>
        <v>31.653097897754257</v>
      </c>
      <c r="AB80" s="74">
        <v>94.240600000000001</v>
      </c>
      <c r="AC80" s="57">
        <f t="shared" si="27"/>
        <v>4.5358091656822097</v>
      </c>
      <c r="AD80" s="74">
        <f>((AB80/AB76)-1)*100</f>
        <v>4.5358091656822142</v>
      </c>
      <c r="AE80" s="74">
        <f>(SUM(AB77:AB80)/SUM(AB73:AB76)-1)*100</f>
        <v>11.944990847141291</v>
      </c>
      <c r="AF80" s="4" t="s">
        <v>209</v>
      </c>
      <c r="AG80" s="57">
        <v>62.571411020332945</v>
      </c>
      <c r="AH80" s="34">
        <f t="shared" ref="AH80:AH122" si="34">D80/AG80*100</f>
        <v>97.334228215197328</v>
      </c>
      <c r="AI80" s="71">
        <f t="shared" ref="AI80:AI120" si="35">AH80/AH76*100-100</f>
        <v>-16.702362885815518</v>
      </c>
      <c r="AJ80" s="74">
        <f>((AH80/AH76)-1)*100</f>
        <v>-16.702362885815514</v>
      </c>
      <c r="AK80" s="74">
        <f t="shared" ref="AK80:AK120" si="36">(SUM(AH77:AH80)/SUM(AH73:AH76)-1)*100</f>
        <v>34.185273807658504</v>
      </c>
    </row>
    <row r="81" spans="1:37" x14ac:dyDescent="0.3">
      <c r="A81" s="59">
        <v>2009</v>
      </c>
      <c r="B81" s="56" t="s">
        <v>6</v>
      </c>
      <c r="C81" t="s">
        <v>142</v>
      </c>
      <c r="D81" s="57">
        <v>62.0672</v>
      </c>
      <c r="E81" s="63">
        <f t="shared" si="21"/>
        <v>-7.126461548590612</v>
      </c>
      <c r="F81" s="74">
        <f>(SUM(D80:D81)/SUM(D76:D77)-1)*100</f>
        <v>1.1988761770267864</v>
      </c>
      <c r="G81" s="74">
        <f t="shared" si="28"/>
        <v>3.8527893000910973</v>
      </c>
      <c r="H81" s="74">
        <v>62.156599999999997</v>
      </c>
      <c r="I81" s="57">
        <f t="shared" si="22"/>
        <v>-6.7384271901763952</v>
      </c>
      <c r="J81" s="74">
        <f>(SUM(H80:H81)/SUM(H76:H77)-1)*100</f>
        <v>2.4499683362334324</v>
      </c>
      <c r="K81" s="74">
        <f t="shared" si="29"/>
        <v>6.1289802368991841</v>
      </c>
      <c r="L81" s="74">
        <v>10.4551</v>
      </c>
      <c r="M81" s="57">
        <f t="shared" si="23"/>
        <v>7.6580101736104069</v>
      </c>
      <c r="N81" s="74">
        <f>(SUM(L80:L81)/SUM(L76:L77)-1)*100</f>
        <v>3.8082751785935454</v>
      </c>
      <c r="O81" s="74">
        <f t="shared" si="30"/>
        <v>-0.24597116200167912</v>
      </c>
      <c r="P81" s="57">
        <v>82.118300000000005</v>
      </c>
      <c r="Q81" s="63">
        <f t="shared" si="24"/>
        <v>-0.62323542687995825</v>
      </c>
      <c r="R81" s="74">
        <f>(SUM(P80:P81)/SUM(P76:P77)-1)*100</f>
        <v>0.76675474358429696</v>
      </c>
      <c r="S81" s="74">
        <f t="shared" si="31"/>
        <v>6.8886381706274369</v>
      </c>
      <c r="T81" s="74">
        <v>98.001300000000001</v>
      </c>
      <c r="U81" s="57">
        <f t="shared" si="25"/>
        <v>-13.66619565447202</v>
      </c>
      <c r="V81" s="74">
        <f>(SUM(T80:T81)/SUM(T76:T77)-1)*100</f>
        <v>-10.076112962010598</v>
      </c>
      <c r="W81" s="74">
        <f t="shared" si="32"/>
        <v>-3.5232697920473233</v>
      </c>
      <c r="X81" s="74">
        <v>41.4666</v>
      </c>
      <c r="Y81" s="57">
        <f t="shared" si="26"/>
        <v>5.4593082400813842</v>
      </c>
      <c r="Z81" s="74">
        <f>(SUM(X80:X81)/SUM(X76:X77)-1)*100</f>
        <v>8.8748465139223178</v>
      </c>
      <c r="AA81" s="74">
        <f t="shared" si="33"/>
        <v>20.676681000752485</v>
      </c>
      <c r="AB81" s="74">
        <v>96.128</v>
      </c>
      <c r="AC81" s="57">
        <f t="shared" si="27"/>
        <v>4.9444916914941075</v>
      </c>
      <c r="AD81" s="74">
        <f>(SUM(AB80:AB81)/SUM(AB76:AB77)-1)*100</f>
        <v>4.7417777347395162</v>
      </c>
      <c r="AE81" s="74">
        <f>(SUM(AB78:AB81)/SUM(AB74:AB77)-1)*100</f>
        <v>9.8594469249935646</v>
      </c>
      <c r="AF81" s="4" t="s">
        <v>209</v>
      </c>
      <c r="AG81" s="57">
        <v>62.749554640948467</v>
      </c>
      <c r="AH81" s="34">
        <f t="shared" si="34"/>
        <v>98.912574527655394</v>
      </c>
      <c r="AI81" s="71">
        <f t="shared" si="35"/>
        <v>-30.37397759300147</v>
      </c>
      <c r="AJ81" s="74">
        <f>(SUM(AH80:AH81)/SUM(AH76:AH77)-1)*100</f>
        <v>-24.203801592632381</v>
      </c>
      <c r="AK81" s="74">
        <f t="shared" si="36"/>
        <v>4.9796974183708542</v>
      </c>
    </row>
    <row r="82" spans="1:37" x14ac:dyDescent="0.3">
      <c r="A82" s="59">
        <v>2009</v>
      </c>
      <c r="B82" s="56" t="s">
        <v>7</v>
      </c>
      <c r="C82" t="s">
        <v>142</v>
      </c>
      <c r="D82" s="57">
        <v>68.542199999999994</v>
      </c>
      <c r="E82" s="63">
        <f t="shared" si="21"/>
        <v>-1.0463857248040256</v>
      </c>
      <c r="F82" s="74">
        <f>(SUM(D80:D82)/SUM(D76:D78)-1)*100</f>
        <v>0.3836864086951941</v>
      </c>
      <c r="G82" s="74">
        <f t="shared" si="28"/>
        <v>-0.23472194301797922</v>
      </c>
      <c r="H82" s="74">
        <v>68.676900000000003</v>
      </c>
      <c r="I82" s="57">
        <f t="shared" si="22"/>
        <v>-1.0109789372181126</v>
      </c>
      <c r="J82" s="74">
        <f>(SUM(H80:H82)/SUM(H76:H78)-1)*100</f>
        <v>1.1831881452218918</v>
      </c>
      <c r="K82" s="74">
        <f t="shared" si="29"/>
        <v>1.0598748043577633</v>
      </c>
      <c r="L82" s="74">
        <v>10.2464</v>
      </c>
      <c r="M82" s="57">
        <f t="shared" si="23"/>
        <v>-7.1421450903983015</v>
      </c>
      <c r="N82" s="74">
        <f>(SUM(L80:L82)/SUM(L76:L78)-1)*100</f>
        <v>-0.16541645153758111</v>
      </c>
      <c r="O82" s="74">
        <f t="shared" si="30"/>
        <v>-2.7425380121339105</v>
      </c>
      <c r="P82" s="57">
        <v>82.492500000000007</v>
      </c>
      <c r="Q82" s="63">
        <f t="shared" si="24"/>
        <v>1.6175285848380412</v>
      </c>
      <c r="R82" s="74">
        <f>(SUM(P80:P82)/SUM(P76:P78)-1)*100</f>
        <v>1.0499507745878045</v>
      </c>
      <c r="S82" s="74">
        <f t="shared" si="31"/>
        <v>4.470478921403398</v>
      </c>
      <c r="T82" s="74">
        <v>96.090900000000005</v>
      </c>
      <c r="U82" s="57">
        <f t="shared" si="25"/>
        <v>-14.449518209911432</v>
      </c>
      <c r="V82" s="74">
        <f>(SUM(T80:T82)/SUM(T76:T78)-1)*100</f>
        <v>-11.538368800934219</v>
      </c>
      <c r="W82" s="74">
        <f t="shared" si="32"/>
        <v>-8.0764846025756611</v>
      </c>
      <c r="X82" s="74">
        <v>43.250900000000001</v>
      </c>
      <c r="Y82" s="57">
        <f t="shared" si="26"/>
        <v>8.3675550533307756</v>
      </c>
      <c r="Z82" s="74">
        <f>(SUM(X80:X82)/SUM(X76:X78)-1)*100</f>
        <v>8.698036606122205</v>
      </c>
      <c r="AA82" s="74">
        <f t="shared" si="33"/>
        <v>14.318092324204535</v>
      </c>
      <c r="AB82" s="74">
        <v>96.762600000000006</v>
      </c>
      <c r="AC82" s="57">
        <f t="shared" si="27"/>
        <v>8.7371723700830302</v>
      </c>
      <c r="AD82" s="74">
        <f>(SUM(AB80:AB82)/SUM(AB76:AB78)-1)*100</f>
        <v>6.0550052079870742</v>
      </c>
      <c r="AE82" s="74">
        <f t="shared" ref="AE82:AE119" si="37">(SUM(AB79:AB82)/SUM(AB75:AB78)-1)*100</f>
        <v>9.2174314163975026</v>
      </c>
      <c r="AF82" s="4" t="s">
        <v>209</v>
      </c>
      <c r="AG82" s="57">
        <v>63.179556483813506</v>
      </c>
      <c r="AH82" s="34">
        <f t="shared" si="34"/>
        <v>108.4879410597958</v>
      </c>
      <c r="AI82" s="71">
        <f t="shared" si="35"/>
        <v>-26.268513171030563</v>
      </c>
      <c r="AJ82" s="74">
        <f>(SUM(AH80:AH82)/SUM(AH76:AH78)-1)*100</f>
        <v>-24.951979939630064</v>
      </c>
      <c r="AK82" s="74">
        <f t="shared" si="36"/>
        <v>-16.552467472551047</v>
      </c>
    </row>
    <row r="83" spans="1:37" x14ac:dyDescent="0.3">
      <c r="A83" s="59">
        <v>2009</v>
      </c>
      <c r="B83" s="56" t="s">
        <v>8</v>
      </c>
      <c r="C83" t="s">
        <v>142</v>
      </c>
      <c r="D83" s="57">
        <v>76.183899999999994</v>
      </c>
      <c r="E83" s="63">
        <f t="shared" si="21"/>
        <v>8.028711648438275</v>
      </c>
      <c r="F83" s="74">
        <f>(SUM(D80:D83)/SUM(D76:D79)-1)*100</f>
        <v>2.4469705058539182</v>
      </c>
      <c r="G83" s="74">
        <f t="shared" si="28"/>
        <v>2.4469705058539182</v>
      </c>
      <c r="H83" s="74">
        <v>76.502600000000001</v>
      </c>
      <c r="I83" s="57">
        <f t="shared" si="22"/>
        <v>8.1325646052447382</v>
      </c>
      <c r="J83" s="74">
        <f>(SUM(H80:H83)/SUM(H76:H79)-1)*100</f>
        <v>3.0720398807358329</v>
      </c>
      <c r="K83" s="74">
        <f t="shared" si="29"/>
        <v>3.0720398807358329</v>
      </c>
      <c r="L83" s="74">
        <v>11.0657</v>
      </c>
      <c r="M83" s="57">
        <f t="shared" si="23"/>
        <v>-1.1435003618106663</v>
      </c>
      <c r="N83" s="74">
        <f>(SUM(L80:L83)/SUM(L76:L79)-1)*100</f>
        <v>-0.42858722459124809</v>
      </c>
      <c r="O83" s="74">
        <f t="shared" si="30"/>
        <v>-0.42858722459124809</v>
      </c>
      <c r="P83" s="57">
        <v>81.744100000000003</v>
      </c>
      <c r="Q83" s="63">
        <f t="shared" si="24"/>
        <v>-1.2386234992926148</v>
      </c>
      <c r="R83" s="74">
        <f>(SUM(P80:P83)/SUM(P76:P79)-1)*100</f>
        <v>0.47004813141020563</v>
      </c>
      <c r="S83" s="74">
        <f t="shared" si="31"/>
        <v>0.47004813141020563</v>
      </c>
      <c r="T83" s="74">
        <v>87.311899999999994</v>
      </c>
      <c r="U83" s="57">
        <f t="shared" si="25"/>
        <v>-21.615822647874992</v>
      </c>
      <c r="V83" s="74">
        <f>(SUM(T80:T83)/SUM(T76:T79)-1)*100</f>
        <v>-14.047782665594211</v>
      </c>
      <c r="W83" s="74">
        <f t="shared" si="32"/>
        <v>-14.047782665594211</v>
      </c>
      <c r="X83" s="74">
        <v>43.987900000000003</v>
      </c>
      <c r="Y83" s="57">
        <f t="shared" si="26"/>
        <v>11.202710047653369</v>
      </c>
      <c r="Z83" s="74">
        <f>(SUM(X80:X83)/SUM(X76:X79)-1)*100</f>
        <v>9.3411065546637353</v>
      </c>
      <c r="AA83" s="74">
        <f t="shared" si="33"/>
        <v>9.3411065546637353</v>
      </c>
      <c r="AB83" s="74">
        <v>98.546899999999994</v>
      </c>
      <c r="AC83" s="57">
        <f t="shared" si="27"/>
        <v>6.3745798314792239</v>
      </c>
      <c r="AD83" s="74">
        <f>(SUM(AB80:AB83)/SUM(AB76:AB79)-1)*100</f>
        <v>6.1364788427742401</v>
      </c>
      <c r="AE83" s="74">
        <f t="shared" si="37"/>
        <v>6.1364788427742401</v>
      </c>
      <c r="AF83" s="4" t="s">
        <v>209</v>
      </c>
      <c r="AG83" s="57">
        <v>63.529700841575043</v>
      </c>
      <c r="AH83" s="34">
        <f t="shared" si="34"/>
        <v>119.91855618835814</v>
      </c>
      <c r="AI83" s="71">
        <f t="shared" si="35"/>
        <v>4.4563059837925891</v>
      </c>
      <c r="AJ83" s="74">
        <f>(SUM(AH80:AH83)/SUM(AH76:AH79)-1)*100</f>
        <v>-18.470053568765177</v>
      </c>
      <c r="AK83" s="74">
        <f t="shared" si="36"/>
        <v>-18.470053568765177</v>
      </c>
    </row>
    <row r="84" spans="1:37" x14ac:dyDescent="0.3">
      <c r="A84" s="59">
        <v>2010</v>
      </c>
      <c r="B84" s="56" t="s">
        <v>5</v>
      </c>
      <c r="C84" t="s">
        <v>142</v>
      </c>
      <c r="D84" s="57">
        <v>65.285200000000003</v>
      </c>
      <c r="E84" s="63">
        <f t="shared" si="21"/>
        <v>7.1946722186281988</v>
      </c>
      <c r="F84" s="74">
        <f>((D84/D80)-1)*100</f>
        <v>7.1946722186281953</v>
      </c>
      <c r="G84" s="74">
        <f t="shared" si="28"/>
        <v>1.7031863909561018</v>
      </c>
      <c r="H84" s="74">
        <v>65.538499999999999</v>
      </c>
      <c r="I84" s="57">
        <f t="shared" si="22"/>
        <v>7.5170121595107275</v>
      </c>
      <c r="J84" s="74">
        <f>((H84/H80)-1)*100</f>
        <v>7.5170121595107275</v>
      </c>
      <c r="K84" s="74">
        <f t="shared" si="29"/>
        <v>1.921105945067314</v>
      </c>
      <c r="L84" s="74">
        <v>8.2788000000000004</v>
      </c>
      <c r="M84" s="57">
        <f t="shared" si="23"/>
        <v>-14.265298302662515</v>
      </c>
      <c r="N84" s="74">
        <f>((L84/L80)-1)*100</f>
        <v>-14.26529830266251</v>
      </c>
      <c r="O84" s="74">
        <f t="shared" si="30"/>
        <v>-3.7260883885190665</v>
      </c>
      <c r="P84" s="57">
        <v>78.400899999999993</v>
      </c>
      <c r="Q84" s="63">
        <f t="shared" si="24"/>
        <v>-4.1880581073203729</v>
      </c>
      <c r="R84" s="74">
        <f>((P84/P80)-1)*100</f>
        <v>-4.1880581073203693</v>
      </c>
      <c r="S84" s="74">
        <f t="shared" si="31"/>
        <v>-1.1126643867922281</v>
      </c>
      <c r="T84" s="74">
        <v>84.6965</v>
      </c>
      <c r="U84" s="57">
        <f t="shared" si="25"/>
        <v>-17.835800624745346</v>
      </c>
      <c r="V84" s="74">
        <f>((T84/T80)-1)*100</f>
        <v>-17.835800624745346</v>
      </c>
      <c r="W84" s="74">
        <f t="shared" si="32"/>
        <v>-16.853294112196316</v>
      </c>
      <c r="X84" s="74">
        <v>39.2943</v>
      </c>
      <c r="Y84" s="57">
        <f t="shared" si="26"/>
        <v>-1.1553670610963422</v>
      </c>
      <c r="Z84" s="74">
        <f>((X84/X80)-1)*100</f>
        <v>-1.1553670610963462</v>
      </c>
      <c r="AA84" s="74">
        <f t="shared" si="33"/>
        <v>5.9658234379158959</v>
      </c>
      <c r="AB84" s="74">
        <v>95.502600000000001</v>
      </c>
      <c r="AC84" s="57">
        <f t="shared" si="27"/>
        <v>1.3391255997945706</v>
      </c>
      <c r="AD84" s="74">
        <f>((AB84/AB80)-1)*100</f>
        <v>1.3391255997945661</v>
      </c>
      <c r="AE84" s="74">
        <f t="shared" si="37"/>
        <v>5.2988487448584198</v>
      </c>
      <c r="AF84" s="4" t="s">
        <v>209</v>
      </c>
      <c r="AG84" s="57">
        <v>64.98556422384668</v>
      </c>
      <c r="AH84" s="34">
        <f t="shared" si="34"/>
        <v>100.46108051800738</v>
      </c>
      <c r="AI84" s="71">
        <f t="shared" si="35"/>
        <v>3.2124899535822777</v>
      </c>
      <c r="AJ84" s="74">
        <f>((AH84/AH80)-1)*100</f>
        <v>3.212489953582276</v>
      </c>
      <c r="AK84" s="74">
        <f t="shared" si="36"/>
        <v>-14.672427435423375</v>
      </c>
    </row>
    <row r="85" spans="1:37" x14ac:dyDescent="0.3">
      <c r="A85" s="59">
        <v>2010</v>
      </c>
      <c r="B85" s="56" t="s">
        <v>6</v>
      </c>
      <c r="C85" t="s">
        <v>142</v>
      </c>
      <c r="D85" s="57">
        <v>67.461500000000001</v>
      </c>
      <c r="E85" s="63">
        <f t="shared" si="21"/>
        <v>8.6910638791503487</v>
      </c>
      <c r="F85" s="74">
        <f>(SUM(D84:D85)/SUM(D80:D81)-1)*100</f>
        <v>7.9499490122029393</v>
      </c>
      <c r="G85" s="74">
        <f t="shared" si="28"/>
        <v>5.5995311301779704</v>
      </c>
      <c r="H85" s="74">
        <v>67.677199999999999</v>
      </c>
      <c r="I85" s="57">
        <f t="shared" si="22"/>
        <v>8.881759941824356</v>
      </c>
      <c r="J85" s="74">
        <f>(SUM(H84:H85)/SUM(H80:H81)-1)*100</f>
        <v>8.2060383550071947</v>
      </c>
      <c r="K85" s="74">
        <f t="shared" si="29"/>
        <v>5.7570994095886618</v>
      </c>
      <c r="L85" s="74">
        <v>6.5606999999999998</v>
      </c>
      <c r="M85" s="57">
        <f t="shared" si="23"/>
        <v>-37.248806802421782</v>
      </c>
      <c r="N85" s="74">
        <f>(SUM(L84:L85)/SUM(L80:L81)-1)*100</f>
        <v>-26.213490855932452</v>
      </c>
      <c r="O85" s="74">
        <f t="shared" si="30"/>
        <v>-14.615159330744742</v>
      </c>
      <c r="P85" s="57">
        <v>79.207499999999996</v>
      </c>
      <c r="Q85" s="63">
        <f t="shared" si="24"/>
        <v>-3.5446423026292706</v>
      </c>
      <c r="R85" s="74">
        <f>(SUM(P84:P85)/SUM(P80:P81)-1)*100</f>
        <v>-3.8657803596545803</v>
      </c>
      <c r="S85" s="74">
        <f t="shared" si="31"/>
        <v>-1.8450729181820225</v>
      </c>
      <c r="T85" s="74">
        <v>86.766099999999994</v>
      </c>
      <c r="U85" s="57">
        <f t="shared" si="25"/>
        <v>-11.464337717969059</v>
      </c>
      <c r="V85" s="74">
        <f>(SUM(T84:T85)/SUM(T80:T81)-1)*100</f>
        <v>-14.730561911406859</v>
      </c>
      <c r="W85" s="74">
        <f t="shared" si="32"/>
        <v>-16.46170835396099</v>
      </c>
      <c r="X85" s="74">
        <v>43.115200000000002</v>
      </c>
      <c r="Y85" s="57">
        <f t="shared" si="26"/>
        <v>3.9757298645174615</v>
      </c>
      <c r="Z85" s="74">
        <f>(SUM(X84:X85)/SUM(X80:X81)-1)*100</f>
        <v>1.4642909030019746</v>
      </c>
      <c r="AA85" s="74">
        <f t="shared" si="33"/>
        <v>5.5762097978691694</v>
      </c>
      <c r="AB85" s="74">
        <v>94.380600000000001</v>
      </c>
      <c r="AC85" s="57">
        <f t="shared" si="27"/>
        <v>-1.8177846205059893</v>
      </c>
      <c r="AD85" s="74">
        <f>(SUM(AB84:AB85)/SUM(AB80:AB81)-1)*100</f>
        <v>-0.25497902490223545</v>
      </c>
      <c r="AE85" s="74">
        <f t="shared" si="37"/>
        <v>3.5470927769426508</v>
      </c>
      <c r="AF85" s="4" t="s">
        <v>209</v>
      </c>
      <c r="AG85" s="57">
        <v>64.942564039560168</v>
      </c>
      <c r="AH85" s="34">
        <f t="shared" si="34"/>
        <v>103.87871344116535</v>
      </c>
      <c r="AI85" s="71">
        <f t="shared" si="35"/>
        <v>5.0207356721075485</v>
      </c>
      <c r="AJ85" s="74">
        <f>(SUM(AH84:AH85)/SUM(AH80:AH81)-1)*100</f>
        <v>4.1238843656089763</v>
      </c>
      <c r="AK85" s="74">
        <f t="shared" si="36"/>
        <v>-5.552809363368894</v>
      </c>
    </row>
    <row r="86" spans="1:37" x14ac:dyDescent="0.3">
      <c r="A86" s="59">
        <v>2010</v>
      </c>
      <c r="B86" s="56" t="s">
        <v>7</v>
      </c>
      <c r="C86" t="s">
        <v>142</v>
      </c>
      <c r="D86" s="57">
        <v>73.005300000000005</v>
      </c>
      <c r="E86" s="63">
        <f t="shared" si="21"/>
        <v>6.5114630111085035</v>
      </c>
      <c r="F86" s="74">
        <f>(SUM(D84:D86)/SUM(D80:D82)-1)*100</f>
        <v>7.4351166083938214</v>
      </c>
      <c r="G86" s="74">
        <f t="shared" si="28"/>
        <v>7.5948719768794026</v>
      </c>
      <c r="H86" s="74">
        <v>73.072599999999994</v>
      </c>
      <c r="I86" s="57">
        <f t="shared" si="22"/>
        <v>6.4005509858482128</v>
      </c>
      <c r="J86" s="74">
        <f>(SUM(H84:H86)/SUM(H80:H82)-1)*100</f>
        <v>7.5595221646186816</v>
      </c>
      <c r="K86" s="74">
        <f t="shared" si="29"/>
        <v>7.7139455196717277</v>
      </c>
      <c r="L86" s="74">
        <v>9.7891999999999992</v>
      </c>
      <c r="M86" s="57">
        <f t="shared" si="23"/>
        <v>-4.4620549656464732</v>
      </c>
      <c r="N86" s="74">
        <f>(SUM(L84:L86)/SUM(L80:L82)-1)*100</f>
        <v>-18.87192089018307</v>
      </c>
      <c r="O86" s="74">
        <f t="shared" si="30"/>
        <v>-14.096001347725117</v>
      </c>
      <c r="P86" s="57">
        <v>82.200900000000004</v>
      </c>
      <c r="Q86" s="63">
        <f t="shared" si="24"/>
        <v>-0.35348668060733246</v>
      </c>
      <c r="R86" s="74">
        <f>(SUM(P84:P86)/SUM(P80:P82)-1)*100</f>
        <v>-2.6900807381308178</v>
      </c>
      <c r="S86" s="74">
        <f t="shared" si="31"/>
        <v>-2.3251561322932712</v>
      </c>
      <c r="T86" s="74">
        <v>90.700699999999998</v>
      </c>
      <c r="U86" s="57">
        <f t="shared" si="25"/>
        <v>-5.609480190111654</v>
      </c>
      <c r="V86" s="74">
        <f>(SUM(T84:T86)/SUM(T80:T82)-1)*100</f>
        <v>-11.78127172547282</v>
      </c>
      <c r="W86" s="74">
        <f t="shared" si="32"/>
        <v>-14.462535725745717</v>
      </c>
      <c r="X86" s="74">
        <v>45.074100000000001</v>
      </c>
      <c r="Y86" s="57">
        <f t="shared" si="26"/>
        <v>4.2154036100982921</v>
      </c>
      <c r="Z86" s="74">
        <f>(SUM(X84:X86)/SUM(X80:X82)-1)*100</f>
        <v>2.4202405216954048</v>
      </c>
      <c r="AA86" s="74">
        <f t="shared" si="33"/>
        <v>4.5381996688362181</v>
      </c>
      <c r="AB86" s="74">
        <v>97.525999999999996</v>
      </c>
      <c r="AC86" s="57">
        <f t="shared" si="27"/>
        <v>0.78894118182024897</v>
      </c>
      <c r="AD86" s="74">
        <f>(SUM(AB84:AB86)/SUM(AB80:AB82)-1)*100</f>
        <v>9.6819850994922518E-2</v>
      </c>
      <c r="AE86" s="74">
        <f t="shared" si="37"/>
        <v>1.6282111979642577</v>
      </c>
      <c r="AF86" s="4" t="s">
        <v>209</v>
      </c>
      <c r="AG86" s="57">
        <v>65.433994717120214</v>
      </c>
      <c r="AH86" s="34">
        <f t="shared" si="34"/>
        <v>111.57090487232446</v>
      </c>
      <c r="AI86" s="71">
        <f t="shared" si="35"/>
        <v>2.8417571413115894</v>
      </c>
      <c r="AJ86" s="74">
        <f>(SUM(AH84:AH86)/SUM(AH80:AH82)-1)*100</f>
        <v>3.667437092793846</v>
      </c>
      <c r="AK86" s="74">
        <f t="shared" si="36"/>
        <v>3.8833039319734919</v>
      </c>
    </row>
    <row r="87" spans="1:37" x14ac:dyDescent="0.3">
      <c r="A87" s="59">
        <v>2010</v>
      </c>
      <c r="B87" s="56" t="s">
        <v>8</v>
      </c>
      <c r="C87" t="s">
        <v>142</v>
      </c>
      <c r="D87" s="57">
        <v>76.168300000000002</v>
      </c>
      <c r="E87" s="63">
        <f t="shared" si="21"/>
        <v>-2.0476767400978702E-2</v>
      </c>
      <c r="F87" s="74">
        <f>(SUM(D84:D87)/SUM(D80:D83)-1)*100</f>
        <v>5.313326611796132</v>
      </c>
      <c r="G87" s="74">
        <f t="shared" si="28"/>
        <v>5.313326611796132</v>
      </c>
      <c r="H87" s="74">
        <v>76.144999999999996</v>
      </c>
      <c r="I87" s="57">
        <f t="shared" si="22"/>
        <v>-0.4674350937092413</v>
      </c>
      <c r="J87" s="74">
        <f>(SUM(H84:H87)/SUM(H80:H83)-1)*100</f>
        <v>5.2706654118173102</v>
      </c>
      <c r="K87" s="74">
        <f t="shared" si="29"/>
        <v>5.2706654118173102</v>
      </c>
      <c r="L87" s="74">
        <v>12.914</v>
      </c>
      <c r="M87" s="57">
        <f t="shared" si="23"/>
        <v>16.702965018028678</v>
      </c>
      <c r="N87" s="74">
        <f>(SUM(L84:L87)/SUM(L80:L83)-1)*100</f>
        <v>-9.3685951211268765</v>
      </c>
      <c r="O87" s="74">
        <f t="shared" si="30"/>
        <v>-9.3685951211268765</v>
      </c>
      <c r="P87" s="57">
        <v>85.821100000000001</v>
      </c>
      <c r="Q87" s="63">
        <f t="shared" si="24"/>
        <v>4.9875159185800442</v>
      </c>
      <c r="R87" s="74">
        <f>(SUM(P84:P87)/SUM(P80:P83)-1)*100</f>
        <v>-0.77773728543970577</v>
      </c>
      <c r="S87" s="74">
        <f t="shared" si="31"/>
        <v>-0.77773728543970577</v>
      </c>
      <c r="T87" s="74">
        <v>96.090900000000005</v>
      </c>
      <c r="U87" s="57">
        <f t="shared" si="25"/>
        <v>10.054757713438846</v>
      </c>
      <c r="V87" s="74">
        <f>(SUM(T84:T87)/SUM(T80:T83)-1)*100</f>
        <v>-6.8225873445100005</v>
      </c>
      <c r="W87" s="74">
        <f t="shared" si="32"/>
        <v>-6.8225873445100005</v>
      </c>
      <c r="X87" s="74">
        <v>45.384399999999999</v>
      </c>
      <c r="Y87" s="57">
        <f t="shared" si="26"/>
        <v>3.1747366889530895</v>
      </c>
      <c r="Z87" s="74">
        <f>(SUM(X84:X87)/SUM(X80:X83)-1)*100</f>
        <v>2.61725404994686</v>
      </c>
      <c r="AA87" s="74">
        <f t="shared" si="33"/>
        <v>2.61725404994686</v>
      </c>
      <c r="AB87" s="74">
        <v>102.051</v>
      </c>
      <c r="AC87" s="57">
        <f t="shared" si="27"/>
        <v>3.5557688775598422</v>
      </c>
      <c r="AD87" s="74">
        <f>(SUM(AB84:AB87)/SUM(AB80:AB83)-1)*100</f>
        <v>0.98063644267070149</v>
      </c>
      <c r="AE87" s="74">
        <f t="shared" si="37"/>
        <v>0.98063644267070149</v>
      </c>
      <c r="AF87" s="4" t="s">
        <v>209</v>
      </c>
      <c r="AG87" s="57">
        <v>65.99913999631427</v>
      </c>
      <c r="AH87" s="34">
        <f t="shared" si="34"/>
        <v>115.40801895941921</v>
      </c>
      <c r="AI87" s="71">
        <f t="shared" si="35"/>
        <v>-3.7613338354859422</v>
      </c>
      <c r="AJ87" s="74">
        <f>(SUM(AH84:AH87)/SUM(AH80:AH83)-1)*100</f>
        <v>1.5696140357441823</v>
      </c>
      <c r="AK87" s="74">
        <f t="shared" si="36"/>
        <v>1.5696140357441823</v>
      </c>
    </row>
    <row r="88" spans="1:37" x14ac:dyDescent="0.3">
      <c r="A88" s="59">
        <v>2011</v>
      </c>
      <c r="B88" s="56" t="s">
        <v>5</v>
      </c>
      <c r="C88" t="s">
        <v>142</v>
      </c>
      <c r="D88" s="57">
        <v>69.696600000000004</v>
      </c>
      <c r="E88" s="63">
        <f t="shared" si="21"/>
        <v>6.7571210626604454</v>
      </c>
      <c r="F88" s="74">
        <f>((D88/D84)-1)*100</f>
        <v>6.7571210626604428</v>
      </c>
      <c r="G88" s="74">
        <f t="shared" si="28"/>
        <v>5.2386351733047842</v>
      </c>
      <c r="H88" s="74">
        <v>69.872299999999996</v>
      </c>
      <c r="I88" s="57">
        <f t="shared" si="22"/>
        <v>6.6126017531679793</v>
      </c>
      <c r="J88" s="74">
        <f>((H88/H84)-1)*100</f>
        <v>6.6126017531679793</v>
      </c>
      <c r="K88" s="74">
        <f t="shared" si="29"/>
        <v>5.09116641856735</v>
      </c>
      <c r="L88" s="74">
        <v>11.500400000000001</v>
      </c>
      <c r="M88" s="57">
        <f t="shared" si="23"/>
        <v>38.913852249118236</v>
      </c>
      <c r="N88" s="74">
        <f>((L88/L84)-1)*100</f>
        <v>38.913852249118229</v>
      </c>
      <c r="O88" s="74">
        <f t="shared" si="30"/>
        <v>1.7936872596513886</v>
      </c>
      <c r="P88" s="57">
        <v>84.178700000000006</v>
      </c>
      <c r="Q88" s="63">
        <f t="shared" si="24"/>
        <v>7.3695582576220602</v>
      </c>
      <c r="R88" s="74">
        <f>((P88/P84)-1)*100</f>
        <v>7.3695582576220664</v>
      </c>
      <c r="S88" s="74">
        <f t="shared" si="31"/>
        <v>2.048431467582712</v>
      </c>
      <c r="T88" s="74">
        <v>87.221000000000004</v>
      </c>
      <c r="U88" s="57">
        <f t="shared" si="25"/>
        <v>2.980642647571031</v>
      </c>
      <c r="V88" s="74">
        <f>((T88/T84)-1)*100</f>
        <v>2.9806426475710301</v>
      </c>
      <c r="W88" s="74">
        <f t="shared" si="32"/>
        <v>-1.4536714771841486</v>
      </c>
      <c r="X88" s="74">
        <v>47.944499999999998</v>
      </c>
      <c r="Y88" s="57">
        <f t="shared" si="26"/>
        <v>22.013879875707147</v>
      </c>
      <c r="Z88" s="74">
        <f>((X88/X84)-1)*100</f>
        <v>22.013879875707154</v>
      </c>
      <c r="AA88" s="74">
        <f t="shared" si="33"/>
        <v>8.0467405596557739</v>
      </c>
      <c r="AB88" s="74">
        <v>101.3152</v>
      </c>
      <c r="AC88" s="57">
        <f t="shared" si="27"/>
        <v>6.0863264455627473</v>
      </c>
      <c r="AD88" s="74">
        <f>((AB88/AB84)-1)*100</f>
        <v>6.0863264455627508</v>
      </c>
      <c r="AE88" s="74">
        <f t="shared" si="37"/>
        <v>2.1534857720872047</v>
      </c>
      <c r="AF88" s="4" t="s">
        <v>209</v>
      </c>
      <c r="AG88" s="57">
        <v>66.619571226733825</v>
      </c>
      <c r="AH88" s="34">
        <f t="shared" si="34"/>
        <v>104.61880603042879</v>
      </c>
      <c r="AI88" s="71">
        <f t="shared" si="35"/>
        <v>4.1386430356740362</v>
      </c>
      <c r="AJ88" s="74">
        <f>((AH88/AH84)-1)*100</f>
        <v>4.1386430356740389</v>
      </c>
      <c r="AK88" s="74">
        <f t="shared" si="36"/>
        <v>1.7991229766627814</v>
      </c>
    </row>
    <row r="89" spans="1:37" x14ac:dyDescent="0.3">
      <c r="A89" s="59">
        <v>2011</v>
      </c>
      <c r="B89" s="56" t="s">
        <v>6</v>
      </c>
      <c r="C89" t="s">
        <v>142</v>
      </c>
      <c r="D89" s="57">
        <v>74.600300000000004</v>
      </c>
      <c r="E89" s="63">
        <f t="shared" si="21"/>
        <v>10.582035679609845</v>
      </c>
      <c r="F89" s="74">
        <f>(SUM(D88:D89)/SUM(D84:D85)-1)*100</f>
        <v>8.7009319252380646</v>
      </c>
      <c r="G89" s="74">
        <f t="shared" si="28"/>
        <v>5.7655020600217322</v>
      </c>
      <c r="H89" s="74">
        <v>74.902900000000002</v>
      </c>
      <c r="I89" s="57">
        <f t="shared" si="22"/>
        <v>10.676712393538736</v>
      </c>
      <c r="J89" s="74">
        <f>(SUM(H88:H89)/SUM(H84:H85)-1)*100</f>
        <v>8.6772805307482326</v>
      </c>
      <c r="K89" s="74">
        <f t="shared" si="29"/>
        <v>5.6026828048759247</v>
      </c>
      <c r="L89" s="74">
        <v>12.122400000000001</v>
      </c>
      <c r="M89" s="57">
        <f t="shared" si="23"/>
        <v>84.772966299327834</v>
      </c>
      <c r="N89" s="74">
        <f>(SUM(L88:L89)/SUM(L84:L85)-1)*100</f>
        <v>59.188651908757038</v>
      </c>
      <c r="O89" s="74">
        <f t="shared" si="30"/>
        <v>28.143705949390885</v>
      </c>
      <c r="P89" s="57">
        <v>86.938199999999995</v>
      </c>
      <c r="Q89" s="63">
        <f t="shared" si="24"/>
        <v>9.7600606003219355</v>
      </c>
      <c r="R89" s="74">
        <f>(SUM(P88:P89)/SUM(P84:P85)-1)*100</f>
        <v>8.5709264227033621</v>
      </c>
      <c r="S89" s="74">
        <f t="shared" si="31"/>
        <v>5.3733629542170869</v>
      </c>
      <c r="T89" s="74">
        <v>90.088099999999997</v>
      </c>
      <c r="U89" s="57">
        <f t="shared" si="25"/>
        <v>3.8286842441921323</v>
      </c>
      <c r="V89" s="74">
        <f>(SUM(T88:T89)/SUM(T84:T85)-1)*100</f>
        <v>3.4097814917072311</v>
      </c>
      <c r="W89" s="74">
        <f t="shared" si="32"/>
        <v>2.6024797007541345</v>
      </c>
      <c r="X89" s="74">
        <v>47.764400000000002</v>
      </c>
      <c r="Y89" s="57">
        <f t="shared" si="26"/>
        <v>10.783204067243119</v>
      </c>
      <c r="Z89" s="74">
        <f>(SUM(X88:X89)/SUM(X84:X85)-1)*100</f>
        <v>16.138187951631778</v>
      </c>
      <c r="AA89" s="74">
        <f t="shared" si="33"/>
        <v>9.7372623244677214</v>
      </c>
      <c r="AB89" s="74">
        <v>105.5275</v>
      </c>
      <c r="AC89" s="57">
        <f t="shared" si="27"/>
        <v>11.810583954753412</v>
      </c>
      <c r="AD89" s="74">
        <f>(SUM(AB88:AB89)/SUM(AB84:AB85)-1)*100</f>
        <v>8.931543180228708</v>
      </c>
      <c r="AE89" s="74">
        <f t="shared" si="37"/>
        <v>5.5107482566518096</v>
      </c>
      <c r="AF89" s="4" t="s">
        <v>209</v>
      </c>
      <c r="AG89" s="57">
        <v>67.178573622458387</v>
      </c>
      <c r="AH89" s="34">
        <f t="shared" si="34"/>
        <v>111.04775820226773</v>
      </c>
      <c r="AI89" s="71">
        <f t="shared" si="35"/>
        <v>6.9013607539168902</v>
      </c>
      <c r="AJ89" s="74">
        <f>(SUM(AH88:AH89)/SUM(AH84:AH85)-1)*100</f>
        <v>5.5431054588353401</v>
      </c>
      <c r="AK89" s="74">
        <f t="shared" si="36"/>
        <v>2.2875289882891003</v>
      </c>
    </row>
    <row r="90" spans="1:37" x14ac:dyDescent="0.3">
      <c r="A90" s="59">
        <v>2011</v>
      </c>
      <c r="B90" s="56" t="s">
        <v>7</v>
      </c>
      <c r="C90" t="s">
        <v>142</v>
      </c>
      <c r="D90" s="57">
        <v>77.880799999999994</v>
      </c>
      <c r="E90" s="63">
        <f t="shared" si="21"/>
        <v>6.6782822616987971</v>
      </c>
      <c r="F90" s="74">
        <f>(SUM(D88:D90)/SUM(D84:D86)-1)*100</f>
        <v>7.9832516816361387</v>
      </c>
      <c r="G90" s="74">
        <f t="shared" si="28"/>
        <v>5.8205074273975033</v>
      </c>
      <c r="H90" s="74">
        <v>78.284800000000004</v>
      </c>
      <c r="I90" s="57">
        <f t="shared" si="22"/>
        <v>7.1329061782391818</v>
      </c>
      <c r="J90" s="74">
        <f>(SUM(H88:H90)/SUM(H84:H86)-1)*100</f>
        <v>8.1302235754524119</v>
      </c>
      <c r="K90" s="74">
        <f t="shared" si="29"/>
        <v>5.8043239722353146</v>
      </c>
      <c r="L90" s="74">
        <v>11.475199999999999</v>
      </c>
      <c r="M90" s="57">
        <f t="shared" si="23"/>
        <v>17.223062150124633</v>
      </c>
      <c r="N90" s="74">
        <f>(SUM(L88:L90)/SUM(L84:L86)-1)*100</f>
        <v>42.508536788381022</v>
      </c>
      <c r="O90" s="74">
        <f t="shared" si="30"/>
        <v>34.508494329642737</v>
      </c>
      <c r="P90" s="57">
        <v>88.463399999999993</v>
      </c>
      <c r="Q90" s="63">
        <f t="shared" si="24"/>
        <v>7.618529724127086</v>
      </c>
      <c r="R90" s="74">
        <f>(SUM(P88:P90)/SUM(P84:P86)-1)*100</f>
        <v>8.2444675832004766</v>
      </c>
      <c r="S90" s="74">
        <f t="shared" si="31"/>
        <v>7.4164975397554622</v>
      </c>
      <c r="T90" s="74">
        <v>96.027000000000001</v>
      </c>
      <c r="U90" s="57">
        <f t="shared" si="25"/>
        <v>5.8723912825369666</v>
      </c>
      <c r="V90" s="74">
        <f>(SUM(T88:T90)/SUM(T84:T86)-1)*100</f>
        <v>4.2617711937559477</v>
      </c>
      <c r="W90" s="74">
        <f t="shared" si="32"/>
        <v>5.7090746353389399</v>
      </c>
      <c r="X90" s="74">
        <v>47.3142</v>
      </c>
      <c r="Y90" s="57">
        <f t="shared" si="26"/>
        <v>4.9698163690456312</v>
      </c>
      <c r="Z90" s="74">
        <f>(SUM(X88:X90)/SUM(X84:X86)-1)*100</f>
        <v>12.189411030124653</v>
      </c>
      <c r="AA90" s="74">
        <f t="shared" si="33"/>
        <v>9.8768600029742526</v>
      </c>
      <c r="AB90" s="74">
        <v>106.0793</v>
      </c>
      <c r="AC90" s="57">
        <f t="shared" si="27"/>
        <v>8.7702766441769597</v>
      </c>
      <c r="AD90" s="74">
        <f>(SUM(AB88:AB90)/SUM(AB84:AB86)-1)*100</f>
        <v>8.8768209229210591</v>
      </c>
      <c r="AE90" s="74">
        <f t="shared" si="37"/>
        <v>7.5181866538707398</v>
      </c>
      <c r="AF90" s="4" t="s">
        <v>209</v>
      </c>
      <c r="AG90" s="57">
        <v>68.241292462681997</v>
      </c>
      <c r="AH90" s="34">
        <f t="shared" si="34"/>
        <v>114.12562275632368</v>
      </c>
      <c r="AI90" s="71">
        <f t="shared" si="35"/>
        <v>2.2897706950774506</v>
      </c>
      <c r="AJ90" s="74">
        <f>(SUM(AH88:AH90)/SUM(AH84:AH86)-1)*100</f>
        <v>4.394117770898065</v>
      </c>
      <c r="AK90" s="74">
        <f t="shared" si="36"/>
        <v>2.1501427039718024</v>
      </c>
    </row>
    <row r="91" spans="1:37" x14ac:dyDescent="0.3">
      <c r="A91" s="59">
        <v>2011</v>
      </c>
      <c r="B91" s="56" t="s">
        <v>8</v>
      </c>
      <c r="C91" t="s">
        <v>142</v>
      </c>
      <c r="D91" s="57">
        <v>83.716899999999995</v>
      </c>
      <c r="E91" s="63">
        <f t="shared" si="21"/>
        <v>9.9104220522185642</v>
      </c>
      <c r="F91" s="74">
        <f>(SUM(D88:D91)/SUM(D84:D87)-1)*100</f>
        <v>8.5039282378743142</v>
      </c>
      <c r="G91" s="74">
        <f t="shared" si="28"/>
        <v>8.5039282378743142</v>
      </c>
      <c r="H91" s="74">
        <v>84.182599999999994</v>
      </c>
      <c r="I91" s="57">
        <f t="shared" si="22"/>
        <v>10.55565040383479</v>
      </c>
      <c r="J91" s="74">
        <f>(SUM(H88:H91)/SUM(H84:H87)-1)*100</f>
        <v>8.7841270841646502</v>
      </c>
      <c r="K91" s="74">
        <f t="shared" si="29"/>
        <v>8.7841270841646502</v>
      </c>
      <c r="L91" s="74">
        <v>14.4924</v>
      </c>
      <c r="M91" s="57">
        <f t="shared" si="23"/>
        <v>12.222394300758864</v>
      </c>
      <c r="N91" s="74">
        <f>(SUM(L88:L91)/SUM(L84:L87)-1)*100</f>
        <v>32.090659435789107</v>
      </c>
      <c r="O91" s="74">
        <f t="shared" si="30"/>
        <v>32.090659435789107</v>
      </c>
      <c r="P91" s="57">
        <v>87.951800000000006</v>
      </c>
      <c r="Q91" s="63">
        <f t="shared" si="24"/>
        <v>2.4827227802952905</v>
      </c>
      <c r="R91" s="74">
        <f>(SUM(P88:P91)/SUM(P84:P87)-1)*100</f>
        <v>6.7259383644770132</v>
      </c>
      <c r="S91" s="74">
        <f t="shared" si="31"/>
        <v>6.7259383644770132</v>
      </c>
      <c r="T91" s="74">
        <v>102.0274</v>
      </c>
      <c r="U91" s="57">
        <f t="shared" si="25"/>
        <v>6.1780043687799804</v>
      </c>
      <c r="V91" s="74">
        <f>(SUM(T88:T91)/SUM(T84:T87)-1)*100</f>
        <v>4.7757430338569717</v>
      </c>
      <c r="W91" s="74">
        <f t="shared" si="32"/>
        <v>4.7757430338569717</v>
      </c>
      <c r="X91" s="74">
        <v>46.503700000000002</v>
      </c>
      <c r="Y91" s="57">
        <f t="shared" si="26"/>
        <v>2.4662659416010797</v>
      </c>
      <c r="Z91" s="74">
        <f>(SUM(X88:X91)/SUM(X84:X87)-1)*100</f>
        <v>9.6367170326491891</v>
      </c>
      <c r="AA91" s="74">
        <f t="shared" si="33"/>
        <v>9.6367170326491891</v>
      </c>
      <c r="AB91" s="74">
        <v>102.7959</v>
      </c>
      <c r="AC91" s="57">
        <f t="shared" si="27"/>
        <v>0.72992915307052897</v>
      </c>
      <c r="AD91" s="74">
        <f>(SUM(AB88:AB91)/SUM(AB84:AB87)-1)*100</f>
        <v>6.742075313472351</v>
      </c>
      <c r="AE91" s="74">
        <f t="shared" si="37"/>
        <v>6.742075313472351</v>
      </c>
      <c r="AF91" s="4" t="s">
        <v>209</v>
      </c>
      <c r="AG91" s="57">
        <v>69.248725351680079</v>
      </c>
      <c r="AH91" s="34">
        <f t="shared" si="34"/>
        <v>120.89305553978531</v>
      </c>
      <c r="AI91" s="71">
        <f t="shared" si="35"/>
        <v>4.7527343678733303</v>
      </c>
      <c r="AJ91" s="74">
        <f>(SUM(AH88:AH91)/SUM(AH84:AH87)-1)*100</f>
        <v>4.4900728716524396</v>
      </c>
      <c r="AK91" s="74">
        <f t="shared" si="36"/>
        <v>4.4900728716524396</v>
      </c>
    </row>
    <row r="92" spans="1:37" x14ac:dyDescent="0.3">
      <c r="A92" s="59">
        <v>2012</v>
      </c>
      <c r="B92" s="56" t="s">
        <v>5</v>
      </c>
      <c r="C92" t="s">
        <v>142</v>
      </c>
      <c r="D92" s="57">
        <v>77.115899999999996</v>
      </c>
      <c r="E92" s="63">
        <f t="shared" si="21"/>
        <v>10.645139074215933</v>
      </c>
      <c r="F92" s="74">
        <f>((D92/D88)-1)*100</f>
        <v>10.645139074215937</v>
      </c>
      <c r="G92" s="74">
        <f t="shared" si="28"/>
        <v>9.4234064897459788</v>
      </c>
      <c r="H92" s="74">
        <v>77.605699999999999</v>
      </c>
      <c r="I92" s="57">
        <f t="shared" si="22"/>
        <v>11.067905307253383</v>
      </c>
      <c r="J92" s="74">
        <f>((H92/H88)-1)*100</f>
        <v>11.06790530725339</v>
      </c>
      <c r="K92" s="74">
        <f t="shared" si="29"/>
        <v>9.8368676183565142</v>
      </c>
      <c r="L92" s="74">
        <v>24.7807</v>
      </c>
      <c r="M92" s="57">
        <f t="shared" si="23"/>
        <v>115.4768529790268</v>
      </c>
      <c r="N92" s="74">
        <f>((L92/L88)-1)*100</f>
        <v>115.47685297902679</v>
      </c>
      <c r="O92" s="74">
        <f t="shared" si="30"/>
        <v>54.229804019693702</v>
      </c>
      <c r="P92" s="57">
        <v>85.849400000000003</v>
      </c>
      <c r="Q92" s="63">
        <f t="shared" si="24"/>
        <v>1.9847063449542475</v>
      </c>
      <c r="R92" s="74">
        <f>((P92/P88)-1)*100</f>
        <v>1.9847063449542457</v>
      </c>
      <c r="S92" s="74">
        <f t="shared" si="31"/>
        <v>5.3693903771843798</v>
      </c>
      <c r="T92" s="74">
        <v>105.5703</v>
      </c>
      <c r="U92" s="57">
        <f t="shared" si="25"/>
        <v>21.037708808658479</v>
      </c>
      <c r="V92" s="74">
        <f>((T92/T88)-1)*100</f>
        <v>21.037708808658472</v>
      </c>
      <c r="W92" s="74">
        <f t="shared" si="32"/>
        <v>9.1286154088365166</v>
      </c>
      <c r="X92" s="74">
        <v>49.835700000000003</v>
      </c>
      <c r="Y92" s="57">
        <f t="shared" si="26"/>
        <v>3.9445608985389384</v>
      </c>
      <c r="Z92" s="74">
        <f>((X92/X88)-1)*100</f>
        <v>3.9445608985389402</v>
      </c>
      <c r="AA92" s="74">
        <f t="shared" si="33"/>
        <v>5.4538883704223551</v>
      </c>
      <c r="AB92" s="74">
        <v>95.383099999999999</v>
      </c>
      <c r="AC92" s="57">
        <f t="shared" si="27"/>
        <v>-5.8550938062600721</v>
      </c>
      <c r="AD92" s="74">
        <f>((AB92/AB88)-1)*100</f>
        <v>-5.8550938062600704</v>
      </c>
      <c r="AE92" s="74">
        <f t="shared" si="37"/>
        <v>3.6716414587596224</v>
      </c>
      <c r="AF92" s="4" t="s">
        <v>209</v>
      </c>
      <c r="AG92" s="57">
        <v>71.067018858652247</v>
      </c>
      <c r="AH92" s="34">
        <f t="shared" si="34"/>
        <v>108.51151664793845</v>
      </c>
      <c r="AI92" s="71">
        <f t="shared" si="35"/>
        <v>3.7208516950360178</v>
      </c>
      <c r="AJ92" s="74">
        <f>((AH92/AH88)-1)*100</f>
        <v>3.7208516950360204</v>
      </c>
      <c r="AK92" s="74">
        <f t="shared" si="36"/>
        <v>4.3863474446703465</v>
      </c>
    </row>
    <row r="93" spans="1:37" x14ac:dyDescent="0.3">
      <c r="A93" s="59">
        <v>2012</v>
      </c>
      <c r="B93" s="56" t="s">
        <v>6</v>
      </c>
      <c r="C93" t="s">
        <v>142</v>
      </c>
      <c r="D93" s="57">
        <v>82.811899999999994</v>
      </c>
      <c r="E93" s="63">
        <f t="shared" si="21"/>
        <v>11.007462436478122</v>
      </c>
      <c r="F93" s="74">
        <f>(SUM(D92:D93)/SUM(D88:D89)-1)*100</f>
        <v>10.832457246136261</v>
      </c>
      <c r="G93" s="74">
        <f t="shared" si="28"/>
        <v>9.559734283343623</v>
      </c>
      <c r="H93" s="74">
        <v>82.962400000000002</v>
      </c>
      <c r="I93" s="57">
        <f t="shared" si="22"/>
        <v>10.75993052338427</v>
      </c>
      <c r="J93" s="74">
        <f>(SUM(H92:H93)/SUM(H88:H89)-1)*100</f>
        <v>10.908567213169128</v>
      </c>
      <c r="K93" s="74">
        <f t="shared" si="29"/>
        <v>9.8787113153791637</v>
      </c>
      <c r="L93" s="74">
        <v>27.5532</v>
      </c>
      <c r="M93" s="57">
        <f t="shared" si="23"/>
        <v>127.29162542070878</v>
      </c>
      <c r="N93" s="74">
        <f>(SUM(L92:L93)/SUM(L88:L89)-1)*100</f>
        <v>121.53978359889597</v>
      </c>
      <c r="O93" s="74">
        <f t="shared" si="30"/>
        <v>69.022794974744215</v>
      </c>
      <c r="P93" s="57">
        <v>87.449700000000007</v>
      </c>
      <c r="Q93" s="63">
        <f t="shared" si="24"/>
        <v>0.58834896512695423</v>
      </c>
      <c r="R93" s="74">
        <f>(SUM(P92:P93)/SUM(P88:P89)-1)*100</f>
        <v>1.2752685444862744</v>
      </c>
      <c r="S93" s="74">
        <f t="shared" si="31"/>
        <v>3.1183093416886187</v>
      </c>
      <c r="T93" s="74">
        <v>104.5873</v>
      </c>
      <c r="U93" s="57">
        <f t="shared" si="25"/>
        <v>16.094467526787668</v>
      </c>
      <c r="V93" s="74">
        <f>(SUM(T92:T93)/SUM(T88:T89)-1)*100</f>
        <v>18.526121896732882</v>
      </c>
      <c r="W93" s="74">
        <f t="shared" si="32"/>
        <v>12.115137378203332</v>
      </c>
      <c r="X93" s="74">
        <v>50.682200000000002</v>
      </c>
      <c r="Y93" s="57">
        <f t="shared" si="26"/>
        <v>6.1087337012503156</v>
      </c>
      <c r="Z93" s="74">
        <f>(SUM(X92:X93)/SUM(X88:X89)-1)*100</f>
        <v>5.0246110863253035</v>
      </c>
      <c r="AA93" s="74">
        <f t="shared" si="33"/>
        <v>4.3876640056207616</v>
      </c>
      <c r="AB93" s="74">
        <v>98.528499999999994</v>
      </c>
      <c r="AC93" s="57">
        <f t="shared" si="27"/>
        <v>-6.6323943995641059</v>
      </c>
      <c r="AD93" s="74">
        <f>(SUM(AB92:AB93)/SUM(AB88:AB89)-1)*100</f>
        <v>-6.2516588692760333</v>
      </c>
      <c r="AE93" s="74">
        <f t="shared" si="37"/>
        <v>-0.89387891384202778</v>
      </c>
      <c r="AF93" s="4" t="s">
        <v>209</v>
      </c>
      <c r="AG93" s="57">
        <v>71.355734381718776</v>
      </c>
      <c r="AH93" s="34">
        <f t="shared" si="34"/>
        <v>116.05500345213497</v>
      </c>
      <c r="AI93" s="71">
        <f t="shared" si="35"/>
        <v>4.5090917015603367</v>
      </c>
      <c r="AJ93" s="74">
        <f>(SUM(AH92:AH93)/SUM(AH88:AH89)-1)*100</f>
        <v>4.126720291131547</v>
      </c>
      <c r="AK93" s="74">
        <f t="shared" si="36"/>
        <v>3.8269248842486947</v>
      </c>
    </row>
    <row r="94" spans="1:37" x14ac:dyDescent="0.3">
      <c r="A94" s="59">
        <v>2012</v>
      </c>
      <c r="B94" s="56" t="s">
        <v>7</v>
      </c>
      <c r="C94" t="s">
        <v>142</v>
      </c>
      <c r="D94" s="57">
        <v>80.866399999999999</v>
      </c>
      <c r="E94" s="63">
        <f t="shared" si="21"/>
        <v>3.8335507596223977</v>
      </c>
      <c r="F94" s="74">
        <f>(SUM(D92:D94)/SUM(D88:D90)-1)*100</f>
        <v>8.3791037534370005</v>
      </c>
      <c r="G94" s="74">
        <f t="shared" si="28"/>
        <v>8.7700522212464715</v>
      </c>
      <c r="H94" s="74">
        <v>81.408000000000001</v>
      </c>
      <c r="I94" s="57">
        <f t="shared" si="22"/>
        <v>3.9895356442118981</v>
      </c>
      <c r="J94" s="74">
        <f>(SUM(H92:H94)/SUM(H88:H90)-1)*100</f>
        <v>8.480274365641538</v>
      </c>
      <c r="K94" s="74">
        <f t="shared" si="29"/>
        <v>9.0084390300964259</v>
      </c>
      <c r="L94" s="74">
        <v>17.838999999999999</v>
      </c>
      <c r="M94" s="57">
        <f t="shared" si="23"/>
        <v>55.456985499163409</v>
      </c>
      <c r="N94" s="74">
        <f>(SUM(L92:L94)/SUM(L88:L90)-1)*100</f>
        <v>99.934184284004772</v>
      </c>
      <c r="O94" s="74">
        <f t="shared" si="30"/>
        <v>76.341956177622279</v>
      </c>
      <c r="P94" s="57">
        <v>87.801699999999997</v>
      </c>
      <c r="Q94" s="63">
        <f t="shared" si="24"/>
        <v>-0.74799295527867571</v>
      </c>
      <c r="R94" s="74">
        <f>(SUM(P92:P94)/SUM(P88:P90)-1)*100</f>
        <v>0.5857532331999149</v>
      </c>
      <c r="S94" s="74">
        <f t="shared" si="31"/>
        <v>1.0570889405775441</v>
      </c>
      <c r="T94" s="74">
        <v>104.3416</v>
      </c>
      <c r="U94" s="57">
        <f t="shared" si="25"/>
        <v>8.6586064336072042</v>
      </c>
      <c r="V94" s="74">
        <f>(SUM(T92:T94)/SUM(T88:T90)-1)*100</f>
        <v>15.059518299997698</v>
      </c>
      <c r="W94" s="74">
        <f t="shared" si="32"/>
        <v>12.749365909909137</v>
      </c>
      <c r="X94" s="74">
        <v>58.066499999999998</v>
      </c>
      <c r="Y94" s="57">
        <f t="shared" si="26"/>
        <v>22.725312908175567</v>
      </c>
      <c r="Z94" s="74">
        <f>(SUM(X92:X94)/SUM(X88:X90)-1)*100</f>
        <v>10.880270389888057</v>
      </c>
      <c r="AA94" s="74">
        <f t="shared" si="33"/>
        <v>8.8534692090282974</v>
      </c>
      <c r="AB94" s="74">
        <v>95.5578</v>
      </c>
      <c r="AC94" s="57">
        <f t="shared" si="27"/>
        <v>-9.9185232180076639</v>
      </c>
      <c r="AD94" s="74">
        <f>(SUM(AB92:AB94)/SUM(AB88:AB90)-1)*100</f>
        <v>-7.4947111420737507</v>
      </c>
      <c r="AE94" s="74">
        <f t="shared" si="37"/>
        <v>-5.4720909553151671</v>
      </c>
      <c r="AF94" s="4" t="s">
        <v>209</v>
      </c>
      <c r="AG94" s="57">
        <v>71.785736224583815</v>
      </c>
      <c r="AH94" s="34">
        <f t="shared" si="34"/>
        <v>112.6496770152319</v>
      </c>
      <c r="AI94" s="71">
        <f t="shared" si="35"/>
        <v>-1.2932641289880706</v>
      </c>
      <c r="AJ94" s="74">
        <f>(SUM(AH92:AH94)/SUM(AH88:AH90)-1)*100</f>
        <v>2.2511176489855123</v>
      </c>
      <c r="AK94" s="74">
        <f t="shared" si="36"/>
        <v>2.8996048371429328</v>
      </c>
    </row>
    <row r="95" spans="1:37" x14ac:dyDescent="0.3">
      <c r="A95" s="59">
        <v>2012</v>
      </c>
      <c r="B95" s="56" t="s">
        <v>8</v>
      </c>
      <c r="C95" t="s">
        <v>142</v>
      </c>
      <c r="D95" s="57">
        <v>90.765500000000003</v>
      </c>
      <c r="E95" s="63">
        <f t="shared" si="21"/>
        <v>8.4195664196834912</v>
      </c>
      <c r="F95" s="74">
        <f>(SUM(D92:D95)/SUM(D88:D91)-1)*100</f>
        <v>8.3901775317380753</v>
      </c>
      <c r="G95" s="74">
        <f t="shared" si="28"/>
        <v>8.3901775317380753</v>
      </c>
      <c r="H95" s="74">
        <v>91.479600000000005</v>
      </c>
      <c r="I95" s="57">
        <f t="shared" si="22"/>
        <v>8.6680620460760451</v>
      </c>
      <c r="J95" s="74">
        <f>(SUM(H92:H95)/SUM(H88:H91)-1)*100</f>
        <v>8.5317270456636063</v>
      </c>
      <c r="K95" s="74">
        <f t="shared" si="29"/>
        <v>8.5317270456636063</v>
      </c>
      <c r="L95" s="74">
        <v>14.616099999999999</v>
      </c>
      <c r="M95" s="57">
        <f t="shared" si="23"/>
        <v>0.85355082664015924</v>
      </c>
      <c r="N95" s="74">
        <f>(SUM(L92:L95)/SUM(L88:L91)-1)*100</f>
        <v>70.978657159450222</v>
      </c>
      <c r="O95" s="74">
        <f t="shared" si="30"/>
        <v>70.978657159450222</v>
      </c>
      <c r="P95" s="57">
        <v>92.429000000000002</v>
      </c>
      <c r="Q95" s="63">
        <f t="shared" si="24"/>
        <v>5.0905154868916753</v>
      </c>
      <c r="R95" s="74">
        <f>(SUM(P92:P95)/SUM(P88:P91)-1)*100</f>
        <v>1.7257974155481026</v>
      </c>
      <c r="S95" s="74">
        <f t="shared" si="31"/>
        <v>1.7257974155481026</v>
      </c>
      <c r="T95" s="74">
        <v>90.968699999999998</v>
      </c>
      <c r="U95" s="57">
        <f t="shared" si="25"/>
        <v>-10.838951105291329</v>
      </c>
      <c r="V95" s="74">
        <f>(SUM(T92:T95)/SUM(T88:T91)-1)*100</f>
        <v>8.0200658828042606</v>
      </c>
      <c r="W95" s="74">
        <f t="shared" si="32"/>
        <v>8.0200658828042606</v>
      </c>
      <c r="X95" s="74">
        <v>81.570499999999996</v>
      </c>
      <c r="Y95" s="57">
        <f t="shared" si="26"/>
        <v>75.406473033328496</v>
      </c>
      <c r="Z95" s="74">
        <f>(SUM(X92:X95)/SUM(X88:X91)-1)*100</f>
        <v>26.712897595485163</v>
      </c>
      <c r="AA95" s="74">
        <f t="shared" si="33"/>
        <v>26.712897595485163</v>
      </c>
      <c r="AB95" s="74">
        <v>98.629599999999996</v>
      </c>
      <c r="AC95" s="57">
        <f t="shared" si="27"/>
        <v>-4.0529826578686539</v>
      </c>
      <c r="AD95" s="74">
        <f>(SUM(AB92:AB95)/SUM(AB88:AB91)-1)*100</f>
        <v>-6.6436638884205035</v>
      </c>
      <c r="AE95" s="74">
        <f t="shared" si="37"/>
        <v>-6.6436638884205035</v>
      </c>
      <c r="AF95" s="4" t="s">
        <v>209</v>
      </c>
      <c r="AG95" s="57">
        <v>72.688740094600419</v>
      </c>
      <c r="AH95" s="34">
        <f t="shared" si="34"/>
        <v>124.86872090763119</v>
      </c>
      <c r="AI95" s="71">
        <f t="shared" si="35"/>
        <v>3.2885804317664054</v>
      </c>
      <c r="AJ95" s="74">
        <f>(SUM(AH92:AH95)/SUM(AH88:AH91)-1)*100</f>
        <v>2.5294095342832223</v>
      </c>
      <c r="AK95" s="74">
        <f t="shared" si="36"/>
        <v>2.5294095342832223</v>
      </c>
    </row>
    <row r="96" spans="1:37" x14ac:dyDescent="0.3">
      <c r="A96" s="59">
        <v>2013</v>
      </c>
      <c r="B96" s="56" t="s">
        <v>5</v>
      </c>
      <c r="C96" t="s">
        <v>142</v>
      </c>
      <c r="D96" s="57">
        <v>78.716499999999996</v>
      </c>
      <c r="E96" s="63">
        <f t="shared" si="21"/>
        <v>2.0755771507561889</v>
      </c>
      <c r="F96" s="74">
        <f>((D96/D92)-1)*100</f>
        <v>2.0755771507561915</v>
      </c>
      <c r="G96" s="74">
        <f t="shared" si="28"/>
        <v>6.3343503113012289</v>
      </c>
      <c r="H96" s="74">
        <v>79.485500000000002</v>
      </c>
      <c r="I96" s="57">
        <f t="shared" si="22"/>
        <v>2.4222447577948714</v>
      </c>
      <c r="J96" s="74">
        <f>((H96/H92)-1)*100</f>
        <v>2.4222447577948669</v>
      </c>
      <c r="K96" s="74">
        <f t="shared" si="29"/>
        <v>6.4638258153002282</v>
      </c>
      <c r="L96" s="74">
        <v>11.6515</v>
      </c>
      <c r="M96" s="57">
        <f t="shared" si="23"/>
        <v>-52.981554193384369</v>
      </c>
      <c r="N96" s="74">
        <f>((L96/L92)-1)*100</f>
        <v>-52.981554193384369</v>
      </c>
      <c r="O96" s="74">
        <f t="shared" si="30"/>
        <v>13.979643935887465</v>
      </c>
      <c r="P96" s="57">
        <v>94.400099999999995</v>
      </c>
      <c r="Q96" s="63">
        <f t="shared" si="24"/>
        <v>9.960116203491225</v>
      </c>
      <c r="R96" s="74">
        <f>((P96/P92)-1)*100</f>
        <v>9.9601162034912214</v>
      </c>
      <c r="S96" s="74">
        <f t="shared" si="31"/>
        <v>3.6877424808735793</v>
      </c>
      <c r="T96" s="74">
        <v>93.385199999999998</v>
      </c>
      <c r="U96" s="57">
        <f t="shared" si="25"/>
        <v>-11.542166688926727</v>
      </c>
      <c r="V96" s="74">
        <f>((T96/T92)-1)*100</f>
        <v>-11.542166688926725</v>
      </c>
      <c r="W96" s="74">
        <f t="shared" si="32"/>
        <v>-0.10921666758103576</v>
      </c>
      <c r="X96" s="74">
        <v>85.784999999999997</v>
      </c>
      <c r="Y96" s="57">
        <f t="shared" si="26"/>
        <v>72.135637705500272</v>
      </c>
      <c r="Z96" s="74">
        <f>((X96/X92)-1)*100</f>
        <v>72.135637705500272</v>
      </c>
      <c r="AA96" s="74">
        <f t="shared" si="33"/>
        <v>44.241502888965513</v>
      </c>
      <c r="AB96" s="74">
        <v>99.254999999999995</v>
      </c>
      <c r="AC96" s="57">
        <f t="shared" si="27"/>
        <v>4.0593144907221443</v>
      </c>
      <c r="AD96" s="74">
        <f>((AB96/AB92)-1)*100</f>
        <v>4.0593144907221435</v>
      </c>
      <c r="AE96" s="74">
        <f t="shared" si="37"/>
        <v>-4.3473687960881247</v>
      </c>
      <c r="AF96" s="4" t="s">
        <v>209</v>
      </c>
      <c r="AG96" s="57">
        <v>74.34117574789606</v>
      </c>
      <c r="AH96" s="34">
        <f t="shared" si="34"/>
        <v>105.88546550156998</v>
      </c>
      <c r="AI96" s="71">
        <f t="shared" si="35"/>
        <v>-2.4200667611057298</v>
      </c>
      <c r="AJ96" s="74">
        <f>((AH96/AH92)-1)*100</f>
        <v>-2.4200667611057325</v>
      </c>
      <c r="AK96" s="74">
        <f t="shared" si="36"/>
        <v>1.0737242526766222</v>
      </c>
    </row>
    <row r="97" spans="1:37" x14ac:dyDescent="0.3">
      <c r="A97" s="59">
        <v>2013</v>
      </c>
      <c r="B97" s="56" t="s">
        <v>6</v>
      </c>
      <c r="C97" t="s">
        <v>142</v>
      </c>
      <c r="D97" s="57">
        <v>91.592299999999994</v>
      </c>
      <c r="E97" s="63">
        <f t="shared" si="21"/>
        <v>10.602823990271929</v>
      </c>
      <c r="F97" s="74">
        <f>(SUM(D96:D97)/SUM(D92:D93)-1)*100</f>
        <v>6.4910540881572887</v>
      </c>
      <c r="G97" s="74">
        <f t="shared" si="28"/>
        <v>6.3494808343350861</v>
      </c>
      <c r="H97" s="74">
        <v>91.957099999999997</v>
      </c>
      <c r="I97" s="57">
        <f t="shared" si="22"/>
        <v>10.841899462889202</v>
      </c>
      <c r="J97" s="74">
        <f>(SUM(H96:H97)/SUM(H92:H93)-1)*100</f>
        <v>6.7725158359599247</v>
      </c>
      <c r="K97" s="74">
        <f t="shared" si="29"/>
        <v>6.5920618631698291</v>
      </c>
      <c r="L97" s="74">
        <v>90.737700000000004</v>
      </c>
      <c r="M97" s="57">
        <f t="shared" si="23"/>
        <v>229.3181917163887</v>
      </c>
      <c r="N97" s="74">
        <f>(SUM(L96:L97)/SUM(L92:L93)-1)*100</f>
        <v>95.646034405996886</v>
      </c>
      <c r="O97" s="74">
        <f t="shared" si="30"/>
        <v>72.211643455106227</v>
      </c>
      <c r="P97" s="57">
        <v>94.362499999999997</v>
      </c>
      <c r="Q97" s="63">
        <f t="shared" si="24"/>
        <v>7.9048870379200764</v>
      </c>
      <c r="R97" s="74">
        <f>(SUM(P96:P97)/SUM(P92:P93)-1)*100</f>
        <v>8.9230122949282453</v>
      </c>
      <c r="S97" s="74">
        <f t="shared" si="31"/>
        <v>5.5127857225169441</v>
      </c>
      <c r="T97" s="74">
        <v>90.9482</v>
      </c>
      <c r="U97" s="57">
        <f t="shared" si="25"/>
        <v>-13.040875899846355</v>
      </c>
      <c r="V97" s="74">
        <f>(SUM(T96:T97)/SUM(T92:T93)-1)*100</f>
        <v>-12.288016231628085</v>
      </c>
      <c r="W97" s="74">
        <f t="shared" si="32"/>
        <v>-6.9983978912917859</v>
      </c>
      <c r="X97" s="74">
        <v>89.315100000000001</v>
      </c>
      <c r="Y97" s="57">
        <f t="shared" si="26"/>
        <v>76.225775518821195</v>
      </c>
      <c r="Z97" s="74">
        <f>(SUM(X96:X97)/SUM(X92:X93)-1)*100</f>
        <v>74.197928926091777</v>
      </c>
      <c r="AA97" s="74">
        <f t="shared" si="33"/>
        <v>61.955285644744819</v>
      </c>
      <c r="AB97" s="74">
        <v>98.473299999999995</v>
      </c>
      <c r="AC97" s="57">
        <f t="shared" si="27"/>
        <v>-5.6024399031755934E-2</v>
      </c>
      <c r="AD97" s="74">
        <f>(SUM(AB96:AB97)/SUM(AB92:AB93)-1)*100</f>
        <v>1.9682680149098797</v>
      </c>
      <c r="AE97" s="74">
        <f t="shared" si="37"/>
        <v>-2.6989712671815491</v>
      </c>
      <c r="AF97" s="4" t="s">
        <v>209</v>
      </c>
      <c r="AG97" s="57">
        <v>75.305608452607657</v>
      </c>
      <c r="AH97" s="34">
        <f t="shared" si="34"/>
        <v>121.62746159556244</v>
      </c>
      <c r="AI97" s="71">
        <f t="shared" si="35"/>
        <v>4.8015664794027941</v>
      </c>
      <c r="AJ97" s="74">
        <f>(SUM(AH96:AH97)/SUM(AH92:AH93)-1)*100</f>
        <v>1.3120419712368436</v>
      </c>
      <c r="AK97" s="74">
        <f t="shared" si="36"/>
        <v>1.185009143640503</v>
      </c>
    </row>
    <row r="98" spans="1:37" x14ac:dyDescent="0.3">
      <c r="A98" s="59">
        <v>2013</v>
      </c>
      <c r="B98" s="56" t="s">
        <v>7</v>
      </c>
      <c r="C98" t="s">
        <v>142</v>
      </c>
      <c r="D98" s="57">
        <v>91.998500000000007</v>
      </c>
      <c r="E98" s="63">
        <f t="shared" si="21"/>
        <v>13.766038799798181</v>
      </c>
      <c r="F98" s="74">
        <f>(SUM(D96:D98)/SUM(D92:D94)-1)*100</f>
        <v>8.9342268210779174</v>
      </c>
      <c r="G98" s="74">
        <f t="shared" si="28"/>
        <v>8.8014554818001791</v>
      </c>
      <c r="H98" s="74">
        <v>91.985500000000002</v>
      </c>
      <c r="I98" s="57">
        <f t="shared" si="22"/>
        <v>12.993194772012572</v>
      </c>
      <c r="J98" s="74">
        <f>(SUM(H96:H98)/SUM(H92:H94)-1)*100</f>
        <v>8.8653383536638319</v>
      </c>
      <c r="K98" s="74">
        <f t="shared" si="29"/>
        <v>8.8144207099182026</v>
      </c>
      <c r="L98" s="74">
        <v>107.3693</v>
      </c>
      <c r="M98" s="57">
        <f t="shared" si="23"/>
        <v>501.8795896630977</v>
      </c>
      <c r="N98" s="74">
        <f>(SUM(L96:L98)/SUM(L92:L94)-1)*100</f>
        <v>198.91667581074745</v>
      </c>
      <c r="O98" s="74">
        <f t="shared" si="30"/>
        <v>165.01364785809534</v>
      </c>
      <c r="P98" s="57">
        <v>97.755600000000001</v>
      </c>
      <c r="Q98" s="63">
        <f t="shared" si="24"/>
        <v>11.336796440160057</v>
      </c>
      <c r="R98" s="74">
        <f>(SUM(P96:P98)/SUM(P92:P94)-1)*100</f>
        <v>9.7347078216535543</v>
      </c>
      <c r="S98" s="74">
        <f t="shared" si="31"/>
        <v>8.5644971560160386</v>
      </c>
      <c r="T98" s="74">
        <v>92.606999999999999</v>
      </c>
      <c r="U98" s="57">
        <f t="shared" si="25"/>
        <v>-11.24632936431874</v>
      </c>
      <c r="V98" s="74">
        <f>(SUM(T96:T98)/SUM(T92:T94)-1)*100</f>
        <v>-11.942415115841321</v>
      </c>
      <c r="W98" s="74">
        <f t="shared" si="32"/>
        <v>-11.672123701103377</v>
      </c>
      <c r="X98" s="74">
        <v>98.482600000000005</v>
      </c>
      <c r="Y98" s="57">
        <f t="shared" si="26"/>
        <v>69.603127448701088</v>
      </c>
      <c r="Z98" s="74">
        <f>(SUM(X96:X98)/SUM(X92:X94)-1)*100</f>
        <v>72.515518550374438</v>
      </c>
      <c r="AA98" s="74">
        <f t="shared" si="33"/>
        <v>73.171042103369246</v>
      </c>
      <c r="AB98" s="74">
        <v>99.6965</v>
      </c>
      <c r="AC98" s="57">
        <f t="shared" si="27"/>
        <v>4.3310959440254919</v>
      </c>
      <c r="AD98" s="74">
        <f>(SUM(AB96:AB98)/SUM(AB92:AB94)-1)*100</f>
        <v>2.7482697653016253</v>
      </c>
      <c r="AE98" s="74">
        <f t="shared" si="37"/>
        <v>0.96595339939578029</v>
      </c>
      <c r="AF98" s="4" t="s">
        <v>209</v>
      </c>
      <c r="AG98" s="57">
        <v>75.883039498740715</v>
      </c>
      <c r="AH98" s="34">
        <f t="shared" si="34"/>
        <v>121.23723642030275</v>
      </c>
      <c r="AI98" s="71">
        <f t="shared" si="35"/>
        <v>7.623243699056232</v>
      </c>
      <c r="AJ98" s="74">
        <f>(SUM(AH96:AH98)/SUM(AH92:AH94)-1)*100</f>
        <v>3.4203476881586425</v>
      </c>
      <c r="AK98" s="74">
        <f t="shared" si="36"/>
        <v>3.3855748776270511</v>
      </c>
    </row>
    <row r="99" spans="1:37" x14ac:dyDescent="0.3">
      <c r="A99" s="59">
        <v>2013</v>
      </c>
      <c r="B99" s="56" t="s">
        <v>8</v>
      </c>
      <c r="C99" t="s">
        <v>142</v>
      </c>
      <c r="D99" s="57">
        <v>103.4958</v>
      </c>
      <c r="E99" s="63">
        <f t="shared" si="21"/>
        <v>14.025483250794622</v>
      </c>
      <c r="F99" s="74">
        <f>(SUM(D96:D99)/SUM(D92:D95)-1)*100</f>
        <v>10.327974117481698</v>
      </c>
      <c r="G99" s="74">
        <f t="shared" si="28"/>
        <v>10.327974117481698</v>
      </c>
      <c r="H99" s="74">
        <v>102.9198</v>
      </c>
      <c r="I99" s="57">
        <f t="shared" si="22"/>
        <v>12.5057389844293</v>
      </c>
      <c r="J99" s="74">
        <f>(SUM(H96:H99)/SUM(H92:H95)-1)*100</f>
        <v>9.8640389113156424</v>
      </c>
      <c r="K99" s="74">
        <f t="shared" si="29"/>
        <v>9.8640389113156424</v>
      </c>
      <c r="L99" s="74">
        <v>125.2033</v>
      </c>
      <c r="M99" s="57">
        <f t="shared" si="23"/>
        <v>756.61222898037101</v>
      </c>
      <c r="N99" s="74">
        <f>(SUM(L96:L99)/SUM(L92:L95)-1)*100</f>
        <v>295.05336777176285</v>
      </c>
      <c r="O99" s="74">
        <f t="shared" si="30"/>
        <v>295.05336777176285</v>
      </c>
      <c r="P99" s="57">
        <v>105.3676</v>
      </c>
      <c r="Q99" s="63">
        <f t="shared" si="24"/>
        <v>13.998420409178934</v>
      </c>
      <c r="R99" s="74">
        <f>(SUM(P96:P99)/SUM(P92:P95)-1)*100</f>
        <v>10.849439000616057</v>
      </c>
      <c r="S99" s="74">
        <f t="shared" si="31"/>
        <v>10.849439000616057</v>
      </c>
      <c r="T99" s="74">
        <v>100.3686</v>
      </c>
      <c r="U99" s="57">
        <f t="shared" si="25"/>
        <v>10.333114576772019</v>
      </c>
      <c r="V99" s="74">
        <f>(SUM(T96:T99)/SUM(T92:T95)-1)*100</f>
        <v>-6.9447914372506521</v>
      </c>
      <c r="W99" s="74">
        <f t="shared" si="32"/>
        <v>-6.9447914372506521</v>
      </c>
      <c r="X99" s="74">
        <v>120.0955</v>
      </c>
      <c r="Y99" s="57">
        <f t="shared" si="26"/>
        <v>47.229084043863907</v>
      </c>
      <c r="Z99" s="74">
        <f>(SUM(X96:X99)/SUM(X92:X95)-1)*100</f>
        <v>63.926782255952297</v>
      </c>
      <c r="AA99" s="74">
        <f t="shared" si="33"/>
        <v>63.926782255952297</v>
      </c>
      <c r="AB99" s="74">
        <v>100.092</v>
      </c>
      <c r="AC99" s="57">
        <f t="shared" si="27"/>
        <v>1.4827191836933338</v>
      </c>
      <c r="AD99" s="74">
        <f>(SUM(AB96:AB99)/SUM(AB92:AB95)-1)*100</f>
        <v>2.4266488705201539</v>
      </c>
      <c r="AE99" s="74">
        <f t="shared" si="37"/>
        <v>2.4266488705201539</v>
      </c>
      <c r="AF99" s="4" t="s">
        <v>209</v>
      </c>
      <c r="AG99" s="57">
        <v>77.209902328152836</v>
      </c>
      <c r="AH99" s="34">
        <f t="shared" si="34"/>
        <v>134.04472338292626</v>
      </c>
      <c r="AI99" s="71">
        <f t="shared" si="35"/>
        <v>7.3485196361407645</v>
      </c>
      <c r="AJ99" s="74">
        <f>(SUM(AH96:AH99)/SUM(AH92:AH95)-1)*100</f>
        <v>4.4818534580254088</v>
      </c>
      <c r="AK99" s="74">
        <f t="shared" si="36"/>
        <v>4.4818534580254088</v>
      </c>
    </row>
    <row r="100" spans="1:37" x14ac:dyDescent="0.3">
      <c r="A100" s="59">
        <v>2014</v>
      </c>
      <c r="B100" s="56" t="s">
        <v>5</v>
      </c>
      <c r="C100" t="s">
        <v>142</v>
      </c>
      <c r="D100" s="57">
        <v>93.159099999999995</v>
      </c>
      <c r="E100" s="63">
        <f t="shared" si="21"/>
        <v>18.347614540788769</v>
      </c>
      <c r="F100" s="74">
        <f>((D100/D96)-1)*100</f>
        <v>18.347614540788769</v>
      </c>
      <c r="G100" s="74">
        <f t="shared" si="28"/>
        <v>14.1329564176764</v>
      </c>
      <c r="H100" s="74">
        <v>93.359800000000007</v>
      </c>
      <c r="I100" s="57">
        <f t="shared" si="22"/>
        <v>17.455133326204162</v>
      </c>
      <c r="J100" s="74">
        <f>((H100/H96)-1)*100</f>
        <v>17.455133326204162</v>
      </c>
      <c r="K100" s="74">
        <f t="shared" si="29"/>
        <v>13.385609337514204</v>
      </c>
      <c r="L100" s="74">
        <v>96.852099999999993</v>
      </c>
      <c r="M100" s="57">
        <f t="shared" si="23"/>
        <v>731.24147105522877</v>
      </c>
      <c r="N100" s="74">
        <f>((L100/L96)-1)*100</f>
        <v>731.24147105522877</v>
      </c>
      <c r="O100" s="74">
        <f t="shared" si="30"/>
        <v>486.32929480685118</v>
      </c>
      <c r="P100" s="57">
        <v>98.806799999999996</v>
      </c>
      <c r="Q100" s="63">
        <f t="shared" si="24"/>
        <v>4.6681094617484433</v>
      </c>
      <c r="R100" s="74">
        <f>((P100/P96)-1)*100</f>
        <v>4.6681094617484487</v>
      </c>
      <c r="S100" s="74">
        <f t="shared" si="31"/>
        <v>9.4487275619648194</v>
      </c>
      <c r="T100" s="74">
        <v>98.873599999999996</v>
      </c>
      <c r="U100" s="57">
        <f t="shared" si="25"/>
        <v>5.8771625482410457</v>
      </c>
      <c r="V100" s="74">
        <f>((T100/T96)-1)*100</f>
        <v>5.8771625482410439</v>
      </c>
      <c r="W100" s="74">
        <f t="shared" si="32"/>
        <v>-2.6661221899355825</v>
      </c>
      <c r="X100" s="74">
        <v>105.88500000000001</v>
      </c>
      <c r="Y100" s="57">
        <f t="shared" si="26"/>
        <v>23.430669697499582</v>
      </c>
      <c r="Z100" s="74">
        <f>((X100/X96)-1)*100</f>
        <v>23.430669697499585</v>
      </c>
      <c r="AA100" s="74">
        <f t="shared" si="33"/>
        <v>49.863058946586115</v>
      </c>
      <c r="AB100" s="74">
        <v>95.162300000000002</v>
      </c>
      <c r="AC100" s="57">
        <f t="shared" si="27"/>
        <v>-4.1234194750894062</v>
      </c>
      <c r="AD100" s="74">
        <f>((AB100/AB96)-1)*100</f>
        <v>-4.1234194750894071</v>
      </c>
      <c r="AE100" s="74">
        <f t="shared" si="37"/>
        <v>0.37074180761889064</v>
      </c>
      <c r="AF100" s="4" t="s">
        <v>209</v>
      </c>
      <c r="AG100" s="57">
        <v>78.358621536949443</v>
      </c>
      <c r="AH100" s="34">
        <f t="shared" si="34"/>
        <v>118.88813020539352</v>
      </c>
      <c r="AI100" s="71">
        <f t="shared" si="35"/>
        <v>12.279933456618508</v>
      </c>
      <c r="AJ100" s="74">
        <f>((AH100/AH96)-1)*100</f>
        <v>12.279933456618508</v>
      </c>
      <c r="AK100" s="74">
        <f t="shared" si="36"/>
        <v>7.9090180530522192</v>
      </c>
    </row>
    <row r="101" spans="1:37" x14ac:dyDescent="0.3">
      <c r="A101" s="59">
        <v>2014</v>
      </c>
      <c r="B101" s="56" t="s">
        <v>6</v>
      </c>
      <c r="C101" t="s">
        <v>142</v>
      </c>
      <c r="D101" s="57">
        <v>98.982100000000003</v>
      </c>
      <c r="E101" s="63">
        <f t="shared" si="21"/>
        <v>8.0681454663765493</v>
      </c>
      <c r="F101" s="74">
        <f>(SUM(D100:D101)/SUM(D96:D97)-1)*100</f>
        <v>12.819302349614347</v>
      </c>
      <c r="G101" s="74">
        <f t="shared" si="28"/>
        <v>13.363369730482511</v>
      </c>
      <c r="H101" s="74">
        <v>99.362499999999997</v>
      </c>
      <c r="I101" s="57">
        <f t="shared" si="22"/>
        <v>8.0531030230400944</v>
      </c>
      <c r="J101" s="74">
        <f>(SUM(H100:H101)/SUM(H96:H97)-1)*100</f>
        <v>12.412142606330058</v>
      </c>
      <c r="K101" s="74">
        <f t="shared" si="29"/>
        <v>12.574383542309109</v>
      </c>
      <c r="L101" s="74">
        <v>95.718699999999998</v>
      </c>
      <c r="M101" s="57">
        <f t="shared" si="23"/>
        <v>5.4894492586874009</v>
      </c>
      <c r="N101" s="74">
        <f>(SUM(L100:L101)/SUM(L96:L97)-1)*100</f>
        <v>88.077258148320325</v>
      </c>
      <c r="O101" s="74">
        <f t="shared" si="30"/>
        <v>215.28466535107523</v>
      </c>
      <c r="P101" s="57">
        <v>103.5608</v>
      </c>
      <c r="Q101" s="63">
        <f t="shared" si="24"/>
        <v>9.7478341502185799</v>
      </c>
      <c r="R101" s="74">
        <f>(SUM(P100:P101)/SUM(P96:P97)-1)*100</f>
        <v>7.2074658857210094</v>
      </c>
      <c r="S101" s="74">
        <f t="shared" si="31"/>
        <v>9.891101003730963</v>
      </c>
      <c r="T101" s="74">
        <v>100.2867</v>
      </c>
      <c r="U101" s="57">
        <f t="shared" si="25"/>
        <v>10.267932735337254</v>
      </c>
      <c r="V101" s="74">
        <f>(SUM(T100:T101)/SUM(T96:T97)-1)*100</f>
        <v>8.0435233115648153</v>
      </c>
      <c r="W101" s="74">
        <f t="shared" si="32"/>
        <v>3.2905063352822728</v>
      </c>
      <c r="X101" s="74">
        <v>103.1114</v>
      </c>
      <c r="Y101" s="57">
        <f t="shared" si="26"/>
        <v>15.446772158347244</v>
      </c>
      <c r="Z101" s="74">
        <f>(SUM(X100:X101)/SUM(X96:X97)-1)*100</f>
        <v>19.358241371649697</v>
      </c>
      <c r="AA101" s="74">
        <f t="shared" si="33"/>
        <v>35.851318449588554</v>
      </c>
      <c r="AB101" s="74">
        <v>105.2607</v>
      </c>
      <c r="AC101" s="57">
        <f t="shared" si="27"/>
        <v>6.8926297788334523</v>
      </c>
      <c r="AD101" s="74">
        <f>(SUM(AB100:AB101)/SUM(AB96:AB97)-1)*100</f>
        <v>1.3628297011606394</v>
      </c>
      <c r="AE101" s="74">
        <f t="shared" si="37"/>
        <v>2.116730715304338</v>
      </c>
      <c r="AF101" s="4" t="s">
        <v>209</v>
      </c>
      <c r="AG101" s="57">
        <v>78.708765894710979</v>
      </c>
      <c r="AH101" s="34">
        <f t="shared" si="34"/>
        <v>125.75740309841568</v>
      </c>
      <c r="AI101" s="71">
        <f t="shared" si="35"/>
        <v>3.3955666332873022</v>
      </c>
      <c r="AJ101" s="74">
        <f>(SUM(AH100:AH101)/SUM(AH96:AH97)-1)*100</f>
        <v>7.530388020265022</v>
      </c>
      <c r="AK101" s="74">
        <f t="shared" si="36"/>
        <v>7.5040467619126971</v>
      </c>
    </row>
    <row r="102" spans="1:37" x14ac:dyDescent="0.3">
      <c r="A102" s="59">
        <v>2014</v>
      </c>
      <c r="B102" s="56" t="s">
        <v>7</v>
      </c>
      <c r="C102" t="s">
        <v>142</v>
      </c>
      <c r="D102" s="57">
        <v>99.464500000000001</v>
      </c>
      <c r="E102" s="63">
        <f t="shared" si="21"/>
        <v>8.1153497067886917</v>
      </c>
      <c r="F102" s="74">
        <f>(SUM(D100:D102)/SUM(D96:D98)-1)*100</f>
        <v>11.169494710974504</v>
      </c>
      <c r="G102" s="74">
        <f t="shared" si="28"/>
        <v>11.903692382987296</v>
      </c>
      <c r="H102" s="74">
        <v>99.392700000000005</v>
      </c>
      <c r="I102" s="57">
        <f t="shared" si="22"/>
        <v>8.0525735034325976</v>
      </c>
      <c r="J102" s="74">
        <f>(SUM(H100:H102)/SUM(H96:H98)-1)*100</f>
        <v>10.889840529541095</v>
      </c>
      <c r="K102" s="74">
        <f t="shared" si="29"/>
        <v>11.306348101210562</v>
      </c>
      <c r="L102" s="74">
        <v>96.226200000000006</v>
      </c>
      <c r="M102" s="57">
        <f t="shared" si="23"/>
        <v>-10.378292491429107</v>
      </c>
      <c r="N102" s="74">
        <f>(SUM(L100:L102)/SUM(L96:L98)-1)*100</f>
        <v>37.680713773220177</v>
      </c>
      <c r="O102" s="74">
        <f t="shared" si="30"/>
        <v>84.512997460496877</v>
      </c>
      <c r="P102" s="57">
        <v>97.2393</v>
      </c>
      <c r="Q102" s="63">
        <f t="shared" si="24"/>
        <v>-0.52815388581318246</v>
      </c>
      <c r="R102" s="74">
        <f>(SUM(P100:P102)/SUM(P96:P98)-1)*100</f>
        <v>4.5681914796337653</v>
      </c>
      <c r="S102" s="74">
        <f t="shared" si="31"/>
        <v>6.8683183303636985</v>
      </c>
      <c r="T102" s="74">
        <v>98.156899999999993</v>
      </c>
      <c r="U102" s="57">
        <f t="shared" si="25"/>
        <v>5.9929594955024896</v>
      </c>
      <c r="V102" s="74">
        <f>(SUM(T100:T102)/SUM(T96:T98)-1)*100</f>
        <v>7.3578286158321626</v>
      </c>
      <c r="W102" s="74">
        <f t="shared" si="32"/>
        <v>8.0934937461454748</v>
      </c>
      <c r="X102" s="74">
        <v>92.034800000000004</v>
      </c>
      <c r="Y102" s="57">
        <f t="shared" si="26"/>
        <v>-6.5471463994654897</v>
      </c>
      <c r="Z102" s="74">
        <f>(SUM(X100:X102)/SUM(X96:X98)-1)*100</f>
        <v>10.032980886583843</v>
      </c>
      <c r="AA102" s="74">
        <f t="shared" si="33"/>
        <v>18.576068017970826</v>
      </c>
      <c r="AB102" s="74">
        <v>99.484999999999999</v>
      </c>
      <c r="AC102" s="57">
        <f t="shared" si="27"/>
        <v>-0.21214385660479707</v>
      </c>
      <c r="AD102" s="74">
        <f>(SUM(AB100:AB102)/SUM(AB96:AB98)-1)*100</f>
        <v>0.83490011592846081</v>
      </c>
      <c r="AE102" s="74">
        <f t="shared" si="37"/>
        <v>0.99622678096746853</v>
      </c>
      <c r="AF102" s="4" t="s">
        <v>209</v>
      </c>
      <c r="AG102" s="57">
        <v>79.949628355550104</v>
      </c>
      <c r="AH102" s="34">
        <f t="shared" si="34"/>
        <v>124.4089585478294</v>
      </c>
      <c r="AI102" s="71">
        <f t="shared" si="35"/>
        <v>2.6161286921214497</v>
      </c>
      <c r="AJ102" s="74">
        <f>(SUM(AH100:AH102)/SUM(AH96:AH98)-1)*100</f>
        <v>5.8220269001216796</v>
      </c>
      <c r="AK102" s="74">
        <f t="shared" si="36"/>
        <v>6.2244838157762938</v>
      </c>
    </row>
    <row r="103" spans="1:37" x14ac:dyDescent="0.3">
      <c r="A103" s="59">
        <v>2014</v>
      </c>
      <c r="B103" s="56" t="s">
        <v>8</v>
      </c>
      <c r="C103" t="s">
        <v>142</v>
      </c>
      <c r="D103" s="57">
        <v>108.3943</v>
      </c>
      <c r="E103" s="63">
        <f t="shared" si="21"/>
        <v>4.7330423070308143</v>
      </c>
      <c r="F103" s="74">
        <f>(SUM(D100:D103)/SUM(D96:D99)-1)*100</f>
        <v>9.348444559381818</v>
      </c>
      <c r="G103" s="74">
        <f t="shared" si="28"/>
        <v>9.348444559381818</v>
      </c>
      <c r="H103" s="74">
        <v>107.88509999999999</v>
      </c>
      <c r="I103" s="57">
        <f t="shared" si="22"/>
        <v>4.8244361143336789</v>
      </c>
      <c r="J103" s="74">
        <f>(SUM(H100:H103)/SUM(H96:H99)-1)*100</f>
        <v>9.1858585786898104</v>
      </c>
      <c r="K103" s="74">
        <f t="shared" si="29"/>
        <v>9.1858585786898104</v>
      </c>
      <c r="L103" s="74">
        <v>111.203</v>
      </c>
      <c r="M103" s="57">
        <f t="shared" si="23"/>
        <v>-11.182053508174306</v>
      </c>
      <c r="N103" s="74">
        <f>(SUM(L100:L103)/SUM(L96:L99)-1)*100</f>
        <v>19.416602131944604</v>
      </c>
      <c r="O103" s="74">
        <f t="shared" si="30"/>
        <v>19.416602131944604</v>
      </c>
      <c r="P103" s="57">
        <v>100.393</v>
      </c>
      <c r="Q103" s="63">
        <f t="shared" si="24"/>
        <v>-4.7211856396083647</v>
      </c>
      <c r="R103" s="74">
        <f>(SUM(P100:P103)/SUM(P96:P99)-1)*100</f>
        <v>2.0705266687387258</v>
      </c>
      <c r="S103" s="74">
        <f t="shared" si="31"/>
        <v>2.0705266687387258</v>
      </c>
      <c r="T103" s="74">
        <v>102.6828</v>
      </c>
      <c r="U103" s="57">
        <f t="shared" si="25"/>
        <v>2.3057011854304932</v>
      </c>
      <c r="V103" s="74">
        <f>(SUM(T100:T103)/SUM(T96:T99)-1)*100</f>
        <v>6.0139037234733461</v>
      </c>
      <c r="W103" s="74">
        <f t="shared" si="32"/>
        <v>6.0139037234733461</v>
      </c>
      <c r="X103" s="74">
        <v>98.968900000000005</v>
      </c>
      <c r="Y103" s="57">
        <f t="shared" si="26"/>
        <v>-17.591500097838804</v>
      </c>
      <c r="Z103" s="74">
        <f>(SUM(X100:X103)/SUM(X96:X99)-1)*100</f>
        <v>1.6058547310976445</v>
      </c>
      <c r="AA103" s="74">
        <f t="shared" si="33"/>
        <v>1.6058547310976445</v>
      </c>
      <c r="AB103" s="74">
        <v>100.092</v>
      </c>
      <c r="AC103" s="57">
        <f t="shared" si="27"/>
        <v>0</v>
      </c>
      <c r="AD103" s="74">
        <f>(SUM(AB100:AB103)/SUM(AB96:AB99)-1)*100</f>
        <v>0.62467800103040982</v>
      </c>
      <c r="AE103" s="74">
        <f t="shared" si="37"/>
        <v>0.62467800103040982</v>
      </c>
      <c r="AF103" s="4" t="s">
        <v>209</v>
      </c>
      <c r="AG103" s="57">
        <v>81.1904908163892</v>
      </c>
      <c r="AH103" s="34">
        <f t="shared" si="34"/>
        <v>133.50615190285239</v>
      </c>
      <c r="AI103" s="71">
        <f t="shared" si="35"/>
        <v>-0.40178491661721694</v>
      </c>
      <c r="AJ103" s="74">
        <f>(SUM(AH100:AH103)/SUM(AH96:AH99)-1)*100</f>
        <v>4.0940277932580482</v>
      </c>
      <c r="AK103" s="74">
        <f t="shared" si="36"/>
        <v>4.0940277932580482</v>
      </c>
    </row>
    <row r="104" spans="1:37" x14ac:dyDescent="0.3">
      <c r="A104" s="59">
        <v>2015</v>
      </c>
      <c r="B104" s="56" t="s">
        <v>5</v>
      </c>
      <c r="C104" t="s">
        <v>142</v>
      </c>
      <c r="D104" s="57">
        <v>87.739000000000004</v>
      </c>
      <c r="E104" s="63">
        <f t="shared" si="21"/>
        <v>-5.8181111668103114</v>
      </c>
      <c r="F104" s="74">
        <f>((D104/D100)-1)*100</f>
        <v>-5.8181111668103132</v>
      </c>
      <c r="G104" s="74">
        <f t="shared" si="28"/>
        <v>3.7697204728416311</v>
      </c>
      <c r="H104" s="74">
        <v>87.302700000000002</v>
      </c>
      <c r="I104" s="57">
        <f t="shared" si="22"/>
        <v>-6.4879102140321692</v>
      </c>
      <c r="J104" s="74">
        <f>((H104/H100)-1)*100</f>
        <v>-6.4879102140321665</v>
      </c>
      <c r="K104" s="74">
        <f t="shared" si="29"/>
        <v>3.6086267450980092</v>
      </c>
      <c r="L104" s="74">
        <v>10.3962</v>
      </c>
      <c r="M104" s="57">
        <f t="shared" si="23"/>
        <v>-89.265901307250957</v>
      </c>
      <c r="N104" s="74">
        <f>((L104/L100)-1)*100</f>
        <v>-89.265901307250957</v>
      </c>
      <c r="O104" s="74">
        <f t="shared" si="30"/>
        <v>-25.375497664712487</v>
      </c>
      <c r="P104" s="57">
        <v>97.2346</v>
      </c>
      <c r="Q104" s="63">
        <f t="shared" si="24"/>
        <v>-1.5911860317306008</v>
      </c>
      <c r="R104" s="74">
        <f>((P104/P100)-1)*100</f>
        <v>-1.591186031730607</v>
      </c>
      <c r="S104" s="74">
        <f t="shared" si="31"/>
        <v>0.5387939463906033</v>
      </c>
      <c r="T104" s="74">
        <v>101.84310000000001</v>
      </c>
      <c r="U104" s="57">
        <f t="shared" si="25"/>
        <v>3.0033295035277519</v>
      </c>
      <c r="V104" s="74">
        <f>((T104/T100)-1)*100</f>
        <v>3.0033295035277519</v>
      </c>
      <c r="W104" s="74">
        <f t="shared" si="32"/>
        <v>5.2696543915919936</v>
      </c>
      <c r="X104" s="74">
        <v>110.7119</v>
      </c>
      <c r="Y104" s="57">
        <f t="shared" si="26"/>
        <v>4.5586249232657963</v>
      </c>
      <c r="Z104" s="74">
        <f>((X104/X100)-1)*100</f>
        <v>4.5586249232657972</v>
      </c>
      <c r="AA104" s="74">
        <f t="shared" si="33"/>
        <v>-2.1632845809663181</v>
      </c>
      <c r="AB104" s="74">
        <v>88.282899999999998</v>
      </c>
      <c r="AC104" s="57">
        <f t="shared" si="27"/>
        <v>-7.2291232977765389</v>
      </c>
      <c r="AD104" s="74">
        <f>((AB104/AB100)-1)*100</f>
        <v>-7.2291232977765407</v>
      </c>
      <c r="AE104" s="74">
        <f t="shared" si="37"/>
        <v>-7.71432151716267E-2</v>
      </c>
      <c r="AF104" s="4" t="s">
        <v>209</v>
      </c>
      <c r="AG104" s="57">
        <v>82.750783217642365</v>
      </c>
      <c r="AH104" s="34">
        <f t="shared" si="34"/>
        <v>106.02799948036522</v>
      </c>
      <c r="AI104" s="71">
        <f t="shared" si="35"/>
        <v>-10.817001413691074</v>
      </c>
      <c r="AJ104" s="74">
        <f>((AH104/AH100)-1)*100</f>
        <v>-10.817001413691074</v>
      </c>
      <c r="AK104" s="74">
        <f t="shared" si="36"/>
        <v>-1.2297435828383718</v>
      </c>
    </row>
    <row r="105" spans="1:37" x14ac:dyDescent="0.3">
      <c r="A105" s="59">
        <v>2015</v>
      </c>
      <c r="B105" s="56" t="s">
        <v>6</v>
      </c>
      <c r="C105" t="s">
        <v>142</v>
      </c>
      <c r="D105" s="57">
        <v>94.025099999999995</v>
      </c>
      <c r="E105" s="63">
        <f t="shared" si="21"/>
        <v>-5.0079761896343058</v>
      </c>
      <c r="F105" s="74">
        <f>(SUM(D104:D105)/SUM(D100:D101)-1)*100</f>
        <v>-5.4007677687034406</v>
      </c>
      <c r="G105" s="74">
        <f t="shared" si="28"/>
        <v>0.51269814039218709</v>
      </c>
      <c r="H105" s="74">
        <v>93.886399999999995</v>
      </c>
      <c r="I105" s="57">
        <f t="shared" si="22"/>
        <v>-5.5112341174990576</v>
      </c>
      <c r="J105" s="74">
        <f>(SUM(H104:H105)/SUM(H100:H101)-1)*100</f>
        <v>-5.9843619549995068</v>
      </c>
      <c r="K105" s="74">
        <f t="shared" si="29"/>
        <v>0.21652224970563072</v>
      </c>
      <c r="L105" s="74">
        <v>41.405000000000001</v>
      </c>
      <c r="M105" s="57">
        <f t="shared" si="23"/>
        <v>-56.743039761300558</v>
      </c>
      <c r="N105" s="74">
        <f>(SUM(L104:L105)/SUM(L100:L101)-1)*100</f>
        <v>-73.100179258745342</v>
      </c>
      <c r="O105" s="74">
        <f t="shared" si="30"/>
        <v>-39.0251853845079</v>
      </c>
      <c r="P105" s="57">
        <v>97.830699999999993</v>
      </c>
      <c r="Q105" s="63">
        <f t="shared" si="24"/>
        <v>-5.5330781531235829</v>
      </c>
      <c r="R105" s="74">
        <f>(SUM(P104:P105)/SUM(P100:P101)-1)*100</f>
        <v>-3.6084333658154777</v>
      </c>
      <c r="S105" s="74">
        <f t="shared" si="31"/>
        <v>-3.154991432604648</v>
      </c>
      <c r="T105" s="74">
        <v>96.108900000000006</v>
      </c>
      <c r="U105" s="57">
        <f t="shared" si="25"/>
        <v>-4.1658564894447494</v>
      </c>
      <c r="V105" s="74">
        <f>(SUM(T104:T105)/SUM(T100:T101)-1)*100</f>
        <v>-0.60669721827091294</v>
      </c>
      <c r="W105" s="74">
        <f t="shared" si="32"/>
        <v>1.6973197302261767</v>
      </c>
      <c r="X105" s="74">
        <v>99.6173</v>
      </c>
      <c r="Y105" s="57">
        <f t="shared" si="26"/>
        <v>-3.3886650748607821</v>
      </c>
      <c r="Z105" s="74">
        <f>(SUM(X104:X105)/SUM(X100:X101)-1)*100</f>
        <v>0.6377143338354152</v>
      </c>
      <c r="AA105" s="74">
        <f t="shared" si="33"/>
        <v>-6.1373164208810449</v>
      </c>
      <c r="AB105" s="74">
        <v>97.691500000000005</v>
      </c>
      <c r="AC105" s="57">
        <f t="shared" si="27"/>
        <v>-7.1909079076996392</v>
      </c>
      <c r="AD105" s="74">
        <f>(SUM(AB104:AB105)/SUM(AB100:AB101)-1)*100</f>
        <v>-7.2090528532154474</v>
      </c>
      <c r="AE105" s="74">
        <f t="shared" si="37"/>
        <v>-3.6630881421448436</v>
      </c>
      <c r="AF105" s="4" t="s">
        <v>209</v>
      </c>
      <c r="AG105" s="57">
        <v>83.610786903372457</v>
      </c>
      <c r="AH105" s="34">
        <f t="shared" si="34"/>
        <v>112.45570515759309</v>
      </c>
      <c r="AI105" s="71">
        <f t="shared" si="35"/>
        <v>-10.577268306354028</v>
      </c>
      <c r="AJ105" s="74">
        <f>(SUM(AH104:AH105)/SUM(AH100:AH101)-1)*100</f>
        <v>-10.693769190284886</v>
      </c>
      <c r="AK105" s="74">
        <f t="shared" si="36"/>
        <v>-4.7064180991863154</v>
      </c>
    </row>
    <row r="106" spans="1:37" x14ac:dyDescent="0.3">
      <c r="A106" s="59">
        <v>2015</v>
      </c>
      <c r="B106" s="56" t="s">
        <v>7</v>
      </c>
      <c r="C106" t="s">
        <v>142</v>
      </c>
      <c r="D106" s="57">
        <v>99.034899999999993</v>
      </c>
      <c r="E106" s="63">
        <f t="shared" si="21"/>
        <v>-0.43191289354493279</v>
      </c>
      <c r="F106" s="74">
        <f>(SUM(D104:D106)/SUM(D100:D102)-1)*100</f>
        <v>-3.7059289307445065</v>
      </c>
      <c r="G106" s="74">
        <f t="shared" si="28"/>
        <v>-1.4953625840448459</v>
      </c>
      <c r="H106" s="74">
        <v>98.985100000000003</v>
      </c>
      <c r="I106" s="57">
        <f t="shared" si="22"/>
        <v>-0.41009047948189448</v>
      </c>
      <c r="J106" s="74">
        <f>(SUM(H104:H106)/SUM(H100:H102)-1)*100</f>
        <v>-4.0877051846019636</v>
      </c>
      <c r="K106" s="74">
        <f t="shared" si="29"/>
        <v>-1.7657937984198013</v>
      </c>
      <c r="L106" s="74">
        <v>44.125999999999998</v>
      </c>
      <c r="M106" s="57">
        <f t="shared" si="23"/>
        <v>-54.143466124610555</v>
      </c>
      <c r="N106" s="74">
        <f>(SUM(L104:L106)/SUM(L100:L102)-1)*100</f>
        <v>-66.783865483367208</v>
      </c>
      <c r="O106" s="74">
        <f t="shared" si="30"/>
        <v>-49.968586979284794</v>
      </c>
      <c r="P106" s="57">
        <v>98.675399999999996</v>
      </c>
      <c r="Q106" s="63">
        <f t="shared" si="24"/>
        <v>1.4768720054545952</v>
      </c>
      <c r="R106" s="74">
        <f>(SUM(P104:P106)/SUM(P100:P102)-1)*100</f>
        <v>-1.9579655875749391</v>
      </c>
      <c r="S106" s="74">
        <f t="shared" si="31"/>
        <v>-2.676909286881024</v>
      </c>
      <c r="T106" s="74">
        <v>97.358199999999997</v>
      </c>
      <c r="U106" s="57">
        <f t="shared" si="25"/>
        <v>-0.81369725409012972</v>
      </c>
      <c r="V106" s="74">
        <f>(SUM(T104:T106)/SUM(T100:T102)-1)*100</f>
        <v>-0.67503662754795357</v>
      </c>
      <c r="W106" s="74">
        <f t="shared" si="32"/>
        <v>7.7246912009432123E-2</v>
      </c>
      <c r="X106" s="74">
        <v>106.19119999999999</v>
      </c>
      <c r="Y106" s="57">
        <f t="shared" si="26"/>
        <v>15.381573057147932</v>
      </c>
      <c r="Z106" s="74">
        <f>(SUM(X104:X106)/SUM(X100:X102)-1)*100</f>
        <v>5.145380279519185</v>
      </c>
      <c r="AA106" s="74">
        <f t="shared" si="33"/>
        <v>-1.3386470152569441</v>
      </c>
      <c r="AB106" s="74">
        <v>95.429000000000002</v>
      </c>
      <c r="AC106" s="57">
        <f t="shared" si="27"/>
        <v>-4.0769965321405266</v>
      </c>
      <c r="AD106" s="74">
        <f>(SUM(AB104:AB106)/SUM(AB100:AB102)-1)*100</f>
        <v>-6.1700921615962194</v>
      </c>
      <c r="AE106" s="74">
        <f t="shared" si="37"/>
        <v>-4.6261499999999955</v>
      </c>
      <c r="AF106" s="4" t="s">
        <v>209</v>
      </c>
      <c r="AG106" s="57">
        <v>84.876220898089556</v>
      </c>
      <c r="AH106" s="34">
        <f t="shared" si="34"/>
        <v>116.68156163421872</v>
      </c>
      <c r="AI106" s="71">
        <f t="shared" si="35"/>
        <v>-6.2112865534839017</v>
      </c>
      <c r="AJ106" s="74">
        <f>(SUM(AH104:AH106)/SUM(AH100:AH102)-1)*100</f>
        <v>-9.182715920738648</v>
      </c>
      <c r="AK106" s="74">
        <f t="shared" si="36"/>
        <v>-6.843142667889845</v>
      </c>
    </row>
    <row r="107" spans="1:37" x14ac:dyDescent="0.3">
      <c r="A107" s="59">
        <v>2015</v>
      </c>
      <c r="B107" s="56" t="s">
        <v>8</v>
      </c>
      <c r="C107" t="s">
        <v>142</v>
      </c>
      <c r="D107" s="57">
        <v>116.67789999999999</v>
      </c>
      <c r="E107" s="63">
        <f t="shared" si="21"/>
        <v>7.642099261677032</v>
      </c>
      <c r="F107" s="74">
        <f>(SUM(D104:D107)/SUM(D100:D103)-1)*100</f>
        <v>-0.63077499999999453</v>
      </c>
      <c r="G107" s="74">
        <f t="shared" si="28"/>
        <v>-0.63077499999999453</v>
      </c>
      <c r="H107" s="74">
        <v>115.52679999999999</v>
      </c>
      <c r="I107" s="57">
        <f t="shared" si="22"/>
        <v>7.0831838687640811</v>
      </c>
      <c r="J107" s="74">
        <f>(SUM(H104:H107)/SUM(H100:H103)-1)*100</f>
        <v>-1.0747747313063161</v>
      </c>
      <c r="K107" s="74">
        <f t="shared" si="29"/>
        <v>-1.0747747313063161</v>
      </c>
      <c r="L107" s="74">
        <v>58.427399999999999</v>
      </c>
      <c r="M107" s="57">
        <f t="shared" si="23"/>
        <v>-47.458791579363869</v>
      </c>
      <c r="N107" s="74">
        <f>(SUM(L104:L107)/SUM(L100:L103)-1)*100</f>
        <v>-61.411349999999999</v>
      </c>
      <c r="O107" s="74">
        <f t="shared" si="30"/>
        <v>-61.411349999999999</v>
      </c>
      <c r="P107" s="57">
        <v>103.4529</v>
      </c>
      <c r="Q107" s="63">
        <f t="shared" si="24"/>
        <v>3.0479216678453724</v>
      </c>
      <c r="R107" s="74">
        <f>(SUM(P104:P107)/SUM(P100:P103)-1)*100</f>
        <v>-0.70157517539380931</v>
      </c>
      <c r="S107" s="74">
        <f t="shared" si="31"/>
        <v>-0.70157517539380931</v>
      </c>
      <c r="T107" s="74">
        <v>100.2458</v>
      </c>
      <c r="U107" s="57">
        <f t="shared" si="25"/>
        <v>-2.3733283471038931</v>
      </c>
      <c r="V107" s="74">
        <f>(SUM(T104:T107)/SUM(T100:T103)-1)*100</f>
        <v>-1.1109999999999953</v>
      </c>
      <c r="W107" s="74">
        <f t="shared" si="32"/>
        <v>-1.1109999999999953</v>
      </c>
      <c r="X107" s="74">
        <v>112.7111</v>
      </c>
      <c r="Y107" s="57">
        <f t="shared" si="26"/>
        <v>13.885372071428506</v>
      </c>
      <c r="Z107" s="74">
        <f>(SUM(X104:X107)/SUM(X100:X103)-1)*100</f>
        <v>7.3078481730379341</v>
      </c>
      <c r="AA107" s="74">
        <f t="shared" si="33"/>
        <v>7.3078481730379341</v>
      </c>
      <c r="AB107" s="74">
        <v>100.16549999999999</v>
      </c>
      <c r="AC107" s="57">
        <f t="shared" si="27"/>
        <v>7.3432442153205102E-2</v>
      </c>
      <c r="AD107" s="74">
        <f>(SUM(AB104:AB107)/SUM(AB100:AB103)-1)*100</f>
        <v>-4.6077749999999913</v>
      </c>
      <c r="AE107" s="74">
        <f t="shared" si="37"/>
        <v>-4.6077749999999913</v>
      </c>
      <c r="AF107" s="4" t="s">
        <v>209</v>
      </c>
      <c r="AG107" s="57">
        <v>86.639228453836225</v>
      </c>
      <c r="AH107" s="34">
        <f t="shared" si="34"/>
        <v>134.67098228162223</v>
      </c>
      <c r="AI107" s="71">
        <f t="shared" si="35"/>
        <v>0.87249191304491092</v>
      </c>
      <c r="AJ107" s="74">
        <f>(SUM(AH104:AH107)/SUM(AH100:AH103)-1)*100</f>
        <v>-6.5115316146160733</v>
      </c>
      <c r="AK107" s="74">
        <f t="shared" si="36"/>
        <v>-6.5115316146160733</v>
      </c>
    </row>
    <row r="108" spans="1:37" x14ac:dyDescent="0.3">
      <c r="A108" s="59">
        <v>2016</v>
      </c>
      <c r="B108" s="56" t="s">
        <v>5</v>
      </c>
      <c r="C108" t="s">
        <v>142</v>
      </c>
      <c r="D108" s="57">
        <v>91.923000000000002</v>
      </c>
      <c r="E108" s="63">
        <f t="shared" si="21"/>
        <v>4.7686889524612752</v>
      </c>
      <c r="F108" s="74">
        <f>((D108/D104)-1)*100</f>
        <v>4.7686889524612752</v>
      </c>
      <c r="G108" s="74">
        <f t="shared" si="28"/>
        <v>1.7945668291770689</v>
      </c>
      <c r="H108" s="74">
        <v>92.029799999999994</v>
      </c>
      <c r="I108" s="57">
        <f t="shared" si="22"/>
        <v>5.4146091701631178</v>
      </c>
      <c r="J108" s="74">
        <f>((H108/H104)-1)*100</f>
        <v>5.4146091701631205</v>
      </c>
      <c r="K108" s="74">
        <f t="shared" si="29"/>
        <v>1.6462026232221261</v>
      </c>
      <c r="L108" s="74">
        <v>46.506599999999999</v>
      </c>
      <c r="M108" s="57">
        <f t="shared" si="23"/>
        <v>347.34229814740002</v>
      </c>
      <c r="N108" s="74">
        <f>((L108/L104)-1)*100</f>
        <v>347.34229814740002</v>
      </c>
      <c r="O108" s="74">
        <f t="shared" si="30"/>
        <v>-39.254159143801473</v>
      </c>
      <c r="P108" s="57">
        <v>98.985100000000003</v>
      </c>
      <c r="Q108" s="63">
        <f t="shared" si="24"/>
        <v>1.8002850837047788</v>
      </c>
      <c r="R108" s="74">
        <f>((P108/P104)-1)*100</f>
        <v>1.8002850837047779</v>
      </c>
      <c r="S108" s="74">
        <f t="shared" si="31"/>
        <v>0.12960946239430893</v>
      </c>
      <c r="T108" s="74">
        <v>96.211299999999994</v>
      </c>
      <c r="U108" s="57">
        <f t="shared" si="25"/>
        <v>-5.5298788037677724</v>
      </c>
      <c r="V108" s="74">
        <f>((T108/T104)-1)*100</f>
        <v>-5.5298788037677742</v>
      </c>
      <c r="W108" s="74">
        <f t="shared" si="32"/>
        <v>-3.2372921523837417</v>
      </c>
      <c r="X108" s="74">
        <v>107.41589999999999</v>
      </c>
      <c r="Y108" s="57">
        <f t="shared" si="26"/>
        <v>-2.9770964096903896</v>
      </c>
      <c r="Z108" s="74">
        <f>((X108/X104)-1)*100</f>
        <v>-2.9770964096903829</v>
      </c>
      <c r="AA108" s="74">
        <f t="shared" si="33"/>
        <v>5.2142026100037597</v>
      </c>
      <c r="AB108" s="74">
        <v>95.925700000000006</v>
      </c>
      <c r="AC108" s="57">
        <f t="shared" si="27"/>
        <v>8.6571691686612127</v>
      </c>
      <c r="AD108" s="74">
        <f>((AB108/AB104)-1)*100</f>
        <v>8.6571691686612162</v>
      </c>
      <c r="AE108" s="74">
        <f t="shared" si="37"/>
        <v>-0.99432591423598282</v>
      </c>
      <c r="AF108" s="4" t="s">
        <v>209</v>
      </c>
      <c r="AG108" s="57">
        <v>88.052091651821371</v>
      </c>
      <c r="AH108" s="34">
        <f t="shared" si="34"/>
        <v>104.39615717873588</v>
      </c>
      <c r="AI108" s="71">
        <f t="shared" si="35"/>
        <v>-1.5390673309190817</v>
      </c>
      <c r="AJ108" s="74">
        <f>((AH108/AH104)-1)*100</f>
        <v>-1.539067330919075</v>
      </c>
      <c r="AK108" s="74">
        <f t="shared" si="36"/>
        <v>-4.3896435076839602</v>
      </c>
    </row>
    <row r="109" spans="1:37" x14ac:dyDescent="0.3">
      <c r="A109" s="59">
        <v>2016</v>
      </c>
      <c r="B109" s="56" t="s">
        <v>6</v>
      </c>
      <c r="C109" t="s">
        <v>142</v>
      </c>
      <c r="D109" s="57">
        <v>108.4243</v>
      </c>
      <c r="E109" s="63">
        <f t="shared" si="21"/>
        <v>15.314208652795912</v>
      </c>
      <c r="F109" s="74">
        <f>(SUM(D108:D109)/SUM(D104:D105)-1)*100</f>
        <v>10.223801069628191</v>
      </c>
      <c r="G109" s="74">
        <f t="shared" si="28"/>
        <v>6.7853301230497598</v>
      </c>
      <c r="H109" s="74">
        <v>108.8699</v>
      </c>
      <c r="I109" s="57">
        <f t="shared" si="22"/>
        <v>15.959180456381333</v>
      </c>
      <c r="J109" s="74">
        <f>(SUM(H108:H109)/SUM(H104:H105)-1)*100</f>
        <v>10.878468958673571</v>
      </c>
      <c r="K109" s="74">
        <f t="shared" si="29"/>
        <v>6.9361636731469334</v>
      </c>
      <c r="L109" s="74">
        <v>46.3277</v>
      </c>
      <c r="M109" s="57">
        <f t="shared" si="23"/>
        <v>11.889143823209764</v>
      </c>
      <c r="N109" s="74">
        <f>(SUM(L108:L109)/SUM(L104:L105)-1)*100</f>
        <v>79.212643722539241</v>
      </c>
      <c r="O109" s="74">
        <f t="shared" si="30"/>
        <v>-24.62778285262841</v>
      </c>
      <c r="P109" s="57">
        <v>98.520499999999998</v>
      </c>
      <c r="Q109" s="63">
        <f t="shared" si="24"/>
        <v>0.70509563971228317</v>
      </c>
      <c r="R109" s="74">
        <f>(SUM(P108:P109)/SUM(P104:P105)-1)*100</f>
        <v>1.2510169671387183</v>
      </c>
      <c r="S109" s="74">
        <f t="shared" si="31"/>
        <v>1.7663209553610892</v>
      </c>
      <c r="T109" s="74">
        <v>96.395700000000005</v>
      </c>
      <c r="U109" s="57">
        <f t="shared" si="25"/>
        <v>0.29841148946663054</v>
      </c>
      <c r="V109" s="74">
        <f>(SUM(T108:T109)/SUM(T104:T105)-1)*100</f>
        <v>-2.7001495311994805</v>
      </c>
      <c r="W109" s="74">
        <f t="shared" si="32"/>
        <v>-2.1516746712632151</v>
      </c>
      <c r="X109" s="74">
        <v>106.2092</v>
      </c>
      <c r="Y109" s="57">
        <f t="shared" si="26"/>
        <v>6.6172241166945867</v>
      </c>
      <c r="Z109" s="74">
        <f>(SUM(X108:X109)/SUM(X104:X105)-1)*100</f>
        <v>1.5670197005456021</v>
      </c>
      <c r="AA109" s="74">
        <f t="shared" si="33"/>
        <v>7.7727243393203027</v>
      </c>
      <c r="AB109" s="74">
        <v>95.548599999999993</v>
      </c>
      <c r="AC109" s="57">
        <f t="shared" si="27"/>
        <v>-2.1935378205882898</v>
      </c>
      <c r="AD109" s="74">
        <f>(SUM(AB108:AB109)/SUM(AB104:AB105)-1)*100</f>
        <v>2.9573425159591826</v>
      </c>
      <c r="AE109" s="74">
        <f t="shared" si="37"/>
        <v>0.39356620154926691</v>
      </c>
      <c r="AF109" s="4" t="s">
        <v>209</v>
      </c>
      <c r="AG109" s="57">
        <v>88.297806990601401</v>
      </c>
      <c r="AH109" s="34">
        <f t="shared" si="34"/>
        <v>122.79387642270765</v>
      </c>
      <c r="AI109" s="71">
        <f t="shared" si="35"/>
        <v>9.1931051880621624</v>
      </c>
      <c r="AJ109" s="74">
        <f>(SUM(AH108:AH109)/SUM(AH104:AH105)-1)*100</f>
        <v>3.9848871008078879</v>
      </c>
      <c r="AK109" s="74">
        <f t="shared" si="36"/>
        <v>0.44999323271730507</v>
      </c>
    </row>
    <row r="110" spans="1:37" x14ac:dyDescent="0.3">
      <c r="A110" s="59">
        <v>2016</v>
      </c>
      <c r="B110" s="56" t="s">
        <v>7</v>
      </c>
      <c r="C110" t="s">
        <v>142</v>
      </c>
      <c r="D110" s="57">
        <v>102.4191</v>
      </c>
      <c r="E110" s="63">
        <f t="shared" si="21"/>
        <v>3.4171791964246978</v>
      </c>
      <c r="F110" s="74">
        <f>(SUM(D108:D110)/SUM(D104:D106)-1)*100</f>
        <v>7.8231760084615853</v>
      </c>
      <c r="G110" s="74">
        <f t="shared" si="28"/>
        <v>7.7727442892773224</v>
      </c>
      <c r="H110" s="74">
        <v>102.5925</v>
      </c>
      <c r="I110" s="57">
        <f t="shared" si="22"/>
        <v>3.6443868824702008</v>
      </c>
      <c r="J110" s="74">
        <f>(SUM(H108:H110)/SUM(H104:H106)-1)*100</f>
        <v>8.3226792474110809</v>
      </c>
      <c r="K110" s="74">
        <f t="shared" si="29"/>
        <v>7.9780847927108267</v>
      </c>
      <c r="L110" s="74">
        <v>50.282299999999999</v>
      </c>
      <c r="M110" s="57">
        <f t="shared" si="23"/>
        <v>13.95163848977927</v>
      </c>
      <c r="N110" s="74">
        <f>(SUM(L108:L110)/SUM(L104:L106)-1)*100</f>
        <v>49.19292963830906</v>
      </c>
      <c r="O110" s="74">
        <f t="shared" si="30"/>
        <v>-2.696950999902481</v>
      </c>
      <c r="P110" s="57">
        <v>101.0407</v>
      </c>
      <c r="Q110" s="63">
        <f t="shared" si="24"/>
        <v>2.3970513420771482</v>
      </c>
      <c r="R110" s="74">
        <f>(SUM(P108:P110)/SUM(P104:P106)-1)*100</f>
        <v>1.6360007312572256</v>
      </c>
      <c r="S110" s="74">
        <f t="shared" si="31"/>
        <v>1.9956425953933987</v>
      </c>
      <c r="T110" s="74">
        <v>99.467500000000001</v>
      </c>
      <c r="U110" s="57">
        <f t="shared" si="25"/>
        <v>2.1665355357843623</v>
      </c>
      <c r="V110" s="74">
        <f>(SUM(T108:T110)/SUM(T104:T106)-1)*100</f>
        <v>-1.0956953061560415</v>
      </c>
      <c r="W110" s="74">
        <f t="shared" si="32"/>
        <v>-1.4253265760955758</v>
      </c>
      <c r="X110" s="74">
        <v>116.6554</v>
      </c>
      <c r="Y110" s="57">
        <f t="shared" si="26"/>
        <v>9.8541122051544789</v>
      </c>
      <c r="Z110" s="74">
        <f>(SUM(X108:X110)/SUM(X104:X106)-1)*100</f>
        <v>4.3473027330939606</v>
      </c>
      <c r="AA110" s="74">
        <f t="shared" si="33"/>
        <v>6.6192558990087136</v>
      </c>
      <c r="AB110" s="74">
        <v>93.773600000000002</v>
      </c>
      <c r="AC110" s="57">
        <f t="shared" si="27"/>
        <v>-1.7346928082658337</v>
      </c>
      <c r="AD110" s="74">
        <f>(SUM(AB108:AB110)/SUM(AB104:AB106)-1)*100</f>
        <v>1.3661881839380774</v>
      </c>
      <c r="AE110" s="74">
        <f t="shared" si="37"/>
        <v>1.0270110727416348</v>
      </c>
      <c r="AF110" s="4" t="s">
        <v>209</v>
      </c>
      <c r="AG110" s="57">
        <v>91.166533570858164</v>
      </c>
      <c r="AH110" s="34">
        <f t="shared" si="34"/>
        <v>112.34286967859308</v>
      </c>
      <c r="AI110" s="71">
        <f t="shared" si="35"/>
        <v>-3.7184040861802004</v>
      </c>
      <c r="AJ110" s="74">
        <f>(SUM(AH108:AH110)/SUM(AH104:AH106)-1)*100</f>
        <v>1.3031293655329845</v>
      </c>
      <c r="AK110" s="74">
        <f t="shared" si="36"/>
        <v>1.1804576025080449</v>
      </c>
    </row>
    <row r="111" spans="1:37" x14ac:dyDescent="0.3">
      <c r="A111" s="59">
        <v>2016</v>
      </c>
      <c r="B111" s="56" t="s">
        <v>8</v>
      </c>
      <c r="C111" t="s">
        <v>142</v>
      </c>
      <c r="D111" s="57">
        <v>110.2193</v>
      </c>
      <c r="E111" s="63">
        <f t="shared" si="21"/>
        <v>-5.535409876249048</v>
      </c>
      <c r="F111" s="74">
        <f>(SUM(D108:D111)/SUM(D104:D107)-1)*100</f>
        <v>3.9018116524507596</v>
      </c>
      <c r="G111" s="74">
        <f t="shared" si="28"/>
        <v>3.9018116524507596</v>
      </c>
      <c r="H111" s="74">
        <v>110.25709999999999</v>
      </c>
      <c r="I111" s="57">
        <f t="shared" si="22"/>
        <v>-4.5614524075798926</v>
      </c>
      <c r="J111" s="74">
        <f>(SUM(H108:H111)/SUM(H104:H107)-1)*100</f>
        <v>4.5610953725161218</v>
      </c>
      <c r="K111" s="74">
        <f t="shared" si="29"/>
        <v>4.5610953725161218</v>
      </c>
      <c r="L111" s="74">
        <v>55.759399999999999</v>
      </c>
      <c r="M111" s="57">
        <f t="shared" si="23"/>
        <v>-4.5663507190119645</v>
      </c>
      <c r="N111" s="74">
        <f>(SUM(L108:L111)/SUM(L104:L107)-1)*100</f>
        <v>28.843584836473934</v>
      </c>
      <c r="O111" s="74">
        <f t="shared" si="30"/>
        <v>28.843584836473934</v>
      </c>
      <c r="P111" s="57">
        <v>101.98869999999999</v>
      </c>
      <c r="Q111" s="63">
        <f t="shared" si="24"/>
        <v>-1.4153300680792853</v>
      </c>
      <c r="R111" s="74">
        <f>(SUM(P108:P111)/SUM(P104:P107)-1)*100</f>
        <v>0.84125222561493018</v>
      </c>
      <c r="S111" s="74">
        <f t="shared" si="31"/>
        <v>0.84125222561493018</v>
      </c>
      <c r="T111" s="74">
        <v>96.190899999999999</v>
      </c>
      <c r="U111" s="57">
        <f t="shared" si="25"/>
        <v>-4.0449574944785809</v>
      </c>
      <c r="V111" s="74">
        <f>(SUM(T108:T111)/SUM(T104:T107)-1)*100</f>
        <v>-1.8431271425537799</v>
      </c>
      <c r="W111" s="74">
        <f t="shared" si="32"/>
        <v>-1.8431271425537799</v>
      </c>
      <c r="X111" s="74">
        <v>120.2756</v>
      </c>
      <c r="Y111" s="57">
        <f t="shared" si="26"/>
        <v>6.7114064187111921</v>
      </c>
      <c r="Z111" s="74">
        <f>(SUM(X108:X111)/SUM(X104:X107)-1)*100</f>
        <v>4.9680883159786582</v>
      </c>
      <c r="AA111" s="74">
        <f t="shared" si="33"/>
        <v>4.9680883159786582</v>
      </c>
      <c r="AB111" s="74">
        <v>95.254300000000001</v>
      </c>
      <c r="AC111" s="57">
        <f t="shared" si="27"/>
        <v>-4.9030853936734644</v>
      </c>
      <c r="AD111" s="74">
        <f>(SUM(AB108:AB111)/SUM(AB104:AB107)-1)*100</f>
        <v>-0.27955632652452156</v>
      </c>
      <c r="AE111" s="74">
        <f t="shared" si="37"/>
        <v>-0.27955632652452156</v>
      </c>
      <c r="AF111" s="4" t="s">
        <v>209</v>
      </c>
      <c r="AG111" s="57">
        <v>92.06339455740526</v>
      </c>
      <c r="AH111" s="34">
        <f t="shared" si="34"/>
        <v>119.72109059184626</v>
      </c>
      <c r="AI111" s="71">
        <f t="shared" si="35"/>
        <v>-11.101048968747364</v>
      </c>
      <c r="AJ111" s="74">
        <f>(SUM(AH108:AH111)/SUM(AH104:AH107)-1)*100</f>
        <v>-2.2523282770304687</v>
      </c>
      <c r="AK111" s="74">
        <f t="shared" si="36"/>
        <v>-2.2523282770304687</v>
      </c>
    </row>
    <row r="112" spans="1:37" x14ac:dyDescent="0.3">
      <c r="A112" s="59">
        <v>2017</v>
      </c>
      <c r="B112" s="56" t="s">
        <v>5</v>
      </c>
      <c r="C112" t="s">
        <v>142</v>
      </c>
      <c r="D112" s="57">
        <v>92.462066666666672</v>
      </c>
      <c r="E112" s="63">
        <f t="shared" si="21"/>
        <v>0.58643284778202087</v>
      </c>
      <c r="F112" s="74">
        <f>((D112/D108)-1)*100</f>
        <v>0.58643284778201465</v>
      </c>
      <c r="G112" s="74">
        <f t="shared" si="28"/>
        <v>2.9537021568857513</v>
      </c>
      <c r="H112" s="74">
        <v>92.768133333333324</v>
      </c>
      <c r="I112" s="57">
        <f t="shared" si="22"/>
        <v>0.80227636410523928</v>
      </c>
      <c r="J112" s="74">
        <f>((H112/H108)-1)*100</f>
        <v>0.80227636410523662</v>
      </c>
      <c r="K112" s="74">
        <f t="shared" si="29"/>
        <v>3.5111255512121353</v>
      </c>
      <c r="L112" s="74">
        <v>48.645266666666664</v>
      </c>
      <c r="M112" s="57">
        <f t="shared" si="23"/>
        <v>4.5986304452844564</v>
      </c>
      <c r="N112" s="74">
        <f>((L112/L108)-1)*100</f>
        <v>4.5986304452844573</v>
      </c>
      <c r="O112" s="74">
        <f t="shared" si="30"/>
        <v>5.5389004103991057</v>
      </c>
      <c r="P112" s="57">
        <v>99.484899999999996</v>
      </c>
      <c r="Q112" s="63">
        <f t="shared" si="24"/>
        <v>0.50492447853262945</v>
      </c>
      <c r="R112" s="74">
        <f>((P112/P108)-1)*100</f>
        <v>0.50492447853263123</v>
      </c>
      <c r="S112" s="74">
        <f t="shared" si="31"/>
        <v>0.52405838311682107</v>
      </c>
      <c r="T112" s="74">
        <v>95.808533333333344</v>
      </c>
      <c r="U112" s="57">
        <f t="shared" si="25"/>
        <v>-0.41862719521162717</v>
      </c>
      <c r="V112" s="74">
        <f>((T112/T108)-1)*100</f>
        <v>-0.41862719521162939</v>
      </c>
      <c r="W112" s="74">
        <f t="shared" si="32"/>
        <v>-0.52870959706184939</v>
      </c>
      <c r="X112" s="74">
        <v>123.07966666666665</v>
      </c>
      <c r="Y112" s="57">
        <f t="shared" si="26"/>
        <v>14.582353884915221</v>
      </c>
      <c r="Z112" s="74">
        <f>((X112/X108)-1)*100</f>
        <v>14.582353884915221</v>
      </c>
      <c r="AA112" s="74">
        <f t="shared" si="33"/>
        <v>9.4578560994955208</v>
      </c>
      <c r="AB112" s="74">
        <v>87.964699999999993</v>
      </c>
      <c r="AC112" s="57">
        <f t="shared" si="27"/>
        <v>-8.2991315153290657</v>
      </c>
      <c r="AD112" s="74">
        <f>((AB112/AB108)-1)*100</f>
        <v>-8.2991315153290621</v>
      </c>
      <c r="AE112" s="74">
        <f t="shared" si="37"/>
        <v>-4.2831446228363657</v>
      </c>
      <c r="AF112" s="4" t="s">
        <v>209</v>
      </c>
      <c r="AG112" s="57">
        <v>93.261444191903678</v>
      </c>
      <c r="AH112" s="34">
        <f t="shared" si="34"/>
        <v>99.142863878890694</v>
      </c>
      <c r="AI112" s="71">
        <f t="shared" si="35"/>
        <v>-5.032075357765379</v>
      </c>
      <c r="AJ112" s="74">
        <f>((AH112/AH108)-1)*100</f>
        <v>-5.0320753577653754</v>
      </c>
      <c r="AK112" s="74">
        <f t="shared" si="36"/>
        <v>-3.0336548504163896</v>
      </c>
    </row>
    <row r="113" spans="1:37" x14ac:dyDescent="0.3">
      <c r="A113" s="59">
        <v>2017</v>
      </c>
      <c r="B113" s="56" t="s">
        <v>6</v>
      </c>
      <c r="C113" t="s">
        <v>142</v>
      </c>
      <c r="D113" s="57">
        <v>103.59916666666668</v>
      </c>
      <c r="E113" s="63">
        <f t="shared" si="21"/>
        <v>-4.4502324048514339</v>
      </c>
      <c r="F113" s="74">
        <f>(SUM(D112:D113)/SUM(D108:D109)-1)*100</f>
        <v>-2.1393184069197213</v>
      </c>
      <c r="G113" s="74">
        <f t="shared" si="28"/>
        <v>-1.7690873666248441</v>
      </c>
      <c r="H113" s="74">
        <v>104.10456666666666</v>
      </c>
      <c r="I113" s="57">
        <f t="shared" si="22"/>
        <v>-4.3770898414835955</v>
      </c>
      <c r="J113" s="74">
        <f>(SUM(H112:H113)/SUM(H108:H109)-1)*100</f>
        <v>-2.0044828339713883</v>
      </c>
      <c r="K113" s="74">
        <f t="shared" si="29"/>
        <v>-1.3695573257944793</v>
      </c>
      <c r="L113" s="74">
        <v>46.708466666666673</v>
      </c>
      <c r="M113" s="57">
        <f t="shared" si="23"/>
        <v>0.82189848981639102</v>
      </c>
      <c r="N113" s="74">
        <f>(SUM(L112:L113)/SUM(L108:L109)-1)*100</f>
        <v>2.713903517701266</v>
      </c>
      <c r="O113" s="74">
        <f t="shared" si="30"/>
        <v>3.0747756042644125</v>
      </c>
      <c r="P113" s="57">
        <v>98.161333333333332</v>
      </c>
      <c r="Q113" s="63">
        <f t="shared" si="24"/>
        <v>-0.36456033685037426</v>
      </c>
      <c r="R113" s="74">
        <f>(SUM(P112:P113)/SUM(P108:P109)-1)*100</f>
        <v>7.1204732085217159E-2</v>
      </c>
      <c r="S113" s="74">
        <f t="shared" si="31"/>
        <v>0.26067191330196859</v>
      </c>
      <c r="T113" s="74">
        <v>94.763700000000014</v>
      </c>
      <c r="U113" s="57">
        <f t="shared" si="25"/>
        <v>-1.6930215766885794</v>
      </c>
      <c r="V113" s="74">
        <f>(SUM(T112:T113)/SUM(T108:T109)-1)*100</f>
        <v>-1.0564344321165042</v>
      </c>
      <c r="W113" s="74">
        <f t="shared" si="32"/>
        <v>-1.0200549617172761</v>
      </c>
      <c r="X113" s="74">
        <v>124.61523333333332</v>
      </c>
      <c r="Y113" s="57">
        <f t="shared" si="26"/>
        <v>17.329980202593859</v>
      </c>
      <c r="Z113" s="74">
        <f>(SUM(X112:X113)/SUM(X108:X109)-1)*100</f>
        <v>15.948406811746363</v>
      </c>
      <c r="AA113" s="74">
        <f t="shared" si="33"/>
        <v>12.045132863259056</v>
      </c>
      <c r="AB113" s="74">
        <v>84.716300000000004</v>
      </c>
      <c r="AC113" s="57">
        <f t="shared" si="27"/>
        <v>-11.336953131704703</v>
      </c>
      <c r="AD113" s="74">
        <f>(SUM(AB112:AB113)/SUM(AB108:AB109)-1)*100</f>
        <v>-9.8150508971700194</v>
      </c>
      <c r="AE113" s="74">
        <f t="shared" si="37"/>
        <v>-6.5517809753718348</v>
      </c>
      <c r="AF113" s="4" t="s">
        <v>209</v>
      </c>
      <c r="AG113" s="57">
        <v>93.261256833957859</v>
      </c>
      <c r="AH113" s="34">
        <f t="shared" si="34"/>
        <v>111.08489225178941</v>
      </c>
      <c r="AI113" s="71">
        <f t="shared" si="35"/>
        <v>-9.5354788952268734</v>
      </c>
      <c r="AJ113" s="74">
        <f>(SUM(AH112:AH113)/SUM(AH108:AH109)-1)*100</f>
        <v>-7.4661186504862753</v>
      </c>
      <c r="AK113" s="74">
        <f t="shared" si="36"/>
        <v>-7.5752634810965507</v>
      </c>
    </row>
    <row r="114" spans="1:37" x14ac:dyDescent="0.3">
      <c r="A114" s="59">
        <v>2017</v>
      </c>
      <c r="B114" s="56" t="s">
        <v>7</v>
      </c>
      <c r="C114" t="s">
        <v>142</v>
      </c>
      <c r="D114" s="57">
        <v>102.30693333333333</v>
      </c>
      <c r="E114" s="63">
        <f t="shared" si="21"/>
        <v>-0.10951733286727006</v>
      </c>
      <c r="F114" s="74">
        <f>(SUM(D112:D114)/SUM(D108:D110)-1)*100</f>
        <v>-1.4526821117975208</v>
      </c>
      <c r="G114" s="74">
        <f t="shared" si="28"/>
        <v>-2.588384997324622</v>
      </c>
      <c r="H114" s="74">
        <v>102.88103333333333</v>
      </c>
      <c r="I114" s="57">
        <f t="shared" si="22"/>
        <v>0.28124213108495155</v>
      </c>
      <c r="J114" s="74">
        <f>(SUM(H112:H114)/SUM(H108:H110)-1)*100</f>
        <v>-1.2318163915470248</v>
      </c>
      <c r="K114" s="74">
        <f t="shared" si="29"/>
        <v>-2.1498229594998475</v>
      </c>
      <c r="L114" s="74">
        <v>50.012</v>
      </c>
      <c r="M114" s="57">
        <f t="shared" si="23"/>
        <v>-0.53756490852646266</v>
      </c>
      <c r="N114" s="74">
        <f>(SUM(L112:L114)/SUM(L108:L110)-1)*100</f>
        <v>1.5715391040126203</v>
      </c>
      <c r="O114" s="74">
        <f t="shared" si="30"/>
        <v>-0.2078288942695572</v>
      </c>
      <c r="P114" s="57">
        <v>97.584000000000003</v>
      </c>
      <c r="Q114" s="63">
        <f t="shared" si="24"/>
        <v>-3.4210966471926696</v>
      </c>
      <c r="R114" s="74">
        <f>(SUM(P112:P114)/SUM(P108:P110)-1)*100</f>
        <v>-1.110737820789176</v>
      </c>
      <c r="S114" s="74">
        <f t="shared" si="31"/>
        <v>-1.189123427774641</v>
      </c>
      <c r="T114" s="74">
        <v>92.810366666666667</v>
      </c>
      <c r="U114" s="57">
        <f t="shared" si="25"/>
        <v>-6.6927723460761968</v>
      </c>
      <c r="V114" s="74">
        <f>(SUM(T112:T114)/SUM(T108:T110)-1)*100</f>
        <v>-2.9759188152337801</v>
      </c>
      <c r="W114" s="74">
        <f t="shared" si="32"/>
        <v>-3.2490798972166224</v>
      </c>
      <c r="X114" s="74">
        <v>123.96666666666668</v>
      </c>
      <c r="Y114" s="57">
        <f t="shared" si="26"/>
        <v>6.2674052522786639</v>
      </c>
      <c r="Z114" s="74">
        <f>(SUM(X112:X114)/SUM(X108:X110)-1)*100</f>
        <v>12.529067464372456</v>
      </c>
      <c r="AA114" s="74">
        <f t="shared" si="33"/>
        <v>11.04887015163869</v>
      </c>
      <c r="AB114" s="74">
        <v>85.222833333333327</v>
      </c>
      <c r="AC114" s="57">
        <f t="shared" si="27"/>
        <v>-9.1185223417536179</v>
      </c>
      <c r="AD114" s="74">
        <f>(SUM(AB112:AB114)/SUM(AB108:AB110)-1)*100</f>
        <v>-9.5860711565858061</v>
      </c>
      <c r="AE114" s="74">
        <f t="shared" si="37"/>
        <v>-8.369004987026063</v>
      </c>
      <c r="AF114" s="4" t="s">
        <v>209</v>
      </c>
      <c r="AG114" s="57">
        <v>95.343694330118566</v>
      </c>
      <c r="AH114" s="34">
        <f t="shared" si="34"/>
        <v>107.3033031205034</v>
      </c>
      <c r="AI114" s="71">
        <f t="shared" si="35"/>
        <v>-4.4858802098500803</v>
      </c>
      <c r="AJ114" s="74">
        <f>(SUM(AH112:AH114)/SUM(AH108:AH110)-1)*100</f>
        <v>-6.4800329559537957</v>
      </c>
      <c r="AK114" s="74">
        <f t="shared" si="36"/>
        <v>-7.7923730369401145</v>
      </c>
    </row>
    <row r="115" spans="1:37" x14ac:dyDescent="0.3">
      <c r="A115" s="59">
        <v>2017</v>
      </c>
      <c r="B115" s="56" t="s">
        <v>8</v>
      </c>
      <c r="C115" t="s">
        <v>142</v>
      </c>
      <c r="D115" s="57">
        <v>115.35803333333332</v>
      </c>
      <c r="E115" s="63">
        <f t="shared" si="21"/>
        <v>4.6622808649059948</v>
      </c>
      <c r="F115" s="74">
        <f>(SUM(D112:D115)/SUM(D108:D111)-1)*100</f>
        <v>0.17930402917096799</v>
      </c>
      <c r="G115" s="74">
        <f t="shared" si="28"/>
        <v>0.17930402917096799</v>
      </c>
      <c r="H115" s="74">
        <v>116.14773333333333</v>
      </c>
      <c r="I115" s="57">
        <f t="shared" si="22"/>
        <v>5.3426340193360318</v>
      </c>
      <c r="J115" s="74">
        <f>(SUM(H112:H115)/SUM(H108:H111)-1)*100</f>
        <v>0.52016200792768252</v>
      </c>
      <c r="K115" s="74">
        <f t="shared" si="29"/>
        <v>0.52016200792768252</v>
      </c>
      <c r="L115" s="74">
        <v>53.394366666666663</v>
      </c>
      <c r="M115" s="57">
        <f t="shared" si="23"/>
        <v>-4.2414970988449312</v>
      </c>
      <c r="N115" s="74">
        <f>(SUM(L112:L115)/SUM(L108:L111)-1)*100</f>
        <v>-5.8277519660498989E-2</v>
      </c>
      <c r="O115" s="74">
        <f t="shared" si="30"/>
        <v>-5.8277519660498989E-2</v>
      </c>
      <c r="P115" s="57">
        <v>100.00999999999999</v>
      </c>
      <c r="Q115" s="63">
        <f t="shared" si="24"/>
        <v>-1.940116895303106</v>
      </c>
      <c r="R115" s="74">
        <f>(SUM(P112:P115)/SUM(P108:P111)-1)*100</f>
        <v>-1.3219235938598861</v>
      </c>
      <c r="S115" s="74">
        <f t="shared" si="31"/>
        <v>-1.3219235938598861</v>
      </c>
      <c r="T115" s="74">
        <v>98.068499999999986</v>
      </c>
      <c r="U115" s="57">
        <f t="shared" si="25"/>
        <v>1.9519517958559476</v>
      </c>
      <c r="V115" s="74">
        <f>(SUM(T112:T115)/SUM(T108:T111)-1)*100</f>
        <v>-1.7550623877378713</v>
      </c>
      <c r="W115" s="74">
        <f t="shared" si="32"/>
        <v>-1.7550623877378713</v>
      </c>
      <c r="X115" s="74">
        <v>128.54953333333333</v>
      </c>
      <c r="Y115" s="57">
        <f t="shared" si="26"/>
        <v>6.8791453406454224</v>
      </c>
      <c r="Z115" s="74">
        <f>(SUM(X112:X115)/SUM(X108:X111)-1)*100</f>
        <v>11.020825153626834</v>
      </c>
      <c r="AA115" s="74">
        <f t="shared" si="33"/>
        <v>11.020825153626834</v>
      </c>
      <c r="AB115" s="74">
        <v>84.209666666666664</v>
      </c>
      <c r="AC115" s="57">
        <f t="shared" si="27"/>
        <v>-11.594892129104238</v>
      </c>
      <c r="AD115" s="74">
        <f>(SUM(AB112:AB115)/SUM(AB108:AB111)-1)*100</f>
        <v>-10.08895612167291</v>
      </c>
      <c r="AE115" s="74">
        <f t="shared" si="37"/>
        <v>-10.08895612167291</v>
      </c>
      <c r="AF115" s="4" t="s">
        <v>209</v>
      </c>
      <c r="AG115" s="57">
        <v>95.417408931752576</v>
      </c>
      <c r="AH115" s="34">
        <f t="shared" si="34"/>
        <v>120.89830841648961</v>
      </c>
      <c r="AI115" s="71">
        <f t="shared" si="35"/>
        <v>0.98330028470650177</v>
      </c>
      <c r="AJ115" s="74">
        <f>(SUM(AH112:AH115)/SUM(AH108:AH111)-1)*100</f>
        <v>-4.534446402663006</v>
      </c>
      <c r="AK115" s="74">
        <f t="shared" si="36"/>
        <v>-4.534446402663006</v>
      </c>
    </row>
    <row r="116" spans="1:37" x14ac:dyDescent="0.3">
      <c r="A116" s="59">
        <v>2018</v>
      </c>
      <c r="B116" s="56" t="s">
        <v>5</v>
      </c>
      <c r="C116" t="s">
        <v>142</v>
      </c>
      <c r="D116" s="57">
        <v>100.55529999999999</v>
      </c>
      <c r="E116" s="63">
        <f t="shared" si="21"/>
        <v>8.7530309727015663</v>
      </c>
      <c r="F116" s="74">
        <f>((D116/D112)-1)*100</f>
        <v>8.7530309727015698</v>
      </c>
      <c r="G116" s="74">
        <f t="shared" si="28"/>
        <v>2.0058451960515367</v>
      </c>
      <c r="H116" s="74">
        <v>101.10926666666667</v>
      </c>
      <c r="I116" s="57">
        <f t="shared" si="22"/>
        <v>8.9913777863375657</v>
      </c>
      <c r="J116" s="74">
        <f>((H116/H112)-1)*100</f>
        <v>8.9913777863375621</v>
      </c>
      <c r="K116" s="74">
        <f t="shared" si="29"/>
        <v>2.3535000521527571</v>
      </c>
      <c r="L116" s="74">
        <v>43.031300000000009</v>
      </c>
      <c r="M116" s="57">
        <f t="shared" si="23"/>
        <v>-11.540622657360274</v>
      </c>
      <c r="N116" s="74">
        <f>((L116/L112)-1)*100</f>
        <v>-11.540622657360267</v>
      </c>
      <c r="O116" s="74">
        <f t="shared" si="30"/>
        <v>-3.9144075722501004</v>
      </c>
      <c r="P116" s="57">
        <v>97.411433333333321</v>
      </c>
      <c r="Q116" s="63">
        <f t="shared" si="24"/>
        <v>-2.084202393194019</v>
      </c>
      <c r="R116" s="74">
        <f>((P116/P112)-1)*100</f>
        <v>-2.0842023931940235</v>
      </c>
      <c r="S116" s="74">
        <f t="shared" si="31"/>
        <v>-1.961932813145717</v>
      </c>
      <c r="T116" s="74">
        <v>105.30266666666667</v>
      </c>
      <c r="U116" s="57">
        <f t="shared" si="25"/>
        <v>9.9094861418050186</v>
      </c>
      <c r="V116" s="74">
        <f>((T116/T112)-1)*100</f>
        <v>9.909486141805024</v>
      </c>
      <c r="W116" s="74">
        <f t="shared" si="32"/>
        <v>0.79476591325844392</v>
      </c>
      <c r="X116" s="74">
        <v>117.06133333333334</v>
      </c>
      <c r="Y116" s="57">
        <f t="shared" si="26"/>
        <v>-4.8897868318351954</v>
      </c>
      <c r="Z116" s="74">
        <f>((X116/X112)-1)*100</f>
        <v>-4.8897868318351971</v>
      </c>
      <c r="AA116" s="74">
        <f t="shared" si="33"/>
        <v>5.9999373686063562</v>
      </c>
      <c r="AB116" s="74">
        <v>79.515966666666671</v>
      </c>
      <c r="AC116" s="57">
        <f t="shared" si="27"/>
        <v>-9.6046861221982454</v>
      </c>
      <c r="AD116" s="74">
        <f>((AB116/AB112)-1)*100</f>
        <v>-9.6046861221982471</v>
      </c>
      <c r="AE116" s="74">
        <f t="shared" si="37"/>
        <v>-10.435472192963713</v>
      </c>
      <c r="AF116" s="4" t="s">
        <v>209</v>
      </c>
      <c r="AG116" s="57">
        <v>99.85</v>
      </c>
      <c r="AH116" s="34">
        <f t="shared" si="34"/>
        <v>100.70635953930895</v>
      </c>
      <c r="AI116" s="71">
        <f t="shared" si="35"/>
        <v>1.5770128068200364</v>
      </c>
      <c r="AJ116" s="74">
        <f>((AH116/AH112)-1)*100</f>
        <v>1.5770128068200329</v>
      </c>
      <c r="AK116" s="74">
        <f t="shared" si="36"/>
        <v>-3.0854219445689224</v>
      </c>
    </row>
    <row r="117" spans="1:37" x14ac:dyDescent="0.3">
      <c r="A117" s="59">
        <v>2018</v>
      </c>
      <c r="B117" s="56" t="s">
        <v>6</v>
      </c>
      <c r="C117" s="4" t="s">
        <v>142</v>
      </c>
      <c r="D117" s="57">
        <v>114.47963333333333</v>
      </c>
      <c r="E117" s="63">
        <f t="shared" si="21"/>
        <v>10.502465431671723</v>
      </c>
      <c r="F117" s="74">
        <f>(SUM(D116:D117)/SUM(D112:D113)-1)*100</f>
        <v>9.6774358078946854</v>
      </c>
      <c r="G117" s="74">
        <f t="shared" si="28"/>
        <v>5.8723484704210849</v>
      </c>
      <c r="H117" s="74">
        <v>114.93223333333333</v>
      </c>
      <c r="I117" s="57">
        <f t="shared" si="22"/>
        <v>10.400760517390054</v>
      </c>
      <c r="J117" s="74">
        <f>(SUM(H116:H117)/SUM(H112:H113)-1)*100</f>
        <v>9.7366470820992479</v>
      </c>
      <c r="K117" s="74">
        <f t="shared" si="29"/>
        <v>6.1866211984719088</v>
      </c>
      <c r="L117" s="74">
        <v>63.430266666666675</v>
      </c>
      <c r="M117" s="57">
        <f t="shared" si="23"/>
        <v>35.800361676041604</v>
      </c>
      <c r="N117" s="74">
        <f>(SUM(L116:L117)/SUM(L112:L113)-1)*100</f>
        <v>11.649080686230784</v>
      </c>
      <c r="O117" s="74">
        <f t="shared" si="30"/>
        <v>4.206897773087559</v>
      </c>
      <c r="P117" s="57">
        <v>98.99026666666667</v>
      </c>
      <c r="Q117" s="63">
        <f t="shared" si="24"/>
        <v>0.84446014044905837</v>
      </c>
      <c r="R117" s="74">
        <f>(SUM(P116:P117)/SUM(P112:P113)-1)*100</f>
        <v>-0.62967723307653101</v>
      </c>
      <c r="S117" s="74">
        <f t="shared" si="31"/>
        <v>-1.6671673487506866</v>
      </c>
      <c r="T117" s="74">
        <v>107.87306666666666</v>
      </c>
      <c r="U117" s="57">
        <f t="shared" si="25"/>
        <v>13.833742948688837</v>
      </c>
      <c r="V117" s="74">
        <f>(SUM(T116:T117)/SUM(T112:T113)-1)*100</f>
        <v>11.860856959399623</v>
      </c>
      <c r="W117" s="74">
        <f t="shared" si="32"/>
        <v>4.6148505914298532</v>
      </c>
      <c r="X117" s="74">
        <v>114.83429999999998</v>
      </c>
      <c r="Y117" s="57">
        <f t="shared" si="26"/>
        <v>-7.8489066478496454</v>
      </c>
      <c r="Z117" s="74">
        <f>(SUM(X116:X117)/SUM(X112:X113)-1)*100</f>
        <v>-6.378519164773544</v>
      </c>
      <c r="AA117" s="74">
        <f t="shared" si="33"/>
        <v>-4.4171528320424702E-2</v>
      </c>
      <c r="AB117" s="74">
        <v>82.626999999999995</v>
      </c>
      <c r="AC117" s="57">
        <f t="shared" si="27"/>
        <v>-2.4662314100120142</v>
      </c>
      <c r="AD117" s="74">
        <f>(SUM(AB116:AB117)/SUM(AB112:AB113)-1)*100</f>
        <v>-6.10260152149531</v>
      </c>
      <c r="AE117" s="74">
        <f t="shared" si="37"/>
        <v>-8.330852056262172</v>
      </c>
      <c r="AF117" s="4" t="s">
        <v>209</v>
      </c>
      <c r="AG117" s="57">
        <v>101.62</v>
      </c>
      <c r="AH117" s="34">
        <f t="shared" si="34"/>
        <v>112.65462835399856</v>
      </c>
      <c r="AI117" s="71">
        <f t="shared" si="35"/>
        <v>1.4130959398611367</v>
      </c>
      <c r="AJ117" s="74">
        <f>(SUM(AH116:AH117)/SUM(AH112:AH113)-1)*100</f>
        <v>1.4903987086651638</v>
      </c>
      <c r="AK117" s="74">
        <f t="shared" si="36"/>
        <v>-0.16484979116309084</v>
      </c>
    </row>
    <row r="118" spans="1:37" x14ac:dyDescent="0.3">
      <c r="A118" s="59">
        <v>2018</v>
      </c>
      <c r="B118" s="56" t="s">
        <v>7</v>
      </c>
      <c r="C118" s="4" t="s">
        <v>142</v>
      </c>
      <c r="D118" s="57">
        <v>112.42806666666667</v>
      </c>
      <c r="E118" s="63">
        <f t="shared" si="21"/>
        <v>9.8929104837469453</v>
      </c>
      <c r="F118" s="74">
        <f>(SUM(D116:D118)/SUM(D112:D114)-1)*100</f>
        <v>9.7513195386683691</v>
      </c>
      <c r="G118" s="74">
        <f t="shared" si="28"/>
        <v>8.3785160974100492</v>
      </c>
      <c r="H118" s="74">
        <v>112.81180000000001</v>
      </c>
      <c r="I118" s="57">
        <f t="shared" si="22"/>
        <v>9.6526700256704316</v>
      </c>
      <c r="J118" s="74">
        <f>(SUM(H116:H118)/SUM(H112:H114)-1)*100</f>
        <v>9.7078246009057132</v>
      </c>
      <c r="K118" s="74">
        <f t="shared" si="29"/>
        <v>8.5339696308837318</v>
      </c>
      <c r="L118" s="74">
        <v>61.050700000000006</v>
      </c>
      <c r="M118" s="57">
        <f t="shared" si="23"/>
        <v>22.072102695353138</v>
      </c>
      <c r="N118" s="74">
        <f>(SUM(L116:L118)/SUM(L112:L114)-1)*100</f>
        <v>15.235043930573289</v>
      </c>
      <c r="O118" s="74">
        <f t="shared" si="30"/>
        <v>9.8354192099976423</v>
      </c>
      <c r="P118" s="57">
        <v>100.52896666666668</v>
      </c>
      <c r="Q118" s="63">
        <f t="shared" si="24"/>
        <v>3.017878613980443</v>
      </c>
      <c r="R118" s="74">
        <f>(SUM(P116:P118)/SUM(P112:P114)-1)*100</f>
        <v>0.57596856329191759</v>
      </c>
      <c r="S118" s="74">
        <f t="shared" si="31"/>
        <v>-7.0053726878405165E-2</v>
      </c>
      <c r="T118" s="74">
        <v>109.19046666666667</v>
      </c>
      <c r="U118" s="57">
        <f t="shared" si="25"/>
        <v>17.648998262047598</v>
      </c>
      <c r="V118" s="74">
        <f>(SUM(T116:T118)/SUM(T112:T114)-1)*100</f>
        <v>13.756525630013972</v>
      </c>
      <c r="W118" s="74">
        <f t="shared" si="32"/>
        <v>10.765029697805574</v>
      </c>
      <c r="X118" s="74">
        <v>112.35926666666667</v>
      </c>
      <c r="Y118" s="57">
        <f t="shared" si="26"/>
        <v>-9.36332347405218</v>
      </c>
      <c r="Z118" s="74">
        <f>(SUM(X116:X118)/SUM(X112:X114)-1)*100</f>
        <v>-7.3740922184851616</v>
      </c>
      <c r="AA118" s="74">
        <f t="shared" si="33"/>
        <v>-3.8892636356336885</v>
      </c>
      <c r="AB118" s="74">
        <v>86.739733333333334</v>
      </c>
      <c r="AC118" s="57">
        <f t="shared" si="27"/>
        <v>1.7799220474951056</v>
      </c>
      <c r="AD118" s="74">
        <f>(SUM(AB116:AB118)/SUM(AB112:AB114)-1)*100</f>
        <v>-3.4978670990414296</v>
      </c>
      <c r="AE118" s="74">
        <f t="shared" si="37"/>
        <v>-5.6818078851173626</v>
      </c>
      <c r="AF118" s="4" t="s">
        <v>209</v>
      </c>
      <c r="AG118" s="57">
        <v>100.01</v>
      </c>
      <c r="AH118" s="34">
        <f t="shared" si="34"/>
        <v>112.41682498416824</v>
      </c>
      <c r="AI118" s="71">
        <f t="shared" si="35"/>
        <v>4.7654841136831436</v>
      </c>
      <c r="AJ118" s="74">
        <f>(SUM(AH116:AH118)/SUM(AH112:AH114)-1)*100</f>
        <v>2.5971486523995724</v>
      </c>
      <c r="AK118" s="74">
        <f t="shared" si="36"/>
        <v>2.155271610286813</v>
      </c>
    </row>
    <row r="119" spans="1:37" x14ac:dyDescent="0.3">
      <c r="A119" s="59">
        <v>2018</v>
      </c>
      <c r="B119" s="56" t="s">
        <v>8</v>
      </c>
      <c r="C119" s="4" t="s">
        <v>142</v>
      </c>
      <c r="D119" s="57">
        <v>124.13576666666665</v>
      </c>
      <c r="E119" s="63">
        <f>D119/D115*100-100</f>
        <v>7.6091218614741791</v>
      </c>
      <c r="F119" s="74">
        <f>(SUM(D116:D119)/SUM(D112:D115)-1)*100</f>
        <v>9.1540169964257956</v>
      </c>
      <c r="G119" s="74">
        <f t="shared" si="28"/>
        <v>9.1540169964257956</v>
      </c>
      <c r="H119" s="74">
        <v>124.76073333333333</v>
      </c>
      <c r="I119" s="57">
        <f t="shared" si="22"/>
        <v>7.4155558208626218</v>
      </c>
      <c r="J119" s="74">
        <f>(SUM(H116:H119)/SUM(H112:H115)-1)*100</f>
        <v>9.0676685920158651</v>
      </c>
      <c r="K119" s="74">
        <f t="shared" si="29"/>
        <v>9.0676685920158651</v>
      </c>
      <c r="L119" s="74">
        <v>64.790833333333339</v>
      </c>
      <c r="M119" s="57">
        <f t="shared" si="23"/>
        <v>21.343949517770611</v>
      </c>
      <c r="N119" s="74">
        <f>(SUM(L116:L119)/SUM(L112:L115)-1)*100</f>
        <v>16.87612352781067</v>
      </c>
      <c r="O119" s="74">
        <f t="shared" si="30"/>
        <v>16.87612352781067</v>
      </c>
      <c r="P119" s="57">
        <v>101.56083333333333</v>
      </c>
      <c r="Q119" s="63">
        <f t="shared" si="24"/>
        <v>1.5506782655067894</v>
      </c>
      <c r="R119" s="74">
        <f>(SUM(P116:P119)/SUM(P112:P115)-1)*100</f>
        <v>0.82260518855747922</v>
      </c>
      <c r="S119" s="74">
        <f t="shared" si="31"/>
        <v>0.82260518855747922</v>
      </c>
      <c r="T119" s="74">
        <v>109.97406666666666</v>
      </c>
      <c r="U119" s="57">
        <f t="shared" si="25"/>
        <v>12.14005176653734</v>
      </c>
      <c r="V119" s="74">
        <f>(SUM(T116:T119)/SUM(T112:T115)-1)*100</f>
        <v>13.340941123689687</v>
      </c>
      <c r="W119" s="74">
        <f t="shared" si="32"/>
        <v>13.340941123689687</v>
      </c>
      <c r="X119" s="74">
        <v>113.07459999999999</v>
      </c>
      <c r="Y119" s="57">
        <f t="shared" si="26"/>
        <v>-12.038109304688263</v>
      </c>
      <c r="Z119" s="74">
        <f>(SUM(X116:X119)/SUM(X112:X115)-1)*100</f>
        <v>-8.5727006058042399</v>
      </c>
      <c r="AA119" s="74">
        <f t="shared" si="33"/>
        <v>-8.5727006058042399</v>
      </c>
      <c r="AB119" s="74">
        <v>88.147866666666673</v>
      </c>
      <c r="AC119" s="57">
        <f t="shared" si="27"/>
        <v>4.676660240906628</v>
      </c>
      <c r="AD119" s="74">
        <f>(SUM(AB116:AB119)/SUM(AB112:AB115)-1)*100</f>
        <v>-1.4857447406586566</v>
      </c>
      <c r="AE119" s="74">
        <f t="shared" si="37"/>
        <v>-1.4857447406586566</v>
      </c>
      <c r="AF119" s="4" t="s">
        <v>209</v>
      </c>
      <c r="AG119" s="57">
        <v>100</v>
      </c>
      <c r="AH119" s="34">
        <f t="shared" si="34"/>
        <v>124.13576666666665</v>
      </c>
      <c r="AI119" s="71">
        <f t="shared" si="35"/>
        <v>2.6778358544307537</v>
      </c>
      <c r="AJ119" s="74">
        <f>(SUM(AH116:AH119)/SUM(AH112:AH115)-1)*100</f>
        <v>2.6193984079036836</v>
      </c>
      <c r="AK119" s="74">
        <f t="shared" si="36"/>
        <v>2.6193984079036836</v>
      </c>
    </row>
    <row r="120" spans="1:37" x14ac:dyDescent="0.3">
      <c r="A120" s="59">
        <v>2019</v>
      </c>
      <c r="B120" s="56" t="s">
        <v>5</v>
      </c>
      <c r="C120" s="4" t="s">
        <v>142</v>
      </c>
      <c r="D120" s="57">
        <v>109.24099999999999</v>
      </c>
      <c r="E120" s="63">
        <f>D120/D116*100-100</f>
        <v>8.6377346594361626</v>
      </c>
      <c r="F120" s="74">
        <f>((D120/D116)-1)*100</f>
        <v>8.637734659436159</v>
      </c>
      <c r="G120" s="74">
        <f t="shared" si="28"/>
        <v>9.1188386057446493</v>
      </c>
      <c r="H120" s="74">
        <v>109.87979999999999</v>
      </c>
      <c r="I120" s="57">
        <f t="shared" si="22"/>
        <v>8.6743120808577174</v>
      </c>
      <c r="J120" s="74">
        <f>((H120/H116)-1)*100</f>
        <v>8.6743120808577157</v>
      </c>
      <c r="K120" s="74">
        <f t="shared" si="29"/>
        <v>8.9906027038931811</v>
      </c>
      <c r="L120" s="74">
        <v>44.228666666666662</v>
      </c>
      <c r="M120" s="57">
        <f t="shared" si="23"/>
        <v>2.7825482071577028</v>
      </c>
      <c r="N120" s="74">
        <f>((L120/L116)-1)*100</f>
        <v>2.782548207157709</v>
      </c>
      <c r="O120" s="74">
        <f t="shared" si="30"/>
        <v>20.893161378327708</v>
      </c>
      <c r="P120" s="57">
        <v>96.633566666666681</v>
      </c>
      <c r="Q120" s="63">
        <f t="shared" si="24"/>
        <v>-0.7985373380195</v>
      </c>
      <c r="R120" s="74">
        <f>((P120/P116)-1)*100</f>
        <v>-0.79853733801950044</v>
      </c>
      <c r="S120" s="74">
        <f t="shared" si="31"/>
        <v>1.1564727876711922</v>
      </c>
      <c r="T120" s="74">
        <v>94.434366666666662</v>
      </c>
      <c r="U120" s="57">
        <f t="shared" si="25"/>
        <v>-10.321011180470265</v>
      </c>
      <c r="V120" s="74">
        <f>((T120/T116)-1)*100</f>
        <v>-10.321011180470263</v>
      </c>
      <c r="W120" s="74">
        <f t="shared" si="32"/>
        <v>7.8084423930820046</v>
      </c>
      <c r="X120" s="74">
        <v>131.56823333333332</v>
      </c>
      <c r="Y120" s="57">
        <f t="shared" si="26"/>
        <v>12.392563442525841</v>
      </c>
      <c r="Z120" s="74">
        <f>((X120/X116)-1)*100</f>
        <v>12.392563442525839</v>
      </c>
      <c r="AA120" s="74">
        <f t="shared" si="33"/>
        <v>-4.5238150322313704</v>
      </c>
      <c r="AB120" s="74">
        <v>77.19486666666667</v>
      </c>
      <c r="AC120" s="57">
        <f t="shared" si="27"/>
        <v>-2.9190363864028939</v>
      </c>
      <c r="AD120" s="74">
        <f>((AB120/AB116)-1)*100</f>
        <v>-2.9190363864028956</v>
      </c>
      <c r="AE120" s="74">
        <f t="shared" ref="AE120" si="38">(SUM(AB117:AB120)/SUM(AB113:AB116)-1)*100</f>
        <v>0.31309868597655388</v>
      </c>
      <c r="AF120" s="4" t="s">
        <v>209</v>
      </c>
      <c r="AG120" s="57">
        <v>101.71</v>
      </c>
      <c r="AH120" s="34">
        <f t="shared" si="34"/>
        <v>107.40438501622258</v>
      </c>
      <c r="AI120" s="71">
        <f t="shared" si="35"/>
        <v>6.6510451847871366</v>
      </c>
      <c r="AJ120" s="74">
        <f>((AH120/AH116)-1)*100</f>
        <v>6.651045184787141</v>
      </c>
      <c r="AK120" s="74">
        <f t="shared" si="36"/>
        <v>3.7770480110202564</v>
      </c>
    </row>
    <row r="121" spans="1:37" x14ac:dyDescent="0.3">
      <c r="A121" s="59">
        <v>2019</v>
      </c>
      <c r="B121" s="56" t="s">
        <v>6</v>
      </c>
      <c r="C121" s="4" t="s">
        <v>142</v>
      </c>
      <c r="D121" s="57">
        <v>125.57653333333333</v>
      </c>
      <c r="E121" s="63">
        <f>D121/D117*100-100</f>
        <v>9.6933399215988629</v>
      </c>
      <c r="F121" s="74">
        <f>(SUM(D120:D121)/SUM(D116:D117)-1)*100</f>
        <v>9.1997145270039873</v>
      </c>
      <c r="G121" s="74">
        <f>(SUM(D118:D121)/SUM(D114:D117)-1)*100</f>
        <v>8.9395598812633601</v>
      </c>
      <c r="H121" s="74">
        <v>126.41516666666666</v>
      </c>
      <c r="I121" s="57">
        <f>H121/H117*100-100</f>
        <v>9.9910468980706639</v>
      </c>
      <c r="J121" s="74">
        <f>(SUM(H120:H121)/SUM(H116:H117)-1)*100</f>
        <v>9.3748037606972154</v>
      </c>
      <c r="K121" s="74">
        <f>(SUM(H118:H121)/SUM(H114:H117)-1)*100</f>
        <v>8.9174637537476684</v>
      </c>
      <c r="L121" s="74">
        <v>45.414733333333338</v>
      </c>
      <c r="M121" s="57">
        <f>L121/L117*100-100</f>
        <v>-28.402108772468253</v>
      </c>
      <c r="N121" s="74">
        <f>(SUM(L120:L121)/SUM(L116:L117)-1)*100</f>
        <v>-15.797406701072426</v>
      </c>
      <c r="O121" s="74">
        <f>(SUM(L118:L121)/SUM(L114:L117)-1)*100</f>
        <v>2.6764450913415727</v>
      </c>
      <c r="P121" s="57">
        <v>97.163499999999999</v>
      </c>
      <c r="Q121" s="63">
        <f>P121/P117*100-100</f>
        <v>-1.8454002885132184</v>
      </c>
      <c r="R121" s="74">
        <f>(SUM(P120:P121)/SUM(P116:P117)-1)*100</f>
        <v>-1.3261765724702501</v>
      </c>
      <c r="S121" s="74">
        <f>(SUM(P118:P121)/SUM(P114:P117)-1)*100</f>
        <v>0.47999677830665721</v>
      </c>
      <c r="T121" s="74">
        <v>92.587033333333338</v>
      </c>
      <c r="U121" s="57">
        <f>T121/T117*100-100</f>
        <v>-14.170389148727878</v>
      </c>
      <c r="V121" s="74">
        <f>(SUM(T120:T121)/SUM(T116:T117)-1)*100</f>
        <v>-12.268907405345686</v>
      </c>
      <c r="W121" s="74">
        <f>(SUM(T118:T121)/SUM(T114:T117)-1)*100</f>
        <v>0.52748646676299416</v>
      </c>
      <c r="X121" s="74">
        <v>136.80923333333334</v>
      </c>
      <c r="Y121" s="57">
        <f>X121/X117*100-100</f>
        <v>19.136210464411207</v>
      </c>
      <c r="Z121" s="74">
        <f>(SUM(X120:X121)/SUM(X116:X117)-1)*100</f>
        <v>15.732005302960307</v>
      </c>
      <c r="AA121" s="74">
        <f>(SUM(X118:X121)/SUM(X114:X117)-1)*100</f>
        <v>1.9403943820530012</v>
      </c>
      <c r="AB121" s="74">
        <v>76.694000000000003</v>
      </c>
      <c r="AC121" s="57">
        <f>AB121/AB117*100-100</f>
        <v>-7.1804615924576609</v>
      </c>
      <c r="AD121" s="74">
        <f>(SUM(AB120:AB121)/SUM(AB116:AB117)-1)*100</f>
        <v>-5.0906309226281587</v>
      </c>
      <c r="AE121" s="74">
        <f>(SUM(AB118:AB121)/SUM(AB114:AB117)-1)*100</f>
        <v>-0.84415171850269477</v>
      </c>
      <c r="AF121" s="4" t="s">
        <v>209</v>
      </c>
      <c r="AG121" s="57">
        <v>102.49</v>
      </c>
      <c r="AH121" s="34">
        <f t="shared" si="34"/>
        <v>122.52564477835237</v>
      </c>
      <c r="AI121" s="71">
        <f>AH121/AH117*100-100</f>
        <v>8.7621934123609719</v>
      </c>
      <c r="AJ121" s="74">
        <f>(SUM(AH120:AH121)/SUM(AH116:AH117)-1)*100</f>
        <v>7.7657317135937154</v>
      </c>
      <c r="AK121" s="74">
        <f>(SUM(AH118:AH121)/SUM(AH114:AH117)-1)*100</f>
        <v>5.6435989024570477</v>
      </c>
    </row>
    <row r="122" spans="1:37" x14ac:dyDescent="0.3">
      <c r="A122" s="59">
        <v>2019</v>
      </c>
      <c r="B122" s="56" t="s">
        <v>7</v>
      </c>
      <c r="C122" s="4" t="s">
        <v>142</v>
      </c>
      <c r="D122" s="57">
        <v>123.96213333333333</v>
      </c>
      <c r="E122" s="63">
        <f>D122/D118*100-100</f>
        <v>10.259063424850609</v>
      </c>
      <c r="F122" s="74">
        <f>(SUM(D120:D122)/SUM(D116:D118)-1)*100</f>
        <v>9.5634214145313035</v>
      </c>
      <c r="G122" s="74">
        <f>(SUM(D119:D122)/SUM(D115:D118)-1)*100</f>
        <v>9.054312460767644</v>
      </c>
      <c r="H122" s="74">
        <v>124.46973333333334</v>
      </c>
      <c r="I122" s="57">
        <f>H122/H118*100-100</f>
        <v>10.33396624584779</v>
      </c>
      <c r="J122" s="74">
        <f>(SUM(H120:H122)/SUM(H116:H118)-1)*100</f>
        <v>9.7038405878852494</v>
      </c>
      <c r="K122" s="74">
        <f>(SUM(H119:H122)/SUM(H115:H118)-1)*100</f>
        <v>9.1065855951945061</v>
      </c>
      <c r="L122" s="74">
        <v>76.048633333333342</v>
      </c>
      <c r="M122" s="57">
        <f>L122/L118*100-100</f>
        <v>24.566357688500446</v>
      </c>
      <c r="N122" s="74">
        <f>(SUM(L120:L122)/SUM(L116:L118)-1)*100</f>
        <v>-1.0866268898118481</v>
      </c>
      <c r="O122" s="74">
        <f>(SUM(L119:L122)/SUM(L115:L118)-1)*100</f>
        <v>4.3349686647405461</v>
      </c>
      <c r="P122" s="57">
        <v>98.49560000000001</v>
      </c>
      <c r="Q122" s="63">
        <f>P122/P118*100-100</f>
        <v>-2.0226674301834606</v>
      </c>
      <c r="R122" s="74">
        <f>(SUM(P120:P122)/SUM(P116:P118)-1)*100</f>
        <v>-1.5619807991090973</v>
      </c>
      <c r="S122" s="74">
        <f>(SUM(P119:P122)/SUM(P115:P118)-1)*100</f>
        <v>-0.77774008206095147</v>
      </c>
      <c r="T122" s="74">
        <v>89.267133333333334</v>
      </c>
      <c r="U122" s="57">
        <f>T122/T118*100-100</f>
        <v>-18.246403684814965</v>
      </c>
      <c r="V122" s="74">
        <f>(SUM(T120:T122)/SUM(T116:T118)-1)*100</f>
        <v>-14.293578751949376</v>
      </c>
      <c r="W122" s="74">
        <f>(SUM(T119:T122)/SUM(T115:T118)-1)*100</f>
        <v>-8.1278020106332782</v>
      </c>
      <c r="X122" s="74">
        <v>145.02596666666668</v>
      </c>
      <c r="Y122" s="57">
        <f>X122/X118*100-100</f>
        <v>29.073436458882782</v>
      </c>
      <c r="Z122" s="74">
        <f>(SUM(X120:X122)/SUM(X116:X118)-1)*100</f>
        <v>20.086434015415165</v>
      </c>
      <c r="AA122" s="74">
        <f>(SUM(X119:X122)/SUM(X115:X118)-1)*100</f>
        <v>11.352177817283593</v>
      </c>
      <c r="AB122" s="74">
        <v>77.409499999999994</v>
      </c>
      <c r="AC122" s="57">
        <f>AB122/AB118*100-100</f>
        <v>-10.756585217385961</v>
      </c>
      <c r="AD122" s="74">
        <f>(SUM(AB120:AB122)/SUM(AB116:AB118)-1)*100</f>
        <v>-7.0653096150649848</v>
      </c>
      <c r="AE122" s="74">
        <f>(SUM(AB119:AB122)/SUM(AB115:AB118)-1)*100</f>
        <v>-4.0968015778606421</v>
      </c>
      <c r="AF122" s="4" t="s">
        <v>209</v>
      </c>
      <c r="AG122" s="57">
        <v>102.84</v>
      </c>
      <c r="AH122" s="34">
        <f t="shared" si="34"/>
        <v>120.5388305458317</v>
      </c>
      <c r="AI122" s="71">
        <f>AH122/AH118*100-100</f>
        <v>7.2249021112340586</v>
      </c>
      <c r="AJ122" s="74">
        <f>(SUM(AH120:AH122)/SUM(AH116:AH118)-1)*100</f>
        <v>7.5791065219708909</v>
      </c>
      <c r="AK122" s="74">
        <f>(SUM(AH119:AH122)/SUM(AH115:AH118)-1)*100</f>
        <v>6.2525181852574718</v>
      </c>
    </row>
    <row r="123" spans="1:37" x14ac:dyDescent="0.3">
      <c r="A123" s="59">
        <v>2007</v>
      </c>
      <c r="B123" s="56" t="s">
        <v>5</v>
      </c>
      <c r="C123" s="4" t="s">
        <v>97</v>
      </c>
      <c r="D123" s="57">
        <v>44.363500000000002</v>
      </c>
      <c r="E123" s="63"/>
      <c r="F123" s="58"/>
      <c r="G123" s="57"/>
      <c r="H123" s="57">
        <v>44.820900000000002</v>
      </c>
      <c r="I123" s="57"/>
      <c r="J123" s="57"/>
      <c r="K123" s="57"/>
      <c r="L123" s="57">
        <v>33.033700000000003</v>
      </c>
      <c r="M123" s="57"/>
      <c r="N123" s="57"/>
      <c r="O123" s="57"/>
      <c r="P123" s="57">
        <v>61.769799999999996</v>
      </c>
      <c r="Q123" s="63"/>
      <c r="R123" s="57"/>
      <c r="S123" s="57"/>
      <c r="T123" s="57">
        <v>64.956999999999994</v>
      </c>
      <c r="U123" s="57"/>
      <c r="V123" s="57"/>
      <c r="W123" s="57"/>
      <c r="X123" s="57">
        <v>48.839300000000001</v>
      </c>
      <c r="Y123" s="57"/>
      <c r="Z123" s="57"/>
      <c r="AA123" s="57"/>
      <c r="AB123" s="57">
        <v>108.95359999999999</v>
      </c>
      <c r="AC123" s="57"/>
      <c r="AD123" s="57"/>
      <c r="AE123" s="57"/>
      <c r="AF123" s="4" t="s">
        <v>207</v>
      </c>
      <c r="AG123" s="57">
        <v>41.900288065230001</v>
      </c>
      <c r="AH123" s="60">
        <v>64.68317994388579</v>
      </c>
      <c r="AI123" s="63"/>
      <c r="AJ123" s="66"/>
      <c r="AK123" s="66"/>
    </row>
    <row r="124" spans="1:37" x14ac:dyDescent="0.3">
      <c r="A124" s="59">
        <v>2007</v>
      </c>
      <c r="B124" s="56" t="s">
        <v>6</v>
      </c>
      <c r="C124" s="4" t="s">
        <v>97</v>
      </c>
      <c r="D124" s="57">
        <v>49.726300000000002</v>
      </c>
      <c r="E124" s="63"/>
      <c r="F124" s="58"/>
      <c r="G124" s="57"/>
      <c r="H124" s="57">
        <v>50.3506</v>
      </c>
      <c r="I124" s="57"/>
      <c r="J124" s="57"/>
      <c r="K124" s="57"/>
      <c r="L124" s="57">
        <v>33.247599999999998</v>
      </c>
      <c r="M124" s="57"/>
      <c r="N124" s="57"/>
      <c r="O124" s="57"/>
      <c r="P124" s="57">
        <v>65.043899999999994</v>
      </c>
      <c r="Q124" s="63"/>
      <c r="R124" s="57"/>
      <c r="S124" s="57"/>
      <c r="T124" s="57">
        <v>66.591399999999993</v>
      </c>
      <c r="U124" s="57"/>
      <c r="V124" s="57"/>
      <c r="W124" s="57"/>
      <c r="X124" s="57">
        <v>53.535299999999999</v>
      </c>
      <c r="Y124" s="57"/>
      <c r="Z124" s="57"/>
      <c r="AA124" s="57"/>
      <c r="AB124" s="57">
        <v>116.0424</v>
      </c>
      <c r="AC124" s="57"/>
      <c r="AD124" s="57"/>
      <c r="AE124" s="57"/>
      <c r="AF124" s="4" t="s">
        <v>207</v>
      </c>
      <c r="AG124" s="57">
        <v>42.689281551186944</v>
      </c>
      <c r="AH124" s="60">
        <v>71.162372272945689</v>
      </c>
      <c r="AI124" s="63"/>
      <c r="AJ124" s="66"/>
      <c r="AK124" s="66"/>
    </row>
    <row r="125" spans="1:37" x14ac:dyDescent="0.3">
      <c r="A125" s="59">
        <v>2007</v>
      </c>
      <c r="B125" s="56" t="s">
        <v>7</v>
      </c>
      <c r="C125" s="4" t="s">
        <v>97</v>
      </c>
      <c r="D125" s="57">
        <v>52.386200000000002</v>
      </c>
      <c r="E125" s="63"/>
      <c r="F125" s="58"/>
      <c r="G125" s="57"/>
      <c r="H125" s="57">
        <v>53.098100000000002</v>
      </c>
      <c r="I125" s="57"/>
      <c r="J125" s="57"/>
      <c r="K125" s="57"/>
      <c r="L125" s="57">
        <v>32.6678</v>
      </c>
      <c r="M125" s="57"/>
      <c r="N125" s="57"/>
      <c r="O125" s="57"/>
      <c r="P125" s="57">
        <v>67.672399999999996</v>
      </c>
      <c r="Q125" s="63"/>
      <c r="R125" s="57"/>
      <c r="S125" s="57"/>
      <c r="T125" s="57">
        <v>70.195899999999995</v>
      </c>
      <c r="U125" s="57"/>
      <c r="V125" s="57"/>
      <c r="W125" s="57"/>
      <c r="X125" s="57">
        <v>55.627000000000002</v>
      </c>
      <c r="Y125" s="57"/>
      <c r="Z125" s="57"/>
      <c r="AA125" s="57"/>
      <c r="AB125" s="57">
        <v>114.544</v>
      </c>
      <c r="AC125" s="57"/>
      <c r="AD125" s="57"/>
      <c r="AE125" s="57"/>
      <c r="AF125" s="4" t="s">
        <v>207</v>
      </c>
      <c r="AG125" s="57">
        <v>43.102714137828393</v>
      </c>
      <c r="AH125" s="60">
        <v>74.249772659710771</v>
      </c>
      <c r="AI125" s="63"/>
      <c r="AJ125" s="65"/>
      <c r="AK125" s="66"/>
    </row>
    <row r="126" spans="1:37" x14ac:dyDescent="0.3">
      <c r="A126" s="59">
        <v>2007</v>
      </c>
      <c r="B126" s="56" t="s">
        <v>8</v>
      </c>
      <c r="C126" s="4" t="s">
        <v>97</v>
      </c>
      <c r="D126" s="57">
        <v>57.420299999999997</v>
      </c>
      <c r="E126" s="63"/>
      <c r="F126" s="58"/>
      <c r="G126" s="57"/>
      <c r="H126" s="57">
        <v>58.292499999999997</v>
      </c>
      <c r="I126" s="57"/>
      <c r="J126" s="57"/>
      <c r="K126" s="57"/>
      <c r="L126" s="57">
        <v>31.313500000000001</v>
      </c>
      <c r="M126" s="57"/>
      <c r="N126" s="57"/>
      <c r="O126" s="57"/>
      <c r="P126" s="57">
        <v>69.816699999999997</v>
      </c>
      <c r="Q126" s="63"/>
      <c r="R126" s="57"/>
      <c r="S126" s="57"/>
      <c r="T126" s="74">
        <v>71.3108</v>
      </c>
      <c r="U126" s="57"/>
      <c r="V126" s="57"/>
      <c r="W126" s="57"/>
      <c r="X126" s="57">
        <v>56.838500000000003</v>
      </c>
      <c r="Y126" s="57"/>
      <c r="Z126" s="57"/>
      <c r="AA126" s="57"/>
      <c r="AB126" s="57">
        <v>129.24019999999999</v>
      </c>
      <c r="AC126" s="57"/>
      <c r="AD126" s="57"/>
      <c r="AE126" s="57"/>
      <c r="AF126" s="4" t="s">
        <v>207</v>
      </c>
      <c r="AG126" s="57">
        <v>43.527192633273231</v>
      </c>
      <c r="AH126" s="60">
        <v>80.591067966937345</v>
      </c>
      <c r="AI126" s="63"/>
      <c r="AJ126" s="65"/>
      <c r="AK126" s="66"/>
    </row>
    <row r="127" spans="1:37" x14ac:dyDescent="0.3">
      <c r="A127" s="59">
        <v>2008</v>
      </c>
      <c r="B127" s="56" t="s">
        <v>5</v>
      </c>
      <c r="C127" s="4" t="s">
        <v>97</v>
      </c>
      <c r="D127" s="57">
        <v>52.192700000000002</v>
      </c>
      <c r="E127" s="63">
        <f>D127/D123*100-100</f>
        <v>17.647841130659202</v>
      </c>
      <c r="F127" s="74">
        <f>((D127/D123)-1)*100</f>
        <v>17.647841130659202</v>
      </c>
      <c r="G127" s="57"/>
      <c r="H127" s="57">
        <v>52.619599999999998</v>
      </c>
      <c r="I127" s="57">
        <f>H127/H123*100-100</f>
        <v>17.399695231465671</v>
      </c>
      <c r="J127" s="74">
        <f>((H127/H123)-1)*100</f>
        <v>17.399695231465671</v>
      </c>
      <c r="K127" s="57"/>
      <c r="L127" s="57">
        <v>35.477899999999998</v>
      </c>
      <c r="M127" s="57">
        <f>L127/L123*100-100</f>
        <v>7.3991106052303905</v>
      </c>
      <c r="N127" s="74">
        <f>((L127/L123)-1)*100</f>
        <v>7.3991106052303968</v>
      </c>
      <c r="O127" s="57"/>
      <c r="P127" s="57">
        <v>69.196200000000005</v>
      </c>
      <c r="Q127" s="63">
        <f>P127/P123*100-100</f>
        <v>12.022703651298869</v>
      </c>
      <c r="R127" s="74">
        <f>((P127/P123)-1)*100</f>
        <v>12.022703651298873</v>
      </c>
      <c r="S127" s="57"/>
      <c r="T127" s="74">
        <v>71.4666</v>
      </c>
      <c r="U127" s="57">
        <f>T127/T123*100-100</f>
        <v>10.021398771495001</v>
      </c>
      <c r="V127" s="74">
        <f>((T127/T123)-1)*100</f>
        <v>10.021398771494994</v>
      </c>
      <c r="W127" s="57"/>
      <c r="X127" s="57">
        <v>54.503500000000003</v>
      </c>
      <c r="Y127" s="57">
        <f>X127/X123*100-100</f>
        <v>11.597627320620887</v>
      </c>
      <c r="Z127" s="74">
        <f>((X127/X123)-1)*100</f>
        <v>11.597627320620884</v>
      </c>
      <c r="AA127" s="57"/>
      <c r="AB127" s="57">
        <v>132.58279999999999</v>
      </c>
      <c r="AC127" s="57">
        <f>AB127/AB123*100-100</f>
        <v>21.68739720394737</v>
      </c>
      <c r="AD127" s="74">
        <f>((AB127/AB123)-1)*100</f>
        <v>21.687397203947366</v>
      </c>
      <c r="AE127" s="57"/>
      <c r="AF127" s="4" t="s">
        <v>207</v>
      </c>
      <c r="AG127" s="57">
        <v>45.097289670327569</v>
      </c>
      <c r="AH127" s="34">
        <f t="shared" ref="AH127:AH129" si="39">D127/AG127*100</f>
        <v>115.73356266317035</v>
      </c>
      <c r="AI127" s="71">
        <f t="shared" ref="AI127:AI129" si="40">AH127/AH123*100-100</f>
        <v>78.923736840971628</v>
      </c>
      <c r="AJ127" s="74">
        <f>((AH127/AH123)-1)*100</f>
        <v>78.923736840971628</v>
      </c>
      <c r="AK127" s="61"/>
    </row>
    <row r="128" spans="1:37" x14ac:dyDescent="0.3">
      <c r="A128" s="59">
        <v>2008</v>
      </c>
      <c r="B128" s="56" t="s">
        <v>6</v>
      </c>
      <c r="C128" s="4" t="s">
        <v>97</v>
      </c>
      <c r="D128" s="57">
        <v>54.817700000000002</v>
      </c>
      <c r="E128" s="63">
        <f t="shared" ref="E128:E169" si="41">D128/D124*100-100</f>
        <v>10.23884745094648</v>
      </c>
      <c r="F128" s="74">
        <f>(SUM(D127:D128)/SUM(D123:D124)-1)*100</f>
        <v>13.73220051482733</v>
      </c>
      <c r="G128" s="57"/>
      <c r="H128" s="57">
        <v>55.258000000000003</v>
      </c>
      <c r="I128" s="57">
        <f t="shared" ref="I128:I171" si="42">H128/H124*100-100</f>
        <v>9.7464578376424527</v>
      </c>
      <c r="J128" s="74">
        <f>(SUM(H127:H128)/SUM(H123:H124)-1)*100</f>
        <v>13.350740505298319</v>
      </c>
      <c r="K128" s="57"/>
      <c r="L128" s="57">
        <v>37.029800000000002</v>
      </c>
      <c r="M128" s="57">
        <f t="shared" ref="M128:M171" si="43">L128/L124*100-100</f>
        <v>11.375858708598514</v>
      </c>
      <c r="N128" s="74">
        <f>(SUM(L127:L128)/SUM(L123:L124)-1)*100</f>
        <v>9.3939014473161997</v>
      </c>
      <c r="O128" s="57"/>
      <c r="P128" s="57">
        <v>71.202200000000005</v>
      </c>
      <c r="Q128" s="63">
        <f t="shared" ref="Q128:Q171" si="44">P128/P124*100-100</f>
        <v>9.4679132093862961</v>
      </c>
      <c r="R128" s="74">
        <f>(SUM(P127:P128)/SUM(P123:P124)-1)*100</f>
        <v>10.712328399849568</v>
      </c>
      <c r="S128" s="57"/>
      <c r="T128" s="74">
        <v>73.724400000000003</v>
      </c>
      <c r="U128" s="57">
        <f t="shared" ref="U128:U171" si="45">T128/T124*100-100</f>
        <v>10.711593388936123</v>
      </c>
      <c r="V128" s="74">
        <f>(SUM(T127:T128)/SUM(T123:T124)-1)*100</f>
        <v>10.370783681139418</v>
      </c>
      <c r="W128" s="57"/>
      <c r="X128" s="57">
        <v>55.290500000000002</v>
      </c>
      <c r="Y128" s="57">
        <f t="shared" ref="Y128:Y171" si="46">X128/X124*100-100</f>
        <v>3.2785844106598887</v>
      </c>
      <c r="Z128" s="74">
        <f>(SUM(X127:X128)/SUM(X123:X124)-1)*100</f>
        <v>7.2473054839774731</v>
      </c>
      <c r="AA128" s="57"/>
      <c r="AB128" s="57">
        <v>139.49870000000001</v>
      </c>
      <c r="AC128" s="57">
        <f t="shared" ref="AC128:AC171" si="47">AB128/AB124*100-100</f>
        <v>20.213559871219488</v>
      </c>
      <c r="AD128" s="74">
        <f>(SUM(AB127:AB128)/SUM(AB123:AB124)-1)*100</f>
        <v>20.927260929083189</v>
      </c>
      <c r="AE128" s="57"/>
      <c r="AF128" s="4" t="s">
        <v>207</v>
      </c>
      <c r="AG128" s="57">
        <v>45.980962374599365</v>
      </c>
      <c r="AH128" s="34">
        <f t="shared" si="39"/>
        <v>119.21825287911372</v>
      </c>
      <c r="AI128" s="71">
        <f t="shared" si="40"/>
        <v>67.529902490951372</v>
      </c>
      <c r="AJ128" s="74">
        <f>(SUM(AH127:AH128)/SUM(AH123:AH124)-1)*100</f>
        <v>72.955103577673967</v>
      </c>
      <c r="AK128" s="61"/>
    </row>
    <row r="129" spans="1:37" x14ac:dyDescent="0.3">
      <c r="A129" s="59">
        <v>2008</v>
      </c>
      <c r="B129" s="56" t="s">
        <v>7</v>
      </c>
      <c r="C129" s="4" t="s">
        <v>97</v>
      </c>
      <c r="D129" s="57">
        <v>56.965000000000003</v>
      </c>
      <c r="E129" s="63">
        <f t="shared" si="41"/>
        <v>8.7404698183872966</v>
      </c>
      <c r="F129" s="74">
        <f>(SUM(D127:D129)/SUM(D123:D125)-1)*100</f>
        <v>11.946940113056058</v>
      </c>
      <c r="G129" s="57"/>
      <c r="H129" s="57">
        <v>57.318199999999997</v>
      </c>
      <c r="I129" s="57">
        <f t="shared" si="42"/>
        <v>7.947742009601086</v>
      </c>
      <c r="J129" s="74">
        <f>(SUM(H127:H129)/SUM(H123:H125)-1)*100</f>
        <v>11.415826305594656</v>
      </c>
      <c r="K129" s="57"/>
      <c r="L129" s="57">
        <v>44.3733</v>
      </c>
      <c r="M129" s="57">
        <f t="shared" si="43"/>
        <v>35.831920117057166</v>
      </c>
      <c r="N129" s="74">
        <f>(SUM(L127:L129)/SUM(L123:L125)-1)*100</f>
        <v>18.122347752531343</v>
      </c>
      <c r="O129" s="57"/>
      <c r="P129" s="57">
        <v>72.292100000000005</v>
      </c>
      <c r="Q129" s="63">
        <f t="shared" si="44"/>
        <v>6.8265644487265291</v>
      </c>
      <c r="R129" s="74">
        <f>(SUM(P127:P129)/SUM(P123:P125)-1)*100</f>
        <v>9.360257622524216</v>
      </c>
      <c r="S129" s="57"/>
      <c r="T129" s="74">
        <v>74.955200000000005</v>
      </c>
      <c r="U129" s="57">
        <f t="shared" si="45"/>
        <v>6.7800256140315867</v>
      </c>
      <c r="V129" s="74">
        <f>(SUM(T127:T129)/SUM(T123:T125)-1)*100</f>
        <v>9.1213977297004423</v>
      </c>
      <c r="W129" s="57"/>
      <c r="X129" s="57">
        <v>56.677999999999997</v>
      </c>
      <c r="Y129" s="57">
        <f t="shared" si="46"/>
        <v>1.8893702698329804</v>
      </c>
      <c r="Z129" s="74">
        <f>(SUM(X127:X129)/SUM(X123:X125)-1)*100</f>
        <v>5.360958370041824</v>
      </c>
      <c r="AA129" s="57"/>
      <c r="AB129" s="57">
        <v>137.88499999999999</v>
      </c>
      <c r="AC129" s="57">
        <f t="shared" si="47"/>
        <v>20.377322251711135</v>
      </c>
      <c r="AD129" s="74">
        <f>(SUM(AB127:AB129)/SUM(AB123:AB125)-1)*100</f>
        <v>20.741738823113632</v>
      </c>
      <c r="AE129" s="57"/>
      <c r="AF129" s="4" t="s">
        <v>207</v>
      </c>
      <c r="AG129" s="57">
        <v>46.533257814769229</v>
      </c>
      <c r="AH129" s="34">
        <f t="shared" si="39"/>
        <v>122.41782044737867</v>
      </c>
      <c r="AI129" s="71">
        <f t="shared" si="40"/>
        <v>64.87299026277654</v>
      </c>
      <c r="AJ129" s="74">
        <f>(SUM(AH127:AH129)/SUM(AH123:AH125)-1)*100</f>
        <v>70.098804530592432</v>
      </c>
      <c r="AK129" s="61"/>
    </row>
    <row r="130" spans="1:37" x14ac:dyDescent="0.3">
      <c r="A130" s="59">
        <v>2008</v>
      </c>
      <c r="B130" s="56" t="s">
        <v>8</v>
      </c>
      <c r="C130" s="4" t="s">
        <v>97</v>
      </c>
      <c r="D130" s="57">
        <v>62.716200000000001</v>
      </c>
      <c r="E130" s="63">
        <f t="shared" si="41"/>
        <v>9.2230448116781076</v>
      </c>
      <c r="F130" s="74">
        <f>(SUM(D127:D130)/SUM(D123:D126)-1)*100</f>
        <v>11.179849756959781</v>
      </c>
      <c r="G130" s="74">
        <f>(SUM(D127:D130)/SUM(D123:D126)-1)*100</f>
        <v>11.179849756959781</v>
      </c>
      <c r="H130" s="74">
        <v>63.049199999999999</v>
      </c>
      <c r="I130" s="57">
        <f t="shared" si="42"/>
        <v>8.1600548955697718</v>
      </c>
      <c r="J130" s="74">
        <f>(SUM(H127:H130)/SUM(H123:H126)-1)*100</f>
        <v>10.497036968543604</v>
      </c>
      <c r="K130" s="74">
        <f>(SUM(H127:H130)/SUM(H123:H126)-1)*100</f>
        <v>10.497036968543604</v>
      </c>
      <c r="L130" s="74">
        <v>50.257199999999997</v>
      </c>
      <c r="M130" s="57">
        <f t="shared" si="43"/>
        <v>60.496910278314459</v>
      </c>
      <c r="N130" s="74">
        <f>(SUM(L127:L130)/SUM(L123:L126)-1)*100</f>
        <v>28.308662655282468</v>
      </c>
      <c r="O130" s="74">
        <f>(SUM(L127:L130)/SUM(L123:L126)-1)*100</f>
        <v>28.308662655282468</v>
      </c>
      <c r="P130" s="57">
        <v>72.876999999999995</v>
      </c>
      <c r="Q130" s="63">
        <f t="shared" si="44"/>
        <v>4.3833352192240511</v>
      </c>
      <c r="R130" s="74">
        <f>(SUM(P127:P130)/SUM(P123:P126)-1)*100</f>
        <v>8.0455825666622118</v>
      </c>
      <c r="S130" s="74">
        <f>(SUM(P127:P130)/SUM(P123:P126)-1)*100</f>
        <v>8.0455825666622118</v>
      </c>
      <c r="T130" s="74">
        <v>75.318899999999999</v>
      </c>
      <c r="U130" s="57">
        <f t="shared" si="45"/>
        <v>5.6206072572457373</v>
      </c>
      <c r="V130" s="74">
        <f>(SUM(T127:T130)/SUM(T123:T126)-1)*100</f>
        <v>8.207134750458799</v>
      </c>
      <c r="W130" s="74">
        <f>(SUM(T127:T130)/SUM(T123:T126)-1)*100</f>
        <v>8.207134750458799</v>
      </c>
      <c r="X130" s="74">
        <v>57.656599999999997</v>
      </c>
      <c r="Y130" s="57">
        <f t="shared" si="46"/>
        <v>1.4393412915541148</v>
      </c>
      <c r="Z130" s="74">
        <f>(SUM(X127:X130)/SUM(X123:X126)-1)*100</f>
        <v>4.323447996905605</v>
      </c>
      <c r="AA130" s="74">
        <f>(SUM(X127:X130)/SUM(X123:X126)-1)*100</f>
        <v>4.323447996905605</v>
      </c>
      <c r="AB130" s="74">
        <v>137.8562</v>
      </c>
      <c r="AC130" s="57">
        <f t="shared" si="47"/>
        <v>6.6666563499592399</v>
      </c>
      <c r="AD130" s="74">
        <f>(SUM(AB127:AB130)/SUM(AB123:AB126)-1)*100</f>
        <v>16.861313681763868</v>
      </c>
      <c r="AE130" s="74">
        <f>(SUM(AB127:AB130)/SUM(AB123:AB126)-1)*100</f>
        <v>16.861313681763868</v>
      </c>
      <c r="AF130" s="4" t="s">
        <v>207</v>
      </c>
      <c r="AG130" s="57">
        <v>61.120958376627343</v>
      </c>
      <c r="AH130" s="34">
        <f>D130/AG130*100</f>
        <v>102.60997482000001</v>
      </c>
      <c r="AI130" s="71">
        <f>AH130/AH126*100-100</f>
        <v>27.321770772532702</v>
      </c>
      <c r="AJ130" s="74">
        <f>(SUM(AH127:AH130)/SUM(AH123:AH126)-1)*100</f>
        <v>58.23912716043067</v>
      </c>
      <c r="AK130" s="74">
        <f>(SUM(AH127:AH130)/SUM(AH123:AH126)-1)*100</f>
        <v>58.23912716043067</v>
      </c>
    </row>
    <row r="131" spans="1:37" x14ac:dyDescent="0.3">
      <c r="A131" s="59">
        <v>2009</v>
      </c>
      <c r="B131" s="56" t="s">
        <v>5</v>
      </c>
      <c r="C131" s="4" t="s">
        <v>97</v>
      </c>
      <c r="D131" s="57">
        <v>54.839199999999998</v>
      </c>
      <c r="E131" s="63">
        <f t="shared" si="41"/>
        <v>5.0706324830866976</v>
      </c>
      <c r="F131" s="74">
        <f>((D131/D127)-1)*100</f>
        <v>5.0706324830867011</v>
      </c>
      <c r="G131" s="74">
        <f t="shared" ref="G131:G171" si="48">(SUM(D128:D131)/SUM(D124:D127)-1)*100</f>
        <v>8.3186012076958082</v>
      </c>
      <c r="H131" s="74">
        <v>55.0212</v>
      </c>
      <c r="I131" s="57">
        <f t="shared" si="42"/>
        <v>4.5640787843313149</v>
      </c>
      <c r="J131" s="74">
        <f>((H131/H127)-1)*100</f>
        <v>4.5640787843313158</v>
      </c>
      <c r="K131" s="74">
        <f t="shared" ref="K131:K171" si="49">(SUM(H128:H131)/SUM(H124:H127)-1)*100</f>
        <v>7.5973778787912893</v>
      </c>
      <c r="L131" s="74">
        <v>47.750900000000001</v>
      </c>
      <c r="M131" s="57">
        <f t="shared" si="43"/>
        <v>34.593366574684524</v>
      </c>
      <c r="N131" s="74">
        <f>((L131/L127)-1)*100</f>
        <v>34.593366574684524</v>
      </c>
      <c r="O131" s="74">
        <f t="shared" ref="O131:O171" si="50">(SUM(L128:L131)/SUM(L124:L127)-1)*100</f>
        <v>35.193675079197128</v>
      </c>
      <c r="P131" s="57">
        <v>70.313400000000001</v>
      </c>
      <c r="Q131" s="63">
        <f t="shared" si="44"/>
        <v>1.6145395267370048</v>
      </c>
      <c r="R131" s="74">
        <f>((P131/P127)-1)*100</f>
        <v>1.6145395267370022</v>
      </c>
      <c r="S131" s="74">
        <f t="shared" ref="S131:S171" si="51">(SUM(P128:P131)/SUM(P124:P127)-1)*100</f>
        <v>5.5038251317856224</v>
      </c>
      <c r="T131" s="74">
        <v>73.772400000000005</v>
      </c>
      <c r="U131" s="57">
        <f t="shared" si="45"/>
        <v>3.2264022634349629</v>
      </c>
      <c r="V131" s="74">
        <f>((T131/T127)-1)*100</f>
        <v>3.2264022634349576</v>
      </c>
      <c r="W131" s="74">
        <f t="shared" ref="W131:W171" si="52">(SUM(T128:T131)/SUM(T124:T127)-1)*100</f>
        <v>6.5123386464743138</v>
      </c>
      <c r="X131" s="74">
        <v>56.258699999999997</v>
      </c>
      <c r="Y131" s="57">
        <f t="shared" si="46"/>
        <v>3.2203436476556391</v>
      </c>
      <c r="Z131" s="74">
        <f>((X131/X127)-1)*100</f>
        <v>3.2203436476556435</v>
      </c>
      <c r="AA131" s="74">
        <f t="shared" ref="AA131:AA171" si="53">(SUM(X128:X131)/SUM(X124:X127)-1)*100</f>
        <v>2.4396349640347204</v>
      </c>
      <c r="AB131" s="74">
        <v>121.5463</v>
      </c>
      <c r="AC131" s="57">
        <f t="shared" si="47"/>
        <v>-8.3242321025049932</v>
      </c>
      <c r="AD131" s="74">
        <f>((AB131/AB127)-1)*100</f>
        <v>-8.3242321025049915</v>
      </c>
      <c r="AE131" s="74">
        <f t="shared" ref="AE131:AE171" si="54">(SUM(AB128:AB131)/SUM(AB124:AB127)-1)*100</f>
        <v>9.0121756408386933</v>
      </c>
      <c r="AF131" s="4" t="s">
        <v>207</v>
      </c>
      <c r="AG131" s="57">
        <v>62.93625084041318</v>
      </c>
      <c r="AH131" s="34">
        <f t="shared" ref="AH131:AH173" si="55">D131/AG131*100</f>
        <v>87.134519879576573</v>
      </c>
      <c r="AI131" s="71">
        <f t="shared" ref="AI131:AI171" si="56">AH131/AH127*100-100</f>
        <v>-24.71110551295142</v>
      </c>
      <c r="AJ131" s="74">
        <f>((AH131/AH127)-1)*100</f>
        <v>-24.711105512951413</v>
      </c>
      <c r="AK131" s="74">
        <f t="shared" ref="AK131:AK171" si="57">(SUM(AH128:AH131)/SUM(AH124:AH127)-1)*100</f>
        <v>26.231824864526665</v>
      </c>
    </row>
    <row r="132" spans="1:37" x14ac:dyDescent="0.3">
      <c r="A132" s="59">
        <v>2009</v>
      </c>
      <c r="B132" s="56" t="s">
        <v>6</v>
      </c>
      <c r="C132" s="4" t="s">
        <v>97</v>
      </c>
      <c r="D132" s="57">
        <v>60.837699999999998</v>
      </c>
      <c r="E132" s="63">
        <f t="shared" si="41"/>
        <v>10.981854401042</v>
      </c>
      <c r="F132" s="74">
        <f>(SUM(D131:D132)/SUM(D127:D128)-1)*100</f>
        <v>8.0987455424893042</v>
      </c>
      <c r="G132" s="74">
        <f t="shared" si="48"/>
        <v>8.551547411663929</v>
      </c>
      <c r="H132" s="74">
        <v>61.042099999999998</v>
      </c>
      <c r="I132" s="57">
        <f t="shared" si="42"/>
        <v>10.467443628071948</v>
      </c>
      <c r="J132" s="74">
        <f>(SUM(H131:H132)/SUM(H127:H128)-1)*100</f>
        <v>7.5879515302528011</v>
      </c>
      <c r="K132" s="74">
        <f t="shared" si="49"/>
        <v>7.8271723852341601</v>
      </c>
      <c r="L132" s="74">
        <v>53.721400000000003</v>
      </c>
      <c r="M132" s="57">
        <f t="shared" si="43"/>
        <v>45.076127875386874</v>
      </c>
      <c r="N132" s="74">
        <f>(SUM(L131:L132)/SUM(L127:L128)-1)*100</f>
        <v>39.946929774355013</v>
      </c>
      <c r="O132" s="74">
        <f t="shared" si="50"/>
        <v>43.676633281802935</v>
      </c>
      <c r="P132" s="57">
        <v>70.463399999999993</v>
      </c>
      <c r="Q132" s="63">
        <f t="shared" si="44"/>
        <v>-1.0376083885048644</v>
      </c>
      <c r="R132" s="74">
        <f>(SUM(P131:P132)/SUM(P127:P128)-1)*100</f>
        <v>0.26951874095428874</v>
      </c>
      <c r="S132" s="74">
        <f t="shared" si="51"/>
        <v>2.8998785479735334</v>
      </c>
      <c r="T132" s="74">
        <v>71.436000000000007</v>
      </c>
      <c r="U132" s="57">
        <f t="shared" si="45"/>
        <v>-3.1039927079772838</v>
      </c>
      <c r="V132" s="74">
        <f>(SUM(T131:T132)/SUM(T127:T128)-1)*100</f>
        <v>1.1984213897564544E-2</v>
      </c>
      <c r="W132" s="74">
        <f t="shared" si="52"/>
        <v>3.0641334060231395</v>
      </c>
      <c r="X132" s="74">
        <v>59.235199999999999</v>
      </c>
      <c r="Y132" s="57">
        <f t="shared" si="46"/>
        <v>7.1344986932655701</v>
      </c>
      <c r="Z132" s="74">
        <f>(SUM(X131:X132)/SUM(X127:X128)-1)*100</f>
        <v>5.1914494416816837</v>
      </c>
      <c r="AA132" s="74">
        <f t="shared" si="53"/>
        <v>3.4054787309428791</v>
      </c>
      <c r="AB132" s="74">
        <v>122.4089</v>
      </c>
      <c r="AC132" s="57">
        <f t="shared" si="47"/>
        <v>-12.250866853956353</v>
      </c>
      <c r="AD132" s="74">
        <f>(SUM(AB131:AB132)/SUM(AB127:AB128)-1)*100</f>
        <v>-10.337454034912341</v>
      </c>
      <c r="AE132" s="74">
        <f t="shared" si="54"/>
        <v>0.74257699242266106</v>
      </c>
      <c r="AF132" s="4" t="s">
        <v>207</v>
      </c>
      <c r="AG132" s="57">
        <v>63.364097549049568</v>
      </c>
      <c r="AH132" s="34">
        <f t="shared" si="55"/>
        <v>96.012887981093854</v>
      </c>
      <c r="AI132" s="71">
        <f t="shared" si="56"/>
        <v>-19.464607421776179</v>
      </c>
      <c r="AJ132" s="74">
        <f>(SUM(AH131:AH132)/SUM(AH127:AH128)-1)*100</f>
        <v>-22.048949722753019</v>
      </c>
      <c r="AK132" s="74">
        <f t="shared" si="57"/>
        <v>4.7159808344747534</v>
      </c>
    </row>
    <row r="133" spans="1:37" x14ac:dyDescent="0.3">
      <c r="A133" s="59">
        <v>2009</v>
      </c>
      <c r="B133" s="56" t="s">
        <v>7</v>
      </c>
      <c r="C133" s="4" t="s">
        <v>97</v>
      </c>
      <c r="D133" s="57">
        <v>61.174799999999998</v>
      </c>
      <c r="E133" s="63">
        <f t="shared" si="41"/>
        <v>7.3901518476257309</v>
      </c>
      <c r="F133" s="74">
        <f>(SUM(D131:D133)/SUM(D127:D129)-1)*100</f>
        <v>7.8525803260732996</v>
      </c>
      <c r="G133" s="74">
        <f t="shared" si="48"/>
        <v>8.2080184935841238</v>
      </c>
      <c r="H133" s="74">
        <v>61.418500000000002</v>
      </c>
      <c r="I133" s="57">
        <f t="shared" si="42"/>
        <v>7.1535742573911989</v>
      </c>
      <c r="J133" s="74">
        <f>(SUM(H131:H133)/SUM(H127:H129)-1)*100</f>
        <v>7.437235087090599</v>
      </c>
      <c r="K133" s="74">
        <f t="shared" si="49"/>
        <v>7.625768328811855</v>
      </c>
      <c r="L133" s="74">
        <v>50.5139</v>
      </c>
      <c r="M133" s="57">
        <f t="shared" si="43"/>
        <v>13.838501982047774</v>
      </c>
      <c r="N133" s="74">
        <f>(SUM(L131:L133)/SUM(L127:L129)-1)*100</f>
        <v>30.034992855981724</v>
      </c>
      <c r="O133" s="74">
        <f t="shared" si="50"/>
        <v>36.471596449260943</v>
      </c>
      <c r="P133" s="57">
        <v>70.391999999999996</v>
      </c>
      <c r="Q133" s="63">
        <f t="shared" si="44"/>
        <v>-2.6283646484194065</v>
      </c>
      <c r="R133" s="74">
        <f>(SUM(P131:P133)/SUM(P127:P129)-1)*100</f>
        <v>-0.7154527353125939</v>
      </c>
      <c r="S133" s="74">
        <f t="shared" si="51"/>
        <v>0.54462328747726385</v>
      </c>
      <c r="T133" s="74">
        <v>71.893100000000004</v>
      </c>
      <c r="U133" s="57">
        <f t="shared" si="45"/>
        <v>-4.0852402501760992</v>
      </c>
      <c r="V133" s="74">
        <f>(SUM(T131:T133)/SUM(T127:T129)-1)*100</f>
        <v>-1.3830354555291025</v>
      </c>
      <c r="W133" s="74">
        <f t="shared" si="52"/>
        <v>0.33054618691608084</v>
      </c>
      <c r="X133" s="74">
        <v>59.5229</v>
      </c>
      <c r="Y133" s="57">
        <f t="shared" si="46"/>
        <v>5.0194078831292614</v>
      </c>
      <c r="Z133" s="74">
        <f>(SUM(X131:X133)/SUM(X127:X129)-1)*100</f>
        <v>5.1328751982315124</v>
      </c>
      <c r="AA133" s="74">
        <f t="shared" si="53"/>
        <v>4.1927719475796987</v>
      </c>
      <c r="AB133" s="74">
        <v>116.7903</v>
      </c>
      <c r="AC133" s="57">
        <f t="shared" si="47"/>
        <v>-15.298763462305544</v>
      </c>
      <c r="AD133" s="74">
        <f>(SUM(AB131:AB133)/SUM(AB127:AB129)-1)*100</f>
        <v>-12.006102937679053</v>
      </c>
      <c r="AE133" s="74">
        <f t="shared" si="54"/>
        <v>-7.5305073175092048</v>
      </c>
      <c r="AF133" s="4" t="s">
        <v>207</v>
      </c>
      <c r="AG133" s="57">
        <v>63.547460424179448</v>
      </c>
      <c r="AH133" s="34">
        <f t="shared" si="55"/>
        <v>96.266317476195056</v>
      </c>
      <c r="AI133" s="71">
        <f t="shared" si="56"/>
        <v>-21.362496796309856</v>
      </c>
      <c r="AJ133" s="74">
        <f>(SUM(AH131:AH133)/SUM(AH127:AH129)-1)*100</f>
        <v>-21.813803636930206</v>
      </c>
      <c r="AK133" s="74">
        <f t="shared" si="57"/>
        <v>-12.772151312752856</v>
      </c>
    </row>
    <row r="134" spans="1:37" x14ac:dyDescent="0.3">
      <c r="A134" s="59">
        <v>2009</v>
      </c>
      <c r="B134" s="56" t="s">
        <v>8</v>
      </c>
      <c r="C134" s="4" t="s">
        <v>97</v>
      </c>
      <c r="D134" s="57">
        <v>66.223299999999995</v>
      </c>
      <c r="E134" s="63">
        <f t="shared" si="41"/>
        <v>5.5920160979140832</v>
      </c>
      <c r="F134" s="74">
        <f>(SUM(D131:D134)/SUM(D127:D130)-1)*100</f>
        <v>7.2271755989194109</v>
      </c>
      <c r="G134" s="74">
        <f t="shared" si="48"/>
        <v>7.2271755989194109</v>
      </c>
      <c r="H134" s="74">
        <v>66.258799999999994</v>
      </c>
      <c r="I134" s="57">
        <f t="shared" si="42"/>
        <v>5.0906276368296375</v>
      </c>
      <c r="J134" s="74">
        <f>(SUM(H131:H134)/SUM(H127:H130)-1)*100</f>
        <v>6.7890205700015249</v>
      </c>
      <c r="K134" s="74">
        <f t="shared" si="49"/>
        <v>6.7890205700015249</v>
      </c>
      <c r="L134" s="74">
        <v>62.914900000000003</v>
      </c>
      <c r="M134" s="57">
        <f t="shared" si="43"/>
        <v>25.185844018369522</v>
      </c>
      <c r="N134" s="74">
        <f>(SUM(L131:L134)/SUM(L127:L130)-1)*100</f>
        <v>28.576890262070552</v>
      </c>
      <c r="O134" s="74">
        <f t="shared" si="50"/>
        <v>28.576890262070552</v>
      </c>
      <c r="P134" s="57">
        <v>72.153800000000004</v>
      </c>
      <c r="Q134" s="63">
        <f t="shared" si="44"/>
        <v>-0.99235698505700043</v>
      </c>
      <c r="R134" s="74">
        <f>(SUM(P131:P134)/SUM(P127:P130)-1)*100</f>
        <v>-0.78611886856874147</v>
      </c>
      <c r="S134" s="74">
        <f t="shared" si="51"/>
        <v>-0.78611886856874147</v>
      </c>
      <c r="T134" s="74">
        <v>71.302700000000002</v>
      </c>
      <c r="U134" s="57">
        <f t="shared" si="45"/>
        <v>-5.3322605614261533</v>
      </c>
      <c r="V134" s="74">
        <f>(SUM(T131:T134)/SUM(T127:T130)-1)*100</f>
        <v>-2.3897577074246668</v>
      </c>
      <c r="W134" s="74">
        <f t="shared" si="52"/>
        <v>-2.3897577074246668</v>
      </c>
      <c r="X134" s="74">
        <v>63.345599999999997</v>
      </c>
      <c r="Y134" s="57">
        <f t="shared" si="46"/>
        <v>9.8670403735218599</v>
      </c>
      <c r="Z134" s="74">
        <f>(SUM(X131:X134)/SUM(X127:X130)-1)*100</f>
        <v>6.350729001118105</v>
      </c>
      <c r="AA134" s="74">
        <f t="shared" si="53"/>
        <v>6.350729001118105</v>
      </c>
      <c r="AB134" s="74">
        <v>122.68980000000001</v>
      </c>
      <c r="AC134" s="57">
        <f t="shared" si="47"/>
        <v>-11.001608922921122</v>
      </c>
      <c r="AD134" s="74">
        <f>(SUM(AB131:AB134)/SUM(AB127:AB130)-1)*100</f>
        <v>-11.75332822097368</v>
      </c>
      <c r="AE134" s="74">
        <f t="shared" si="54"/>
        <v>-11.75332822097368</v>
      </c>
      <c r="AF134" s="4" t="s">
        <v>207</v>
      </c>
      <c r="AG134" s="57">
        <v>63.846953120224917</v>
      </c>
      <c r="AH134" s="34">
        <f t="shared" si="55"/>
        <v>103.72194249473483</v>
      </c>
      <c r="AI134" s="71">
        <f t="shared" si="56"/>
        <v>1.0836838004155709</v>
      </c>
      <c r="AJ134" s="74">
        <f>(SUM(AH131:AH134)/SUM(AH127:AH130)-1)*100</f>
        <v>-16.705945475018037</v>
      </c>
      <c r="AK134" s="74">
        <f t="shared" si="57"/>
        <v>-16.705945475018037</v>
      </c>
    </row>
    <row r="135" spans="1:37" x14ac:dyDescent="0.3">
      <c r="A135" s="59">
        <v>2010</v>
      </c>
      <c r="B135" s="56" t="s">
        <v>5</v>
      </c>
      <c r="C135" s="4" t="s">
        <v>97</v>
      </c>
      <c r="D135" s="57">
        <v>61.285699999999999</v>
      </c>
      <c r="E135" s="63">
        <f t="shared" si="41"/>
        <v>11.755277246932863</v>
      </c>
      <c r="F135" s="74">
        <f>((D135/D131)-1)*100</f>
        <v>11.755277246932859</v>
      </c>
      <c r="G135" s="74">
        <f t="shared" si="48"/>
        <v>8.8007182408853968</v>
      </c>
      <c r="H135" s="74">
        <v>61.494199999999999</v>
      </c>
      <c r="I135" s="57">
        <f t="shared" si="42"/>
        <v>11.764556207425485</v>
      </c>
      <c r="J135" s="74">
        <f>((H135/H131)-1)*100</f>
        <v>11.764556207425493</v>
      </c>
      <c r="K135" s="74">
        <f t="shared" si="49"/>
        <v>8.4835414872796768</v>
      </c>
      <c r="L135" s="74">
        <v>51.854799999999997</v>
      </c>
      <c r="M135" s="57">
        <f t="shared" si="43"/>
        <v>8.5943929852630987</v>
      </c>
      <c r="N135" s="74">
        <f>((L135/L131)-1)*100</f>
        <v>8.5943929852630987</v>
      </c>
      <c r="O135" s="74">
        <f t="shared" si="50"/>
        <v>22.068744872115008</v>
      </c>
      <c r="P135" s="57">
        <v>73.7303</v>
      </c>
      <c r="Q135" s="63">
        <f t="shared" si="44"/>
        <v>4.8595289091410763</v>
      </c>
      <c r="R135" s="74">
        <f>((P135/P131)-1)*100</f>
        <v>4.8595289091410754</v>
      </c>
      <c r="S135" s="74">
        <f t="shared" si="51"/>
        <v>1.9115076598064107E-2</v>
      </c>
      <c r="T135" s="74">
        <v>74.799400000000006</v>
      </c>
      <c r="U135" s="57">
        <f t="shared" si="45"/>
        <v>1.3921195460633129</v>
      </c>
      <c r="V135" s="74">
        <f>((T135/T131)-1)*100</f>
        <v>1.3921195460633085</v>
      </c>
      <c r="W135" s="74">
        <f t="shared" si="52"/>
        <v>-2.8007102104335879</v>
      </c>
      <c r="X135" s="74">
        <v>62.797499999999999</v>
      </c>
      <c r="Y135" s="57">
        <f t="shared" si="46"/>
        <v>11.622735683547617</v>
      </c>
      <c r="Z135" s="74">
        <f>((X135/X131)-1)*100</f>
        <v>11.622735683547614</v>
      </c>
      <c r="AA135" s="74">
        <f t="shared" si="53"/>
        <v>8.4191075234257617</v>
      </c>
      <c r="AB135" s="74">
        <v>123.175</v>
      </c>
      <c r="AC135" s="57">
        <f t="shared" si="47"/>
        <v>1.3399831998176808</v>
      </c>
      <c r="AD135" s="74">
        <f>((AB135/AB131)-1)*100</f>
        <v>1.3399831998176737</v>
      </c>
      <c r="AE135" s="74">
        <f t="shared" si="54"/>
        <v>-9.6355308687145822</v>
      </c>
      <c r="AF135" s="4" t="s">
        <v>207</v>
      </c>
      <c r="AG135" s="57">
        <v>65.191614204510714</v>
      </c>
      <c r="AH135" s="34">
        <f t="shared" si="55"/>
        <v>94.008563444590294</v>
      </c>
      <c r="AI135" s="71">
        <f t="shared" si="56"/>
        <v>7.8890014824364982</v>
      </c>
      <c r="AJ135" s="74">
        <f>((AH135/AH131)-1)*100</f>
        <v>7.8890014824364973</v>
      </c>
      <c r="AK135" s="74">
        <f t="shared" si="57"/>
        <v>-9.5903384843600179</v>
      </c>
    </row>
    <row r="136" spans="1:37" x14ac:dyDescent="0.3">
      <c r="A136" s="59">
        <v>2010</v>
      </c>
      <c r="B136" s="56" t="s">
        <v>6</v>
      </c>
      <c r="C136" s="4" t="s">
        <v>97</v>
      </c>
      <c r="D136" s="57">
        <v>64.995800000000003</v>
      </c>
      <c r="E136" s="63">
        <f t="shared" si="41"/>
        <v>6.834742273294367</v>
      </c>
      <c r="F136" s="74">
        <f>(SUM(D135:D136)/SUM(D131:D132)-1)*100</f>
        <v>9.1674310082652699</v>
      </c>
      <c r="G136" s="74">
        <f t="shared" si="48"/>
        <v>7.7845206942102285</v>
      </c>
      <c r="H136" s="74">
        <v>65.236500000000007</v>
      </c>
      <c r="I136" s="57">
        <f t="shared" si="42"/>
        <v>6.8713232342924044</v>
      </c>
      <c r="J136" s="74">
        <f>(SUM(H135:H136)/SUM(H131:H132)-1)*100</f>
        <v>9.1910190387487045</v>
      </c>
      <c r="K136" s="74">
        <f t="shared" si="49"/>
        <v>7.603623387318148</v>
      </c>
      <c r="L136" s="74">
        <v>52.543999999999997</v>
      </c>
      <c r="M136" s="57">
        <f t="shared" si="43"/>
        <v>-2.191677804375928</v>
      </c>
      <c r="N136" s="74">
        <f>(SUM(L135:L136)/SUM(L131:L132)-1)*100</f>
        <v>2.8840383040494633</v>
      </c>
      <c r="O136" s="74">
        <f t="shared" si="50"/>
        <v>11.078271192456191</v>
      </c>
      <c r="P136" s="57">
        <v>76.207899999999995</v>
      </c>
      <c r="Q136" s="63">
        <f t="shared" si="44"/>
        <v>8.1524592909226783</v>
      </c>
      <c r="R136" s="74">
        <f>(SUM(P135:P136)/SUM(P131:P132)-1)*100</f>
        <v>6.5077484358218252</v>
      </c>
      <c r="S136" s="74">
        <f t="shared" si="51"/>
        <v>2.2864814638013709</v>
      </c>
      <c r="T136" s="74">
        <v>78.143799999999999</v>
      </c>
      <c r="U136" s="57">
        <f t="shared" si="45"/>
        <v>9.3899434458816273</v>
      </c>
      <c r="V136" s="74">
        <f>(SUM(T135:T136)/SUM(T131:T132)-1)*100</f>
        <v>5.3266890896118912</v>
      </c>
      <c r="W136" s="74">
        <f t="shared" si="52"/>
        <v>0.2221789784504935</v>
      </c>
      <c r="X136" s="74">
        <v>64.528499999999994</v>
      </c>
      <c r="Y136" s="57">
        <f t="shared" si="46"/>
        <v>8.9360717951488198</v>
      </c>
      <c r="Z136" s="74">
        <f>(SUM(X135:X136)/SUM(X131:X132)-1)*100</f>
        <v>10.244783490729814</v>
      </c>
      <c r="AA136" s="74">
        <f t="shared" si="53"/>
        <v>8.8613901235051316</v>
      </c>
      <c r="AB136" s="74">
        <v>123.8646</v>
      </c>
      <c r="AC136" s="57">
        <f t="shared" si="47"/>
        <v>1.189210915219391</v>
      </c>
      <c r="AD136" s="74">
        <f>(SUM(AB135:AB136)/SUM(AB131:AB132)-1)*100</f>
        <v>1.2643305000262339</v>
      </c>
      <c r="AE136" s="74">
        <f t="shared" si="54"/>
        <v>-6.3838618085482306</v>
      </c>
      <c r="AF136" s="4" t="s">
        <v>207</v>
      </c>
      <c r="AG136" s="57">
        <v>66.108428580160123</v>
      </c>
      <c r="AH136" s="34">
        <f t="shared" si="55"/>
        <v>98.316964108727831</v>
      </c>
      <c r="AI136" s="71">
        <f t="shared" si="56"/>
        <v>2.3997571326962657</v>
      </c>
      <c r="AJ136" s="74">
        <f>(SUM(AH135:AH136)/SUM(AH131:AH132)-1)*100</f>
        <v>5.0113292892629779</v>
      </c>
      <c r="AK136" s="74">
        <f t="shared" si="57"/>
        <v>-3.8859331684647169</v>
      </c>
    </row>
    <row r="137" spans="1:37" x14ac:dyDescent="0.3">
      <c r="A137" s="59">
        <v>2010</v>
      </c>
      <c r="B137" s="56" t="s">
        <v>7</v>
      </c>
      <c r="C137" s="4" t="s">
        <v>97</v>
      </c>
      <c r="D137" s="57">
        <v>68.8142</v>
      </c>
      <c r="E137" s="63">
        <f t="shared" si="41"/>
        <v>12.48782178282562</v>
      </c>
      <c r="F137" s="74">
        <f>(SUM(D135:D137)/SUM(D131:D133)-1)*100</f>
        <v>10.31598791529853</v>
      </c>
      <c r="G137" s="74">
        <f t="shared" si="48"/>
        <v>9.0793048651342403</v>
      </c>
      <c r="H137" s="74">
        <v>69.192499999999995</v>
      </c>
      <c r="I137" s="57">
        <f t="shared" si="42"/>
        <v>12.657424066038715</v>
      </c>
      <c r="J137" s="74">
        <f>(SUM(H135:H137)/SUM(H131:H133)-1)*100</f>
        <v>10.390586527745382</v>
      </c>
      <c r="K137" s="74">
        <f t="shared" si="49"/>
        <v>9.001334547314066</v>
      </c>
      <c r="L137" s="74">
        <v>52.651800000000001</v>
      </c>
      <c r="M137" s="57">
        <f t="shared" si="43"/>
        <v>4.2323004163210527</v>
      </c>
      <c r="N137" s="74">
        <f>(SUM(L135:L137)/SUM(L131:L133)-1)*100</f>
        <v>3.3321446289202639</v>
      </c>
      <c r="O137" s="74">
        <f t="shared" si="50"/>
        <v>8.7627581419220455</v>
      </c>
      <c r="P137" s="57">
        <v>77.288399999999996</v>
      </c>
      <c r="Q137" s="63">
        <f t="shared" si="44"/>
        <v>9.797136038186153</v>
      </c>
      <c r="R137" s="74">
        <f>(SUM(P135:P137)/SUM(P131:P133)-1)*100</f>
        <v>7.604248354870613</v>
      </c>
      <c r="S137" s="74">
        <f t="shared" si="51"/>
        <v>5.3986364170848677</v>
      </c>
      <c r="T137" s="74">
        <v>81.869100000000003</v>
      </c>
      <c r="U137" s="57">
        <f t="shared" si="45"/>
        <v>13.876157795393439</v>
      </c>
      <c r="V137" s="74">
        <f>(SUM(T135:T137)/SUM(T131:T133)-1)*100</f>
        <v>8.1578432207976448</v>
      </c>
      <c r="W137" s="74">
        <f t="shared" si="52"/>
        <v>4.6831889977580365</v>
      </c>
      <c r="X137" s="74">
        <v>62.313400000000001</v>
      </c>
      <c r="Y137" s="57">
        <f t="shared" si="46"/>
        <v>4.6881116343457734</v>
      </c>
      <c r="Z137" s="74">
        <f>(SUM(X135:X137)/SUM(X131:X133)-1)*100</f>
        <v>8.3549693515136969</v>
      </c>
      <c r="AA137" s="74">
        <f t="shared" si="53"/>
        <v>8.7296614052143617</v>
      </c>
      <c r="AB137" s="74">
        <v>125.5757</v>
      </c>
      <c r="AC137" s="57">
        <f t="shared" si="47"/>
        <v>7.5223712928214042</v>
      </c>
      <c r="AD137" s="74">
        <f>(SUM(AB135:AB137)/SUM(AB131:AB133)-1)*100</f>
        <v>3.2903528942148874</v>
      </c>
      <c r="AE137" s="74">
        <f t="shared" si="54"/>
        <v>-0.66116902529615995</v>
      </c>
      <c r="AF137" s="4" t="s">
        <v>207</v>
      </c>
      <c r="AG137" s="57">
        <v>66.346800317828979</v>
      </c>
      <c r="AH137" s="34">
        <f t="shared" si="55"/>
        <v>103.71894299401198</v>
      </c>
      <c r="AI137" s="71">
        <f t="shared" si="56"/>
        <v>7.7416750876129043</v>
      </c>
      <c r="AJ137" s="74">
        <f>(SUM(AH135:AH137)/SUM(AH131:AH133)-1)*100</f>
        <v>5.9520144153313748</v>
      </c>
      <c r="AK137" s="74">
        <f t="shared" si="57"/>
        <v>4.6444010876586894</v>
      </c>
    </row>
    <row r="138" spans="1:37" x14ac:dyDescent="0.3">
      <c r="A138" s="59">
        <v>2010</v>
      </c>
      <c r="B138" s="56" t="s">
        <v>8</v>
      </c>
      <c r="C138" s="4" t="s">
        <v>97</v>
      </c>
      <c r="D138" s="57">
        <v>78.5578</v>
      </c>
      <c r="E138" s="63">
        <f t="shared" si="41"/>
        <v>18.625619683706503</v>
      </c>
      <c r="F138" s="74">
        <f>(SUM(D135:D138)/SUM(D131:D134)-1)*100</f>
        <v>12.579862182453994</v>
      </c>
      <c r="G138" s="74">
        <f t="shared" si="48"/>
        <v>12.579862182453994</v>
      </c>
      <c r="H138" s="74">
        <v>78.557199999999995</v>
      </c>
      <c r="I138" s="57">
        <f t="shared" si="42"/>
        <v>18.561157159501846</v>
      </c>
      <c r="J138" s="74">
        <f>(SUM(H135:H138)/SUM(H131:H134)-1)*100</f>
        <v>12.611686358366248</v>
      </c>
      <c r="K138" s="74">
        <f t="shared" si="49"/>
        <v>12.611686358366248</v>
      </c>
      <c r="L138" s="74">
        <v>65.689599999999999</v>
      </c>
      <c r="M138" s="57">
        <f t="shared" si="43"/>
        <v>4.4102430425860746</v>
      </c>
      <c r="N138" s="74">
        <f>(SUM(L135:L138)/SUM(L131:L134)-1)*100</f>
        <v>3.6477709979148676</v>
      </c>
      <c r="O138" s="74">
        <f t="shared" si="50"/>
        <v>3.6477709979148676</v>
      </c>
      <c r="P138" s="57">
        <v>79.658000000000001</v>
      </c>
      <c r="Q138" s="63">
        <f t="shared" si="44"/>
        <v>10.400283838134655</v>
      </c>
      <c r="R138" s="74">
        <f>(SUM(P135:P138)/SUM(P131:P134)-1)*100</f>
        <v>8.3163150415815892</v>
      </c>
      <c r="S138" s="74">
        <f t="shared" si="51"/>
        <v>8.3163150415815892</v>
      </c>
      <c r="T138" s="74">
        <v>83.766099999999994</v>
      </c>
      <c r="U138" s="57">
        <f t="shared" si="45"/>
        <v>17.479562485011087</v>
      </c>
      <c r="V138" s="74">
        <f>(SUM(T135:T138)/SUM(T131:T134)-1)*100</f>
        <v>10.462468993170004</v>
      </c>
      <c r="W138" s="74">
        <f t="shared" si="52"/>
        <v>10.462468993170004</v>
      </c>
      <c r="X138" s="74">
        <v>65.706800000000001</v>
      </c>
      <c r="Y138" s="57">
        <f t="shared" si="46"/>
        <v>3.7274885706347334</v>
      </c>
      <c r="Z138" s="74">
        <f>(SUM(X135:X138)/SUM(X131:X134)-1)*100</f>
        <v>7.1252009545129669</v>
      </c>
      <c r="AA138" s="74">
        <f t="shared" si="53"/>
        <v>7.1252009545129669</v>
      </c>
      <c r="AB138" s="74">
        <v>125.2437</v>
      </c>
      <c r="AC138" s="57">
        <f t="shared" si="47"/>
        <v>2.0815911347153531</v>
      </c>
      <c r="AD138" s="74">
        <f>(SUM(AB135:AB138)/SUM(AB131:AB134)-1)*100</f>
        <v>2.9835843596857758</v>
      </c>
      <c r="AE138" s="74">
        <f t="shared" si="54"/>
        <v>2.9835843596857758</v>
      </c>
      <c r="AF138" s="4" t="s">
        <v>207</v>
      </c>
      <c r="AG138" s="57">
        <v>66.841880080679658</v>
      </c>
      <c r="AH138" s="34">
        <f t="shared" si="55"/>
        <v>117.52781325896125</v>
      </c>
      <c r="AI138" s="71">
        <f t="shared" si="56"/>
        <v>13.310462986100774</v>
      </c>
      <c r="AJ138" s="74">
        <f>(SUM(AH135:AH138)/SUM(AH131:AH134)-1)*100</f>
        <v>7.9440831356032415</v>
      </c>
      <c r="AK138" s="74">
        <f t="shared" si="57"/>
        <v>7.9440831356032415</v>
      </c>
    </row>
    <row r="139" spans="1:37" x14ac:dyDescent="0.3">
      <c r="A139" s="59">
        <v>2011</v>
      </c>
      <c r="B139" s="56" t="s">
        <v>5</v>
      </c>
      <c r="C139" s="4" t="s">
        <v>97</v>
      </c>
      <c r="D139" s="57">
        <v>69.929699999999997</v>
      </c>
      <c r="E139" s="63">
        <f t="shared" si="41"/>
        <v>14.104432192175338</v>
      </c>
      <c r="F139" s="74">
        <f>((D139/D135)-1)*100</f>
        <v>14.104432192175341</v>
      </c>
      <c r="G139" s="74">
        <f t="shared" si="48"/>
        <v>13.135541426289944</v>
      </c>
      <c r="H139" s="74">
        <v>69.915499999999994</v>
      </c>
      <c r="I139" s="57">
        <f t="shared" si="42"/>
        <v>13.694462241967528</v>
      </c>
      <c r="J139" s="74">
        <f>((H139/H135)-1)*100</f>
        <v>13.694462241967532</v>
      </c>
      <c r="K139" s="74">
        <f t="shared" si="49"/>
        <v>13.064078051712613</v>
      </c>
      <c r="L139" s="74">
        <v>75.540300000000002</v>
      </c>
      <c r="M139" s="57">
        <f t="shared" si="43"/>
        <v>45.676581531507225</v>
      </c>
      <c r="N139" s="74">
        <f>((L139/L135)-1)*100</f>
        <v>45.676581531507225</v>
      </c>
      <c r="O139" s="74">
        <f t="shared" si="50"/>
        <v>12.520581721878511</v>
      </c>
      <c r="P139" s="57">
        <v>78.259</v>
      </c>
      <c r="Q139" s="63">
        <f t="shared" si="44"/>
        <v>6.1422508792179116</v>
      </c>
      <c r="R139" s="74">
        <f>((P139/P135)-1)*100</f>
        <v>6.1422508792179142</v>
      </c>
      <c r="S139" s="74">
        <f t="shared" si="51"/>
        <v>8.6049532764059578</v>
      </c>
      <c r="T139" s="74">
        <v>80.890199999999993</v>
      </c>
      <c r="U139" s="57">
        <f t="shared" si="45"/>
        <v>8.1428460656101294</v>
      </c>
      <c r="V139" s="74">
        <f>((T139/T135)-1)*100</f>
        <v>8.1428460656101329</v>
      </c>
      <c r="W139" s="74">
        <f t="shared" si="52"/>
        <v>12.174914107394086</v>
      </c>
      <c r="X139" s="74">
        <v>67.456000000000003</v>
      </c>
      <c r="Y139" s="57">
        <f t="shared" si="46"/>
        <v>7.4182889446235976</v>
      </c>
      <c r="Z139" s="74">
        <f>((X139/X135)-1)*100</f>
        <v>7.4182889446235967</v>
      </c>
      <c r="AA139" s="74">
        <f t="shared" si="53"/>
        <v>6.1671808876395895</v>
      </c>
      <c r="AB139" s="74">
        <v>116.22839999999999</v>
      </c>
      <c r="AC139" s="57">
        <f t="shared" si="47"/>
        <v>-5.6396184290643419</v>
      </c>
      <c r="AD139" s="74">
        <f>((AB139/AB135)-1)*100</f>
        <v>-5.6396184290643419</v>
      </c>
      <c r="AE139" s="74">
        <f t="shared" si="54"/>
        <v>1.2056965678755693</v>
      </c>
      <c r="AF139" s="4" t="s">
        <v>207</v>
      </c>
      <c r="AG139" s="57">
        <v>68.699957215329135</v>
      </c>
      <c r="AH139" s="34">
        <f t="shared" si="55"/>
        <v>101.79001972419928</v>
      </c>
      <c r="AI139" s="71">
        <f t="shared" si="56"/>
        <v>8.277390904069577</v>
      </c>
      <c r="AJ139" s="74">
        <f>((AH139/AH135)-1)*100</f>
        <v>8.2773909040695806</v>
      </c>
      <c r="AK139" s="74">
        <f t="shared" si="57"/>
        <v>8.0367303103925813</v>
      </c>
    </row>
    <row r="140" spans="1:37" x14ac:dyDescent="0.3">
      <c r="A140" s="59">
        <v>2011</v>
      </c>
      <c r="B140" s="56" t="s">
        <v>6</v>
      </c>
      <c r="C140" s="4" t="s">
        <v>97</v>
      </c>
      <c r="D140" s="57">
        <v>74.299800000000005</v>
      </c>
      <c r="E140" s="63">
        <f t="shared" si="41"/>
        <v>14.314771108287005</v>
      </c>
      <c r="F140" s="74">
        <f>(SUM(D139:D140)/SUM(D135:D136)-1)*100</f>
        <v>14.212691486876539</v>
      </c>
      <c r="G140" s="74">
        <f t="shared" si="48"/>
        <v>14.948738487446377</v>
      </c>
      <c r="H140" s="74">
        <v>74.783600000000007</v>
      </c>
      <c r="I140" s="57">
        <f t="shared" si="42"/>
        <v>14.634598729239002</v>
      </c>
      <c r="J140" s="74">
        <f>(SUM(H139:H140)/SUM(H135:H136)-1)*100</f>
        <v>14.17841138729603</v>
      </c>
      <c r="K140" s="74">
        <f t="shared" si="49"/>
        <v>14.952674444199854</v>
      </c>
      <c r="L140" s="74">
        <v>59.1539</v>
      </c>
      <c r="M140" s="57">
        <f t="shared" si="43"/>
        <v>12.579742691839229</v>
      </c>
      <c r="N140" s="74">
        <f>(SUM(L139:L140)/SUM(L135:L136)-1)*100</f>
        <v>29.018915926236708</v>
      </c>
      <c r="O140" s="74">
        <f t="shared" si="50"/>
        <v>16.163241021798914</v>
      </c>
      <c r="P140" s="57">
        <v>80.439300000000003</v>
      </c>
      <c r="Q140" s="63">
        <f t="shared" si="44"/>
        <v>5.552442725754176</v>
      </c>
      <c r="R140" s="74">
        <f>(SUM(P139:P140)/SUM(P135:P136)-1)*100</f>
        <v>5.8424737658582249</v>
      </c>
      <c r="S140" s="74">
        <f t="shared" si="51"/>
        <v>7.9186211895351688</v>
      </c>
      <c r="T140" s="74">
        <v>81.981099999999998</v>
      </c>
      <c r="U140" s="57">
        <f t="shared" si="45"/>
        <v>4.9105623222827717</v>
      </c>
      <c r="V140" s="74">
        <f>(SUM(T139:T140)/SUM(T135:T136)-1)*100</f>
        <v>6.4913641142594125</v>
      </c>
      <c r="W140" s="74">
        <f t="shared" si="52"/>
        <v>10.929833625425879</v>
      </c>
      <c r="X140" s="74">
        <v>71.006699999999995</v>
      </c>
      <c r="Y140" s="57">
        <f t="shared" si="46"/>
        <v>10.039284967107548</v>
      </c>
      <c r="Z140" s="74">
        <f>(SUM(X139:X140)/SUM(X135:X136)-1)*100</f>
        <v>8.7466032075145694</v>
      </c>
      <c r="AA140" s="74">
        <f t="shared" si="53"/>
        <v>6.5102949904973784</v>
      </c>
      <c r="AB140" s="74">
        <v>118.1163</v>
      </c>
      <c r="AC140" s="57">
        <f t="shared" si="47"/>
        <v>-4.6407932532781757</v>
      </c>
      <c r="AD140" s="74">
        <f>(SUM(AB139:AB140)/SUM(AB135:AB136)-1)*100</f>
        <v>-5.1388117532573769</v>
      </c>
      <c r="AE140" s="74">
        <f t="shared" si="54"/>
        <v>-0.27863208827927366</v>
      </c>
      <c r="AF140" s="4" t="s">
        <v>207</v>
      </c>
      <c r="AG140" s="57">
        <v>69.500641770062941</v>
      </c>
      <c r="AH140" s="34">
        <f t="shared" si="55"/>
        <v>106.90519987687981</v>
      </c>
      <c r="AI140" s="71">
        <f t="shared" si="56"/>
        <v>8.735253214953147</v>
      </c>
      <c r="AJ140" s="74">
        <f>(SUM(AH139:AH140)/SUM(AH135:AH136)-1)*100</f>
        <v>8.5114504850235306</v>
      </c>
      <c r="AK140" s="74">
        <f t="shared" si="57"/>
        <v>9.591349966888064</v>
      </c>
    </row>
    <row r="141" spans="1:37" x14ac:dyDescent="0.3">
      <c r="A141" s="59">
        <v>2011</v>
      </c>
      <c r="B141" s="56" t="s">
        <v>7</v>
      </c>
      <c r="C141" s="4" t="s">
        <v>97</v>
      </c>
      <c r="D141" s="57">
        <v>78.609099999999998</v>
      </c>
      <c r="E141" s="63">
        <f t="shared" si="41"/>
        <v>14.233835458379218</v>
      </c>
      <c r="F141" s="74">
        <f>(SUM(D139:D141)/SUM(D135:D137)-1)*100</f>
        <v>14.220149393349013</v>
      </c>
      <c r="G141" s="74">
        <f t="shared" si="48"/>
        <v>15.336580960435352</v>
      </c>
      <c r="H141" s="74">
        <v>79.063900000000004</v>
      </c>
      <c r="I141" s="57">
        <f t="shared" si="42"/>
        <v>14.266575134588294</v>
      </c>
      <c r="J141" s="74">
        <f>(SUM(H139:H141)/SUM(H135:H137)-1)*100</f>
        <v>14.209547414497091</v>
      </c>
      <c r="K141" s="74">
        <f t="shared" si="49"/>
        <v>15.30928896720598</v>
      </c>
      <c r="L141" s="74">
        <v>66.9024</v>
      </c>
      <c r="M141" s="57">
        <f t="shared" si="43"/>
        <v>27.065741342176338</v>
      </c>
      <c r="N141" s="74">
        <f>(SUM(L139:L141)/SUM(L135:L137)-1)*100</f>
        <v>28.364106854733429</v>
      </c>
      <c r="O141" s="74">
        <f t="shared" si="50"/>
        <v>21.512782686375822</v>
      </c>
      <c r="P141" s="57">
        <v>83.224100000000007</v>
      </c>
      <c r="Q141" s="63">
        <f t="shared" si="44"/>
        <v>7.6799364458314727</v>
      </c>
      <c r="R141" s="74">
        <f>(SUM(P139:P141)/SUM(P135:P137)-1)*100</f>
        <v>6.4674646366226662</v>
      </c>
      <c r="S141" s="74">
        <f t="shared" si="51"/>
        <v>7.4153150974479276</v>
      </c>
      <c r="T141" s="74">
        <v>83.400300000000001</v>
      </c>
      <c r="U141" s="57">
        <f t="shared" si="45"/>
        <v>1.8703027149437332</v>
      </c>
      <c r="V141" s="74">
        <f>(SUM(T139:T141)/SUM(T135:T137)-1)*100</f>
        <v>4.8801957989423883</v>
      </c>
      <c r="W141" s="74">
        <f t="shared" si="52"/>
        <v>7.8149388301781864</v>
      </c>
      <c r="X141" s="74">
        <v>75.982699999999994</v>
      </c>
      <c r="Y141" s="57">
        <f t="shared" si="46"/>
        <v>21.936373235933189</v>
      </c>
      <c r="Z141" s="74">
        <f>(SUM(X139:X141)/SUM(X135:X137)-1)*100</f>
        <v>13.080615104245208</v>
      </c>
      <c r="AA141" s="74">
        <f t="shared" si="53"/>
        <v>10.73866039488507</v>
      </c>
      <c r="AB141" s="74">
        <v>118.17789999999999</v>
      </c>
      <c r="AC141" s="57">
        <f t="shared" si="47"/>
        <v>-5.8911079133940802</v>
      </c>
      <c r="AD141" s="74">
        <f>(SUM(AB139:AB141)/SUM(AB135:AB137)-1)*100</f>
        <v>-5.3923443293928059</v>
      </c>
      <c r="AE141" s="74">
        <f t="shared" si="54"/>
        <v>-3.5410093697803569</v>
      </c>
      <c r="AF141" s="4" t="s">
        <v>207</v>
      </c>
      <c r="AG141" s="57">
        <v>69.97127314956299</v>
      </c>
      <c r="AH141" s="34">
        <f t="shared" si="55"/>
        <v>112.34481875436757</v>
      </c>
      <c r="AI141" s="71">
        <f t="shared" si="56"/>
        <v>8.3165866440169793</v>
      </c>
      <c r="AJ141" s="74">
        <f>(SUM(AH139:AH141)/SUM(AH135:AH137)-1)*100</f>
        <v>8.4431800944988034</v>
      </c>
      <c r="AK141" s="74">
        <f t="shared" si="57"/>
        <v>9.7060276467648485</v>
      </c>
    </row>
    <row r="142" spans="1:37" x14ac:dyDescent="0.3">
      <c r="A142" s="59">
        <v>2011</v>
      </c>
      <c r="B142" s="56" t="s">
        <v>8</v>
      </c>
      <c r="C142" s="4" t="s">
        <v>97</v>
      </c>
      <c r="D142" s="57">
        <v>84.968100000000007</v>
      </c>
      <c r="E142" s="63">
        <f t="shared" si="41"/>
        <v>8.1599790218158006</v>
      </c>
      <c r="F142" s="74">
        <f>(SUM(D139:D142)/SUM(D135:D138)-1)*100</f>
        <v>12.480454297131205</v>
      </c>
      <c r="G142" s="74">
        <f t="shared" si="48"/>
        <v>12.480454297131205</v>
      </c>
      <c r="H142" s="74">
        <v>85.451099999999997</v>
      </c>
      <c r="I142" s="57">
        <f t="shared" si="42"/>
        <v>8.7756437347563434</v>
      </c>
      <c r="J142" s="74">
        <f>(SUM(H139:H142)/SUM(H135:H138)-1)*100</f>
        <v>12.654346175537468</v>
      </c>
      <c r="K142" s="74">
        <f t="shared" si="49"/>
        <v>12.654346175537468</v>
      </c>
      <c r="L142" s="74">
        <v>75.041700000000006</v>
      </c>
      <c r="M142" s="57">
        <f t="shared" si="43"/>
        <v>14.236804608339853</v>
      </c>
      <c r="N142" s="74">
        <f>(SUM(L139:L142)/SUM(L135:L138)-1)*100</f>
        <v>24.1977424820486</v>
      </c>
      <c r="O142" s="74">
        <f t="shared" si="50"/>
        <v>24.1977424820486</v>
      </c>
      <c r="P142" s="57">
        <v>85.349500000000006</v>
      </c>
      <c r="Q142" s="63">
        <f t="shared" si="44"/>
        <v>7.1449195309950113</v>
      </c>
      <c r="R142" s="74">
        <f>(SUM(P139:P142)/SUM(P135:P138)-1)*100</f>
        <v>6.6433115249185271</v>
      </c>
      <c r="S142" s="74">
        <f t="shared" si="51"/>
        <v>6.6433115249185271</v>
      </c>
      <c r="T142" s="74">
        <v>85.274299999999997</v>
      </c>
      <c r="U142" s="57">
        <f t="shared" si="45"/>
        <v>1.8004896969060269</v>
      </c>
      <c r="V142" s="74">
        <f>(SUM(T139:T142)/SUM(T135:T138)-1)*100</f>
        <v>4.0704266202604922</v>
      </c>
      <c r="W142" s="74">
        <f t="shared" si="52"/>
        <v>4.0704266202604922</v>
      </c>
      <c r="X142" s="74">
        <v>80.900999999999996</v>
      </c>
      <c r="Y142" s="57">
        <f t="shared" si="46"/>
        <v>23.124242848533186</v>
      </c>
      <c r="Z142" s="74">
        <f>(SUM(X139:X142)/SUM(X135:X138)-1)*100</f>
        <v>15.665085284214108</v>
      </c>
      <c r="AA142" s="74">
        <f t="shared" si="53"/>
        <v>15.665085284214108</v>
      </c>
      <c r="AB142" s="74">
        <v>107.89709999999999</v>
      </c>
      <c r="AC142" s="57">
        <f t="shared" si="47"/>
        <v>-13.850277498987978</v>
      </c>
      <c r="AD142" s="74">
        <f>(SUM(AB139:AB142)/SUM(AB135:AB138)-1)*100</f>
        <v>-7.5200609007771142</v>
      </c>
      <c r="AE142" s="74">
        <f t="shared" si="54"/>
        <v>-7.5200609007771142</v>
      </c>
      <c r="AF142" s="4" t="s">
        <v>207</v>
      </c>
      <c r="AG142" s="57">
        <v>70.826966566835765</v>
      </c>
      <c r="AH142" s="34">
        <f t="shared" si="55"/>
        <v>119.96574767863308</v>
      </c>
      <c r="AI142" s="71">
        <f t="shared" si="56"/>
        <v>2.0743467882790299</v>
      </c>
      <c r="AJ142" s="74">
        <f>(SUM(AH139:AH142)/SUM(AH135:AH138)-1)*100</f>
        <v>6.6333028836713881</v>
      </c>
      <c r="AK142" s="74">
        <f t="shared" si="57"/>
        <v>6.6333028836713881</v>
      </c>
    </row>
    <row r="143" spans="1:37" x14ac:dyDescent="0.3">
      <c r="A143" s="59">
        <v>2012</v>
      </c>
      <c r="B143" s="56" t="s">
        <v>5</v>
      </c>
      <c r="C143" s="4" t="s">
        <v>97</v>
      </c>
      <c r="D143" s="57">
        <v>77.889799999999994</v>
      </c>
      <c r="E143" s="63">
        <f t="shared" si="41"/>
        <v>11.383003216087005</v>
      </c>
      <c r="F143" s="74">
        <f>((D143/D139)-1)*100</f>
        <v>11.383003216087006</v>
      </c>
      <c r="G143" s="74">
        <f t="shared" si="48"/>
        <v>11.856038399206504</v>
      </c>
      <c r="H143" s="74">
        <v>78.549000000000007</v>
      </c>
      <c r="I143" s="57">
        <f t="shared" si="42"/>
        <v>12.348477805350754</v>
      </c>
      <c r="J143" s="74">
        <f>((H143/H139)-1)*100</f>
        <v>12.348477805350754</v>
      </c>
      <c r="K143" s="74">
        <f t="shared" si="49"/>
        <v>12.352665254397577</v>
      </c>
      <c r="L143" s="74">
        <v>68.054100000000005</v>
      </c>
      <c r="M143" s="57">
        <f t="shared" si="43"/>
        <v>-9.9102068697106063</v>
      </c>
      <c r="N143" s="74">
        <f>((L143/L139)-1)*100</f>
        <v>-9.9102068697106027</v>
      </c>
      <c r="O143" s="74">
        <f t="shared" si="50"/>
        <v>9.2224147075568919</v>
      </c>
      <c r="P143" s="57">
        <v>84.904200000000003</v>
      </c>
      <c r="Q143" s="63">
        <f t="shared" si="44"/>
        <v>8.4912917364137002</v>
      </c>
      <c r="R143" s="74">
        <f>((P143/P139)-1)*100</f>
        <v>8.4912917364136966</v>
      </c>
      <c r="S143" s="74">
        <f t="shared" si="51"/>
        <v>7.2263451817889734</v>
      </c>
      <c r="T143" s="74">
        <v>81.498900000000006</v>
      </c>
      <c r="U143" s="57">
        <f t="shared" si="45"/>
        <v>0.7525015391234291</v>
      </c>
      <c r="V143" s="74">
        <f>((T143/T139)-1)*100</f>
        <v>0.7525015391234291</v>
      </c>
      <c r="W143" s="74">
        <f t="shared" si="52"/>
        <v>2.3055466918327827</v>
      </c>
      <c r="X143" s="74">
        <v>86.618499999999997</v>
      </c>
      <c r="Y143" s="57">
        <f t="shared" si="46"/>
        <v>28.407406309297897</v>
      </c>
      <c r="Z143" s="74">
        <f>((X143/X139)-1)*100</f>
        <v>28.407406309297901</v>
      </c>
      <c r="AA143" s="74">
        <f t="shared" si="53"/>
        <v>20.962774903684412</v>
      </c>
      <c r="AB143" s="74">
        <v>96.733900000000006</v>
      </c>
      <c r="AC143" s="57">
        <f t="shared" si="47"/>
        <v>-16.772578818946144</v>
      </c>
      <c r="AD143" s="74">
        <f>((AB143/AB139)-1)*100</f>
        <v>-16.772578818946137</v>
      </c>
      <c r="AE143" s="74">
        <f t="shared" si="54"/>
        <v>-10.182509140123575</v>
      </c>
      <c r="AF143" s="4" t="s">
        <v>207</v>
      </c>
      <c r="AG143" s="57">
        <v>73.021208972556678</v>
      </c>
      <c r="AH143" s="34">
        <f t="shared" si="55"/>
        <v>106.66736568176111</v>
      </c>
      <c r="AI143" s="71">
        <f t="shared" si="56"/>
        <v>4.7915758055426636</v>
      </c>
      <c r="AJ143" s="74">
        <f>((AH143/AH139)-1)*100</f>
        <v>4.7915758055426583</v>
      </c>
      <c r="AK143" s="74">
        <f t="shared" si="57"/>
        <v>5.8215673843883486</v>
      </c>
    </row>
    <row r="144" spans="1:37" x14ac:dyDescent="0.3">
      <c r="A144" s="59">
        <v>2012</v>
      </c>
      <c r="B144" s="56" t="s">
        <v>6</v>
      </c>
      <c r="C144" s="4" t="s">
        <v>97</v>
      </c>
      <c r="D144" s="57">
        <v>82.795000000000002</v>
      </c>
      <c r="E144" s="63">
        <f t="shared" si="41"/>
        <v>11.43367815256569</v>
      </c>
      <c r="F144" s="74">
        <f>(SUM(D143:D144)/SUM(D139:D140)-1)*100</f>
        <v>11.409108400153922</v>
      </c>
      <c r="G144" s="74">
        <f t="shared" si="48"/>
        <v>11.200388201020917</v>
      </c>
      <c r="H144" s="74">
        <v>83.860699999999994</v>
      </c>
      <c r="I144" s="57">
        <f t="shared" si="42"/>
        <v>12.137821661433776</v>
      </c>
      <c r="J144" s="74">
        <f>(SUM(H143:H144)/SUM(H139:H140)-1)*100</f>
        <v>12.239606189672214</v>
      </c>
      <c r="K144" s="74">
        <f t="shared" si="49"/>
        <v>11.788696004223631</v>
      </c>
      <c r="L144" s="74">
        <v>57.740600000000001</v>
      </c>
      <c r="M144" s="57">
        <f t="shared" si="43"/>
        <v>-2.3891915833106623</v>
      </c>
      <c r="N144" s="74">
        <f>(SUM(L143:L144)/SUM(L139:L140)-1)*100</f>
        <v>-6.6071887282451609</v>
      </c>
      <c r="O144" s="74">
        <f t="shared" si="50"/>
        <v>5.8107238665231264</v>
      </c>
      <c r="P144" s="57">
        <v>88.284999999999997</v>
      </c>
      <c r="Q144" s="63">
        <f t="shared" si="44"/>
        <v>9.7535657321731861</v>
      </c>
      <c r="R144" s="74">
        <f>(SUM(P143:P144)/SUM(P139:P140)-1)*100</f>
        <v>9.1310997030213734</v>
      </c>
      <c r="S144" s="74">
        <f t="shared" si="51"/>
        <v>8.2745251227091643</v>
      </c>
      <c r="T144" s="74">
        <v>84.446700000000007</v>
      </c>
      <c r="U144" s="57">
        <f t="shared" si="45"/>
        <v>3.0075224655439001</v>
      </c>
      <c r="V144" s="74">
        <f>(SUM(T143:T144)/SUM(T139:T140)-1)*100</f>
        <v>1.8875639845694181</v>
      </c>
      <c r="W144" s="74">
        <f t="shared" si="52"/>
        <v>1.8610590658023618</v>
      </c>
      <c r="X144" s="74">
        <v>89.460700000000003</v>
      </c>
      <c r="Y144" s="57">
        <f t="shared" si="46"/>
        <v>25.989096803541088</v>
      </c>
      <c r="Z144" s="74">
        <f>(SUM(X143:X144)/SUM(X139:X140)-1)*100</f>
        <v>27.167244319228235</v>
      </c>
      <c r="AA144" s="74">
        <f t="shared" si="53"/>
        <v>24.947191733503349</v>
      </c>
      <c r="AB144" s="74">
        <v>105.39360000000001</v>
      </c>
      <c r="AC144" s="57">
        <f t="shared" si="47"/>
        <v>-10.771332999763786</v>
      </c>
      <c r="AD144" s="74">
        <f>(SUM(AB143:AB144)/SUM(AB139:AB140)-1)*100</f>
        <v>-13.74778264667389</v>
      </c>
      <c r="AE144" s="74">
        <f t="shared" si="54"/>
        <v>-11.740687326205702</v>
      </c>
      <c r="AF144" s="4" t="s">
        <v>207</v>
      </c>
      <c r="AG144" s="57">
        <v>73.449055681193073</v>
      </c>
      <c r="AH144" s="34">
        <f t="shared" si="55"/>
        <v>112.72439003078973</v>
      </c>
      <c r="AI144" s="71">
        <f t="shared" si="56"/>
        <v>5.4433181553486207</v>
      </c>
      <c r="AJ144" s="74">
        <f>(SUM(AH143:AH144)/SUM(AH139:AH140)-1)*100</f>
        <v>5.1254341771307388</v>
      </c>
      <c r="AK144" s="74">
        <f t="shared" si="57"/>
        <v>5.0612286107383664</v>
      </c>
    </row>
    <row r="145" spans="1:37" x14ac:dyDescent="0.3">
      <c r="A145" s="59">
        <v>2012</v>
      </c>
      <c r="B145" s="56" t="s">
        <v>7</v>
      </c>
      <c r="C145" s="4" t="s">
        <v>97</v>
      </c>
      <c r="D145" s="57">
        <v>86.621399999999994</v>
      </c>
      <c r="E145" s="63">
        <f t="shared" si="41"/>
        <v>10.192585845659096</v>
      </c>
      <c r="F145" s="74">
        <f>(SUM(D143:D145)/SUM(D139:D141)-1)*100</f>
        <v>10.97996487143611</v>
      </c>
      <c r="G145" s="74">
        <f t="shared" si="48"/>
        <v>10.244946522254406</v>
      </c>
      <c r="H145" s="74">
        <v>87.333699999999993</v>
      </c>
      <c r="I145" s="57">
        <f t="shared" si="42"/>
        <v>10.459640872762392</v>
      </c>
      <c r="J145" s="74">
        <f>(SUM(H143:H145)/SUM(H139:H141)-1)*100</f>
        <v>11.610677368465749</v>
      </c>
      <c r="K145" s="74">
        <f t="shared" si="49"/>
        <v>10.874000480285462</v>
      </c>
      <c r="L145" s="74">
        <v>72.534099999999995</v>
      </c>
      <c r="M145" s="57">
        <f t="shared" si="43"/>
        <v>8.4177847132539227</v>
      </c>
      <c r="N145" s="74">
        <f>(SUM(L143:L145)/SUM(L139:L141)-1)*100</f>
        <v>-1.6209598772995104</v>
      </c>
      <c r="O145" s="74">
        <f t="shared" si="50"/>
        <v>2.2763240301968413</v>
      </c>
      <c r="P145" s="57">
        <v>90.5886</v>
      </c>
      <c r="Q145" s="63">
        <f t="shared" si="44"/>
        <v>8.848999268240803</v>
      </c>
      <c r="R145" s="74">
        <f>(SUM(P143:P145)/SUM(P139:P141)-1)*100</f>
        <v>9.0340538949679647</v>
      </c>
      <c r="S145" s="74">
        <f t="shared" si="51"/>
        <v>8.5661004215431102</v>
      </c>
      <c r="T145" s="74">
        <v>86.491699999999994</v>
      </c>
      <c r="U145" s="57">
        <f t="shared" si="45"/>
        <v>3.7067012948394478</v>
      </c>
      <c r="V145" s="74">
        <f>(SUM(T143:T145)/SUM(T139:T141)-1)*100</f>
        <v>2.5036179567599515</v>
      </c>
      <c r="W145" s="74">
        <f t="shared" si="52"/>
        <v>2.3251586106678213</v>
      </c>
      <c r="X145" s="74">
        <v>93.188599999999994</v>
      </c>
      <c r="Y145" s="57">
        <f t="shared" si="46"/>
        <v>22.644496707803214</v>
      </c>
      <c r="Z145" s="74">
        <f>(SUM(X143:X145)/SUM(X139:X141)-1)*100</f>
        <v>25.564735825529517</v>
      </c>
      <c r="AA145" s="74">
        <f t="shared" si="53"/>
        <v>24.992343447597399</v>
      </c>
      <c r="AB145" s="74">
        <v>102.15130000000001</v>
      </c>
      <c r="AC145" s="57">
        <f t="shared" si="47"/>
        <v>-13.561418843963196</v>
      </c>
      <c r="AD145" s="74">
        <f>(SUM(AB143:AB145)/SUM(AB139:AB141)-1)*100</f>
        <v>-13.685306984573476</v>
      </c>
      <c r="AE145" s="74">
        <f t="shared" si="54"/>
        <v>-13.728553060356074</v>
      </c>
      <c r="AF145" s="4" t="s">
        <v>207</v>
      </c>
      <c r="AG145" s="57">
        <v>73.730212089725555</v>
      </c>
      <c r="AH145" s="34">
        <f t="shared" si="55"/>
        <v>117.48426804277543</v>
      </c>
      <c r="AI145" s="71">
        <f t="shared" si="56"/>
        <v>4.5747096709860955</v>
      </c>
      <c r="AJ145" s="74">
        <f>(SUM(AH143:AH145)/SUM(AH139:AH141)-1)*100</f>
        <v>4.9327135272599465</v>
      </c>
      <c r="AK145" s="74">
        <f t="shared" si="57"/>
        <v>4.166725799048776</v>
      </c>
    </row>
    <row r="146" spans="1:37" x14ac:dyDescent="0.3">
      <c r="A146" s="59">
        <v>2012</v>
      </c>
      <c r="B146" s="56" t="s">
        <v>8</v>
      </c>
      <c r="C146" s="4" t="s">
        <v>97</v>
      </c>
      <c r="D146" s="57">
        <v>92.284099999999995</v>
      </c>
      <c r="E146" s="63">
        <f t="shared" si="41"/>
        <v>8.6102902147982405</v>
      </c>
      <c r="F146" s="74">
        <f>(SUM(D143:D146)/SUM(D139:D142)-1)*100</f>
        <v>10.325831114137539</v>
      </c>
      <c r="G146" s="74">
        <f t="shared" si="48"/>
        <v>10.325831114137539</v>
      </c>
      <c r="H146" s="74">
        <v>93.226699999999994</v>
      </c>
      <c r="I146" s="57">
        <f t="shared" si="42"/>
        <v>9.0994732659965791</v>
      </c>
      <c r="J146" s="74">
        <f>(SUM(H143:H146)/SUM(H139:H142)-1)*100</f>
        <v>10.916707873282627</v>
      </c>
      <c r="K146" s="74">
        <f t="shared" si="49"/>
        <v>10.916707873282627</v>
      </c>
      <c r="L146" s="74">
        <v>59.915900000000001</v>
      </c>
      <c r="M146" s="57">
        <f t="shared" si="43"/>
        <v>-20.156526304707924</v>
      </c>
      <c r="N146" s="74">
        <f>(SUM(L143:L146)/SUM(L139:L142)-1)*100</f>
        <v>-6.6489708764115418</v>
      </c>
      <c r="O146" s="74">
        <f t="shared" si="50"/>
        <v>-6.6489708764115418</v>
      </c>
      <c r="P146" s="57">
        <v>94.058499999999995</v>
      </c>
      <c r="Q146" s="63">
        <f t="shared" si="44"/>
        <v>10.203926209292362</v>
      </c>
      <c r="R146" s="74">
        <f>(SUM(P143:P146)/SUM(P139:P142)-1)*100</f>
        <v>9.3391458295074781</v>
      </c>
      <c r="S146" s="74">
        <f t="shared" si="51"/>
        <v>9.3391458295074781</v>
      </c>
      <c r="T146" s="74">
        <v>90.612499999999997</v>
      </c>
      <c r="U146" s="57">
        <f t="shared" si="45"/>
        <v>6.2600337968180355</v>
      </c>
      <c r="V146" s="74">
        <f>(SUM(T143:T146)/SUM(T139:T142)-1)*100</f>
        <v>3.4697759797361449</v>
      </c>
      <c r="W146" s="74">
        <f t="shared" si="52"/>
        <v>3.4697759797361449</v>
      </c>
      <c r="X146" s="74">
        <v>94.173100000000005</v>
      </c>
      <c r="Y146" s="57">
        <f t="shared" si="46"/>
        <v>16.405359637087315</v>
      </c>
      <c r="Z146" s="74">
        <f>(SUM(X143:X146)/SUM(X139:X142)-1)*100</f>
        <v>23.055808366040729</v>
      </c>
      <c r="AA146" s="74">
        <f t="shared" si="53"/>
        <v>23.055808366040729</v>
      </c>
      <c r="AB146" s="74">
        <v>114.0943</v>
      </c>
      <c r="AC146" s="57">
        <f t="shared" si="47"/>
        <v>5.7436205421647344</v>
      </c>
      <c r="AD146" s="74">
        <f>(SUM(AB143:AB146)/SUM(AB139:AB142)-1)*100</f>
        <v>-9.1322330473696098</v>
      </c>
      <c r="AE146" s="74">
        <f t="shared" si="54"/>
        <v>-9.1322330473696098</v>
      </c>
      <c r="AF146" s="4" t="s">
        <v>207</v>
      </c>
      <c r="AG146" s="57">
        <v>74.341421673491837</v>
      </c>
      <c r="AH146" s="34">
        <f t="shared" si="55"/>
        <v>124.13550605113871</v>
      </c>
      <c r="AI146" s="71">
        <f t="shared" si="56"/>
        <v>3.4757907596055304</v>
      </c>
      <c r="AJ146" s="74">
        <f>(SUM(AH143:AH146)/SUM(AH139:AH142)-1)*100</f>
        <v>4.536390316393546</v>
      </c>
      <c r="AK146" s="74">
        <f t="shared" si="57"/>
        <v>4.536390316393546</v>
      </c>
    </row>
    <row r="147" spans="1:37" x14ac:dyDescent="0.3">
      <c r="A147" s="59">
        <v>2013</v>
      </c>
      <c r="B147" s="56" t="s">
        <v>5</v>
      </c>
      <c r="C147" s="4" t="s">
        <v>97</v>
      </c>
      <c r="D147" s="57">
        <v>84.457599999999999</v>
      </c>
      <c r="E147" s="63">
        <f t="shared" si="41"/>
        <v>8.4321695523675828</v>
      </c>
      <c r="F147" s="74">
        <f>((D147/D143)-1)*100</f>
        <v>8.4321695523675864</v>
      </c>
      <c r="G147" s="74">
        <f t="shared" si="48"/>
        <v>9.6246027131414955</v>
      </c>
      <c r="H147" s="74">
        <v>85.395099999999999</v>
      </c>
      <c r="I147" s="57">
        <f t="shared" si="42"/>
        <v>8.7157061197468977</v>
      </c>
      <c r="J147" s="74">
        <f>((H147/H143)-1)*100</f>
        <v>8.7157061197469012</v>
      </c>
      <c r="K147" s="74">
        <f t="shared" si="49"/>
        <v>10.057839039841721</v>
      </c>
      <c r="L147" s="74">
        <v>52.727499999999999</v>
      </c>
      <c r="M147" s="57">
        <f t="shared" si="43"/>
        <v>-22.521200045258112</v>
      </c>
      <c r="N147" s="74">
        <f>((L147/L143)-1)*100</f>
        <v>-22.521200045258116</v>
      </c>
      <c r="O147" s="74">
        <f t="shared" si="50"/>
        <v>-9.7469051885532565</v>
      </c>
      <c r="P147" s="57">
        <v>92.9863</v>
      </c>
      <c r="Q147" s="63">
        <f t="shared" si="44"/>
        <v>9.5190815059796847</v>
      </c>
      <c r="R147" s="74">
        <f>((P147/P143)-1)*100</f>
        <v>9.5190815059796883</v>
      </c>
      <c r="S147" s="74">
        <f t="shared" si="51"/>
        <v>9.5836062304086802</v>
      </c>
      <c r="T147" s="74">
        <v>92.660899999999998</v>
      </c>
      <c r="U147" s="57">
        <f t="shared" si="45"/>
        <v>13.69589037398049</v>
      </c>
      <c r="V147" s="74">
        <f>((T147/T143)-1)*100</f>
        <v>13.69589037398049</v>
      </c>
      <c r="W147" s="74">
        <f t="shared" si="52"/>
        <v>6.6406426405053898</v>
      </c>
      <c r="X147" s="74">
        <v>93.048500000000004</v>
      </c>
      <c r="Y147" s="57">
        <f t="shared" si="46"/>
        <v>7.4233564423304585</v>
      </c>
      <c r="Z147" s="74">
        <f>((X147/X143)-1)*100</f>
        <v>7.4233564423304532</v>
      </c>
      <c r="AA147" s="74">
        <f t="shared" si="53"/>
        <v>17.602681513941263</v>
      </c>
      <c r="AB147" s="74">
        <v>94.558700000000002</v>
      </c>
      <c r="AC147" s="57">
        <f t="shared" si="47"/>
        <v>-2.2486429266265588</v>
      </c>
      <c r="AD147" s="74">
        <f>((AB147/AB143)-1)*100</f>
        <v>-2.248642926626554</v>
      </c>
      <c r="AE147" s="74">
        <f t="shared" si="54"/>
        <v>-5.6080487121171529</v>
      </c>
      <c r="AF147" s="4" t="s">
        <v>207</v>
      </c>
      <c r="AG147" s="57">
        <v>75.270460240816575</v>
      </c>
      <c r="AH147" s="34">
        <f t="shared" si="55"/>
        <v>112.20550496142916</v>
      </c>
      <c r="AI147" s="71">
        <f t="shared" si="56"/>
        <v>5.1919715503155004</v>
      </c>
      <c r="AJ147" s="74">
        <f>((AH147/AH143)-1)*100</f>
        <v>5.1919715503154995</v>
      </c>
      <c r="AK147" s="74">
        <f t="shared" si="57"/>
        <v>4.6349672395498587</v>
      </c>
    </row>
    <row r="148" spans="1:37" x14ac:dyDescent="0.3">
      <c r="A148" s="59">
        <v>2013</v>
      </c>
      <c r="B148" s="56" t="s">
        <v>6</v>
      </c>
      <c r="C148" s="4" t="s">
        <v>97</v>
      </c>
      <c r="D148" s="57">
        <v>92.916499999999999</v>
      </c>
      <c r="E148" s="63">
        <f t="shared" si="41"/>
        <v>12.224772027296325</v>
      </c>
      <c r="F148" s="74">
        <f>(SUM(D147:D148)/SUM(D143:D144)-1)*100</f>
        <v>10.386358883976587</v>
      </c>
      <c r="G148" s="74">
        <f t="shared" si="48"/>
        <v>9.8739907852292141</v>
      </c>
      <c r="H148" s="74">
        <v>93.753799999999998</v>
      </c>
      <c r="I148" s="57">
        <f t="shared" si="42"/>
        <v>11.797063463577089</v>
      </c>
      <c r="J148" s="74">
        <f>(SUM(H147:H148)/SUM(H143:H144)-1)*100</f>
        <v>10.30677354862426</v>
      </c>
      <c r="K148" s="74">
        <f t="shared" si="49"/>
        <v>10.028180801267084</v>
      </c>
      <c r="L148" s="74">
        <v>54.114600000000003</v>
      </c>
      <c r="M148" s="57">
        <f t="shared" si="43"/>
        <v>-6.2798100470033233</v>
      </c>
      <c r="N148" s="74">
        <f>(SUM(L147:L148)/SUM(L143:L144)-1)*100</f>
        <v>-15.066294525921997</v>
      </c>
      <c r="O148" s="74">
        <f t="shared" si="50"/>
        <v>-10.62479550965344</v>
      </c>
      <c r="P148" s="57">
        <v>93.6995</v>
      </c>
      <c r="Q148" s="63">
        <f t="shared" si="44"/>
        <v>6.1329784221555173</v>
      </c>
      <c r="R148" s="74">
        <f>(SUM(P147:P148)/SUM(P143:P144)-1)*100</f>
        <v>7.7929801627353301</v>
      </c>
      <c r="S148" s="74">
        <f t="shared" si="51"/>
        <v>8.6522289728431687</v>
      </c>
      <c r="T148" s="74">
        <v>96.125100000000003</v>
      </c>
      <c r="U148" s="57">
        <f t="shared" si="45"/>
        <v>13.829314822248833</v>
      </c>
      <c r="V148" s="74">
        <f>(SUM(T147:T148)/SUM(T143:T144)-1)*100</f>
        <v>13.763787650892812</v>
      </c>
      <c r="W148" s="74">
        <f t="shared" si="52"/>
        <v>9.3449229903036048</v>
      </c>
      <c r="X148" s="74">
        <v>91.569800000000001</v>
      </c>
      <c r="Y148" s="57">
        <f t="shared" si="46"/>
        <v>2.3575715369989183</v>
      </c>
      <c r="Z148" s="74">
        <f>(SUM(X147:X148)/SUM(X143:X144)-1)*100</f>
        <v>4.8495790530624694</v>
      </c>
      <c r="AA148" s="74">
        <f t="shared" si="53"/>
        <v>11.718152382742941</v>
      </c>
      <c r="AB148" s="74">
        <v>90.148099999999999</v>
      </c>
      <c r="AC148" s="57">
        <f t="shared" si="47"/>
        <v>-14.465299600734767</v>
      </c>
      <c r="AD148" s="74">
        <f>(SUM(AB147:AB148)/SUM(AB143:AB144)-1)*100</f>
        <v>-8.6186689094754581</v>
      </c>
      <c r="AE148" s="74">
        <f t="shared" si="54"/>
        <v>-6.3638348678487393</v>
      </c>
      <c r="AF148" s="4" t="s">
        <v>207</v>
      </c>
      <c r="AG148" s="57">
        <v>76.016135933011427</v>
      </c>
      <c r="AH148" s="34">
        <f t="shared" si="55"/>
        <v>122.232600828174</v>
      </c>
      <c r="AI148" s="71">
        <f t="shared" si="56"/>
        <v>8.4349188270499269</v>
      </c>
      <c r="AJ148" s="74">
        <f>(SUM(AH147:AH148)/SUM(AH143:AH144)-1)*100</f>
        <v>6.8582112523709382</v>
      </c>
      <c r="AK148" s="74">
        <f t="shared" si="57"/>
        <v>5.3919487556049583</v>
      </c>
    </row>
    <row r="149" spans="1:37" x14ac:dyDescent="0.3">
      <c r="A149" s="59">
        <v>2013</v>
      </c>
      <c r="B149" s="56" t="s">
        <v>7</v>
      </c>
      <c r="C149" s="4" t="s">
        <v>97</v>
      </c>
      <c r="D149" s="57">
        <v>97.255499999999998</v>
      </c>
      <c r="E149" s="63">
        <f t="shared" si="41"/>
        <v>12.276527509368364</v>
      </c>
      <c r="F149" s="74">
        <f>(SUM(D147:D149)/SUM(D143:D145)-1)*100</f>
        <v>11.048408814659716</v>
      </c>
      <c r="G149" s="74">
        <f t="shared" si="48"/>
        <v>10.424941080306226</v>
      </c>
      <c r="H149" s="74">
        <v>97.718400000000003</v>
      </c>
      <c r="I149" s="57">
        <f t="shared" si="42"/>
        <v>11.890827939272029</v>
      </c>
      <c r="J149" s="74">
        <f>(SUM(H147:H149)/SUM(H143:H145)-1)*100</f>
        <v>10.860707430106276</v>
      </c>
      <c r="K149" s="74">
        <f t="shared" si="49"/>
        <v>10.411716182693965</v>
      </c>
      <c r="L149" s="74">
        <v>71.191400000000002</v>
      </c>
      <c r="M149" s="57">
        <f t="shared" si="43"/>
        <v>-1.8511293308940111</v>
      </c>
      <c r="N149" s="74">
        <f>(SUM(L147:L149)/SUM(L143:L145)-1)*100</f>
        <v>-10.233158270508369</v>
      </c>
      <c r="O149" s="74">
        <f t="shared" si="50"/>
        <v>-12.957177164324596</v>
      </c>
      <c r="P149" s="57">
        <v>95.520200000000003</v>
      </c>
      <c r="Q149" s="63">
        <f t="shared" si="44"/>
        <v>5.4439521087642504</v>
      </c>
      <c r="R149" s="74">
        <f>(SUM(P147:P149)/SUM(P143:P145)-1)*100</f>
        <v>6.9862588891104638</v>
      </c>
      <c r="S149" s="74">
        <f t="shared" si="51"/>
        <v>7.7728668024528602</v>
      </c>
      <c r="T149" s="74">
        <v>96.131799999999998</v>
      </c>
      <c r="U149" s="57">
        <f t="shared" si="45"/>
        <v>11.145693748648711</v>
      </c>
      <c r="V149" s="74">
        <f>(SUM(T147:T149)/SUM(T143:T145)-1)*100</f>
        <v>12.866759389361238</v>
      </c>
      <c r="W149" s="74">
        <f t="shared" si="52"/>
        <v>11.198519683659081</v>
      </c>
      <c r="X149" s="74">
        <v>95.262699999999995</v>
      </c>
      <c r="Y149" s="57">
        <f t="shared" si="46"/>
        <v>2.2257014269985831</v>
      </c>
      <c r="Z149" s="74">
        <f>(SUM(X147:X149)/SUM(X143:X145)-1)*100</f>
        <v>3.9415035886206873</v>
      </c>
      <c r="AA149" s="74">
        <f t="shared" si="53"/>
        <v>6.821081718302735</v>
      </c>
      <c r="AB149" s="74">
        <v>93.2547</v>
      </c>
      <c r="AC149" s="57">
        <f t="shared" si="47"/>
        <v>-8.7092381594752197</v>
      </c>
      <c r="AD149" s="74">
        <f>(SUM(AB147:AB149)/SUM(AB143:AB145)-1)*100</f>
        <v>-8.6490744672320208</v>
      </c>
      <c r="AE149" s="74">
        <f t="shared" si="54"/>
        <v>-4.8814353289457157</v>
      </c>
      <c r="AF149" s="4" t="s">
        <v>207</v>
      </c>
      <c r="AG149" s="57">
        <v>76.554000366725745</v>
      </c>
      <c r="AH149" s="34">
        <f t="shared" si="55"/>
        <v>127.04169544910179</v>
      </c>
      <c r="AI149" s="71">
        <f t="shared" si="56"/>
        <v>8.1350699677054337</v>
      </c>
      <c r="AJ149" s="74">
        <f>(SUM(AH147:AH149)/SUM(AH143:AH145)-1)*100</f>
        <v>7.303511009512631</v>
      </c>
      <c r="AK149" s="74">
        <f t="shared" si="57"/>
        <v>6.2983592252451759</v>
      </c>
    </row>
    <row r="150" spans="1:37" x14ac:dyDescent="0.3">
      <c r="A150" s="59">
        <v>2013</v>
      </c>
      <c r="B150" s="56" t="s">
        <v>8</v>
      </c>
      <c r="C150" s="4" t="s">
        <v>97</v>
      </c>
      <c r="D150" s="57">
        <v>105.2236</v>
      </c>
      <c r="E150" s="63">
        <f t="shared" si="41"/>
        <v>14.021375296502868</v>
      </c>
      <c r="F150" s="74">
        <f>(SUM(D147:D150)/SUM(D143:D146)-1)*100</f>
        <v>11.856316272873535</v>
      </c>
      <c r="G150" s="74">
        <f t="shared" si="48"/>
        <v>11.856316272873535</v>
      </c>
      <c r="H150" s="74">
        <v>105.60299999999999</v>
      </c>
      <c r="I150" s="57">
        <f t="shared" si="42"/>
        <v>13.275488674381904</v>
      </c>
      <c r="J150" s="74">
        <f>(SUM(H147:H150)/SUM(H143:H146)-1)*100</f>
        <v>11.517097262997567</v>
      </c>
      <c r="K150" s="74">
        <f t="shared" si="49"/>
        <v>11.517097262997567</v>
      </c>
      <c r="L150" s="74">
        <v>83.7774</v>
      </c>
      <c r="M150" s="57">
        <f t="shared" si="43"/>
        <v>39.824988024881549</v>
      </c>
      <c r="N150" s="74">
        <f>(SUM(L147:L150)/SUM(L143:L146)-1)*100</f>
        <v>1.3809383116091034</v>
      </c>
      <c r="O150" s="74">
        <f t="shared" si="50"/>
        <v>1.3809383116091034</v>
      </c>
      <c r="P150" s="57">
        <v>99.445800000000006</v>
      </c>
      <c r="Q150" s="63">
        <f t="shared" si="44"/>
        <v>5.7276056922022036</v>
      </c>
      <c r="R150" s="74">
        <f>(SUM(P147:P150)/SUM(P143:P146)-1)*100</f>
        <v>6.6554175750196398</v>
      </c>
      <c r="S150" s="74">
        <f t="shared" si="51"/>
        <v>6.6554175750196398</v>
      </c>
      <c r="T150" s="74">
        <v>101.51439999999999</v>
      </c>
      <c r="U150" s="57">
        <f t="shared" si="45"/>
        <v>12.031342254104004</v>
      </c>
      <c r="V150" s="74">
        <f>(SUM(T147:T150)/SUM(T143:T146)-1)*100</f>
        <v>12.646093949041791</v>
      </c>
      <c r="W150" s="74">
        <f t="shared" si="52"/>
        <v>12.646093949041791</v>
      </c>
      <c r="X150" s="74">
        <v>98.243600000000001</v>
      </c>
      <c r="Y150" s="57">
        <f t="shared" si="46"/>
        <v>4.3223595697709811</v>
      </c>
      <c r="Z150" s="74">
        <f>(SUM(X147:X150)/SUM(X143:X146)-1)*100</f>
        <v>4.0401892027011721</v>
      </c>
      <c r="AA150" s="74">
        <f t="shared" si="53"/>
        <v>4.0401892027011721</v>
      </c>
      <c r="AB150" s="74">
        <v>93.408100000000005</v>
      </c>
      <c r="AC150" s="57">
        <f t="shared" si="47"/>
        <v>-18.13079180993266</v>
      </c>
      <c r="AD150" s="74">
        <f>(SUM(AB147:AB150)/SUM(AB143:AB146)-1)*100</f>
        <v>-11.234828434237299</v>
      </c>
      <c r="AE150" s="74">
        <f t="shared" si="54"/>
        <v>-11.234828434237299</v>
      </c>
      <c r="AF150" s="4" t="s">
        <v>207</v>
      </c>
      <c r="AG150" s="57">
        <v>77.000183362875134</v>
      </c>
      <c r="AH150" s="34">
        <f t="shared" si="55"/>
        <v>136.65370055564375</v>
      </c>
      <c r="AI150" s="71">
        <f t="shared" si="56"/>
        <v>10.084298121238632</v>
      </c>
      <c r="AJ150" s="74">
        <f>(SUM(AH147:AH150)/SUM(AH143:AH146)-1)*100</f>
        <v>8.0522871094932835</v>
      </c>
      <c r="AK150" s="74">
        <f t="shared" si="57"/>
        <v>8.0522871094932835</v>
      </c>
    </row>
    <row r="151" spans="1:37" x14ac:dyDescent="0.3">
      <c r="A151" s="59">
        <v>2014</v>
      </c>
      <c r="B151" s="56" t="s">
        <v>5</v>
      </c>
      <c r="C151" s="4" t="s">
        <v>97</v>
      </c>
      <c r="D151" s="57">
        <v>91.726799999999997</v>
      </c>
      <c r="E151" s="63">
        <f t="shared" si="41"/>
        <v>8.6069222900011226</v>
      </c>
      <c r="F151" s="74">
        <f>((D151/D147)-1)*100</f>
        <v>8.6069222900011297</v>
      </c>
      <c r="G151" s="74">
        <f t="shared" si="48"/>
        <v>11.833985684575898</v>
      </c>
      <c r="H151" s="74">
        <v>92.213099999999997</v>
      </c>
      <c r="I151" s="57">
        <f t="shared" si="42"/>
        <v>7.9840646594476823</v>
      </c>
      <c r="J151" s="74">
        <f>((H151/H147)-1)*100</f>
        <v>7.9840646594476761</v>
      </c>
      <c r="K151" s="74">
        <f t="shared" si="49"/>
        <v>11.283668395002856</v>
      </c>
      <c r="L151" s="74">
        <v>82.671499999999995</v>
      </c>
      <c r="M151" s="57">
        <f t="shared" si="43"/>
        <v>56.790100042672208</v>
      </c>
      <c r="N151" s="74">
        <f>((L151/L147)-1)*100</f>
        <v>56.790100042672222</v>
      </c>
      <c r="O151" s="74">
        <f t="shared" si="50"/>
        <v>20.104224427903915</v>
      </c>
      <c r="P151" s="57">
        <v>97.192999999999998</v>
      </c>
      <c r="Q151" s="63">
        <f t="shared" si="44"/>
        <v>4.5239997720094181</v>
      </c>
      <c r="R151" s="74">
        <f>((P151/P147)-1)*100</f>
        <v>4.5239997720094127</v>
      </c>
      <c r="S151" s="74">
        <f t="shared" si="51"/>
        <v>5.4493296866186425</v>
      </c>
      <c r="T151" s="74">
        <v>98.721699999999998</v>
      </c>
      <c r="U151" s="57">
        <f t="shared" si="45"/>
        <v>6.5408386924797952</v>
      </c>
      <c r="V151" s="74">
        <f>((T151/T147)-1)*100</f>
        <v>6.540838692479789</v>
      </c>
      <c r="W151" s="74">
        <f t="shared" si="52"/>
        <v>10.807432163468288</v>
      </c>
      <c r="X151" s="74">
        <v>95.020099999999999</v>
      </c>
      <c r="Y151" s="57">
        <f t="shared" si="46"/>
        <v>2.1188949848734779</v>
      </c>
      <c r="Z151" s="74">
        <f>((X151/X147)-1)*100</f>
        <v>2.1188949848734762</v>
      </c>
      <c r="AA151" s="74">
        <f t="shared" si="53"/>
        <v>2.7645592016025011</v>
      </c>
      <c r="AB151" s="74">
        <v>99.026799999999994</v>
      </c>
      <c r="AC151" s="57">
        <f t="shared" si="47"/>
        <v>4.7252130158303771</v>
      </c>
      <c r="AD151" s="74">
        <f>((AB151/AB147)-1)*100</f>
        <v>4.7252130158303762</v>
      </c>
      <c r="AE151" s="74">
        <f t="shared" si="54"/>
        <v>-9.6973579155493095</v>
      </c>
      <c r="AF151" s="4" t="s">
        <v>207</v>
      </c>
      <c r="AG151" s="57">
        <v>78.668785526557045</v>
      </c>
      <c r="AH151" s="34">
        <f t="shared" si="55"/>
        <v>116.59872385983996</v>
      </c>
      <c r="AI151" s="71">
        <f t="shared" si="56"/>
        <v>3.9153327636830113</v>
      </c>
      <c r="AJ151" s="74">
        <f>((AH151/AH147)-1)*100</f>
        <v>3.9153327636830104</v>
      </c>
      <c r="AK151" s="74">
        <f t="shared" si="57"/>
        <v>7.7113014948864134</v>
      </c>
    </row>
    <row r="152" spans="1:37" x14ac:dyDescent="0.3">
      <c r="A152" s="59">
        <v>2014</v>
      </c>
      <c r="B152" s="56" t="s">
        <v>6</v>
      </c>
      <c r="C152" s="4" t="s">
        <v>97</v>
      </c>
      <c r="D152" s="57">
        <v>97.560400000000001</v>
      </c>
      <c r="E152" s="63">
        <f t="shared" si="41"/>
        <v>4.9979282474049285</v>
      </c>
      <c r="F152" s="74">
        <f>(SUM(D151:D152)/SUM(D147:D148)-1)*100</f>
        <v>6.7163695263288137</v>
      </c>
      <c r="G152" s="74">
        <f t="shared" si="48"/>
        <v>9.9603513644901618</v>
      </c>
      <c r="H152" s="74">
        <v>97.493600000000001</v>
      </c>
      <c r="I152" s="57">
        <f t="shared" si="42"/>
        <v>3.9889583142229839</v>
      </c>
      <c r="J152" s="74">
        <f>(SUM(H151:H152)/SUM(H147:H148)-1)*100</f>
        <v>5.8933099784592713</v>
      </c>
      <c r="K152" s="74">
        <f t="shared" si="49"/>
        <v>9.2627018539693129</v>
      </c>
      <c r="L152" s="74">
        <v>104.1994</v>
      </c>
      <c r="M152" s="57">
        <f t="shared" si="43"/>
        <v>92.553211148192901</v>
      </c>
      <c r="N152" s="74">
        <f>(SUM(L151:L152)/SUM(L147:L148)-1)*100</f>
        <v>74.903806645507714</v>
      </c>
      <c r="O152" s="74">
        <f t="shared" si="50"/>
        <v>42.854569791480792</v>
      </c>
      <c r="P152" s="57">
        <v>98.734300000000005</v>
      </c>
      <c r="Q152" s="63">
        <f t="shared" si="44"/>
        <v>5.3733477766690498</v>
      </c>
      <c r="R152" s="74">
        <f>(SUM(P151:P152)/SUM(P147:P148)-1)*100</f>
        <v>4.9502961660715439</v>
      </c>
      <c r="S152" s="74">
        <f t="shared" si="51"/>
        <v>5.2676183553894695</v>
      </c>
      <c r="T152" s="74">
        <v>99.572800000000001</v>
      </c>
      <c r="U152" s="57">
        <f t="shared" si="45"/>
        <v>3.5866802739346895</v>
      </c>
      <c r="V152" s="74">
        <f>(SUM(T151:T152)/SUM(T147:T148)-1)*100</f>
        <v>5.0366552604536263</v>
      </c>
      <c r="W152" s="74">
        <f t="shared" si="52"/>
        <v>8.2129830205892596</v>
      </c>
      <c r="X152" s="74">
        <v>97.895399999999995</v>
      </c>
      <c r="Y152" s="57">
        <f t="shared" si="46"/>
        <v>6.9079543692352559</v>
      </c>
      <c r="Z152" s="74">
        <f>(SUM(X151:X152)/SUM(X147:X148)-1)*100</f>
        <v>4.494245695036736</v>
      </c>
      <c r="AA152" s="74">
        <f t="shared" si="53"/>
        <v>3.8824130329587758</v>
      </c>
      <c r="AB152" s="74">
        <v>98.010499999999993</v>
      </c>
      <c r="AC152" s="57">
        <f t="shared" si="47"/>
        <v>8.7216480436082406</v>
      </c>
      <c r="AD152" s="74">
        <f>(SUM(AB151:AB152)/SUM(AB147:AB148)-1)*100</f>
        <v>6.6757152416694998</v>
      </c>
      <c r="AE152" s="74">
        <f t="shared" si="54"/>
        <v>-4.3028299618608212</v>
      </c>
      <c r="AF152" s="4" t="s">
        <v>207</v>
      </c>
      <c r="AG152" s="57">
        <v>78.980502414277851</v>
      </c>
      <c r="AH152" s="34">
        <f t="shared" si="55"/>
        <v>123.5246637053088</v>
      </c>
      <c r="AI152" s="71">
        <f t="shared" si="56"/>
        <v>1.0570525934820836</v>
      </c>
      <c r="AJ152" s="74">
        <f>(SUM(AH151:AH152)/SUM(AH147:AH148)-1)*100</f>
        <v>2.4250672715500743</v>
      </c>
      <c r="AK152" s="74">
        <f t="shared" si="57"/>
        <v>5.8314135443298554</v>
      </c>
    </row>
    <row r="153" spans="1:37" x14ac:dyDescent="0.3">
      <c r="A153" s="59">
        <v>2014</v>
      </c>
      <c r="B153" s="56" t="s">
        <v>7</v>
      </c>
      <c r="C153" s="4" t="s">
        <v>97</v>
      </c>
      <c r="D153" s="57">
        <v>99.087699999999998</v>
      </c>
      <c r="E153" s="63">
        <f t="shared" si="41"/>
        <v>1.8839037380919308</v>
      </c>
      <c r="F153" s="74">
        <f>(SUM(D151:D153)/SUM(D147:D149)-1)*100</f>
        <v>5.0050322325051688</v>
      </c>
      <c r="G153" s="74">
        <f t="shared" si="48"/>
        <v>7.2727728618473542</v>
      </c>
      <c r="H153" s="74">
        <v>99.212900000000005</v>
      </c>
      <c r="I153" s="57">
        <f t="shared" si="42"/>
        <v>1.5293946687624924</v>
      </c>
      <c r="J153" s="74">
        <f>(SUM(H151:H153)/SUM(H147:H149)-1)*100</f>
        <v>4.3530962305768917</v>
      </c>
      <c r="K153" s="74">
        <f t="shared" si="49"/>
        <v>6.6006474030921858</v>
      </c>
      <c r="L153" s="74">
        <v>95.912199999999999</v>
      </c>
      <c r="M153" s="57">
        <f t="shared" si="43"/>
        <v>34.724418960717173</v>
      </c>
      <c r="N153" s="74">
        <f>(SUM(L151:L153)/SUM(L147:L149)-1)*100</f>
        <v>58.837016628892869</v>
      </c>
      <c r="O153" s="74">
        <f t="shared" si="50"/>
        <v>54.049768564240928</v>
      </c>
      <c r="P153" s="57">
        <v>102.11279999999999</v>
      </c>
      <c r="Q153" s="63">
        <f t="shared" si="44"/>
        <v>6.9017862190405594</v>
      </c>
      <c r="R153" s="74">
        <f>(SUM(P151:P153)/SUM(P147:P149)-1)*100</f>
        <v>5.6108303863135367</v>
      </c>
      <c r="S153" s="74">
        <f t="shared" si="51"/>
        <v>5.6400218463341645</v>
      </c>
      <c r="T153" s="74">
        <v>100.1446</v>
      </c>
      <c r="U153" s="57">
        <f t="shared" si="45"/>
        <v>4.1742690764138217</v>
      </c>
      <c r="V153" s="74">
        <f>(SUM(T151:T153)/SUM(T147:T149)-1)*100</f>
        <v>4.7456845448055507</v>
      </c>
      <c r="W153" s="74">
        <f t="shared" si="52"/>
        <v>6.5036562961763522</v>
      </c>
      <c r="X153" s="74">
        <v>104.0253</v>
      </c>
      <c r="Y153" s="57">
        <f t="shared" si="46"/>
        <v>9.198353605346071</v>
      </c>
      <c r="Z153" s="74">
        <f>(SUM(X151:X153)/SUM(X147:X149)-1)*100</f>
        <v>6.0953762491916308</v>
      </c>
      <c r="AA153" s="74">
        <f t="shared" si="53"/>
        <v>5.6489956934036911</v>
      </c>
      <c r="AB153" s="74">
        <v>104.0894</v>
      </c>
      <c r="AC153" s="57">
        <f t="shared" si="47"/>
        <v>11.618395641184833</v>
      </c>
      <c r="AD153" s="74">
        <f>(SUM(AB151:AB153)/SUM(AB147:AB149)-1)*100</f>
        <v>8.333959918909617</v>
      </c>
      <c r="AE153" s="74">
        <f t="shared" si="54"/>
        <v>0.63230795208233381</v>
      </c>
      <c r="AF153" s="4" t="s">
        <v>207</v>
      </c>
      <c r="AG153" s="57">
        <v>79.200537864433713</v>
      </c>
      <c r="AH153" s="34">
        <f t="shared" si="55"/>
        <v>125.1098826747955</v>
      </c>
      <c r="AI153" s="71">
        <f t="shared" si="56"/>
        <v>-1.5206131872510014</v>
      </c>
      <c r="AJ153" s="74">
        <f>(SUM(AH151:AH153)/SUM(AH147:AH149)-1)*100</f>
        <v>1.0383620297391483</v>
      </c>
      <c r="AK153" s="74">
        <f t="shared" si="57"/>
        <v>3.350731177844124</v>
      </c>
    </row>
    <row r="154" spans="1:37" x14ac:dyDescent="0.3">
      <c r="A154" s="59">
        <v>2014</v>
      </c>
      <c r="B154" s="56" t="s">
        <v>8</v>
      </c>
      <c r="C154" s="4" t="s">
        <v>97</v>
      </c>
      <c r="D154" s="57">
        <v>111.625</v>
      </c>
      <c r="E154" s="63">
        <f t="shared" si="41"/>
        <v>6.0836162229766018</v>
      </c>
      <c r="F154" s="74">
        <f>(SUM(D151:D154)/SUM(D147:D150)-1)*100</f>
        <v>5.3038121042549902</v>
      </c>
      <c r="G154" s="74">
        <f t="shared" si="48"/>
        <v>5.3038121042549902</v>
      </c>
      <c r="H154" s="74">
        <v>111.08029999999999</v>
      </c>
      <c r="I154" s="57">
        <f t="shared" si="42"/>
        <v>5.1866897720708636</v>
      </c>
      <c r="J154" s="74">
        <f>(SUM(H151:H154)/SUM(H147:H150)-1)*100</f>
        <v>4.5832578372752231</v>
      </c>
      <c r="K154" s="74">
        <f t="shared" si="49"/>
        <v>4.5832578372752231</v>
      </c>
      <c r="L154" s="74">
        <v>117.2169</v>
      </c>
      <c r="M154" s="57">
        <f t="shared" si="43"/>
        <v>39.914702533141394</v>
      </c>
      <c r="N154" s="74">
        <f>(SUM(L151:L154)/SUM(L147:L150)-1)*100</f>
        <v>52.782027027904491</v>
      </c>
      <c r="O154" s="74">
        <f t="shared" si="50"/>
        <v>52.782027027904491</v>
      </c>
      <c r="P154" s="57">
        <v>101.9599</v>
      </c>
      <c r="Q154" s="63">
        <f t="shared" si="44"/>
        <v>2.5281107899981663</v>
      </c>
      <c r="R154" s="74">
        <f>(SUM(P151:P154)/SUM(P147:P150)-1)*100</f>
        <v>4.8075759108171301</v>
      </c>
      <c r="S154" s="74">
        <f t="shared" si="51"/>
        <v>4.8075759108171301</v>
      </c>
      <c r="T154" s="74">
        <v>101.5609</v>
      </c>
      <c r="U154" s="57">
        <f t="shared" si="45"/>
        <v>4.5806309252682809E-2</v>
      </c>
      <c r="V154" s="74">
        <f>(SUM(T151:T154)/SUM(T147:T150)-1)*100</f>
        <v>3.5110428168253049</v>
      </c>
      <c r="W154" s="74">
        <f t="shared" si="52"/>
        <v>3.5110428168253049</v>
      </c>
      <c r="X154" s="74">
        <v>103.0591</v>
      </c>
      <c r="Y154" s="57">
        <f t="shared" si="46"/>
        <v>4.9015915540554289</v>
      </c>
      <c r="Z154" s="74">
        <f>(SUM(X151:X154)/SUM(X147:X150)-1)*100</f>
        <v>5.7852094256761077</v>
      </c>
      <c r="AA154" s="74">
        <f t="shared" si="53"/>
        <v>5.7852094256761077</v>
      </c>
      <c r="AB154" s="74">
        <v>98.873400000000004</v>
      </c>
      <c r="AC154" s="57">
        <f t="shared" si="47"/>
        <v>5.8509915093016645</v>
      </c>
      <c r="AD154" s="74">
        <f>(SUM(AB151:AB154)/SUM(AB147:AB150)-1)*100</f>
        <v>7.7094355596150077</v>
      </c>
      <c r="AE154" s="74">
        <f t="shared" si="54"/>
        <v>7.7094355596150077</v>
      </c>
      <c r="AF154" s="4" t="s">
        <v>207</v>
      </c>
      <c r="AG154" s="57">
        <v>79.762850681498676</v>
      </c>
      <c r="AH154" s="34">
        <f t="shared" si="55"/>
        <v>139.94610153256707</v>
      </c>
      <c r="AI154" s="71">
        <f t="shared" si="56"/>
        <v>2.4093024656750543</v>
      </c>
      <c r="AJ154" s="74">
        <f>(SUM(AH151:AH154)/SUM(AH147:AH150)-1)*100</f>
        <v>1.4144541478905426</v>
      </c>
      <c r="AK154" s="74">
        <f t="shared" si="57"/>
        <v>1.4144541478905426</v>
      </c>
    </row>
    <row r="155" spans="1:37" x14ac:dyDescent="0.3">
      <c r="A155" s="59">
        <v>2015</v>
      </c>
      <c r="B155" s="56" t="s">
        <v>5</v>
      </c>
      <c r="C155" s="4" t="s">
        <v>97</v>
      </c>
      <c r="D155" s="57">
        <v>95.730099999999993</v>
      </c>
      <c r="E155" s="63">
        <f t="shared" si="41"/>
        <v>4.3643733347287679</v>
      </c>
      <c r="F155" s="74">
        <f>((D155/D151)-1)*100</f>
        <v>4.3643733347287661</v>
      </c>
      <c r="G155" s="74">
        <f t="shared" si="48"/>
        <v>4.3605846626286748</v>
      </c>
      <c r="H155" s="74">
        <v>95.735900000000001</v>
      </c>
      <c r="I155" s="57">
        <f t="shared" si="42"/>
        <v>3.8202815001339445</v>
      </c>
      <c r="J155" s="74">
        <f>((H155/H151)-1)*100</f>
        <v>3.8202815001339374</v>
      </c>
      <c r="K155" s="74">
        <f t="shared" si="49"/>
        <v>3.6565188319299669</v>
      </c>
      <c r="L155" s="74">
        <v>100.00879999999999</v>
      </c>
      <c r="M155" s="57">
        <f t="shared" si="43"/>
        <v>20.971314177195282</v>
      </c>
      <c r="N155" s="74">
        <f>((L155/L151)-1)*100</f>
        <v>20.971314177195289</v>
      </c>
      <c r="O155" s="74">
        <f t="shared" si="50"/>
        <v>43.043801492279997</v>
      </c>
      <c r="P155" s="57">
        <v>98.949600000000004</v>
      </c>
      <c r="Q155" s="63">
        <f t="shared" si="44"/>
        <v>1.8073318037307331</v>
      </c>
      <c r="R155" s="74">
        <f>((P155/P151)-1)*100</f>
        <v>1.8073318037307384</v>
      </c>
      <c r="S155" s="74">
        <f t="shared" si="51"/>
        <v>4.1201891366913213</v>
      </c>
      <c r="T155" s="74">
        <v>102.39870000000001</v>
      </c>
      <c r="U155" s="57">
        <f t="shared" si="45"/>
        <v>3.7246117115082171</v>
      </c>
      <c r="V155" s="74">
        <f>((T155/T151)-1)*100</f>
        <v>3.7246117115082189</v>
      </c>
      <c r="W155" s="74">
        <f t="shared" si="52"/>
        <v>2.8494775703006292</v>
      </c>
      <c r="X155" s="74">
        <v>94.108699999999999</v>
      </c>
      <c r="Y155" s="57">
        <f t="shared" si="46"/>
        <v>-0.95916548182964334</v>
      </c>
      <c r="Z155" s="74">
        <f>((X155/X151)-1)*100</f>
        <v>-0.95916548182963801</v>
      </c>
      <c r="AA155" s="74">
        <f t="shared" si="53"/>
        <v>4.9967087279483513</v>
      </c>
      <c r="AB155" s="74">
        <v>102.7854</v>
      </c>
      <c r="AC155" s="57">
        <f t="shared" si="47"/>
        <v>3.795538177543861</v>
      </c>
      <c r="AD155" s="74">
        <f>((AB155/AB151)-1)*100</f>
        <v>3.7955381775438557</v>
      </c>
      <c r="AE155" s="74">
        <f t="shared" si="54"/>
        <v>7.4290045942703387</v>
      </c>
      <c r="AF155" s="4" t="s">
        <v>207</v>
      </c>
      <c r="AG155" s="57">
        <v>81.749281828739072</v>
      </c>
      <c r="AH155" s="34">
        <f t="shared" si="55"/>
        <v>117.10206849345795</v>
      </c>
      <c r="AI155" s="71">
        <f t="shared" si="56"/>
        <v>0.43168965916218838</v>
      </c>
      <c r="AJ155" s="74">
        <f>((AH155/AH151)-1)*100</f>
        <v>0.43168965916218216</v>
      </c>
      <c r="AK155" s="74">
        <f t="shared" si="57"/>
        <v>0.62802545285931544</v>
      </c>
    </row>
    <row r="156" spans="1:37" x14ac:dyDescent="0.3">
      <c r="A156" s="59">
        <v>2015</v>
      </c>
      <c r="B156" s="56" t="s">
        <v>6</v>
      </c>
      <c r="C156" s="4" t="s">
        <v>97</v>
      </c>
      <c r="D156" s="57">
        <v>104.84059999999999</v>
      </c>
      <c r="E156" s="63">
        <f t="shared" si="41"/>
        <v>7.4622490272692659</v>
      </c>
      <c r="F156" s="74">
        <f>(SUM(D155:D156)/SUM(D151:D152)-1)*100</f>
        <v>5.9610475510230021</v>
      </c>
      <c r="G156" s="74">
        <f t="shared" si="48"/>
        <v>4.9818220709642258</v>
      </c>
      <c r="H156" s="74">
        <v>103.96729999999999</v>
      </c>
      <c r="I156" s="57">
        <f t="shared" si="42"/>
        <v>6.6401281725159294</v>
      </c>
      <c r="J156" s="74">
        <f>(SUM(H155:H156)/SUM(H151:H152)-1)*100</f>
        <v>5.2694501564783724</v>
      </c>
      <c r="K156" s="74">
        <f t="shared" si="49"/>
        <v>4.3173248935635788</v>
      </c>
      <c r="L156" s="74">
        <v>138.69589999999999</v>
      </c>
      <c r="M156" s="57">
        <f t="shared" si="43"/>
        <v>33.106236696180588</v>
      </c>
      <c r="N156" s="74">
        <f>(SUM(L155:L156)/SUM(L151:L152)-1)*100</f>
        <v>27.737759062539968</v>
      </c>
      <c r="O156" s="74">
        <f t="shared" si="50"/>
        <v>32.17709938313191</v>
      </c>
      <c r="P156" s="57">
        <v>99.751499999999993</v>
      </c>
      <c r="Q156" s="63">
        <f t="shared" si="44"/>
        <v>1.0302397444454243</v>
      </c>
      <c r="R156" s="74">
        <f>(SUM(P155:P156)/SUM(P151:P152)-1)*100</f>
        <v>1.415729201596716</v>
      </c>
      <c r="S156" s="74">
        <f t="shared" si="51"/>
        <v>3.0393204488283532</v>
      </c>
      <c r="T156" s="74">
        <v>103.47920000000001</v>
      </c>
      <c r="U156" s="57">
        <f t="shared" si="45"/>
        <v>3.9231597384024752</v>
      </c>
      <c r="V156" s="74">
        <f>(SUM(T155:T156)/SUM(T151:T152)-1)*100</f>
        <v>3.8243118190368408</v>
      </c>
      <c r="W156" s="74">
        <f t="shared" si="52"/>
        <v>2.9405160924350415</v>
      </c>
      <c r="X156" s="74">
        <v>94.151700000000005</v>
      </c>
      <c r="Y156" s="57">
        <f t="shared" si="46"/>
        <v>-3.824183771658312</v>
      </c>
      <c r="Z156" s="74">
        <f>(SUM(X155:X156)/SUM(X151:X152)-1)*100</f>
        <v>-2.4130253919462219</v>
      </c>
      <c r="AA156" s="74">
        <f t="shared" si="53"/>
        <v>2.3091347330818301</v>
      </c>
      <c r="AB156" s="74">
        <v>105.7002</v>
      </c>
      <c r="AC156" s="57">
        <f t="shared" si="47"/>
        <v>7.8457920324863153</v>
      </c>
      <c r="AD156" s="74">
        <f>(SUM(AB155:AB156)/SUM(AB151:AB152)-1)*100</f>
        <v>5.8102196893684566</v>
      </c>
      <c r="AE156" s="74">
        <f t="shared" si="54"/>
        <v>7.2317677269305047</v>
      </c>
      <c r="AF156" s="4" t="s">
        <v>207</v>
      </c>
      <c r="AG156" s="57">
        <v>82.72110506692745</v>
      </c>
      <c r="AH156" s="34">
        <f t="shared" si="55"/>
        <v>126.73984458401064</v>
      </c>
      <c r="AI156" s="71">
        <f t="shared" si="56"/>
        <v>2.6028655187212451</v>
      </c>
      <c r="AJ156" s="74">
        <f>(SUM(AH155:AH156)/SUM(AH151:AH152)-1)*100</f>
        <v>1.5485894772790276</v>
      </c>
      <c r="AK156" s="74">
        <f t="shared" si="57"/>
        <v>1.0081231348597175</v>
      </c>
    </row>
    <row r="157" spans="1:37" x14ac:dyDescent="0.3">
      <c r="A157" s="59">
        <v>2015</v>
      </c>
      <c r="B157" s="56" t="s">
        <v>7</v>
      </c>
      <c r="C157" s="4" t="s">
        <v>97</v>
      </c>
      <c r="D157" s="57">
        <v>106.3206</v>
      </c>
      <c r="E157" s="63">
        <f t="shared" si="41"/>
        <v>7.2994932771675849</v>
      </c>
      <c r="F157" s="74">
        <f>(SUM(D155:D157)/SUM(D151:D153)-1)*100</f>
        <v>6.4209471767480597</v>
      </c>
      <c r="G157" s="74">
        <f t="shared" si="48"/>
        <v>6.3307659963135032</v>
      </c>
      <c r="H157" s="74">
        <v>105.98090000000001</v>
      </c>
      <c r="I157" s="57">
        <f t="shared" si="42"/>
        <v>6.8216935499315241</v>
      </c>
      <c r="J157" s="74">
        <f>(SUM(H155:H157)/SUM(H151:H153)-1)*100</f>
        <v>5.802479305661512</v>
      </c>
      <c r="K157" s="74">
        <f t="shared" si="49"/>
        <v>5.6376491486165747</v>
      </c>
      <c r="L157" s="74">
        <v>118.0967</v>
      </c>
      <c r="M157" s="57">
        <f t="shared" si="43"/>
        <v>23.130008486928674</v>
      </c>
      <c r="N157" s="74">
        <f>(SUM(L155:L157)/SUM(L151:L153)-1)*100</f>
        <v>26.174937611193894</v>
      </c>
      <c r="O157" s="74">
        <f t="shared" si="50"/>
        <v>29.315160798831318</v>
      </c>
      <c r="P157" s="57">
        <v>101.0989</v>
      </c>
      <c r="Q157" s="63">
        <f t="shared" si="44"/>
        <v>-0.99292155341935029</v>
      </c>
      <c r="R157" s="74">
        <f>(SUM(P155:P157)/SUM(P151:P153)-1)*100</f>
        <v>0.59049101110890678</v>
      </c>
      <c r="S157" s="74">
        <f t="shared" si="51"/>
        <v>1.0752582670228161</v>
      </c>
      <c r="T157" s="74">
        <v>105.2945</v>
      </c>
      <c r="U157" s="57">
        <f t="shared" si="45"/>
        <v>5.142463997060247</v>
      </c>
      <c r="V157" s="74">
        <f>(SUM(T155:T157)/SUM(T151:T153)-1)*100</f>
        <v>4.2666326228701479</v>
      </c>
      <c r="W157" s="74">
        <f t="shared" si="52"/>
        <v>3.1953214561192711</v>
      </c>
      <c r="X157" s="74">
        <v>94.793300000000002</v>
      </c>
      <c r="Y157" s="57">
        <f t="shared" si="46"/>
        <v>-8.8747641198823715</v>
      </c>
      <c r="Z157" s="74">
        <f>(SUM(X155:X157)/SUM(X151:X153)-1)*100</f>
        <v>-4.6767234411707719</v>
      </c>
      <c r="AA157" s="74">
        <f t="shared" si="53"/>
        <v>-2.2955359573910261</v>
      </c>
      <c r="AB157" s="74">
        <v>107.8096</v>
      </c>
      <c r="AC157" s="57">
        <f t="shared" si="47"/>
        <v>3.5740430821966669</v>
      </c>
      <c r="AD157" s="74">
        <f>(SUM(AB155:AB157)/SUM(AB151:AB153)-1)*100</f>
        <v>5.0372484406065565</v>
      </c>
      <c r="AE157" s="74">
        <f t="shared" si="54"/>
        <v>5.229906208527102</v>
      </c>
      <c r="AF157" s="4" t="s">
        <v>207</v>
      </c>
      <c r="AG157" s="57">
        <v>83.087830817187196</v>
      </c>
      <c r="AH157" s="34">
        <f t="shared" si="55"/>
        <v>127.9616990289834</v>
      </c>
      <c r="AI157" s="71">
        <f t="shared" si="56"/>
        <v>2.2794493074546125</v>
      </c>
      <c r="AJ157" s="74">
        <f>(SUM(AH155:AH157)/SUM(AH151:AH153)-1)*100</f>
        <v>1.7989439631803661</v>
      </c>
      <c r="AK157" s="74">
        <f t="shared" si="57"/>
        <v>1.965132274264203</v>
      </c>
    </row>
    <row r="158" spans="1:37" x14ac:dyDescent="0.3">
      <c r="A158" s="59">
        <v>2015</v>
      </c>
      <c r="B158" s="56" t="s">
        <v>8</v>
      </c>
      <c r="C158" s="4" t="s">
        <v>97</v>
      </c>
      <c r="D158" s="57">
        <v>118.143</v>
      </c>
      <c r="E158" s="63">
        <f t="shared" si="41"/>
        <v>5.8391937290033695</v>
      </c>
      <c r="F158" s="74">
        <f>(SUM(D155:D158)/SUM(D151:D154)-1)*100</f>
        <v>6.2586015646504123</v>
      </c>
      <c r="G158" s="74">
        <f t="shared" si="48"/>
        <v>6.2586015646504123</v>
      </c>
      <c r="H158" s="74">
        <v>117.0916</v>
      </c>
      <c r="I158" s="57">
        <f t="shared" si="42"/>
        <v>5.4116706562729888</v>
      </c>
      <c r="J158" s="74">
        <f>(SUM(H155:H158)/SUM(H151:H154)-1)*100</f>
        <v>5.693951423487853</v>
      </c>
      <c r="K158" s="74">
        <f t="shared" si="49"/>
        <v>5.693951423487853</v>
      </c>
      <c r="L158" s="74">
        <v>141.32390000000001</v>
      </c>
      <c r="M158" s="57">
        <f t="shared" si="43"/>
        <v>20.566147031699373</v>
      </c>
      <c r="N158" s="74">
        <f>(SUM(L155:L158)/SUM(L151:L154)-1)*100</f>
        <v>24.531325000000017</v>
      </c>
      <c r="O158" s="74">
        <f t="shared" si="50"/>
        <v>24.531325000000017</v>
      </c>
      <c r="P158" s="57">
        <v>102.1144</v>
      </c>
      <c r="Q158" s="63">
        <f t="shared" si="44"/>
        <v>0.15153016038658507</v>
      </c>
      <c r="R158" s="74">
        <f>(SUM(P155:P158)/SUM(P151:P154)-1)*100</f>
        <v>0.4785999999999957</v>
      </c>
      <c r="S158" s="74">
        <f t="shared" si="51"/>
        <v>0.4785999999999957</v>
      </c>
      <c r="T158" s="74">
        <v>106.7008</v>
      </c>
      <c r="U158" s="57">
        <f t="shared" si="45"/>
        <v>5.0609043440930463</v>
      </c>
      <c r="V158" s="74">
        <f>(SUM(T155:T158)/SUM(T151:T154)-1)*100</f>
        <v>4.4683000000000028</v>
      </c>
      <c r="W158" s="74">
        <f t="shared" si="52"/>
        <v>4.4683000000000028</v>
      </c>
      <c r="X158" s="74">
        <v>96.135000000000005</v>
      </c>
      <c r="Y158" s="57">
        <f t="shared" si="46"/>
        <v>-6.7185721590815319</v>
      </c>
      <c r="Z158" s="74">
        <f>(SUM(X155:X158)/SUM(X151:X154)-1)*100</f>
        <v>-5.2028013007003331</v>
      </c>
      <c r="AA158" s="74">
        <f t="shared" si="53"/>
        <v>-5.2028013007003331</v>
      </c>
      <c r="AB158" s="74">
        <v>104.97150000000001</v>
      </c>
      <c r="AC158" s="57">
        <f t="shared" si="47"/>
        <v>6.1675840013593017</v>
      </c>
      <c r="AD158" s="74">
        <f>(SUM(AB155:AB158)/SUM(AB151:AB154)-1)*100</f>
        <v>5.3166486708378313</v>
      </c>
      <c r="AE158" s="74">
        <f t="shared" si="54"/>
        <v>5.3166486708378313</v>
      </c>
      <c r="AF158" s="4" t="s">
        <v>207</v>
      </c>
      <c r="AG158" s="57">
        <v>84.566958009901597</v>
      </c>
      <c r="AH158" s="34">
        <f t="shared" si="55"/>
        <v>139.70349978317432</v>
      </c>
      <c r="AI158" s="71">
        <f t="shared" si="56"/>
        <v>-0.17335370312999032</v>
      </c>
      <c r="AJ158" s="74">
        <f>(SUM(AH155:AH158)/SUM(AH151:AH154)-1)*100</f>
        <v>1.2525729415500342</v>
      </c>
      <c r="AK158" s="74">
        <f t="shared" si="57"/>
        <v>1.2525729415500342</v>
      </c>
    </row>
    <row r="159" spans="1:37" x14ac:dyDescent="0.3">
      <c r="A159" s="59">
        <v>2016</v>
      </c>
      <c r="B159" s="56" t="s">
        <v>5</v>
      </c>
      <c r="C159" s="4" t="s">
        <v>97</v>
      </c>
      <c r="D159" s="57">
        <v>103.6497</v>
      </c>
      <c r="E159" s="63">
        <f t="shared" si="41"/>
        <v>8.2728420841511792</v>
      </c>
      <c r="F159" s="74">
        <f>((D159/D155)-1)*100</f>
        <v>8.2728420841511774</v>
      </c>
      <c r="G159" s="74">
        <f t="shared" si="48"/>
        <v>7.1659580914210652</v>
      </c>
      <c r="H159" s="74">
        <v>103.0378</v>
      </c>
      <c r="I159" s="57">
        <f t="shared" si="42"/>
        <v>7.6271283813073296</v>
      </c>
      <c r="J159" s="74">
        <f>((H159/H155)-1)*100</f>
        <v>7.6271283813073243</v>
      </c>
      <c r="K159" s="74">
        <f t="shared" si="49"/>
        <v>6.5807698055152963</v>
      </c>
      <c r="L159" s="74">
        <v>127.0624</v>
      </c>
      <c r="M159" s="57">
        <f t="shared" si="43"/>
        <v>27.051219492684652</v>
      </c>
      <c r="N159" s="74">
        <f>((L159/L155)-1)*100</f>
        <v>27.051219492684652</v>
      </c>
      <c r="O159" s="74">
        <f t="shared" si="50"/>
        <v>25.840393370063008</v>
      </c>
      <c r="P159" s="57">
        <v>101.5146</v>
      </c>
      <c r="Q159" s="63">
        <f t="shared" si="44"/>
        <v>2.5922287710106815</v>
      </c>
      <c r="R159" s="74">
        <f>((P159/P155)-1)*100</f>
        <v>2.5922287710106851</v>
      </c>
      <c r="S159" s="74">
        <f t="shared" si="51"/>
        <v>0.67772377603749767</v>
      </c>
      <c r="T159" s="74">
        <v>106.0857</v>
      </c>
      <c r="U159" s="57">
        <f t="shared" si="45"/>
        <v>3.6006316486439687</v>
      </c>
      <c r="V159" s="74">
        <f>((T159/T155)-1)*100</f>
        <v>3.6006316486439705</v>
      </c>
      <c r="W159" s="74">
        <f t="shared" si="52"/>
        <v>4.4300765215754101</v>
      </c>
      <c r="X159" s="74">
        <v>99.929599999999994</v>
      </c>
      <c r="Y159" s="57">
        <f t="shared" si="46"/>
        <v>6.185294239533647</v>
      </c>
      <c r="Z159" s="74">
        <f>((X159/X155)-1)*100</f>
        <v>6.1852942395336452</v>
      </c>
      <c r="AA159" s="74">
        <f t="shared" si="53"/>
        <v>-3.527763891968827</v>
      </c>
      <c r="AB159" s="74">
        <v>82.918599999999998</v>
      </c>
      <c r="AC159" s="57">
        <f t="shared" si="47"/>
        <v>-19.32842602159451</v>
      </c>
      <c r="AD159" s="74">
        <f>((AB159/AB155)-1)*100</f>
        <v>-19.328426021594503</v>
      </c>
      <c r="AE159" s="74">
        <f t="shared" si="54"/>
        <v>-0.58421032165993925</v>
      </c>
      <c r="AF159" s="4" t="s">
        <v>207</v>
      </c>
      <c r="AG159" s="57">
        <v>87.830817187213484</v>
      </c>
      <c r="AH159" s="34">
        <f t="shared" si="55"/>
        <v>118.01062920668059</v>
      </c>
      <c r="AI159" s="71">
        <f t="shared" si="56"/>
        <v>0.77587076378023312</v>
      </c>
      <c r="AJ159" s="74">
        <f>((AH159/AH155)-1)*100</f>
        <v>0.77587076378022868</v>
      </c>
      <c r="AK159" s="74">
        <f t="shared" si="57"/>
        <v>1.3314586356778291</v>
      </c>
    </row>
    <row r="160" spans="1:37" x14ac:dyDescent="0.3">
      <c r="A160" s="59">
        <v>2016</v>
      </c>
      <c r="B160" s="56" t="s">
        <v>6</v>
      </c>
      <c r="C160" s="4" t="s">
        <v>97</v>
      </c>
      <c r="D160" s="57">
        <v>110.47150000000001</v>
      </c>
      <c r="E160" s="63">
        <f t="shared" si="41"/>
        <v>5.3709154659549796</v>
      </c>
      <c r="F160" s="74">
        <f>(SUM(D159:D160)/SUM(D155:D156)-1)*100</f>
        <v>6.7559718343706221</v>
      </c>
      <c r="G160" s="74">
        <f t="shared" si="48"/>
        <v>6.6380991793006938</v>
      </c>
      <c r="H160" s="74">
        <v>109.6204</v>
      </c>
      <c r="I160" s="57">
        <f t="shared" si="42"/>
        <v>5.4373827155269225</v>
      </c>
      <c r="J160" s="74">
        <f>(SUM(H159:H160)/SUM(H155:H156)-1)*100</f>
        <v>6.4871268963141437</v>
      </c>
      <c r="K160" s="74">
        <f t="shared" si="49"/>
        <v>6.276713649193022</v>
      </c>
      <c r="L160" s="74">
        <v>142.33840000000001</v>
      </c>
      <c r="M160" s="57">
        <f t="shared" si="43"/>
        <v>2.6262492258242816</v>
      </c>
      <c r="N160" s="74">
        <f>(SUM(L159:L160)/SUM(L155:L156)-1)*100</f>
        <v>12.859445163836325</v>
      </c>
      <c r="O160" s="74">
        <f t="shared" si="50"/>
        <v>17.038920063085161</v>
      </c>
      <c r="P160" s="57">
        <v>102.5466</v>
      </c>
      <c r="Q160" s="63">
        <f t="shared" si="44"/>
        <v>2.80206312687028</v>
      </c>
      <c r="R160" s="74">
        <f>(SUM(P159:P160)/SUM(P155:P156)-1)*100</f>
        <v>2.6975693642360188</v>
      </c>
      <c r="S160" s="74">
        <f t="shared" si="51"/>
        <v>1.1174262079609143</v>
      </c>
      <c r="T160" s="74">
        <v>106.0192</v>
      </c>
      <c r="U160" s="57">
        <f t="shared" si="45"/>
        <v>2.4545995717013511</v>
      </c>
      <c r="V160" s="74">
        <f>(SUM(T159:T160)/SUM(T155:T156)-1)*100</f>
        <v>3.0246082750989611</v>
      </c>
      <c r="W160" s="74">
        <f t="shared" si="52"/>
        <v>4.0523730848704975</v>
      </c>
      <c r="X160" s="74">
        <v>102.75790000000001</v>
      </c>
      <c r="Y160" s="57">
        <f t="shared" si="46"/>
        <v>9.1407802514452641</v>
      </c>
      <c r="Z160" s="74">
        <f>(SUM(X159:X160)/SUM(X155:X156)-1)*100</f>
        <v>7.6633747723897194</v>
      </c>
      <c r="AA160" s="74">
        <f t="shared" si="53"/>
        <v>-0.43733976012838571</v>
      </c>
      <c r="AB160" s="74">
        <v>81.480400000000003</v>
      </c>
      <c r="AC160" s="57">
        <f t="shared" si="47"/>
        <v>-22.913674713955118</v>
      </c>
      <c r="AD160" s="74">
        <f>(SUM(AB159:AB160)/SUM(AB155:AB156)-1)*100</f>
        <v>-21.146112729128529</v>
      </c>
      <c r="AE160" s="74">
        <f t="shared" si="54"/>
        <v>-8.3286992974088481</v>
      </c>
      <c r="AF160" s="4" t="s">
        <v>207</v>
      </c>
      <c r="AG160" s="57">
        <v>89.316056475765521</v>
      </c>
      <c r="AH160" s="34">
        <f t="shared" si="55"/>
        <v>123.68604745774314</v>
      </c>
      <c r="AI160" s="71">
        <f t="shared" si="56"/>
        <v>-2.4095004505416284</v>
      </c>
      <c r="AJ160" s="74">
        <f>(SUM(AH159:AH160)/SUM(AH155:AH156)-1)*100</f>
        <v>-0.87976524870985173</v>
      </c>
      <c r="AK160" s="74">
        <f t="shared" si="57"/>
        <v>9.1173139882427812E-2</v>
      </c>
    </row>
    <row r="161" spans="1:37" x14ac:dyDescent="0.3">
      <c r="A161" s="59">
        <v>2016</v>
      </c>
      <c r="B161" s="56" t="s">
        <v>7</v>
      </c>
      <c r="C161" s="4" t="s">
        <v>97</v>
      </c>
      <c r="D161" s="57">
        <v>113.7285</v>
      </c>
      <c r="E161" s="63">
        <f t="shared" si="41"/>
        <v>6.9675114700255705</v>
      </c>
      <c r="F161" s="74">
        <f>(SUM(D159:D161)/SUM(D155:D157)-1)*100</f>
        <v>6.8292584377595444</v>
      </c>
      <c r="G161" s="74">
        <f t="shared" si="48"/>
        <v>6.5651923234531173</v>
      </c>
      <c r="H161" s="74">
        <v>112.5076</v>
      </c>
      <c r="I161" s="57">
        <f t="shared" si="42"/>
        <v>6.1583738201883591</v>
      </c>
      <c r="J161" s="74">
        <f>(SUM(H159:H161)/SUM(H155:H157)-1)*100</f>
        <v>6.3731479654977052</v>
      </c>
      <c r="K161" s="74">
        <f t="shared" si="49"/>
        <v>6.116885223401991</v>
      </c>
      <c r="L161" s="74">
        <v>153.05709999999999</v>
      </c>
      <c r="M161" s="57">
        <f t="shared" si="43"/>
        <v>29.603198057185352</v>
      </c>
      <c r="N161" s="74">
        <f>(SUM(L159:L161)/SUM(L155:L157)-1)*100</f>
        <v>18.401413223154385</v>
      </c>
      <c r="O161" s="74">
        <f t="shared" si="50"/>
        <v>18.936716156317157</v>
      </c>
      <c r="P161" s="57">
        <v>105.09520000000001</v>
      </c>
      <c r="Q161" s="63">
        <f t="shared" si="44"/>
        <v>3.9528619994876379</v>
      </c>
      <c r="R161" s="74">
        <f>(SUM(P159:P161)/SUM(P155:P157)-1)*100</f>
        <v>3.120880587058017</v>
      </c>
      <c r="S161" s="74">
        <f t="shared" si="51"/>
        <v>2.3673094303338971</v>
      </c>
      <c r="T161" s="74">
        <v>108.1071</v>
      </c>
      <c r="U161" s="57">
        <f t="shared" si="45"/>
        <v>2.6711746577456665</v>
      </c>
      <c r="V161" s="74">
        <f>(SUM(T159:T161)/SUM(T155:T157)-1)*100</f>
        <v>2.9050134266406458</v>
      </c>
      <c r="W161" s="74">
        <f t="shared" si="52"/>
        <v>3.4355115034333306</v>
      </c>
      <c r="X161" s="74">
        <v>105.9226</v>
      </c>
      <c r="Y161" s="57">
        <f t="shared" si="46"/>
        <v>11.740597700470403</v>
      </c>
      <c r="Z161" s="74">
        <f>(SUM(X159:X161)/SUM(X155:X157)-1)*100</f>
        <v>9.0288167934211785</v>
      </c>
      <c r="AA161" s="74">
        <f t="shared" si="53"/>
        <v>4.8256105469696831</v>
      </c>
      <c r="AB161" s="74">
        <v>83.666499999999999</v>
      </c>
      <c r="AC161" s="57">
        <f t="shared" si="47"/>
        <v>-22.394202371588435</v>
      </c>
      <c r="AD161" s="74">
        <f>(SUM(AB159:AB161)/SUM(AB155:AB157)-1)*100</f>
        <v>-21.571525587489148</v>
      </c>
      <c r="AE161" s="74">
        <f t="shared" si="54"/>
        <v>-14.965389964462627</v>
      </c>
      <c r="AF161" s="4" t="s">
        <v>207</v>
      </c>
      <c r="AG161" s="57">
        <v>90.770735285129263</v>
      </c>
      <c r="AH161" s="34">
        <f t="shared" si="55"/>
        <v>125.29203343209213</v>
      </c>
      <c r="AI161" s="71">
        <f t="shared" si="56"/>
        <v>-2.0863005236329286</v>
      </c>
      <c r="AJ161" s="74">
        <f>(SUM(AH159:AH161)/SUM(AH155:AH157)-1)*100</f>
        <v>-1.2950121658736102</v>
      </c>
      <c r="AK161" s="74">
        <f t="shared" si="57"/>
        <v>-0.98827681277343649</v>
      </c>
    </row>
    <row r="162" spans="1:37" x14ac:dyDescent="0.3">
      <c r="A162" s="59">
        <v>2016</v>
      </c>
      <c r="B162" s="56" t="s">
        <v>8</v>
      </c>
      <c r="C162" s="4" t="s">
        <v>97</v>
      </c>
      <c r="D162" s="57">
        <v>128.65979999999999</v>
      </c>
      <c r="E162" s="63">
        <f t="shared" si="41"/>
        <v>8.9017546532591751</v>
      </c>
      <c r="F162" s="74">
        <f>(SUM(D159:D162)/SUM(D155:D158)-1)*100</f>
        <v>7.4053317579310551</v>
      </c>
      <c r="G162" s="74">
        <f t="shared" si="48"/>
        <v>7.4053317579310551</v>
      </c>
      <c r="H162" s="74">
        <v>127.038</v>
      </c>
      <c r="I162" s="57">
        <f t="shared" si="42"/>
        <v>8.4945461501935142</v>
      </c>
      <c r="J162" s="74">
        <f>(SUM(H159:H162)/SUM(H155:H158)-1)*100</f>
        <v>6.9606886110057831</v>
      </c>
      <c r="K162" s="74">
        <f t="shared" si="49"/>
        <v>6.9606886110057831</v>
      </c>
      <c r="L162" s="74">
        <v>173.91839999999999</v>
      </c>
      <c r="M162" s="57">
        <f t="shared" si="43"/>
        <v>23.06368561863917</v>
      </c>
      <c r="N162" s="74">
        <f>(SUM(L159:L162)/SUM(L155:L158)-1)*100</f>
        <v>19.724153742040397</v>
      </c>
      <c r="O162" s="74">
        <f t="shared" si="50"/>
        <v>19.724153742040397</v>
      </c>
      <c r="P162" s="57">
        <v>106.31780000000001</v>
      </c>
      <c r="Q162" s="63">
        <f t="shared" si="44"/>
        <v>4.1163636078750869</v>
      </c>
      <c r="R162" s="74">
        <f>(SUM(P159:P162)/SUM(P155:P158)-1)*100</f>
        <v>3.3738029789427859</v>
      </c>
      <c r="S162" s="74">
        <f t="shared" si="51"/>
        <v>3.3738029789427859</v>
      </c>
      <c r="T162" s="74">
        <v>112.0834</v>
      </c>
      <c r="U162" s="57">
        <f t="shared" si="45"/>
        <v>5.0445732365642897</v>
      </c>
      <c r="V162" s="74">
        <f>(SUM(T159:T162)/SUM(T155:T158)-1)*100</f>
        <v>3.4513340410440074</v>
      </c>
      <c r="W162" s="74">
        <f t="shared" si="52"/>
        <v>3.4513340410440074</v>
      </c>
      <c r="X162" s="74">
        <v>106.4312</v>
      </c>
      <c r="Y162" s="57">
        <f t="shared" si="46"/>
        <v>10.710147188849021</v>
      </c>
      <c r="Z162" s="74">
        <f>(SUM(X159:X162)/SUM(X155:X158)-1)*100</f>
        <v>9.4550813354933751</v>
      </c>
      <c r="AA162" s="74">
        <f t="shared" si="53"/>
        <v>9.4550813354933751</v>
      </c>
      <c r="AB162" s="74">
        <v>72.505899999999997</v>
      </c>
      <c r="AC162" s="57">
        <f t="shared" si="47"/>
        <v>-30.928013794220348</v>
      </c>
      <c r="AD162" s="74">
        <f>(SUM(AB159:AB162)/SUM(AB155:AB158)-1)*100</f>
        <v>-23.902981175583061</v>
      </c>
      <c r="AE162" s="74">
        <f t="shared" si="54"/>
        <v>-23.902981175583061</v>
      </c>
      <c r="AF162" s="4" t="s">
        <v>207</v>
      </c>
      <c r="AG162" s="57">
        <v>91.767006906668286</v>
      </c>
      <c r="AH162" s="34">
        <f t="shared" si="55"/>
        <v>140.20267668842413</v>
      </c>
      <c r="AI162" s="71">
        <f t="shared" si="56"/>
        <v>0.35731166794286651</v>
      </c>
      <c r="AJ162" s="74">
        <f>(SUM(AH159:AH162)/SUM(AH155:AH158)-1)*100</f>
        <v>-0.84372729222531584</v>
      </c>
      <c r="AK162" s="74">
        <f t="shared" si="57"/>
        <v>-0.84372729222531584</v>
      </c>
    </row>
    <row r="163" spans="1:37" x14ac:dyDescent="0.3">
      <c r="A163" s="59">
        <v>2017</v>
      </c>
      <c r="B163" s="56" t="s">
        <v>5</v>
      </c>
      <c r="C163" s="4" t="s">
        <v>97</v>
      </c>
      <c r="D163" s="57">
        <v>113.71866666666666</v>
      </c>
      <c r="E163" s="63">
        <f t="shared" si="41"/>
        <v>9.7144194982394367</v>
      </c>
      <c r="F163" s="74">
        <f>((D163/D159)-1)*100</f>
        <v>9.714419498239435</v>
      </c>
      <c r="G163" s="74">
        <f t="shared" si="48"/>
        <v>7.7663156901154107</v>
      </c>
      <c r="H163" s="74">
        <v>113.01393333333333</v>
      </c>
      <c r="I163" s="57">
        <f t="shared" si="42"/>
        <v>9.6820131382204551</v>
      </c>
      <c r="J163" s="74">
        <f>((H163/H159)-1)*100</f>
        <v>9.6820131382204586</v>
      </c>
      <c r="K163" s="74">
        <f t="shared" si="49"/>
        <v>7.4643118668196839</v>
      </c>
      <c r="L163" s="74">
        <v>127.60543333333334</v>
      </c>
      <c r="M163" s="57">
        <f t="shared" si="43"/>
        <v>0.42737531585530064</v>
      </c>
      <c r="N163" s="74">
        <f>((L163/L159)-1)*100</f>
        <v>0.42737531585530508</v>
      </c>
      <c r="O163" s="74">
        <f t="shared" si="50"/>
        <v>13.66018957222639</v>
      </c>
      <c r="P163" s="57">
        <v>103.6632</v>
      </c>
      <c r="Q163" s="63">
        <f t="shared" si="44"/>
        <v>2.1165428421133612</v>
      </c>
      <c r="R163" s="74">
        <f>((P163/P159)-1)*100</f>
        <v>2.1165428421133559</v>
      </c>
      <c r="S163" s="74">
        <f t="shared" si="51"/>
        <v>3.2494609119772422</v>
      </c>
      <c r="T163" s="91">
        <v>103.65896666666667</v>
      </c>
      <c r="U163" s="57">
        <f t="shared" si="45"/>
        <v>-2.2875216295253153</v>
      </c>
      <c r="V163" s="74">
        <f>((T163/T159)-1)*100</f>
        <v>-2.2875216295253131</v>
      </c>
      <c r="W163" s="74">
        <f t="shared" si="52"/>
        <v>1.970884980761145</v>
      </c>
      <c r="X163" s="74">
        <v>111.80903333333333</v>
      </c>
      <c r="Y163" s="57">
        <f t="shared" si="46"/>
        <v>11.887802346185055</v>
      </c>
      <c r="Z163" s="74">
        <f>((X163/X159)-1)*100</f>
        <v>11.887802346185051</v>
      </c>
      <c r="AA163" s="74">
        <f t="shared" si="53"/>
        <v>10.88573722144417</v>
      </c>
      <c r="AB163" s="74">
        <v>66.252966666666666</v>
      </c>
      <c r="AC163" s="57">
        <f t="shared" si="47"/>
        <v>-20.098787646358403</v>
      </c>
      <c r="AD163" s="74">
        <f>((AB163/AB159)-1)*100</f>
        <v>-20.098787646358396</v>
      </c>
      <c r="AE163" s="74">
        <f t="shared" si="54"/>
        <v>-24.288529552033602</v>
      </c>
      <c r="AF163" s="4" t="s">
        <v>207</v>
      </c>
      <c r="AG163" s="57">
        <v>95.7041109956604</v>
      </c>
      <c r="AH163" s="34">
        <f t="shared" si="55"/>
        <v>118.82317852764245</v>
      </c>
      <c r="AI163" s="71">
        <f t="shared" si="56"/>
        <v>0.68853909721877926</v>
      </c>
      <c r="AJ163" s="74">
        <f>((AH163/AH159)-1)*100</f>
        <v>0.6885390972187766</v>
      </c>
      <c r="AK163" s="74">
        <f t="shared" si="57"/>
        <v>-0.86096829836164179</v>
      </c>
    </row>
    <row r="164" spans="1:37" x14ac:dyDescent="0.3">
      <c r="A164" s="59">
        <v>2017</v>
      </c>
      <c r="B164" s="56" t="s">
        <v>6</v>
      </c>
      <c r="C164" s="4" t="s">
        <v>97</v>
      </c>
      <c r="D164" s="57">
        <v>123.50150000000001</v>
      </c>
      <c r="E164" s="63">
        <f t="shared" si="41"/>
        <v>11.794897326459775</v>
      </c>
      <c r="F164" s="74">
        <f>(SUM(D163:D164)/SUM(D159:D160)-1)*100</f>
        <v>10.787799931378439</v>
      </c>
      <c r="G164" s="74">
        <f t="shared" si="48"/>
        <v>9.3536453307699432</v>
      </c>
      <c r="H164" s="74">
        <v>122.06880000000001</v>
      </c>
      <c r="I164" s="57">
        <f t="shared" si="42"/>
        <v>11.355915504778295</v>
      </c>
      <c r="J164" s="74">
        <f>(SUM(H163:H164)/SUM(H159:H160)-1)*100</f>
        <v>10.544871222145824</v>
      </c>
      <c r="K164" s="74">
        <f t="shared" si="49"/>
        <v>8.9269893843452621</v>
      </c>
      <c r="L164" s="74">
        <v>145.69876666666664</v>
      </c>
      <c r="M164" s="57">
        <f t="shared" si="43"/>
        <v>2.3608293100573263</v>
      </c>
      <c r="N164" s="74">
        <f>(SUM(L163:L164)/SUM(L159:L160)-1)*100</f>
        <v>1.4489192311232912</v>
      </c>
      <c r="O164" s="74">
        <f t="shared" si="50"/>
        <v>13.512747403943948</v>
      </c>
      <c r="P164" s="57">
        <v>105.90050000000001</v>
      </c>
      <c r="Q164" s="63">
        <f t="shared" si="44"/>
        <v>3.270610629703981</v>
      </c>
      <c r="R164" s="74">
        <f>(SUM(P163:P164)/SUM(P159:P160)-1)*100</f>
        <v>2.6964949730767129</v>
      </c>
      <c r="S164" s="74">
        <f t="shared" si="51"/>
        <v>3.3643648202870802</v>
      </c>
      <c r="T164" s="91">
        <v>106.12313333333334</v>
      </c>
      <c r="U164" s="57">
        <f t="shared" si="45"/>
        <v>9.8032557624790684E-2</v>
      </c>
      <c r="V164" s="74">
        <f>(SUM(T163:T164)/SUM(T159:T160)-1)*100</f>
        <v>-1.0951185003269526</v>
      </c>
      <c r="W164" s="74">
        <f t="shared" si="52"/>
        <v>1.3846727730852271</v>
      </c>
      <c r="X164" s="74">
        <v>116.29963333333335</v>
      </c>
      <c r="Y164" s="57">
        <f t="shared" si="46"/>
        <v>13.178289292923793</v>
      </c>
      <c r="Z164" s="74">
        <f>(SUM(X163:X164)/SUM(X159:X160)-1)*100</f>
        <v>12.542049542604605</v>
      </c>
      <c r="AA164" s="74">
        <f t="shared" si="53"/>
        <v>11.901622512781929</v>
      </c>
      <c r="AB164" s="74">
        <v>56.052900000000001</v>
      </c>
      <c r="AC164" s="57">
        <f t="shared" si="47"/>
        <v>-31.206891473286831</v>
      </c>
      <c r="AD164" s="74">
        <f>(SUM(AB163:AB164)/SUM(AB159:AB160)-1)*100</f>
        <v>-25.604251445162884</v>
      </c>
      <c r="AE164" s="74">
        <f t="shared" si="54"/>
        <v>-26.168356531358185</v>
      </c>
      <c r="AF164" s="4" t="s">
        <v>207</v>
      </c>
      <c r="AG164" s="57">
        <v>96.155491718110127</v>
      </c>
      <c r="AH164" s="34">
        <f t="shared" si="55"/>
        <v>128.43936190567001</v>
      </c>
      <c r="AI164" s="71">
        <f t="shared" si="56"/>
        <v>3.8430482221940281</v>
      </c>
      <c r="AJ164" s="74">
        <f>(SUM(AH163:AH164)/SUM(AH159:AH160)-1)*100</f>
        <v>2.3028300784691647</v>
      </c>
      <c r="AK164" s="74">
        <f t="shared" si="57"/>
        <v>0.66659387769656409</v>
      </c>
    </row>
    <row r="165" spans="1:37" x14ac:dyDescent="0.3">
      <c r="A165" s="59">
        <v>2017</v>
      </c>
      <c r="B165" s="56" t="s">
        <v>7</v>
      </c>
      <c r="C165" s="4" t="s">
        <v>97</v>
      </c>
      <c r="D165" s="57">
        <v>126.286</v>
      </c>
      <c r="E165" s="63">
        <f t="shared" si="41"/>
        <v>11.041647432261925</v>
      </c>
      <c r="F165" s="74">
        <f>(SUM(D163:D165)/SUM(D159:D161)-1)*100</f>
        <v>10.875857646557762</v>
      </c>
      <c r="G165" s="74">
        <f t="shared" si="48"/>
        <v>10.352919827312569</v>
      </c>
      <c r="H165" s="74">
        <v>125.50869999999999</v>
      </c>
      <c r="I165" s="57">
        <f t="shared" si="42"/>
        <v>11.555752678041301</v>
      </c>
      <c r="J165" s="74">
        <f>(SUM(H163:H165)/SUM(H159:H161)-1)*100</f>
        <v>10.894636930862145</v>
      </c>
      <c r="K165" s="74">
        <f t="shared" si="49"/>
        <v>10.259191442208394</v>
      </c>
      <c r="L165" s="74">
        <v>131.58689999999999</v>
      </c>
      <c r="M165" s="57">
        <f t="shared" si="43"/>
        <v>-14.027575329729885</v>
      </c>
      <c r="N165" s="74">
        <f>(SUM(L163:L165)/SUM(L159:L161)-1)*100</f>
        <v>-4.1582368325932766</v>
      </c>
      <c r="O165" s="74">
        <f t="shared" si="50"/>
        <v>2.6655170493265379</v>
      </c>
      <c r="P165" s="57">
        <v>108.3539</v>
      </c>
      <c r="Q165" s="63">
        <f t="shared" si="44"/>
        <v>3.1007124968599697</v>
      </c>
      <c r="R165" s="74">
        <f>(SUM(P163:P165)/SUM(P159:P161)-1)*100</f>
        <v>2.8339054278028852</v>
      </c>
      <c r="S165" s="74">
        <f t="shared" si="51"/>
        <v>3.152326885351453</v>
      </c>
      <c r="T165" s="91">
        <v>109.8282</v>
      </c>
      <c r="U165" s="57">
        <f t="shared" si="45"/>
        <v>1.5920323457016252</v>
      </c>
      <c r="V165" s="74">
        <f>(SUM(T163:T165)/SUM(T159:T161)-1)*100</f>
        <v>-0.18790676177032895</v>
      </c>
      <c r="W165" s="74">
        <f t="shared" si="52"/>
        <v>1.1198774082201268</v>
      </c>
      <c r="X165" s="74">
        <v>117.90320000000001</v>
      </c>
      <c r="Y165" s="57">
        <f t="shared" si="46"/>
        <v>11.310711783887498</v>
      </c>
      <c r="Z165" s="74">
        <f>(SUM(X163:X165)/SUM(X159:X161)-1)*100</f>
        <v>12.11942404563775</v>
      </c>
      <c r="AA165" s="74">
        <f t="shared" si="53"/>
        <v>11.784692802128237</v>
      </c>
      <c r="AB165" s="74">
        <v>55.193133333333328</v>
      </c>
      <c r="AC165" s="57">
        <f t="shared" si="47"/>
        <v>-34.031980143386747</v>
      </c>
      <c r="AD165" s="74">
        <f>(SUM(AB163:AB165)/SUM(AB159:AB161)-1)*100</f>
        <v>-28.446720724969808</v>
      </c>
      <c r="AE165" s="74">
        <f t="shared" si="54"/>
        <v>-29.184504740296337</v>
      </c>
      <c r="AF165" s="4" t="s">
        <v>207</v>
      </c>
      <c r="AG165" s="57">
        <v>96.149379622272463</v>
      </c>
      <c r="AH165" s="34">
        <f t="shared" si="55"/>
        <v>131.3435411607654</v>
      </c>
      <c r="AI165" s="71">
        <f t="shared" si="56"/>
        <v>4.8299221929007672</v>
      </c>
      <c r="AJ165" s="74">
        <f>(SUM(AH163:AH165)/SUM(AH159:AH161)-1)*100</f>
        <v>3.1655937030070191</v>
      </c>
      <c r="AK165" s="74">
        <f t="shared" si="57"/>
        <v>2.3913034711326775</v>
      </c>
    </row>
    <row r="166" spans="1:37" x14ac:dyDescent="0.3">
      <c r="A166" s="59">
        <v>2017</v>
      </c>
      <c r="B166" s="56" t="s">
        <v>8</v>
      </c>
      <c r="C166" s="4" t="s">
        <v>97</v>
      </c>
      <c r="D166" s="57">
        <v>141.17510000000001</v>
      </c>
      <c r="E166" s="63">
        <f t="shared" si="41"/>
        <v>9.7274362310527636</v>
      </c>
      <c r="F166" s="74">
        <f>(SUM(D163:D166)/SUM(D159:D162)-1)*100</f>
        <v>10.55219369293885</v>
      </c>
      <c r="G166" s="74">
        <f t="shared" si="48"/>
        <v>10.55219369293885</v>
      </c>
      <c r="H166" s="74">
        <v>139.81066666666666</v>
      </c>
      <c r="I166" s="57">
        <f t="shared" si="42"/>
        <v>10.054209501618928</v>
      </c>
      <c r="J166" s="74">
        <f>(SUM(H163:H166)/SUM(H159:H162)-1)*100</f>
        <v>10.65853493491209</v>
      </c>
      <c r="K166" s="74">
        <f t="shared" si="49"/>
        <v>10.65853493491209</v>
      </c>
      <c r="L166" s="74">
        <v>146.81286666666668</v>
      </c>
      <c r="M166" s="57">
        <f t="shared" si="43"/>
        <v>-15.58520164245607</v>
      </c>
      <c r="N166" s="74">
        <f>(SUM(L163:L166)/SUM(L159:L162)-1)*100</f>
        <v>-7.490628539955968</v>
      </c>
      <c r="O166" s="74">
        <f t="shared" si="50"/>
        <v>-7.490628539955968</v>
      </c>
      <c r="P166" s="57">
        <v>110.70829999999999</v>
      </c>
      <c r="Q166" s="63">
        <f t="shared" si="44"/>
        <v>4.1296001234036055</v>
      </c>
      <c r="R166" s="74">
        <f>(SUM(P163:P166)/SUM(P159:P162)-1)*100</f>
        <v>3.1654673142158973</v>
      </c>
      <c r="S166" s="74">
        <f t="shared" si="51"/>
        <v>3.1654673142158973</v>
      </c>
      <c r="T166" s="91">
        <v>112.46213333333334</v>
      </c>
      <c r="U166" s="57">
        <f t="shared" si="45"/>
        <v>0.33790314474163097</v>
      </c>
      <c r="V166" s="74">
        <f>(SUM(T163:T166)/SUM(T159:T162)-1)*100</f>
        <v>-5.1577385895540395E-2</v>
      </c>
      <c r="W166" s="74">
        <f t="shared" si="52"/>
        <v>-5.1577385895540395E-2</v>
      </c>
      <c r="X166" s="74">
        <v>119.5305</v>
      </c>
      <c r="Y166" s="57">
        <f t="shared" si="46"/>
        <v>12.307763137125207</v>
      </c>
      <c r="Z166" s="74">
        <f>(SUM(X163:X166)/SUM(X159:X162)-1)*100</f>
        <v>12.167720818787608</v>
      </c>
      <c r="AA166" s="74">
        <f t="shared" si="53"/>
        <v>12.167720818787608</v>
      </c>
      <c r="AB166" s="74">
        <v>59.508733333333332</v>
      </c>
      <c r="AC166" s="57">
        <f t="shared" si="47"/>
        <v>-17.925667658310104</v>
      </c>
      <c r="AD166" s="74">
        <f>(SUM(AB163:AB166)/SUM(AB159:AB162)-1)*100</f>
        <v>-26.067099768309543</v>
      </c>
      <c r="AE166" s="74">
        <f t="shared" si="54"/>
        <v>-26.067099768309543</v>
      </c>
      <c r="AF166" s="4" t="s">
        <v>207</v>
      </c>
      <c r="AG166" s="57">
        <v>96.485544893343928</v>
      </c>
      <c r="AH166" s="34">
        <f t="shared" si="55"/>
        <v>146.31735785506146</v>
      </c>
      <c r="AI166" s="71">
        <f t="shared" si="56"/>
        <v>4.361315569050177</v>
      </c>
      <c r="AJ166" s="74">
        <f>(SUM(AH163:AH166)/SUM(AH159:AH162)-1)*100</f>
        <v>3.4961265364938043</v>
      </c>
      <c r="AK166" s="74">
        <f t="shared" si="57"/>
        <v>3.4961265364938043</v>
      </c>
    </row>
    <row r="167" spans="1:37" x14ac:dyDescent="0.3">
      <c r="A167" s="59">
        <v>2018</v>
      </c>
      <c r="B167" s="56" t="s">
        <v>5</v>
      </c>
      <c r="C167" t="s">
        <v>97</v>
      </c>
      <c r="D167" s="57">
        <v>123.97916666666667</v>
      </c>
      <c r="E167" s="63">
        <f t="shared" si="41"/>
        <v>9.0227051554127655</v>
      </c>
      <c r="F167" s="74">
        <f>((D167/D163)-1)*100</f>
        <v>9.0227051554127691</v>
      </c>
      <c r="G167" s="74">
        <f t="shared" si="48"/>
        <v>10.36552336963117</v>
      </c>
      <c r="H167" s="74">
        <v>123.00566666666668</v>
      </c>
      <c r="I167" s="57">
        <f t="shared" si="42"/>
        <v>8.8411517399919575</v>
      </c>
      <c r="J167" s="74">
        <f>((H167/H163)-1)*100</f>
        <v>8.8411517399919592</v>
      </c>
      <c r="K167" s="74">
        <f t="shared" si="49"/>
        <v>10.43184624054787</v>
      </c>
      <c r="L167" s="74">
        <v>150.56949999999998</v>
      </c>
      <c r="M167" s="57">
        <f t="shared" si="43"/>
        <v>17.996151156572978</v>
      </c>
      <c r="N167" s="74">
        <f>((L167/L163)-1)*100</f>
        <v>17.996151156572981</v>
      </c>
      <c r="O167" s="74">
        <f t="shared" si="50"/>
        <v>-3.7276896152355632</v>
      </c>
      <c r="P167" s="57">
        <v>109.5183</v>
      </c>
      <c r="Q167" s="63">
        <f t="shared" si="44"/>
        <v>5.6481953094251338</v>
      </c>
      <c r="R167" s="74">
        <f>((P167/P163)-1)*100</f>
        <v>5.6481953094251303</v>
      </c>
      <c r="S167" s="74">
        <f t="shared" si="51"/>
        <v>4.0367048925489479</v>
      </c>
      <c r="T167" s="92">
        <v>112.46306666666668</v>
      </c>
      <c r="U167" s="57">
        <f t="shared" si="45"/>
        <v>8.4933318198232826</v>
      </c>
      <c r="V167" s="74">
        <f>((T167/T163)-1)*100</f>
        <v>8.493331819823279</v>
      </c>
      <c r="W167" s="74">
        <f t="shared" si="52"/>
        <v>2.560751113130677</v>
      </c>
      <c r="X167" s="74">
        <v>116.55973333333333</v>
      </c>
      <c r="Y167" s="57">
        <f t="shared" si="46"/>
        <v>4.2489411261045831</v>
      </c>
      <c r="Z167" s="74">
        <f>((X167/X163)-1)*100</f>
        <v>4.2489411261045884</v>
      </c>
      <c r="AA167" s="74">
        <f t="shared" si="53"/>
        <v>10.159341054881232</v>
      </c>
      <c r="AB167" s="74">
        <v>59.871633333333335</v>
      </c>
      <c r="AC167" s="57">
        <f t="shared" si="47"/>
        <v>-9.6317699484148847</v>
      </c>
      <c r="AD167" s="74">
        <f>((AB167/AB163)-1)*100</f>
        <v>-9.6317699484148811</v>
      </c>
      <c r="AE167" s="74">
        <f t="shared" si="54"/>
        <v>-24.112529179823628</v>
      </c>
      <c r="AF167" s="4" t="s">
        <v>207</v>
      </c>
      <c r="AG167" s="57">
        <v>98.76</v>
      </c>
      <c r="AH167" s="34">
        <f t="shared" si="55"/>
        <v>125.53581071958956</v>
      </c>
      <c r="AI167" s="71">
        <f t="shared" si="56"/>
        <v>5.6492615962007164</v>
      </c>
      <c r="AJ167" s="74">
        <f>((AH167/AH163)-1)*100</f>
        <v>5.6492615962007164</v>
      </c>
      <c r="AK167" s="74">
        <f t="shared" si="57"/>
        <v>4.6519591395957294</v>
      </c>
    </row>
    <row r="168" spans="1:37" x14ac:dyDescent="0.3">
      <c r="A168" s="59">
        <v>2018</v>
      </c>
      <c r="B168" s="56" t="s">
        <v>6</v>
      </c>
      <c r="C168" t="s">
        <v>97</v>
      </c>
      <c r="D168" s="57">
        <v>131.99376666666669</v>
      </c>
      <c r="E168" s="63">
        <f t="shared" si="41"/>
        <v>6.8762457675952646</v>
      </c>
      <c r="F168" s="74">
        <f>(SUM(D167:D168)/SUM(D163:D164)-1)*100</f>
        <v>7.9052160405137073</v>
      </c>
      <c r="G168" s="74">
        <f t="shared" si="48"/>
        <v>9.1377800252900663</v>
      </c>
      <c r="H168" s="74">
        <v>131.15586666666667</v>
      </c>
      <c r="I168" s="57">
        <f t="shared" si="42"/>
        <v>7.4442172501627368</v>
      </c>
      <c r="J168" s="74">
        <f>(SUM(H167:H168)/SUM(H163:H164)-1)*100</f>
        <v>8.1157810824614707</v>
      </c>
      <c r="K168" s="74">
        <f t="shared" si="49"/>
        <v>9.4500398557467733</v>
      </c>
      <c r="L168" s="74">
        <v>146.5908</v>
      </c>
      <c r="M168" s="57">
        <f t="shared" si="43"/>
        <v>0.61224494464950396</v>
      </c>
      <c r="N168" s="74">
        <f>(SUM(L167:L168)/SUM(L163:L164)-1)*100</f>
        <v>8.7287718227528224</v>
      </c>
      <c r="O168" s="74">
        <f t="shared" si="50"/>
        <v>-4.1180192056025522</v>
      </c>
      <c r="P168" s="57">
        <v>109.90069999999999</v>
      </c>
      <c r="Q168" s="63">
        <f t="shared" si="44"/>
        <v>3.7773192761129337</v>
      </c>
      <c r="R168" s="74">
        <f>(SUM(P167:P168)/SUM(P163:P164)-1)*100</f>
        <v>4.7027705657038732</v>
      </c>
      <c r="S168" s="74">
        <f t="shared" si="51"/>
        <v>4.1580686056971627</v>
      </c>
      <c r="T168" s="92">
        <v>111.81906666666667</v>
      </c>
      <c r="U168" s="57">
        <f t="shared" si="45"/>
        <v>5.3672871827505872</v>
      </c>
      <c r="V168" s="74">
        <f>(SUM(T167:T168)/SUM(T163:T164)-1)*100</f>
        <v>6.911949748493007</v>
      </c>
      <c r="W168" s="74">
        <f t="shared" si="52"/>
        <v>3.8606801146553682</v>
      </c>
      <c r="X168" s="74">
        <v>118.00160000000001</v>
      </c>
      <c r="Y168" s="57">
        <f t="shared" si="46"/>
        <v>1.4634325301684754</v>
      </c>
      <c r="Z168" s="74">
        <f>(SUM(X167:X168)/SUM(X163:X164)-1)*100</f>
        <v>2.8287687447210663</v>
      </c>
      <c r="AA168" s="74">
        <f t="shared" si="53"/>
        <v>7.1589679150868113</v>
      </c>
      <c r="AB168" s="74">
        <v>61.245066666666673</v>
      </c>
      <c r="AC168" s="57">
        <f t="shared" si="47"/>
        <v>9.2629759863747836</v>
      </c>
      <c r="AD168" s="74">
        <f>(SUM(AB167:AB168)/SUM(AB163:AB164)-1)*100</f>
        <v>-0.97228914611890982</v>
      </c>
      <c r="AE168" s="74">
        <f t="shared" si="54"/>
        <v>-15.318861507804083</v>
      </c>
      <c r="AF168" s="4" t="s">
        <v>207</v>
      </c>
      <c r="AG168" s="57">
        <v>99.01</v>
      </c>
      <c r="AH168" s="34">
        <f t="shared" si="55"/>
        <v>133.31357101976232</v>
      </c>
      <c r="AI168" s="71">
        <f t="shared" si="56"/>
        <v>3.7949496492143027</v>
      </c>
      <c r="AJ168" s="74">
        <f>(SUM(AH167:AH168)/SUM(AH163:AH164)-1)*100</f>
        <v>4.686047990016684</v>
      </c>
      <c r="AK168" s="74">
        <f t="shared" si="57"/>
        <v>4.632412350228976</v>
      </c>
    </row>
    <row r="169" spans="1:37" x14ac:dyDescent="0.3">
      <c r="A169" s="59">
        <v>2018</v>
      </c>
      <c r="B169" s="56" t="s">
        <v>7</v>
      </c>
      <c r="C169" t="s">
        <v>97</v>
      </c>
      <c r="D169" s="57">
        <v>134.89006666666668</v>
      </c>
      <c r="E169" s="63">
        <f t="shared" si="41"/>
        <v>6.8131595479045188</v>
      </c>
      <c r="F169" s="74">
        <f>(SUM(D167:D169)/SUM(D163:D165)-1)*100</f>
        <v>7.5258237251362603</v>
      </c>
      <c r="G169" s="74">
        <f t="shared" si="48"/>
        <v>8.101359304337663</v>
      </c>
      <c r="H169" s="74">
        <v>134.0693</v>
      </c>
      <c r="I169" s="57">
        <f t="shared" si="42"/>
        <v>6.8207223881691164</v>
      </c>
      <c r="J169" s="74">
        <f>(SUM(H167:H169)/SUM(H163:H165)-1)*100</f>
        <v>7.6650184793630283</v>
      </c>
      <c r="K169" s="74">
        <f t="shared" si="49"/>
        <v>8.2874543463093087</v>
      </c>
      <c r="L169" s="74">
        <v>139.63573333333332</v>
      </c>
      <c r="M169" s="57">
        <f t="shared" si="43"/>
        <v>6.1167436373478949</v>
      </c>
      <c r="N169" s="74">
        <f>(SUM(L167:L169)/SUM(L163:L165)-1)*100</f>
        <v>7.8798801290849152</v>
      </c>
      <c r="O169" s="74">
        <f t="shared" si="50"/>
        <v>0.82918473176407659</v>
      </c>
      <c r="P169" s="57">
        <v>110.5224</v>
      </c>
      <c r="Q169" s="63">
        <f t="shared" si="44"/>
        <v>2.0013123662369452</v>
      </c>
      <c r="R169" s="74">
        <f>(SUM(P167:P169)/SUM(P163:P165)-1)*100</f>
        <v>3.7820491850718563</v>
      </c>
      <c r="S169" s="74">
        <f t="shared" si="51"/>
        <v>3.8691490620537561</v>
      </c>
      <c r="T169" s="92">
        <v>112.90956666666666</v>
      </c>
      <c r="U169" s="57">
        <f t="shared" si="45"/>
        <v>2.8056242992843892</v>
      </c>
      <c r="V169" s="74">
        <f>(SUM(T167:T169)/SUM(T163:T165)-1)*100</f>
        <v>5.5008865483997305</v>
      </c>
      <c r="W169" s="74">
        <f t="shared" si="52"/>
        <v>4.1603881023358324</v>
      </c>
      <c r="X169" s="74">
        <v>118.26736666666666</v>
      </c>
      <c r="Y169" s="57">
        <f t="shared" si="46"/>
        <v>0.30886919665169899</v>
      </c>
      <c r="Z169" s="74">
        <f>(SUM(X167:X169)/SUM(X163:X165)-1)*100</f>
        <v>1.9701154758083206</v>
      </c>
      <c r="AA169" s="74">
        <f t="shared" si="53"/>
        <v>4.4019092788985859</v>
      </c>
      <c r="AB169" s="74">
        <v>60.803999999999995</v>
      </c>
      <c r="AC169" s="57">
        <f t="shared" si="47"/>
        <v>10.165878122520084</v>
      </c>
      <c r="AD169" s="74">
        <f>(SUM(AB167:AB169)/SUM(AB163:AB165)-1)*100</f>
        <v>2.4911126259866245</v>
      </c>
      <c r="AE169" s="74">
        <f t="shared" si="54"/>
        <v>-3.430119436325707</v>
      </c>
      <c r="AF169" s="4" t="s">
        <v>207</v>
      </c>
      <c r="AG169" s="57">
        <v>99.15</v>
      </c>
      <c r="AH169" s="34">
        <f t="shared" si="55"/>
        <v>136.04646159018324</v>
      </c>
      <c r="AI169" s="71">
        <f t="shared" si="56"/>
        <v>3.5806255776684566</v>
      </c>
      <c r="AJ169" s="74">
        <f>(SUM(AH167:AH169)/SUM(AH163:AH165)-1)*100</f>
        <v>4.3025620895657646</v>
      </c>
      <c r="AK169" s="74">
        <f t="shared" si="57"/>
        <v>4.3184396069687825</v>
      </c>
    </row>
    <row r="170" spans="1:37" x14ac:dyDescent="0.3">
      <c r="A170" s="59">
        <v>2018</v>
      </c>
      <c r="B170" s="56" t="s">
        <v>8</v>
      </c>
      <c r="C170" t="s">
        <v>97</v>
      </c>
      <c r="D170" s="57">
        <v>147.74746666666667</v>
      </c>
      <c r="E170" s="63">
        <f>D170/D166*100-100</f>
        <v>4.6554715857588462</v>
      </c>
      <c r="F170" s="74">
        <f>(SUM(D167:D170)/SUM(D163:D166)-1)*100</f>
        <v>6.7228966559619963</v>
      </c>
      <c r="G170" s="74">
        <f t="shared" si="48"/>
        <v>6.7228966559619963</v>
      </c>
      <c r="H170" s="74">
        <v>146.82690000000002</v>
      </c>
      <c r="I170" s="57">
        <f t="shared" si="42"/>
        <v>5.0183820023269874</v>
      </c>
      <c r="J170" s="74">
        <f>(SUM(H167:H170)/SUM(H163:H166)-1)*100</f>
        <v>6.9255571336197974</v>
      </c>
      <c r="K170" s="74">
        <f t="shared" si="49"/>
        <v>6.9255571336197974</v>
      </c>
      <c r="L170" s="74">
        <v>145.74093333333334</v>
      </c>
      <c r="M170" s="57">
        <f t="shared" si="43"/>
        <v>-0.73013582369937069</v>
      </c>
      <c r="N170" s="74">
        <f>(SUM(L167:L170)/SUM(L163:L166)-1)*100</f>
        <v>5.5886855746732467</v>
      </c>
      <c r="O170" s="74">
        <f t="shared" si="50"/>
        <v>5.5886855746732467</v>
      </c>
      <c r="P170" s="57">
        <v>112.28856666666667</v>
      </c>
      <c r="Q170" s="63">
        <f t="shared" si="44"/>
        <v>1.4274148068994492</v>
      </c>
      <c r="R170" s="74">
        <f>(SUM(P167:P170)/SUM(P163:P166)-1)*100</f>
        <v>3.1738788222239078</v>
      </c>
      <c r="S170" s="74">
        <f t="shared" si="51"/>
        <v>3.1738788222239078</v>
      </c>
      <c r="T170" s="92">
        <v>116.85629999999999</v>
      </c>
      <c r="U170" s="57">
        <f t="shared" si="45"/>
        <v>3.9072410743290078</v>
      </c>
      <c r="V170" s="74">
        <f>(SUM(T167:T170)/SUM(T163:T166)-1)*100</f>
        <v>5.0860839459556662</v>
      </c>
      <c r="W170" s="74">
        <f t="shared" si="52"/>
        <v>5.0860839459556662</v>
      </c>
      <c r="X170" s="74">
        <v>117.16703333333334</v>
      </c>
      <c r="Y170" s="57">
        <f t="shared" si="46"/>
        <v>-1.9772917093684583</v>
      </c>
      <c r="Z170" s="74">
        <f>(SUM(X167:X170)/SUM(X163:X166)-1)*100</f>
        <v>0.95659750551881917</v>
      </c>
      <c r="AA170" s="74">
        <f t="shared" si="53"/>
        <v>0.95659750551881917</v>
      </c>
      <c r="AB170" s="74">
        <v>63.573133333333338</v>
      </c>
      <c r="AC170" s="57">
        <f t="shared" si="47"/>
        <v>6.8299218826144426</v>
      </c>
      <c r="AD170" s="74">
        <f>(SUM(AB167:AB170)/SUM(AB163:AB166)-1)*100</f>
        <v>3.5805160788002555</v>
      </c>
      <c r="AE170" s="74">
        <f t="shared" si="54"/>
        <v>3.5805160788002555</v>
      </c>
      <c r="AF170" s="4" t="s">
        <v>207</v>
      </c>
      <c r="AG170" s="57">
        <v>100</v>
      </c>
      <c r="AH170" s="34">
        <f t="shared" si="55"/>
        <v>147.74746666666667</v>
      </c>
      <c r="AI170" s="71">
        <f t="shared" si="56"/>
        <v>0.97740202021816458</v>
      </c>
      <c r="AJ170" s="74">
        <f>(SUM(AH167:AH170)/SUM(AH163:AH166)-1)*100</f>
        <v>3.3757057154197412</v>
      </c>
      <c r="AK170" s="74">
        <f t="shared" si="57"/>
        <v>3.3757057154197412</v>
      </c>
    </row>
    <row r="171" spans="1:37" x14ac:dyDescent="0.3">
      <c r="A171" s="59">
        <v>2019</v>
      </c>
      <c r="B171" s="56" t="s">
        <v>5</v>
      </c>
      <c r="C171" t="s">
        <v>97</v>
      </c>
      <c r="D171" s="57">
        <v>130.75643333333332</v>
      </c>
      <c r="E171" s="63">
        <f>D171/D167*100-100</f>
        <v>5.4664560578054022</v>
      </c>
      <c r="F171" s="74">
        <f>((D171/D167)-1)*100</f>
        <v>5.4664560578054022</v>
      </c>
      <c r="G171" s="74">
        <f t="shared" si="48"/>
        <v>5.9125067410535026</v>
      </c>
      <c r="H171" s="74">
        <v>130.41243333333333</v>
      </c>
      <c r="I171" s="57">
        <f t="shared" si="42"/>
        <v>6.0214841050683106</v>
      </c>
      <c r="J171" s="74">
        <f>((H171/H167)-1)*100</f>
        <v>6.0214841050683088</v>
      </c>
      <c r="K171" s="74">
        <f t="shared" si="49"/>
        <v>6.2835137441250577</v>
      </c>
      <c r="L171" s="74">
        <v>130.38493333333335</v>
      </c>
      <c r="M171" s="57">
        <f t="shared" si="43"/>
        <v>-13.405481632512988</v>
      </c>
      <c r="N171" s="74">
        <f>((L171/L167)-1)*100</f>
        <v>-13.405481632512984</v>
      </c>
      <c r="O171" s="74">
        <f t="shared" si="50"/>
        <v>-2.1430865506642083</v>
      </c>
      <c r="P171" s="57">
        <v>111.00333333333333</v>
      </c>
      <c r="Q171" s="63">
        <f t="shared" si="44"/>
        <v>1.3559682110965383</v>
      </c>
      <c r="R171" s="74">
        <f>((P171/P167)-1)*100</f>
        <v>1.3559682110965365</v>
      </c>
      <c r="S171" s="74">
        <f t="shared" si="51"/>
        <v>2.1252943166674587</v>
      </c>
      <c r="T171" s="92">
        <v>115.38849999999998</v>
      </c>
      <c r="U171" s="57">
        <f t="shared" si="45"/>
        <v>2.6012391623679463</v>
      </c>
      <c r="V171" s="74">
        <f>((T171/T167)-1)*100</f>
        <v>2.6012391623679409</v>
      </c>
      <c r="W171" s="74">
        <f t="shared" si="52"/>
        <v>3.6511129041720825</v>
      </c>
      <c r="X171" s="74">
        <v>116.22160000000001</v>
      </c>
      <c r="Y171" s="57">
        <f t="shared" si="46"/>
        <v>-0.29009446372559466</v>
      </c>
      <c r="Z171" s="74">
        <f>((X171/X167)-1)*100</f>
        <v>-0.29009446372559866</v>
      </c>
      <c r="AA171" s="74">
        <f t="shared" si="53"/>
        <v>-0.13512141932490174</v>
      </c>
      <c r="AB171" s="74">
        <v>61.680499999999995</v>
      </c>
      <c r="AC171" s="57">
        <f t="shared" si="47"/>
        <v>3.0212415562405965</v>
      </c>
      <c r="AD171" s="74">
        <f>((AB171/AB167)-1)*100</f>
        <v>3.0212415562405948</v>
      </c>
      <c r="AE171" s="74">
        <f t="shared" si="54"/>
        <v>7.2308720944350036</v>
      </c>
      <c r="AF171" s="4" t="s">
        <v>207</v>
      </c>
      <c r="AG171" s="57">
        <v>102.03</v>
      </c>
      <c r="AH171" s="34">
        <f t="shared" si="55"/>
        <v>128.15488908490966</v>
      </c>
      <c r="AI171" s="71">
        <f t="shared" si="56"/>
        <v>2.0863197125243715</v>
      </c>
      <c r="AJ171" s="74">
        <f>((AH171/AH167)-1)*100</f>
        <v>2.086319712524376</v>
      </c>
      <c r="AK171" s="74">
        <f t="shared" si="57"/>
        <v>2.5630910781454075</v>
      </c>
    </row>
    <row r="172" spans="1:37" x14ac:dyDescent="0.3">
      <c r="A172" s="59">
        <v>2019</v>
      </c>
      <c r="B172" s="56" t="s">
        <v>6</v>
      </c>
      <c r="C172" t="s">
        <v>97</v>
      </c>
      <c r="D172" s="57">
        <v>140.16853333333333</v>
      </c>
      <c r="E172" s="63">
        <f>D172/D168*100-100</f>
        <v>6.1932975117764215</v>
      </c>
      <c r="F172" s="74">
        <f>(SUM(D171:D172)/SUM(D167:D168)-1)*100</f>
        <v>5.8412556119214587</v>
      </c>
      <c r="G172" s="74">
        <f>(SUM(D169:D172)/SUM(D165:D168)-1)*100</f>
        <v>5.7559242899821728</v>
      </c>
      <c r="H172" s="74">
        <v>139.76356666666666</v>
      </c>
      <c r="I172" s="57">
        <f>H172/H168*100-100</f>
        <v>6.5629546117647237</v>
      </c>
      <c r="J172" s="74">
        <f>(SUM(H171:H172)/SUM(H167:H168)-1)*100</f>
        <v>6.3009010280338673</v>
      </c>
      <c r="K172" s="74">
        <f>(SUM(H169:H172)/SUM(H165:H168)-1)*100</f>
        <v>6.0813207954325099</v>
      </c>
      <c r="L172" s="74">
        <v>139.44806666666668</v>
      </c>
      <c r="M172" s="57">
        <f>L172/L168*100-100</f>
        <v>-4.8725658999973547</v>
      </c>
      <c r="N172" s="74">
        <f>(SUM(L171:L172)/SUM(L167:L168)-1)*100</f>
        <v>-9.1961476684469527</v>
      </c>
      <c r="O172" s="74">
        <f>(SUM(L169:L172)/SUM(L165:L168)-1)*100</f>
        <v>-3.5357560711010483</v>
      </c>
      <c r="P172" s="57">
        <v>112.36989999999999</v>
      </c>
      <c r="Q172" s="63">
        <f>P172/P168*100-100</f>
        <v>2.2467554801743717</v>
      </c>
      <c r="R172" s="74">
        <f>(SUM(P171:P172)/SUM(P167:P168)-1)*100</f>
        <v>1.8021380706927381</v>
      </c>
      <c r="S172" s="74">
        <f>(SUM(P169:P172)/SUM(P165:P168)-1)*100</f>
        <v>1.7567457852240898</v>
      </c>
      <c r="T172" s="92">
        <v>117.88040000000001</v>
      </c>
      <c r="U172" s="57">
        <f>T172/T168*100-100</f>
        <v>5.420661711836857</v>
      </c>
      <c r="V172" s="74">
        <f>(SUM(T171:T172)/SUM(T167:T168)-1)*100</f>
        <v>4.0069026155151954</v>
      </c>
      <c r="W172" s="74">
        <f>(SUM(T169:T172)/SUM(T165:T168)-1)*100</f>
        <v>3.6863669905309759</v>
      </c>
      <c r="X172" s="74">
        <v>115.20949999999999</v>
      </c>
      <c r="Y172" s="57">
        <f>X172/X168*100-100</f>
        <v>-2.366154357229064</v>
      </c>
      <c r="Z172" s="74">
        <f>(SUM(X171:X172)/SUM(X167:X168)-1)*100</f>
        <v>-1.3345052608841335</v>
      </c>
      <c r="AA172" s="74">
        <f>(SUM(X169:X172)/SUM(X165:X168)-1)*100</f>
        <v>-1.0867769724413057</v>
      </c>
      <c r="AB172" s="74">
        <v>68.017166666666668</v>
      </c>
      <c r="AC172" s="57">
        <f>AB172/AB168*100-100</f>
        <v>11.057380403972658</v>
      </c>
      <c r="AD172" s="74">
        <f>(SUM(AB171:AB172)/SUM(AB167:AB168)-1)*100</f>
        <v>7.0848748906357617</v>
      </c>
      <c r="AE172" s="74">
        <f>(SUM(AB169:AB172)/SUM(AB165:AB168)-1)*100</f>
        <v>7.7416437523932569</v>
      </c>
      <c r="AF172" s="4" t="s">
        <v>207</v>
      </c>
      <c r="AG172" s="57">
        <v>102.67</v>
      </c>
      <c r="AH172" s="34">
        <f t="shared" si="55"/>
        <v>136.5233596311808</v>
      </c>
      <c r="AI172" s="71">
        <f>AH172/AH168*100-100</f>
        <v>2.4076983212329139</v>
      </c>
      <c r="AJ172" s="74">
        <f>(SUM(AH171:AH172)/SUM(AH167:AH168)-1)*100</f>
        <v>2.2518373185097973</v>
      </c>
      <c r="AK172" s="74">
        <f>(SUM(AH169:AH172)/SUM(AH165:AH168)-1)*100</f>
        <v>2.2295744642440551</v>
      </c>
    </row>
    <row r="173" spans="1:37" x14ac:dyDescent="0.3">
      <c r="A173" s="59">
        <v>2019</v>
      </c>
      <c r="B173" s="56" t="s">
        <v>7</v>
      </c>
      <c r="C173" t="s">
        <v>97</v>
      </c>
      <c r="D173" s="57">
        <v>143.18406666666667</v>
      </c>
      <c r="E173" s="63">
        <f>D173/D169*100-100</f>
        <v>6.1487107278964288</v>
      </c>
      <c r="F173" s="74">
        <f>(SUM(D171:D173)/SUM(D167:D169)-1)*100</f>
        <v>5.947360925268752</v>
      </c>
      <c r="G173" s="74">
        <f>(SUM(D170:D173)/SUM(D166:D169)-1)*100</f>
        <v>5.6045610267384749</v>
      </c>
      <c r="H173" s="74">
        <v>142.20830000000001</v>
      </c>
      <c r="I173" s="57">
        <f>H173/H169*100-100</f>
        <v>6.0707410272150355</v>
      </c>
      <c r="J173" s="74">
        <f>(SUM(H171:H173)/SUM(H167:H169)-1)*100</f>
        <v>6.2214189582228796</v>
      </c>
      <c r="K173" s="74">
        <f>(SUM(H170:H173)/SUM(H166:H169)-1)*100</f>
        <v>5.9028883146494904</v>
      </c>
      <c r="L173" s="74">
        <v>155.33456666666666</v>
      </c>
      <c r="M173" s="57">
        <f>L173/L169*100-100</f>
        <v>11.24270482818153</v>
      </c>
      <c r="N173" s="74">
        <f>(SUM(L171:L173)/SUM(L167:L169)-1)*100</f>
        <v>-2.6622189258281415</v>
      </c>
      <c r="O173" s="74">
        <f>(SUM(L170:L173)/SUM(L166:L169)-1)*100</f>
        <v>-2.1761833995334823</v>
      </c>
      <c r="P173" s="57">
        <v>113.07106666666665</v>
      </c>
      <c r="Q173" s="63">
        <f>P173/P169*100-100</f>
        <v>2.3060182068672503</v>
      </c>
      <c r="R173" s="74">
        <f>(SUM(P171:P173)/SUM(P167:P169)-1)*100</f>
        <v>1.9709257462082519</v>
      </c>
      <c r="S173" s="74">
        <f>(SUM(P170:P173)/SUM(P166:P169)-1)*100</f>
        <v>1.8343747123092502</v>
      </c>
      <c r="T173" s="92">
        <v>119.60556666666666</v>
      </c>
      <c r="U173" s="57">
        <f>T173/T169*100-100</f>
        <v>5.930409794032812</v>
      </c>
      <c r="V173" s="74">
        <f>(SUM(T171:T173)/SUM(T167:T169)-1)*100</f>
        <v>4.6509942761540746</v>
      </c>
      <c r="W173" s="74">
        <f>(SUM(T170:T173)/SUM(T166:T169)-1)*100</f>
        <v>4.46497546445912</v>
      </c>
      <c r="X173" s="74">
        <v>114.54683333333332</v>
      </c>
      <c r="Y173" s="57">
        <f>X173/X169*100-100</f>
        <v>-3.1458663857964808</v>
      </c>
      <c r="Z173" s="74">
        <f>(SUM(X171:X173)/SUM(X167:X169)-1)*100</f>
        <v>-1.9416693332108825</v>
      </c>
      <c r="AA173" s="74">
        <f>(SUM(X170:X173)/SUM(X166:X169)-1)*100</f>
        <v>-1.9506835758324015</v>
      </c>
      <c r="AB173" s="74">
        <v>69.27409999999999</v>
      </c>
      <c r="AC173" s="57">
        <f>AB173/AB169*100-100</f>
        <v>13.930169067824465</v>
      </c>
      <c r="AD173" s="74">
        <f>(SUM(AB171:AB173)/SUM(AB167:AB169)-1)*100</f>
        <v>9.3728018123647505</v>
      </c>
      <c r="AE173" s="74">
        <f>(SUM(AB170:AB173)/SUM(AB166:AB169)-1)*100</f>
        <v>8.7460200585871561</v>
      </c>
      <c r="AF173" s="4" t="s">
        <v>207</v>
      </c>
      <c r="AG173" s="57">
        <v>103.24</v>
      </c>
      <c r="AH173" s="34">
        <f t="shared" si="55"/>
        <v>138.69049464032031</v>
      </c>
      <c r="AI173" s="71">
        <f>AH173/AH169*100-100</f>
        <v>1.9434779995247169</v>
      </c>
      <c r="AJ173" s="74">
        <f>(SUM(AH171:AH173)/SUM(AH167:AH169)-1)*100</f>
        <v>2.1456037509630432</v>
      </c>
      <c r="AK173" s="74">
        <f>(SUM(AH170:AH173)/SUM(AH166:AH169)-1)*100</f>
        <v>1.8297796167583202</v>
      </c>
    </row>
    <row r="174" spans="1:37" x14ac:dyDescent="0.3">
      <c r="A174" s="59">
        <v>2007</v>
      </c>
      <c r="B174" s="56" t="s">
        <v>5</v>
      </c>
      <c r="C174" t="s">
        <v>147</v>
      </c>
      <c r="D174" s="57">
        <v>38.005000000000003</v>
      </c>
      <c r="E174" s="63"/>
      <c r="F174" s="58"/>
      <c r="G174" s="57"/>
      <c r="H174" s="57">
        <v>45.230200000000004</v>
      </c>
      <c r="I174" s="57"/>
      <c r="J174" s="57"/>
      <c r="K174" s="57"/>
      <c r="L174" s="57">
        <v>21.8902</v>
      </c>
      <c r="M174" s="57"/>
      <c r="N174" s="57"/>
      <c r="O174" s="57"/>
      <c r="P174" s="57">
        <v>37.091099999999997</v>
      </c>
      <c r="Q174" s="63"/>
      <c r="R174" s="57"/>
      <c r="S174" s="57"/>
      <c r="T174" s="57">
        <v>48.354500000000002</v>
      </c>
      <c r="U174" s="57"/>
      <c r="V174" s="57"/>
      <c r="W174" s="57"/>
      <c r="X174" s="57">
        <v>15.1563</v>
      </c>
      <c r="Y174" s="57"/>
      <c r="Z174" s="57"/>
      <c r="AA174" s="57"/>
      <c r="AB174" s="57">
        <v>16.462399999999999</v>
      </c>
      <c r="AC174" s="57"/>
      <c r="AD174" s="57"/>
      <c r="AE174" s="57"/>
      <c r="AF174" s="4" t="s">
        <v>161</v>
      </c>
      <c r="AG174" s="57">
        <v>0</v>
      </c>
      <c r="AH174" s="60"/>
      <c r="AI174" s="63"/>
      <c r="AJ174" s="66"/>
      <c r="AK174" s="66"/>
    </row>
    <row r="175" spans="1:37" x14ac:dyDescent="0.3">
      <c r="A175" s="59">
        <v>2007</v>
      </c>
      <c r="B175" s="56" t="s">
        <v>6</v>
      </c>
      <c r="C175" t="s">
        <v>147</v>
      </c>
      <c r="D175" s="57">
        <v>41.168900000000001</v>
      </c>
      <c r="E175" s="63"/>
      <c r="F175" s="58"/>
      <c r="G175" s="57"/>
      <c r="H175" s="57">
        <v>47.078299999999999</v>
      </c>
      <c r="I175" s="57"/>
      <c r="J175" s="57"/>
      <c r="K175" s="57"/>
      <c r="L175" s="57">
        <v>28.5793</v>
      </c>
      <c r="M175" s="57"/>
      <c r="N175" s="57"/>
      <c r="O175" s="57"/>
      <c r="P175" s="57">
        <v>38.7605</v>
      </c>
      <c r="Q175" s="63"/>
      <c r="R175" s="57"/>
      <c r="S175" s="57"/>
      <c r="T175" s="57">
        <v>49.002299999999998</v>
      </c>
      <c r="U175" s="57"/>
      <c r="V175" s="57"/>
      <c r="W175" s="57"/>
      <c r="X175" s="57">
        <v>21.218900000000001</v>
      </c>
      <c r="Y175" s="57"/>
      <c r="Z175" s="57"/>
      <c r="AA175" s="57"/>
      <c r="AB175" s="57">
        <v>19.194099999999999</v>
      </c>
      <c r="AC175" s="57"/>
      <c r="AD175" s="57"/>
      <c r="AE175" s="57"/>
      <c r="AF175" s="4" t="s">
        <v>161</v>
      </c>
      <c r="AG175" s="57">
        <v>0</v>
      </c>
      <c r="AH175" s="60"/>
      <c r="AI175" s="63"/>
      <c r="AJ175" s="65"/>
      <c r="AK175" s="66"/>
    </row>
    <row r="176" spans="1:37" x14ac:dyDescent="0.3">
      <c r="A176" s="59">
        <v>2007</v>
      </c>
      <c r="B176" s="56" t="s">
        <v>7</v>
      </c>
      <c r="C176" t="s">
        <v>147</v>
      </c>
      <c r="D176" s="57">
        <v>38.050199999999997</v>
      </c>
      <c r="E176" s="63"/>
      <c r="F176" s="58"/>
      <c r="G176" s="57"/>
      <c r="H176" s="57">
        <v>43.110900000000001</v>
      </c>
      <c r="I176" s="57"/>
      <c r="J176" s="57"/>
      <c r="K176" s="57"/>
      <c r="L176" s="57">
        <v>27.066700000000001</v>
      </c>
      <c r="M176" s="57"/>
      <c r="N176" s="57"/>
      <c r="O176" s="57"/>
      <c r="P176" s="57">
        <v>39.631599999999999</v>
      </c>
      <c r="Q176" s="63"/>
      <c r="R176" s="57"/>
      <c r="S176" s="57"/>
      <c r="T176" s="57">
        <v>48.125900000000001</v>
      </c>
      <c r="U176" s="57"/>
      <c r="V176" s="57"/>
      <c r="W176" s="57"/>
      <c r="X176" s="57">
        <v>33.344000000000001</v>
      </c>
      <c r="Y176" s="57"/>
      <c r="Z176" s="57"/>
      <c r="AA176" s="57"/>
      <c r="AB176" s="57">
        <v>21.422699999999999</v>
      </c>
      <c r="AC176" s="57"/>
      <c r="AD176" s="57"/>
      <c r="AE176" s="57"/>
      <c r="AF176" s="4" t="s">
        <v>161</v>
      </c>
      <c r="AG176" s="57">
        <v>0</v>
      </c>
      <c r="AH176" s="60"/>
      <c r="AI176" s="63"/>
      <c r="AJ176" s="65"/>
      <c r="AK176" s="66"/>
    </row>
    <row r="177" spans="1:37" x14ac:dyDescent="0.3">
      <c r="A177" s="59">
        <v>2007</v>
      </c>
      <c r="B177" s="56" t="s">
        <v>8</v>
      </c>
      <c r="C177" t="s">
        <v>147</v>
      </c>
      <c r="D177" s="57">
        <v>37.859099999999998</v>
      </c>
      <c r="E177" s="63"/>
      <c r="F177" s="58"/>
      <c r="G177" s="57"/>
      <c r="H177" s="57">
        <v>45.442500000000003</v>
      </c>
      <c r="I177" s="57"/>
      <c r="J177" s="57"/>
      <c r="K177" s="57"/>
      <c r="L177" s="57">
        <v>19.989000000000001</v>
      </c>
      <c r="M177" s="57"/>
      <c r="N177" s="57"/>
      <c r="O177" s="57"/>
      <c r="P177" s="57">
        <v>38.204000000000001</v>
      </c>
      <c r="Q177" s="63"/>
      <c r="R177" s="57"/>
      <c r="S177" s="57"/>
      <c r="T177" s="57">
        <v>47.706699999999998</v>
      </c>
      <c r="U177" s="57"/>
      <c r="V177" s="57"/>
      <c r="W177" s="57"/>
      <c r="X177" s="57">
        <v>30.745699999999999</v>
      </c>
      <c r="Y177" s="57"/>
      <c r="Z177" s="57"/>
      <c r="AA177" s="57"/>
      <c r="AB177" s="57">
        <v>18.403400000000001</v>
      </c>
      <c r="AC177" s="57"/>
      <c r="AD177" s="57"/>
      <c r="AE177" s="57"/>
      <c r="AF177" s="4" t="s">
        <v>161</v>
      </c>
      <c r="AG177" s="57">
        <v>0</v>
      </c>
      <c r="AH177" s="60"/>
      <c r="AI177" s="63"/>
      <c r="AJ177" s="65"/>
      <c r="AK177" s="66"/>
    </row>
    <row r="178" spans="1:37" x14ac:dyDescent="0.3">
      <c r="A178" s="59">
        <v>2008</v>
      </c>
      <c r="B178" s="56" t="s">
        <v>5</v>
      </c>
      <c r="C178" t="s">
        <v>147</v>
      </c>
      <c r="D178" s="57">
        <v>46.631399999999999</v>
      </c>
      <c r="E178" s="63">
        <f>D178/D174*100-100</f>
        <v>22.69806604394158</v>
      </c>
      <c r="F178" s="74">
        <f>((D178/D174)-1)*100</f>
        <v>22.69806604394158</v>
      </c>
      <c r="G178" s="57"/>
      <c r="H178" s="57">
        <v>55.448300000000003</v>
      </c>
      <c r="I178" s="57">
        <f>H178/H174*100-100</f>
        <v>22.591321727518348</v>
      </c>
      <c r="J178" s="74">
        <f>((H178/H174)-1)*100</f>
        <v>22.591321727518341</v>
      </c>
      <c r="K178" s="57"/>
      <c r="L178" s="57">
        <v>27.8752</v>
      </c>
      <c r="M178" s="57">
        <f>L178/L174*100-100</f>
        <v>27.341001909530277</v>
      </c>
      <c r="N178" s="74">
        <f>((L178/L174)-1)*100</f>
        <v>27.341001909530284</v>
      </c>
      <c r="O178" s="57"/>
      <c r="P178" s="57">
        <v>38.494399999999999</v>
      </c>
      <c r="Q178" s="63">
        <f>P178/P174*100-100</f>
        <v>3.7833873894276451</v>
      </c>
      <c r="R178" s="74">
        <f>((P178/P174)-1)*100</f>
        <v>3.7833873894276504</v>
      </c>
      <c r="S178" s="57"/>
      <c r="T178" s="57">
        <v>46.449300000000001</v>
      </c>
      <c r="U178" s="57">
        <f>T178/T174*100-100</f>
        <v>-3.9400676255570914</v>
      </c>
      <c r="V178" s="74">
        <f>((T178/T174)-1)*100</f>
        <v>-3.9400676255570866</v>
      </c>
      <c r="W178" s="57"/>
      <c r="X178" s="57">
        <v>18.1876</v>
      </c>
      <c r="Y178" s="57">
        <f>X178/X174*100-100</f>
        <v>20.000263916655129</v>
      </c>
      <c r="Z178" s="74">
        <f>((X178/X174)-1)*100</f>
        <v>20.000263916655125</v>
      </c>
      <c r="AA178" s="57"/>
      <c r="AB178" s="57">
        <v>23.723099999999999</v>
      </c>
      <c r="AC178" s="57">
        <f>AB178/AB174*100-100</f>
        <v>44.104747788900767</v>
      </c>
      <c r="AD178" s="74">
        <f>((AB178/AB174)-1)*100</f>
        <v>44.104747788900767</v>
      </c>
      <c r="AE178" s="57"/>
      <c r="AF178" s="4" t="s">
        <v>161</v>
      </c>
      <c r="AG178" s="57">
        <v>0</v>
      </c>
      <c r="AH178" s="34"/>
      <c r="AI178" s="71"/>
      <c r="AJ178" s="74"/>
      <c r="AK178" s="61"/>
    </row>
    <row r="179" spans="1:37" x14ac:dyDescent="0.3">
      <c r="A179" s="59">
        <v>2008</v>
      </c>
      <c r="B179" s="56" t="s">
        <v>6</v>
      </c>
      <c r="C179" t="s">
        <v>147</v>
      </c>
      <c r="D179" s="57">
        <v>44.055799999999998</v>
      </c>
      <c r="E179" s="63">
        <f t="shared" ref="E179:E220" si="58">D179/D175*100-100</f>
        <v>7.0123321244920191</v>
      </c>
      <c r="F179" s="74">
        <f>(SUM(D178:D179)/SUM(D174:D175)-1)*100</f>
        <v>14.541787129344375</v>
      </c>
      <c r="G179" s="57"/>
      <c r="H179" s="57">
        <v>52.371200000000002</v>
      </c>
      <c r="I179" s="57">
        <f t="shared" ref="I179:I221" si="59">H179/H175*100-100</f>
        <v>11.242759402952117</v>
      </c>
      <c r="J179" s="74">
        <f>(SUM(H178:H179)/SUM(H174:H175)-1)*100</f>
        <v>16.803436303265684</v>
      </c>
      <c r="K179" s="57"/>
      <c r="L179" s="57">
        <v>26.156500000000001</v>
      </c>
      <c r="M179" s="57">
        <f t="shared" ref="M179:M221" si="60">L179/L175*100-100</f>
        <v>-8.4774644585416752</v>
      </c>
      <c r="N179" s="74">
        <f>(SUM(L178:L179)/SUM(L174:L175)-1)*100</f>
        <v>7.0581242136339872</v>
      </c>
      <c r="O179" s="57"/>
      <c r="P179" s="57">
        <v>39.631599999999999</v>
      </c>
      <c r="Q179" s="63">
        <f t="shared" ref="Q179:Q221" si="61">P179/P175*100-100</f>
        <v>2.2473910295274635</v>
      </c>
      <c r="R179" s="74">
        <f>(SUM(P178:P179)/SUM(P174:P175)-1)*100</f>
        <v>2.99848651841228</v>
      </c>
      <c r="S179" s="57"/>
      <c r="T179" s="57">
        <v>47.554299999999998</v>
      </c>
      <c r="U179" s="57">
        <f t="shared" ref="U179:U221" si="62">T179/T175*100-100</f>
        <v>-2.954963338455542</v>
      </c>
      <c r="V179" s="74">
        <f>(SUM(T178:T179)/SUM(T174:T175)-1)*100</f>
        <v>-3.4442381014988088</v>
      </c>
      <c r="W179" s="57"/>
      <c r="X179" s="57">
        <v>18.620699999999999</v>
      </c>
      <c r="Y179" s="57">
        <f t="shared" ref="Y179:Y221" si="63">X179/X175*100-100</f>
        <v>-12.244744072501419</v>
      </c>
      <c r="Z179" s="74">
        <f>(SUM(X178:X179)/SUM(X174:X175)-1)*100</f>
        <v>1.1906463744529416</v>
      </c>
      <c r="AA179" s="57"/>
      <c r="AB179" s="57">
        <v>24.9452</v>
      </c>
      <c r="AC179" s="57">
        <f t="shared" ref="AC179:AC221" si="64">AB179/AB175*100-100</f>
        <v>29.96285316842156</v>
      </c>
      <c r="AD179" s="74">
        <f>(SUM(AB178:AB179)/SUM(AB174:AB175)-1)*100</f>
        <v>36.492084192223054</v>
      </c>
      <c r="AE179" s="57"/>
      <c r="AF179" s="4" t="s">
        <v>161</v>
      </c>
      <c r="AG179" s="57">
        <v>0</v>
      </c>
      <c r="AH179" s="34"/>
      <c r="AI179" s="71"/>
      <c r="AJ179" s="74"/>
      <c r="AK179" s="61"/>
    </row>
    <row r="180" spans="1:37" x14ac:dyDescent="0.3">
      <c r="A180" s="59">
        <v>2008</v>
      </c>
      <c r="B180" s="56" t="s">
        <v>7</v>
      </c>
      <c r="C180" t="s">
        <v>147</v>
      </c>
      <c r="D180" s="57">
        <v>43.244</v>
      </c>
      <c r="E180" s="63">
        <f t="shared" si="58"/>
        <v>13.649862549999739</v>
      </c>
      <c r="F180" s="74">
        <f>(SUM(D178:D180)/SUM(D174:D176)-1)*100</f>
        <v>14.252274063097946</v>
      </c>
      <c r="G180" s="57"/>
      <c r="H180" s="57">
        <v>51.095599999999997</v>
      </c>
      <c r="I180" s="57">
        <f t="shared" si="59"/>
        <v>18.521302037303784</v>
      </c>
      <c r="J180" s="74">
        <f>(SUM(H178:H180)/SUM(H174:H176)-1)*100</f>
        <v>17.350320559683464</v>
      </c>
      <c r="K180" s="57"/>
      <c r="L180" s="57">
        <v>26.2805</v>
      </c>
      <c r="M180" s="57">
        <f t="shared" si="60"/>
        <v>-2.9046762257681991</v>
      </c>
      <c r="N180" s="74">
        <f>(SUM(L178:L180)/SUM(L174:L176)-1)*100</f>
        <v>3.5802631545007513</v>
      </c>
      <c r="O180" s="57"/>
      <c r="P180" s="57">
        <v>40.115499999999997</v>
      </c>
      <c r="Q180" s="63">
        <f t="shared" si="61"/>
        <v>1.2209953673331313</v>
      </c>
      <c r="R180" s="74">
        <f>(SUM(P178:P180)/SUM(P174:P176)-1)*100</f>
        <v>2.3884859442758977</v>
      </c>
      <c r="S180" s="57"/>
      <c r="T180" s="57">
        <v>48.811700000000002</v>
      </c>
      <c r="U180" s="57">
        <f t="shared" si="62"/>
        <v>1.4250123114580617</v>
      </c>
      <c r="V180" s="74">
        <f>(SUM(T178:T180)/SUM(T174:T176)-1)*100</f>
        <v>-1.8334826065229626</v>
      </c>
      <c r="W180" s="57"/>
      <c r="X180" s="57">
        <v>19.919799999999999</v>
      </c>
      <c r="Y180" s="57">
        <f t="shared" si="63"/>
        <v>-40.259716890595023</v>
      </c>
      <c r="Z180" s="74">
        <f>(SUM(X178:X180)/SUM(X174:X176)-1)*100</f>
        <v>-18.633461083890811</v>
      </c>
      <c r="AA180" s="57"/>
      <c r="AB180" s="57">
        <v>23.795000000000002</v>
      </c>
      <c r="AC180" s="57">
        <f t="shared" si="64"/>
        <v>11.073767545640848</v>
      </c>
      <c r="AD180" s="74">
        <f>(SUM(AB178:AB180)/SUM(AB174:AB176)-1)*100</f>
        <v>26.952199750522098</v>
      </c>
      <c r="AE180" s="57"/>
      <c r="AF180" s="4" t="s">
        <v>161</v>
      </c>
      <c r="AG180" s="57">
        <v>0</v>
      </c>
      <c r="AH180" s="34"/>
      <c r="AI180" s="71"/>
      <c r="AJ180" s="74"/>
      <c r="AK180" s="61"/>
    </row>
    <row r="181" spans="1:37" x14ac:dyDescent="0.3">
      <c r="A181" s="59">
        <v>2008</v>
      </c>
      <c r="B181" s="56" t="s">
        <v>8</v>
      </c>
      <c r="C181" t="s">
        <v>147</v>
      </c>
      <c r="D181" s="57">
        <v>40.477600000000002</v>
      </c>
      <c r="E181" s="63">
        <f t="shared" si="58"/>
        <v>6.9164348861964697</v>
      </c>
      <c r="F181" s="74">
        <f>(SUM(D178:D181)/SUM(D174:D177)-1)*100</f>
        <v>12.461440052823258</v>
      </c>
      <c r="G181" s="74">
        <f>(SUM(D178:D181)/SUM(D174:D177)-1)*100</f>
        <v>12.461440052823258</v>
      </c>
      <c r="H181" s="74">
        <v>46.8292</v>
      </c>
      <c r="I181" s="57">
        <f t="shared" si="59"/>
        <v>3.0515486603950137</v>
      </c>
      <c r="J181" s="74">
        <f>(SUM(H178:H181)/SUM(H174:H177)-1)*100</f>
        <v>13.757679201645011</v>
      </c>
      <c r="K181" s="74">
        <f>(SUM(H178:H181)/SUM(H174:H177)-1)*100</f>
        <v>13.757679201645011</v>
      </c>
      <c r="L181" s="74">
        <v>26.680700000000002</v>
      </c>
      <c r="M181" s="57">
        <f t="shared" si="60"/>
        <v>33.476912301765964</v>
      </c>
      <c r="N181" s="74">
        <f>(SUM(L178:L181)/SUM(L174:L177)-1)*100</f>
        <v>9.7079524061473457</v>
      </c>
      <c r="O181" s="74">
        <f>(SUM(L178:L181)/SUM(L174:L177)-1)*100</f>
        <v>9.7079524061473457</v>
      </c>
      <c r="P181" s="57">
        <v>42.002699999999997</v>
      </c>
      <c r="Q181" s="63">
        <f t="shared" si="61"/>
        <v>9.9431996649565377</v>
      </c>
      <c r="R181" s="74">
        <f>(SUM(P178:P181)/SUM(P174:P177)-1)*100</f>
        <v>4.2664581045136041</v>
      </c>
      <c r="S181" s="74">
        <f>(SUM(P178:P181)/SUM(P174:P177)-1)*100</f>
        <v>4.2664581045136041</v>
      </c>
      <c r="T181" s="74">
        <v>50.526400000000002</v>
      </c>
      <c r="U181" s="57">
        <f t="shared" si="62"/>
        <v>5.9104905600261759</v>
      </c>
      <c r="V181" s="74">
        <f>(SUM(T178:T181)/SUM(T174:T177)-1)*100</f>
        <v>7.8834553034501376E-2</v>
      </c>
      <c r="W181" s="74">
        <f>(SUM(T178:T181)/SUM(T174:T177)-1)*100</f>
        <v>7.8834553034501376E-2</v>
      </c>
      <c r="X181" s="74">
        <v>19.919799999999999</v>
      </c>
      <c r="Y181" s="57">
        <f t="shared" si="63"/>
        <v>-35.211102690782781</v>
      </c>
      <c r="Z181" s="74">
        <f>(SUM(X178:X181)/SUM(X174:X177)-1)*100</f>
        <v>-23.706787146555676</v>
      </c>
      <c r="AA181" s="74">
        <f>(SUM(X178:X181)/SUM(X174:X177)-1)*100</f>
        <v>-23.706787146555676</v>
      </c>
      <c r="AB181" s="74">
        <v>26.167300000000001</v>
      </c>
      <c r="AC181" s="57">
        <f t="shared" si="64"/>
        <v>42.187313213862637</v>
      </c>
      <c r="AD181" s="74">
        <f>(SUM(AB178:AB181)/SUM(AB174:AB177)-1)*100</f>
        <v>30.666670199489698</v>
      </c>
      <c r="AE181" s="74">
        <f>(SUM(AB178:AB181)/SUM(AB174:AB177)-1)*100</f>
        <v>30.666670199489698</v>
      </c>
      <c r="AF181" s="4" t="s">
        <v>161</v>
      </c>
      <c r="AG181" s="57">
        <v>90.203860725239039</v>
      </c>
      <c r="AH181" s="34">
        <f>D181/AG181*100</f>
        <v>44.873467359999999</v>
      </c>
      <c r="AI181" s="71"/>
      <c r="AJ181" s="74"/>
      <c r="AK181" s="74"/>
    </row>
    <row r="182" spans="1:37" x14ac:dyDescent="0.3">
      <c r="A182" s="59">
        <v>2009</v>
      </c>
      <c r="B182" s="56" t="s">
        <v>5</v>
      </c>
      <c r="C182" t="s">
        <v>147</v>
      </c>
      <c r="D182" s="57">
        <v>41.016399999999997</v>
      </c>
      <c r="E182" s="63">
        <f t="shared" si="58"/>
        <v>-12.041242596190543</v>
      </c>
      <c r="F182" s="74">
        <f>((D182/D178)-1)*100</f>
        <v>-12.04124259619055</v>
      </c>
      <c r="G182" s="74">
        <f t="shared" ref="G182:G222" si="65">(SUM(D179:D182)/SUM(D175:D178)-1)*100</f>
        <v>3.105621173101647</v>
      </c>
      <c r="H182" s="74">
        <v>46.994300000000003</v>
      </c>
      <c r="I182" s="57">
        <f t="shared" si="59"/>
        <v>-15.246635153827981</v>
      </c>
      <c r="J182" s="74">
        <f>((H182/H178)-1)*100</f>
        <v>-15.246635153827981</v>
      </c>
      <c r="K182" s="74">
        <f t="shared" ref="K182:K222" si="66">(SUM(H179:H182)/SUM(H175:H178)-1)*100</f>
        <v>3.2501046682018142</v>
      </c>
      <c r="L182" s="74">
        <v>27.882300000000001</v>
      </c>
      <c r="M182" s="57">
        <f t="shared" si="60"/>
        <v>2.5470669268742085E-2</v>
      </c>
      <c r="N182" s="74">
        <f>((L182/L178)-1)*100</f>
        <v>2.5470669268745638E-2</v>
      </c>
      <c r="O182" s="74">
        <f t="shared" ref="O182:O222" si="67">(SUM(L179:L182)/SUM(L175:L178)-1)*100</f>
        <v>3.3714551802624282</v>
      </c>
      <c r="P182" s="57">
        <v>41.518799999999999</v>
      </c>
      <c r="Q182" s="63">
        <f t="shared" si="61"/>
        <v>7.8567272122698455</v>
      </c>
      <c r="R182" s="74">
        <f>((P182/P178)-1)*100</f>
        <v>7.8567272122698428</v>
      </c>
      <c r="S182" s="74">
        <f t="shared" ref="S182:S222" si="68">(SUM(P179:P182)/SUM(P175:P178)-1)*100</f>
        <v>5.2731147297867764</v>
      </c>
      <c r="T182" s="74">
        <v>51.707700000000003</v>
      </c>
      <c r="U182" s="57">
        <f t="shared" si="62"/>
        <v>11.320730344698433</v>
      </c>
      <c r="V182" s="74">
        <f>((T182/T178)-1)*100</f>
        <v>11.320730344698426</v>
      </c>
      <c r="W182" s="74">
        <f t="shared" ref="W182:W222" si="69">(SUM(T179:T182)/SUM(T175:T178)-1)*100</f>
        <v>3.8246232569130179</v>
      </c>
      <c r="X182" s="74">
        <v>22.085000000000001</v>
      </c>
      <c r="Y182" s="57">
        <f t="shared" si="63"/>
        <v>21.428885614374636</v>
      </c>
      <c r="Z182" s="74">
        <f>((X182/X178)-1)*100</f>
        <v>21.428885614374636</v>
      </c>
      <c r="AA182" s="74">
        <f t="shared" ref="AA182:AA222" si="70">(SUM(X179:X182)/SUM(X175:X178)-1)*100</f>
        <v>-22.175596785195985</v>
      </c>
      <c r="AB182" s="74">
        <v>22.1416</v>
      </c>
      <c r="AC182" s="57">
        <f t="shared" si="64"/>
        <v>-6.6664980546387227</v>
      </c>
      <c r="AD182" s="74">
        <f>((AB182/AB178)-1)*100</f>
        <v>-6.6664980546387254</v>
      </c>
      <c r="AE182" s="74">
        <f t="shared" ref="AE182:AE222" si="71">(SUM(AB179:AB182)/SUM(AB175:AB178)-1)*100</f>
        <v>17.289375695675659</v>
      </c>
      <c r="AF182" s="4" t="s">
        <v>161</v>
      </c>
      <c r="AG182" s="57">
        <v>87.939743821035535</v>
      </c>
      <c r="AH182" s="34">
        <f t="shared" ref="AH182:AH231" si="72">D182/AG182*100</f>
        <v>46.641482244332749</v>
      </c>
      <c r="AI182" s="71"/>
      <c r="AJ182" s="74"/>
      <c r="AK182" s="74"/>
    </row>
    <row r="183" spans="1:37" x14ac:dyDescent="0.3">
      <c r="A183" s="59">
        <v>2009</v>
      </c>
      <c r="B183" s="56" t="s">
        <v>6</v>
      </c>
      <c r="C183" t="s">
        <v>147</v>
      </c>
      <c r="D183" s="57">
        <v>48.034399999999998</v>
      </c>
      <c r="E183" s="63">
        <f t="shared" si="58"/>
        <v>9.0308200055384305</v>
      </c>
      <c r="F183" s="74">
        <f>(SUM(D182:D183)/SUM(D178:D179)-1)*100</f>
        <v>-1.8044442876172129</v>
      </c>
      <c r="G183" s="74">
        <f t="shared" si="65"/>
        <v>3.7071006893902414</v>
      </c>
      <c r="H183" s="74">
        <v>53.530200000000001</v>
      </c>
      <c r="I183" s="57">
        <f t="shared" si="59"/>
        <v>2.2130483930098848</v>
      </c>
      <c r="J183" s="74">
        <f>(SUM(H182:H183)/SUM(H178:H179)-1)*100</f>
        <v>-6.7659375159410011</v>
      </c>
      <c r="K183" s="74">
        <f t="shared" si="66"/>
        <v>1.0573760432320389</v>
      </c>
      <c r="L183" s="74">
        <v>36.274900000000002</v>
      </c>
      <c r="M183" s="57">
        <f t="shared" si="60"/>
        <v>38.684074704184411</v>
      </c>
      <c r="N183" s="74">
        <f>(SUM(L182:L183)/SUM(L178:L179)-1)*100</f>
        <v>18.739924895940717</v>
      </c>
      <c r="O183" s="74">
        <f t="shared" si="67"/>
        <v>15.858554082902533</v>
      </c>
      <c r="P183" s="57">
        <v>41.376100000000001</v>
      </c>
      <c r="Q183" s="63">
        <f t="shared" si="61"/>
        <v>4.4017904904167295</v>
      </c>
      <c r="R183" s="74">
        <f>(SUM(P182:P183)/SUM(P178:P179)-1)*100</f>
        <v>6.1041138673425088</v>
      </c>
      <c r="S183" s="74">
        <f t="shared" si="68"/>
        <v>5.8036721859739959</v>
      </c>
      <c r="T183" s="74">
        <v>52.044899999999998</v>
      </c>
      <c r="U183" s="57">
        <f t="shared" si="62"/>
        <v>9.4430997827746381</v>
      </c>
      <c r="V183" s="74">
        <f>(SUM(T182:T183)/SUM(T178:T179)-1)*100</f>
        <v>10.370879413128865</v>
      </c>
      <c r="W183" s="74">
        <f t="shared" si="69"/>
        <v>6.9820719125224473</v>
      </c>
      <c r="X183" s="74">
        <v>24.369599999999998</v>
      </c>
      <c r="Y183" s="57">
        <f t="shared" si="63"/>
        <v>30.873705070163851</v>
      </c>
      <c r="Z183" s="74">
        <f>(SUM(X182:X183)/SUM(X178:X179)-1)*100</f>
        <v>26.206860952556887</v>
      </c>
      <c r="AA183" s="74">
        <f t="shared" si="70"/>
        <v>-14.473825051041656</v>
      </c>
      <c r="AB183" s="74">
        <v>20.631900000000002</v>
      </c>
      <c r="AC183" s="57">
        <f t="shared" si="64"/>
        <v>-17.291102095793974</v>
      </c>
      <c r="AD183" s="74">
        <f>(SUM(AB182:AB183)/SUM(AB178:AB179)-1)*100</f>
        <v>-12.112196234509941</v>
      </c>
      <c r="AE183" s="74">
        <f t="shared" si="71"/>
        <v>4.7928456489902072</v>
      </c>
      <c r="AF183" s="4" t="s">
        <v>161</v>
      </c>
      <c r="AG183" s="57">
        <v>88.020927295688253</v>
      </c>
      <c r="AH183" s="34">
        <f t="shared" si="72"/>
        <v>54.571567780282848</v>
      </c>
      <c r="AI183" s="71"/>
      <c r="AJ183" s="74"/>
      <c r="AK183" s="74"/>
    </row>
    <row r="184" spans="1:37" x14ac:dyDescent="0.3">
      <c r="A184" s="59">
        <v>2009</v>
      </c>
      <c r="B184" s="56" t="s">
        <v>7</v>
      </c>
      <c r="C184" t="s">
        <v>147</v>
      </c>
      <c r="D184" s="57">
        <v>52.203000000000003</v>
      </c>
      <c r="E184" s="63">
        <f t="shared" si="58"/>
        <v>20.717324946813449</v>
      </c>
      <c r="F184" s="74">
        <f>(SUM(D182:D184)/SUM(D178:D180)-1)*100</f>
        <v>5.4674340258282106</v>
      </c>
      <c r="G184" s="74">
        <f t="shared" si="65"/>
        <v>5.7867644447911148</v>
      </c>
      <c r="H184" s="74">
        <v>60.273800000000001</v>
      </c>
      <c r="I184" s="57">
        <f t="shared" si="59"/>
        <v>17.962799145131882</v>
      </c>
      <c r="J184" s="74">
        <f>(SUM(H182:H184)/SUM(H178:H180)-1)*100</f>
        <v>1.1850352798444153</v>
      </c>
      <c r="K184" s="74">
        <f t="shared" si="66"/>
        <v>1.600087297952224</v>
      </c>
      <c r="L184" s="74">
        <v>35.578099999999999</v>
      </c>
      <c r="M184" s="57">
        <f t="shared" si="60"/>
        <v>35.378322330244856</v>
      </c>
      <c r="N184" s="74">
        <f>(SUM(L182:L184)/SUM(L178:L180)-1)*100</f>
        <v>24.184495008230368</v>
      </c>
      <c r="O184" s="74">
        <f t="shared" si="67"/>
        <v>26.036378428174324</v>
      </c>
      <c r="P184" s="57">
        <v>45.180799999999998</v>
      </c>
      <c r="Q184" s="63">
        <f t="shared" si="61"/>
        <v>12.626790143460752</v>
      </c>
      <c r="R184" s="74">
        <f>(SUM(P182:P184)/SUM(P178:P180)-1)*100</f>
        <v>8.3170460455931341</v>
      </c>
      <c r="S184" s="74">
        <f t="shared" si="68"/>
        <v>8.7141528519516509</v>
      </c>
      <c r="T184" s="74">
        <v>55.267299999999999</v>
      </c>
      <c r="U184" s="57">
        <f t="shared" si="62"/>
        <v>13.225517652530016</v>
      </c>
      <c r="V184" s="74">
        <f>(SUM(T182:T184)/SUM(T178:T180)-1)*100</f>
        <v>11.346543402562602</v>
      </c>
      <c r="W184" s="74">
        <f t="shared" si="69"/>
        <v>9.9853560218767345</v>
      </c>
      <c r="X184" s="74">
        <v>30.081199999999999</v>
      </c>
      <c r="Y184" s="57">
        <f t="shared" si="63"/>
        <v>51.011556340927143</v>
      </c>
      <c r="Z184" s="74">
        <f>(SUM(X182:X184)/SUM(X178:X180)-1)*100</f>
        <v>34.916910666847635</v>
      </c>
      <c r="AA184" s="74">
        <f t="shared" si="70"/>
        <v>10.267988814936601</v>
      </c>
      <c r="AB184" s="74">
        <v>24.8733</v>
      </c>
      <c r="AC184" s="57">
        <f t="shared" si="64"/>
        <v>4.5316242908173905</v>
      </c>
      <c r="AD184" s="74">
        <f>(SUM(AB182:AB184)/SUM(AB178:AB180)-1)*100</f>
        <v>-6.6468129384115837</v>
      </c>
      <c r="AE184" s="74">
        <f t="shared" si="71"/>
        <v>3.2436525151678275</v>
      </c>
      <c r="AF184" s="4" t="s">
        <v>161</v>
      </c>
      <c r="AG184" s="57">
        <v>85.901136568645143</v>
      </c>
      <c r="AH184" s="34">
        <f t="shared" si="72"/>
        <v>60.77102362700829</v>
      </c>
      <c r="AI184" s="71"/>
      <c r="AJ184" s="74"/>
      <c r="AK184" s="74"/>
    </row>
    <row r="185" spans="1:37" x14ac:dyDescent="0.3">
      <c r="A185" s="59">
        <v>2009</v>
      </c>
      <c r="B185" s="56" t="s">
        <v>8</v>
      </c>
      <c r="C185" t="s">
        <v>147</v>
      </c>
      <c r="D185" s="57">
        <v>51.203200000000002</v>
      </c>
      <c r="E185" s="63">
        <f t="shared" si="58"/>
        <v>26.497618435875637</v>
      </c>
      <c r="F185" s="74">
        <f>(SUM(D182:D185)/SUM(D178:D181)-1)*100</f>
        <v>10.348216374403151</v>
      </c>
      <c r="G185" s="74">
        <f t="shared" si="65"/>
        <v>10.348216374403151</v>
      </c>
      <c r="H185" s="74">
        <v>58.399299999999997</v>
      </c>
      <c r="I185" s="57">
        <f t="shared" si="59"/>
        <v>24.707020406071422</v>
      </c>
      <c r="J185" s="74">
        <f>(SUM(H182:H185)/SUM(H178:H181)-1)*100</f>
        <v>6.5388445755240943</v>
      </c>
      <c r="K185" s="74">
        <f t="shared" si="66"/>
        <v>6.5388445755240943</v>
      </c>
      <c r="L185" s="74">
        <v>36.685600000000001</v>
      </c>
      <c r="M185" s="57">
        <f t="shared" si="60"/>
        <v>37.498641339994833</v>
      </c>
      <c r="N185" s="74">
        <f>(SUM(L182:L185)/SUM(L178:L181)-1)*100</f>
        <v>27.504628811818343</v>
      </c>
      <c r="O185" s="74">
        <f t="shared" si="67"/>
        <v>27.504628811818343</v>
      </c>
      <c r="P185" s="57">
        <v>48.509900000000002</v>
      </c>
      <c r="Q185" s="63">
        <f t="shared" si="61"/>
        <v>15.492337397357801</v>
      </c>
      <c r="R185" s="74">
        <f>(SUM(P182:P185)/SUM(P178:P181)-1)*100</f>
        <v>10.197810591584599</v>
      </c>
      <c r="S185" s="74">
        <f t="shared" si="68"/>
        <v>10.197810591584599</v>
      </c>
      <c r="T185" s="74">
        <v>55.829300000000003</v>
      </c>
      <c r="U185" s="57">
        <f t="shared" si="62"/>
        <v>10.495305424490951</v>
      </c>
      <c r="V185" s="74">
        <f>(SUM(T182:T185)/SUM(T178:T181)-1)*100</f>
        <v>11.124087561038309</v>
      </c>
      <c r="W185" s="74">
        <f t="shared" si="69"/>
        <v>11.124087561038309</v>
      </c>
      <c r="X185" s="74">
        <v>21.323399999999999</v>
      </c>
      <c r="Y185" s="57">
        <f t="shared" si="63"/>
        <v>7.046255484492832</v>
      </c>
      <c r="Z185" s="74">
        <f>(SUM(X182:X185)/SUM(X178:X181)-1)*100</f>
        <v>27.673687080794117</v>
      </c>
      <c r="AA185" s="74">
        <f t="shared" si="70"/>
        <v>27.673687080794117</v>
      </c>
      <c r="AB185" s="74">
        <v>35.512799999999999</v>
      </c>
      <c r="AC185" s="57">
        <f t="shared" si="64"/>
        <v>35.714422198698372</v>
      </c>
      <c r="AD185" s="74">
        <f>(SUM(AB182:AB185)/SUM(AB178:AB181)-1)*100</f>
        <v>4.5918812214464921</v>
      </c>
      <c r="AE185" s="74">
        <f t="shared" si="71"/>
        <v>4.5918812214464921</v>
      </c>
      <c r="AF185" s="4" t="s">
        <v>161</v>
      </c>
      <c r="AG185" s="57">
        <v>84.142161284502976</v>
      </c>
      <c r="AH185" s="34">
        <f t="shared" si="72"/>
        <v>60.853202744425396</v>
      </c>
      <c r="AI185" s="71">
        <f t="shared" ref="AI185:AI222" si="73">AH185/AH181*100-100</f>
        <v>35.610654412388158</v>
      </c>
      <c r="AJ185" s="74">
        <f>(SUM(AH182:AH185)/SUM(AH178:AH181)-1)*100</f>
        <v>396.59027818894464</v>
      </c>
      <c r="AK185" s="74">
        <f t="shared" ref="AK185:AK221" si="74">(SUM(AH182:AH185)/SUM(AH178:AH181)-1)*100</f>
        <v>396.59027818894464</v>
      </c>
    </row>
    <row r="186" spans="1:37" x14ac:dyDescent="0.3">
      <c r="A186" s="59">
        <v>2010</v>
      </c>
      <c r="B186" s="56" t="s">
        <v>5</v>
      </c>
      <c r="C186" t="s">
        <v>147</v>
      </c>
      <c r="D186" s="57">
        <v>50.610500000000002</v>
      </c>
      <c r="E186" s="63">
        <f t="shared" si="58"/>
        <v>23.390887547420064</v>
      </c>
      <c r="F186" s="74">
        <f>((D186/D182)-1)*100</f>
        <v>23.390887547420071</v>
      </c>
      <c r="G186" s="74">
        <f t="shared" si="65"/>
        <v>19.702915628417639</v>
      </c>
      <c r="H186" s="74">
        <v>54.869599999999998</v>
      </c>
      <c r="I186" s="57">
        <f t="shared" si="59"/>
        <v>16.757989798762821</v>
      </c>
      <c r="J186" s="74">
        <f>((H186/H182)-1)*100</f>
        <v>16.757989798762818</v>
      </c>
      <c r="K186" s="74">
        <f t="shared" si="66"/>
        <v>15.095825795794315</v>
      </c>
      <c r="L186" s="74">
        <v>42.625399999999999</v>
      </c>
      <c r="M186" s="57">
        <f t="shared" si="60"/>
        <v>52.876197444256746</v>
      </c>
      <c r="N186" s="74">
        <f>((L186/L182)-1)*100</f>
        <v>52.876197444256732</v>
      </c>
      <c r="O186" s="74">
        <f t="shared" si="67"/>
        <v>41.27476635514018</v>
      </c>
      <c r="P186" s="57">
        <v>56.166899999999998</v>
      </c>
      <c r="Q186" s="63">
        <f t="shared" si="61"/>
        <v>35.280643949247093</v>
      </c>
      <c r="R186" s="74">
        <f>((P186/P182)-1)*100</f>
        <v>35.280643949247079</v>
      </c>
      <c r="S186" s="74">
        <f t="shared" si="68"/>
        <v>17.12827818698759</v>
      </c>
      <c r="T186" s="74">
        <v>60.7378</v>
      </c>
      <c r="U186" s="57">
        <f t="shared" si="62"/>
        <v>17.46374331095754</v>
      </c>
      <c r="V186" s="74">
        <f>((T186/T182)-1)*100</f>
        <v>17.463743310957547</v>
      </c>
      <c r="W186" s="74">
        <f t="shared" si="69"/>
        <v>12.728694497132675</v>
      </c>
      <c r="X186" s="74">
        <v>90.243700000000004</v>
      </c>
      <c r="Y186" s="57">
        <f t="shared" si="63"/>
        <v>308.61987774507583</v>
      </c>
      <c r="Z186" s="74">
        <f>((X186/X182)-1)*100</f>
        <v>308.61987774507583</v>
      </c>
      <c r="AA186" s="74">
        <f t="shared" si="70"/>
        <v>106.11742708761405</v>
      </c>
      <c r="AB186" s="74">
        <v>36.2316</v>
      </c>
      <c r="AC186" s="57">
        <f t="shared" si="64"/>
        <v>63.635870939769489</v>
      </c>
      <c r="AD186" s="74">
        <f>((AB186/AB182)-1)*100</f>
        <v>63.635870939769475</v>
      </c>
      <c r="AE186" s="74">
        <f t="shared" si="71"/>
        <v>20.814721620293231</v>
      </c>
      <c r="AF186" s="4" t="s">
        <v>161</v>
      </c>
      <c r="AG186" s="57">
        <v>85.053220277827904</v>
      </c>
      <c r="AH186" s="34">
        <f t="shared" si="72"/>
        <v>59.504507689044431</v>
      </c>
      <c r="AI186" s="71">
        <f t="shared" si="73"/>
        <v>27.578509141987269</v>
      </c>
      <c r="AJ186" s="74">
        <f>((AH186/AH182)-1)*100</f>
        <v>27.578509141987272</v>
      </c>
      <c r="AK186" s="74">
        <f t="shared" si="74"/>
        <v>157.55387820221435</v>
      </c>
    </row>
    <row r="187" spans="1:37" x14ac:dyDescent="0.3">
      <c r="A187" s="59">
        <v>2010</v>
      </c>
      <c r="B187" s="56" t="s">
        <v>6</v>
      </c>
      <c r="C187" t="s">
        <v>147</v>
      </c>
      <c r="D187" s="57">
        <v>53.505699999999997</v>
      </c>
      <c r="E187" s="63">
        <f t="shared" si="58"/>
        <v>11.390378562030534</v>
      </c>
      <c r="F187" s="74">
        <f>(SUM(D186:D187)/SUM(D182:D183)-1)*100</f>
        <v>16.917759301432444</v>
      </c>
      <c r="G187" s="74">
        <f t="shared" si="65"/>
        <v>20.113166223308809</v>
      </c>
      <c r="H187" s="74">
        <v>59.505000000000003</v>
      </c>
      <c r="I187" s="57">
        <f t="shared" si="59"/>
        <v>11.161549928825238</v>
      </c>
      <c r="J187" s="74">
        <f>(SUM(H186:H187)/SUM(H182:H183)-1)*100</f>
        <v>13.777835254092285</v>
      </c>
      <c r="K187" s="74">
        <f t="shared" si="66"/>
        <v>17.43437744552385</v>
      </c>
      <c r="L187" s="74">
        <v>40.988799999999998</v>
      </c>
      <c r="M187" s="57">
        <f t="shared" si="60"/>
        <v>12.994935892311204</v>
      </c>
      <c r="N187" s="74">
        <f>(SUM(L186:L187)/SUM(L182:L183)-1)*100</f>
        <v>30.327071630308033</v>
      </c>
      <c r="O187" s="74">
        <f t="shared" si="67"/>
        <v>33.094287490266261</v>
      </c>
      <c r="P187" s="57">
        <v>60.7087</v>
      </c>
      <c r="Q187" s="63">
        <f t="shared" si="61"/>
        <v>46.724075009486143</v>
      </c>
      <c r="R187" s="74">
        <f>(SUM(P186:P187)/SUM(P182:P183)-1)*100</f>
        <v>40.99250979252038</v>
      </c>
      <c r="S187" s="74">
        <f t="shared" si="68"/>
        <v>27.605808266131572</v>
      </c>
      <c r="T187" s="74">
        <v>65.983500000000006</v>
      </c>
      <c r="U187" s="57">
        <f t="shared" si="62"/>
        <v>26.781874881112273</v>
      </c>
      <c r="V187" s="74">
        <f>(SUM(T186:T187)/SUM(T182:T183)-1)*100</f>
        <v>22.137951241703835</v>
      </c>
      <c r="W187" s="74">
        <f t="shared" si="69"/>
        <v>17.099355115719248</v>
      </c>
      <c r="X187" s="74">
        <v>118.0403</v>
      </c>
      <c r="Y187" s="57">
        <f t="shared" si="63"/>
        <v>384.37520517365903</v>
      </c>
      <c r="Z187" s="74">
        <f>(SUM(X186:X187)/SUM(X182:X183)-1)*100</f>
        <v>348.36033460626072</v>
      </c>
      <c r="AA187" s="74">
        <f t="shared" si="70"/>
        <v>200.93401410523541</v>
      </c>
      <c r="AB187" s="74">
        <v>34.650100000000002</v>
      </c>
      <c r="AC187" s="57">
        <f t="shared" si="64"/>
        <v>67.944299846354426</v>
      </c>
      <c r="AD187" s="74">
        <f>(SUM(AB186:AB187)/SUM(AB182:AB183)-1)*100</f>
        <v>65.714051924672987</v>
      </c>
      <c r="AE187" s="74">
        <f t="shared" si="71"/>
        <v>41.5502966491905</v>
      </c>
      <c r="AF187" s="4" t="s">
        <v>161</v>
      </c>
      <c r="AG187" s="57">
        <v>87.272235251668775</v>
      </c>
      <c r="AH187" s="34">
        <f t="shared" si="72"/>
        <v>61.308960227390173</v>
      </c>
      <c r="AI187" s="71">
        <f t="shared" si="73"/>
        <v>12.345975608092388</v>
      </c>
      <c r="AJ187" s="74">
        <f>(SUM(AH186:AH187)/SUM(AH182:AH183)-1)*100</f>
        <v>19.365504633100251</v>
      </c>
      <c r="AK187" s="74">
        <f t="shared" si="74"/>
        <v>65.95487292614412</v>
      </c>
    </row>
    <row r="188" spans="1:37" x14ac:dyDescent="0.3">
      <c r="A188" s="59">
        <v>2010</v>
      </c>
      <c r="B188" s="56" t="s">
        <v>7</v>
      </c>
      <c r="C188" t="s">
        <v>147</v>
      </c>
      <c r="D188" s="57">
        <v>54.825800000000001</v>
      </c>
      <c r="E188" s="63">
        <f t="shared" si="58"/>
        <v>5.0242323238127966</v>
      </c>
      <c r="F188" s="74">
        <f>(SUM(D186:D188)/SUM(D182:D184)-1)*100</f>
        <v>12.522282586379973</v>
      </c>
      <c r="G188" s="74">
        <f t="shared" si="65"/>
        <v>15.635052610611044</v>
      </c>
      <c r="H188" s="74">
        <v>58.771500000000003</v>
      </c>
      <c r="I188" s="57">
        <f t="shared" si="59"/>
        <v>-2.4924594102246687</v>
      </c>
      <c r="J188" s="74">
        <f>(SUM(H186:H188)/SUM(H182:H184)-1)*100</f>
        <v>7.6790612836080907</v>
      </c>
      <c r="K188" s="74">
        <f t="shared" si="66"/>
        <v>11.51962047416648</v>
      </c>
      <c r="L188" s="74">
        <v>46.275300000000001</v>
      </c>
      <c r="M188" s="57">
        <f t="shared" si="60"/>
        <v>30.066810762800714</v>
      </c>
      <c r="N188" s="74">
        <f>(SUM(L186:L188)/SUM(L182:L184)-1)*100</f>
        <v>30.234230006828078</v>
      </c>
      <c r="O188" s="74">
        <f t="shared" si="67"/>
        <v>31.767418681179628</v>
      </c>
      <c r="P188" s="57">
        <v>60.732500000000002</v>
      </c>
      <c r="Q188" s="63">
        <f t="shared" si="61"/>
        <v>34.421037254763093</v>
      </c>
      <c r="R188" s="74">
        <f>(SUM(P186:P188)/SUM(P182:P184)-1)*100</f>
        <v>38.674315268235858</v>
      </c>
      <c r="S188" s="74">
        <f t="shared" si="68"/>
        <v>32.949275157809566</v>
      </c>
      <c r="T188" s="74">
        <v>66.320700000000002</v>
      </c>
      <c r="U188" s="57">
        <f t="shared" si="62"/>
        <v>19.999891436708509</v>
      </c>
      <c r="V188" s="74">
        <f>(SUM(T186:T188)/SUM(T182:T184)-1)*100</f>
        <v>21.394869447157248</v>
      </c>
      <c r="W188" s="74">
        <f t="shared" si="69"/>
        <v>18.766735561544156</v>
      </c>
      <c r="X188" s="74">
        <v>104.7132</v>
      </c>
      <c r="Y188" s="57">
        <f t="shared" si="63"/>
        <v>248.10180444929063</v>
      </c>
      <c r="Z188" s="74">
        <f>(SUM(X186:X188)/SUM(X182:X184)-1)*100</f>
        <v>308.95528628432709</v>
      </c>
      <c r="AA188" s="74">
        <f t="shared" si="70"/>
        <v>246.60569215265883</v>
      </c>
      <c r="AB188" s="74">
        <v>36.591099999999997</v>
      </c>
      <c r="AC188" s="57">
        <f t="shared" si="64"/>
        <v>47.109953243035676</v>
      </c>
      <c r="AD188" s="74">
        <f>(SUM(AB186:AB188)/SUM(AB182:AB184)-1)*100</f>
        <v>58.873442646215324</v>
      </c>
      <c r="AE188" s="74">
        <f t="shared" si="71"/>
        <v>52.413762963136648</v>
      </c>
      <c r="AF188" s="4" t="s">
        <v>161</v>
      </c>
      <c r="AG188" s="57">
        <v>87.353418726321479</v>
      </c>
      <c r="AH188" s="34">
        <f t="shared" si="72"/>
        <v>62.763198967368858</v>
      </c>
      <c r="AI188" s="71">
        <f t="shared" si="73"/>
        <v>3.278166503476811</v>
      </c>
      <c r="AJ188" s="74">
        <f>(SUM(AH186:AH188)/SUM(AH182:AH184)-1)*100</f>
        <v>13.33007174434837</v>
      </c>
      <c r="AK188" s="74">
        <f t="shared" si="74"/>
        <v>18.163383569610204</v>
      </c>
    </row>
    <row r="189" spans="1:37" x14ac:dyDescent="0.3">
      <c r="A189" s="59">
        <v>2010</v>
      </c>
      <c r="B189" s="56" t="s">
        <v>8</v>
      </c>
      <c r="C189" t="s">
        <v>147</v>
      </c>
      <c r="D189" s="57">
        <v>56.202199999999998</v>
      </c>
      <c r="E189" s="63">
        <f t="shared" si="58"/>
        <v>9.7630616836447643</v>
      </c>
      <c r="F189" s="74">
        <f>(SUM(D186:D189)/SUM(D182:D185)-1)*100</f>
        <v>11.788191648004487</v>
      </c>
      <c r="G189" s="74">
        <f t="shared" si="65"/>
        <v>11.788191648004487</v>
      </c>
      <c r="H189" s="74">
        <v>62.611899999999999</v>
      </c>
      <c r="I189" s="57">
        <f t="shared" si="59"/>
        <v>7.2134426268807914</v>
      </c>
      <c r="J189" s="74">
        <f>(SUM(H186:H189)/SUM(H182:H185)-1)*100</f>
        <v>7.5550097263838545</v>
      </c>
      <c r="K189" s="74">
        <f t="shared" si="66"/>
        <v>7.5550097263838545</v>
      </c>
      <c r="L189" s="74">
        <v>42.312199999999997</v>
      </c>
      <c r="M189" s="57">
        <f t="shared" si="60"/>
        <v>15.337353075866275</v>
      </c>
      <c r="N189" s="74">
        <f>(SUM(L186:L189)/SUM(L182:L185)-1)*100</f>
        <v>26.228239221409623</v>
      </c>
      <c r="O189" s="74">
        <f t="shared" si="67"/>
        <v>26.228239221409623</v>
      </c>
      <c r="P189" s="57">
        <v>64.275599999999997</v>
      </c>
      <c r="Q189" s="63">
        <f t="shared" si="61"/>
        <v>32.499963924889528</v>
      </c>
      <c r="R189" s="74">
        <f>(SUM(P186:P189)/SUM(P182:P185)-1)*100</f>
        <v>36.978156769294877</v>
      </c>
      <c r="S189" s="74">
        <f t="shared" si="68"/>
        <v>36.978156769294877</v>
      </c>
      <c r="T189" s="74">
        <v>66.283199999999994</v>
      </c>
      <c r="U189" s="57">
        <f t="shared" si="62"/>
        <v>18.724755639064057</v>
      </c>
      <c r="V189" s="74">
        <f>(SUM(T186:T189)/SUM(T182:T185)-1)*100</f>
        <v>20.7010312349313</v>
      </c>
      <c r="W189" s="74">
        <f t="shared" si="69"/>
        <v>20.7010312349313</v>
      </c>
      <c r="X189" s="74">
        <v>150.02539999999999</v>
      </c>
      <c r="Y189" s="57">
        <f t="shared" si="63"/>
        <v>603.5716630556102</v>
      </c>
      <c r="Z189" s="74">
        <f>(SUM(X186:X189)/SUM(X182:X185)-1)*100</f>
        <v>373.15183447238491</v>
      </c>
      <c r="AA189" s="74">
        <f t="shared" si="70"/>
        <v>373.15183447238491</v>
      </c>
      <c r="AB189" s="74">
        <v>38.819600000000001</v>
      </c>
      <c r="AC189" s="57">
        <f t="shared" si="64"/>
        <v>9.3115721655290429</v>
      </c>
      <c r="AD189" s="74">
        <f>(SUM(AB186:AB189)/SUM(AB182:AB185)-1)*100</f>
        <v>41.811716989984447</v>
      </c>
      <c r="AE189" s="74">
        <f t="shared" si="71"/>
        <v>41.811716989984447</v>
      </c>
      <c r="AF189" s="4" t="s">
        <v>161</v>
      </c>
      <c r="AG189" s="57">
        <v>86.298033555836199</v>
      </c>
      <c r="AH189" s="34">
        <f t="shared" si="72"/>
        <v>65.125701808299354</v>
      </c>
      <c r="AI189" s="71">
        <f t="shared" si="73"/>
        <v>7.0209929324801976</v>
      </c>
      <c r="AJ189" s="74">
        <f>(SUM(AH186:AH189)/SUM(AH182:AH185)-1)*100</f>
        <v>11.607165872052505</v>
      </c>
      <c r="AK189" s="74">
        <f t="shared" si="74"/>
        <v>11.607165872052505</v>
      </c>
    </row>
    <row r="190" spans="1:37" x14ac:dyDescent="0.3">
      <c r="A190" s="59">
        <v>2011</v>
      </c>
      <c r="B190" s="56" t="s">
        <v>5</v>
      </c>
      <c r="C190" t="s">
        <v>147</v>
      </c>
      <c r="D190" s="57">
        <v>63.5717</v>
      </c>
      <c r="E190" s="63">
        <f t="shared" si="58"/>
        <v>25.609705495895113</v>
      </c>
      <c r="F190" s="74">
        <f>((D190/D186)-1)*100</f>
        <v>25.60970549589512</v>
      </c>
      <c r="G190" s="74">
        <f t="shared" si="65"/>
        <v>12.894906288557696</v>
      </c>
      <c r="H190" s="74">
        <v>70.422300000000007</v>
      </c>
      <c r="I190" s="57">
        <f t="shared" si="59"/>
        <v>28.344839401052695</v>
      </c>
      <c r="J190" s="74">
        <f>((H190/H186)-1)*100</f>
        <v>28.344839401052702</v>
      </c>
      <c r="K190" s="74">
        <f t="shared" si="66"/>
        <v>10.674017022727057</v>
      </c>
      <c r="L190" s="74">
        <v>49.617400000000004</v>
      </c>
      <c r="M190" s="57">
        <f t="shared" si="60"/>
        <v>16.403365129711418</v>
      </c>
      <c r="N190" s="74">
        <f>((L190/L186)-1)*100</f>
        <v>16.40336512971141</v>
      </c>
      <c r="O190" s="74">
        <f t="shared" si="67"/>
        <v>18.542576274774426</v>
      </c>
      <c r="P190" s="57">
        <v>62.8489</v>
      </c>
      <c r="Q190" s="63">
        <f t="shared" si="61"/>
        <v>11.896686482608089</v>
      </c>
      <c r="R190" s="74">
        <f>((P190/P186)-1)*100</f>
        <v>11.896686482608088</v>
      </c>
      <c r="S190" s="74">
        <f t="shared" si="68"/>
        <v>29.98007150413342</v>
      </c>
      <c r="T190" s="74">
        <v>70.180099999999996</v>
      </c>
      <c r="U190" s="57">
        <f t="shared" si="62"/>
        <v>15.546002654030929</v>
      </c>
      <c r="V190" s="74">
        <f>((T190/T186)-1)*100</f>
        <v>15.546002654030922</v>
      </c>
      <c r="W190" s="74">
        <f t="shared" si="69"/>
        <v>20.050178824035967</v>
      </c>
      <c r="X190" s="74">
        <v>95.193799999999996</v>
      </c>
      <c r="Y190" s="57">
        <f t="shared" si="63"/>
        <v>5.4852582507144376</v>
      </c>
      <c r="Z190" s="74">
        <f>((X190/X186)-1)*100</f>
        <v>5.4852582507144421</v>
      </c>
      <c r="AA190" s="74">
        <f t="shared" si="70"/>
        <v>181.88086947250869</v>
      </c>
      <c r="AB190" s="74">
        <v>37.381799999999998</v>
      </c>
      <c r="AC190" s="57">
        <f t="shared" si="64"/>
        <v>3.1745768886828074</v>
      </c>
      <c r="AD190" s="74">
        <f>((AB190/AB186)-1)*100</f>
        <v>3.1745768886828118</v>
      </c>
      <c r="AE190" s="74">
        <f t="shared" si="71"/>
        <v>25.751047338327805</v>
      </c>
      <c r="AF190" s="4" t="s">
        <v>161</v>
      </c>
      <c r="AG190" s="57">
        <v>85.269709543568467</v>
      </c>
      <c r="AH190" s="34">
        <f t="shared" si="72"/>
        <v>74.553672506082719</v>
      </c>
      <c r="AI190" s="71">
        <f t="shared" si="73"/>
        <v>25.290797960519967</v>
      </c>
      <c r="AJ190" s="74">
        <f>((AH190/AH186)-1)*100</f>
        <v>25.29079796051996</v>
      </c>
      <c r="AK190" s="74">
        <f t="shared" si="74"/>
        <v>11.901228572601298</v>
      </c>
    </row>
    <row r="191" spans="1:37" x14ac:dyDescent="0.3">
      <c r="A191" s="59">
        <v>2011</v>
      </c>
      <c r="B191" s="56" t="s">
        <v>6</v>
      </c>
      <c r="C191" t="s">
        <v>147</v>
      </c>
      <c r="D191" s="57">
        <v>74.504499999999993</v>
      </c>
      <c r="E191" s="63">
        <f t="shared" si="58"/>
        <v>39.245912117774338</v>
      </c>
      <c r="F191" s="74">
        <f>(SUM(D190:D191)/SUM(D186:D187)-1)*100</f>
        <v>32.6174024791531</v>
      </c>
      <c r="G191" s="74">
        <f t="shared" si="65"/>
        <v>20.037258628466127</v>
      </c>
      <c r="H191" s="74">
        <v>80.020799999999994</v>
      </c>
      <c r="I191" s="57">
        <f t="shared" si="59"/>
        <v>34.47743887068313</v>
      </c>
      <c r="J191" s="74">
        <f>(SUM(H190:H191)/SUM(H186:H187)-1)*100</f>
        <v>31.535410834223686</v>
      </c>
      <c r="K191" s="74">
        <f t="shared" si="66"/>
        <v>16.639855274263592</v>
      </c>
      <c r="L191" s="74">
        <v>62.872100000000003</v>
      </c>
      <c r="M191" s="57">
        <f t="shared" si="60"/>
        <v>53.388486610976685</v>
      </c>
      <c r="N191" s="74">
        <f>(SUM(L190:L191)/SUM(L186:L187)-1)*100</f>
        <v>34.53396671857174</v>
      </c>
      <c r="O191" s="74">
        <f t="shared" si="67"/>
        <v>28.996477371070561</v>
      </c>
      <c r="P191" s="57">
        <v>66.631</v>
      </c>
      <c r="Q191" s="63">
        <f t="shared" si="61"/>
        <v>9.7552739557921626</v>
      </c>
      <c r="R191" s="74">
        <f>(SUM(P190:P191)/SUM(P186:P187)-1)*100</f>
        <v>10.784372443863388</v>
      </c>
      <c r="S191" s="74">
        <f t="shared" si="68"/>
        <v>20.858845883695555</v>
      </c>
      <c r="T191" s="74">
        <v>73.535700000000006</v>
      </c>
      <c r="U191" s="57">
        <f t="shared" si="62"/>
        <v>11.445588669894732</v>
      </c>
      <c r="V191" s="74">
        <f>(SUM(T190:T191)/SUM(T186:T187)-1)*100</f>
        <v>13.410926182101978</v>
      </c>
      <c r="W191" s="74">
        <f t="shared" si="69"/>
        <v>16.189613986163366</v>
      </c>
      <c r="X191" s="74">
        <v>115.6589</v>
      </c>
      <c r="Y191" s="57">
        <f t="shared" si="63"/>
        <v>-2.0174465839209148</v>
      </c>
      <c r="Z191" s="74">
        <f>(SUM(X190:X191)/SUM(X186:X187)-1)*100</f>
        <v>1.2332680378713823</v>
      </c>
      <c r="AA191" s="74">
        <f t="shared" si="70"/>
        <v>79.288309151807198</v>
      </c>
      <c r="AB191" s="74">
        <v>38.380600000000001</v>
      </c>
      <c r="AC191" s="57">
        <f t="shared" si="64"/>
        <v>10.766202694941711</v>
      </c>
      <c r="AD191" s="74">
        <f>(SUM(AB190:AB191)/SUM(AB186:AB187)-1)*100</f>
        <v>6.8856982831958069</v>
      </c>
      <c r="AE191" s="74">
        <f t="shared" si="71"/>
        <v>15.163886345318488</v>
      </c>
      <c r="AF191" s="4" t="s">
        <v>161</v>
      </c>
      <c r="AG191" s="57">
        <v>86.000360815442903</v>
      </c>
      <c r="AH191" s="34">
        <f t="shared" si="72"/>
        <v>86.632776064610866</v>
      </c>
      <c r="AI191" s="71">
        <f t="shared" si="73"/>
        <v>41.305244361177586</v>
      </c>
      <c r="AJ191" s="74">
        <f>(SUM(AH190:AH191)/SUM(AH186:AH187)-1)*100</f>
        <v>33.417615892116046</v>
      </c>
      <c r="AK191" s="74">
        <f t="shared" si="74"/>
        <v>19.236965272865692</v>
      </c>
    </row>
    <row r="192" spans="1:37" x14ac:dyDescent="0.3">
      <c r="A192" s="59">
        <v>2011</v>
      </c>
      <c r="B192" s="56" t="s">
        <v>7</v>
      </c>
      <c r="C192" t="s">
        <v>147</v>
      </c>
      <c r="D192" s="57">
        <v>72.191000000000003</v>
      </c>
      <c r="E192" s="63">
        <f t="shared" si="58"/>
        <v>31.673409234338578</v>
      </c>
      <c r="F192" s="74">
        <f>(SUM(D190:D192)/SUM(D186:D188)-1)*100</f>
        <v>32.291779391224473</v>
      </c>
      <c r="G192" s="74">
        <f t="shared" si="65"/>
        <v>26.80251559397977</v>
      </c>
      <c r="H192" s="74">
        <v>77.171999999999997</v>
      </c>
      <c r="I192" s="57">
        <f t="shared" si="59"/>
        <v>31.30854240575789</v>
      </c>
      <c r="J192" s="74">
        <f>(SUM(H190:H192)/SUM(H186:H188)-1)*100</f>
        <v>31.45840420315562</v>
      </c>
      <c r="K192" s="74">
        <f t="shared" si="66"/>
        <v>25.343453162965002</v>
      </c>
      <c r="L192" s="74">
        <v>61.847999999999999</v>
      </c>
      <c r="M192" s="57">
        <f t="shared" si="60"/>
        <v>33.652293988369593</v>
      </c>
      <c r="N192" s="74">
        <f>(SUM(L190:L192)/SUM(L186:L188)-1)*100</f>
        <v>34.219856108461435</v>
      </c>
      <c r="O192" s="74">
        <f t="shared" si="67"/>
        <v>30.061275664850239</v>
      </c>
      <c r="P192" s="57">
        <v>68.637799999999999</v>
      </c>
      <c r="Q192" s="63">
        <f t="shared" si="61"/>
        <v>13.016589140904784</v>
      </c>
      <c r="R192" s="74">
        <f>(SUM(P190:P192)/SUM(P186:P188)-1)*100</f>
        <v>11.547671530746628</v>
      </c>
      <c r="S192" s="74">
        <f t="shared" si="68"/>
        <v>16.04264145269283</v>
      </c>
      <c r="T192" s="74">
        <v>73.101799999999997</v>
      </c>
      <c r="U192" s="57">
        <f t="shared" si="62"/>
        <v>10.224711138453003</v>
      </c>
      <c r="V192" s="74">
        <f>(SUM(T190:T192)/SUM(T186:T188)-1)*100</f>
        <v>12.316283503071856</v>
      </c>
      <c r="W192" s="74">
        <f t="shared" si="69"/>
        <v>13.753896090067453</v>
      </c>
      <c r="X192" s="74">
        <v>119.0698</v>
      </c>
      <c r="Y192" s="57">
        <f t="shared" si="63"/>
        <v>13.710401362960937</v>
      </c>
      <c r="Z192" s="74">
        <f>(SUM(X190:X192)/SUM(X186:X188)-1)*100</f>
        <v>5.4074924631913657</v>
      </c>
      <c r="AA192" s="74">
        <f t="shared" si="70"/>
        <v>43.559176431245938</v>
      </c>
      <c r="AB192" s="74">
        <v>46.085299999999997</v>
      </c>
      <c r="AC192" s="57">
        <f t="shared" si="64"/>
        <v>25.94674661324747</v>
      </c>
      <c r="AD192" s="74">
        <f>(SUM(AB190:AB192)/SUM(AB186:AB188)-1)*100</f>
        <v>13.375384283279136</v>
      </c>
      <c r="AE192" s="74">
        <f t="shared" si="71"/>
        <v>12.366070429469843</v>
      </c>
      <c r="AF192" s="4" t="s">
        <v>161</v>
      </c>
      <c r="AG192" s="57">
        <v>85.305791087858552</v>
      </c>
      <c r="AH192" s="34">
        <f t="shared" si="72"/>
        <v>84.626142116950419</v>
      </c>
      <c r="AI192" s="71">
        <f t="shared" si="73"/>
        <v>34.834016604138213</v>
      </c>
      <c r="AJ192" s="74">
        <f>(SUM(AH190:AH192)/SUM(AH186:AH188)-1)*100</f>
        <v>33.901870461148164</v>
      </c>
      <c r="AK192" s="74">
        <f t="shared" si="74"/>
        <v>27.209613525904984</v>
      </c>
    </row>
    <row r="193" spans="1:37" x14ac:dyDescent="0.3">
      <c r="A193" s="59">
        <v>2011</v>
      </c>
      <c r="B193" s="56" t="s">
        <v>8</v>
      </c>
      <c r="C193" t="s">
        <v>147</v>
      </c>
      <c r="D193" s="57">
        <v>69.022900000000007</v>
      </c>
      <c r="E193" s="63">
        <f t="shared" si="58"/>
        <v>22.81174046567574</v>
      </c>
      <c r="F193" s="74">
        <f>(SUM(D190:D193)/SUM(D186:D189)-1)*100</f>
        <v>29.81530526967493</v>
      </c>
      <c r="G193" s="74">
        <f t="shared" si="65"/>
        <v>29.81530526967493</v>
      </c>
      <c r="H193" s="74">
        <v>76.117400000000004</v>
      </c>
      <c r="I193" s="57">
        <f t="shared" si="59"/>
        <v>21.570180748388097</v>
      </c>
      <c r="J193" s="74">
        <f>(SUM(H190:H193)/SUM(H186:H189)-1)*100</f>
        <v>28.832319581944212</v>
      </c>
      <c r="K193" s="74">
        <f t="shared" si="66"/>
        <v>28.832319581944212</v>
      </c>
      <c r="L193" s="74">
        <v>53.569099999999999</v>
      </c>
      <c r="M193" s="57">
        <f t="shared" si="60"/>
        <v>26.604383605674002</v>
      </c>
      <c r="N193" s="74">
        <f>(SUM(L190:L193)/SUM(L186:L189)-1)*100</f>
        <v>32.348635350289825</v>
      </c>
      <c r="O193" s="74">
        <f t="shared" si="67"/>
        <v>32.348635350289825</v>
      </c>
      <c r="P193" s="57">
        <v>74.639099999999999</v>
      </c>
      <c r="Q193" s="63">
        <f t="shared" si="61"/>
        <v>16.123536769785105</v>
      </c>
      <c r="R193" s="74">
        <f>(SUM(P190:P193)/SUM(P186:P189)-1)*100</f>
        <v>12.763613257114903</v>
      </c>
      <c r="S193" s="74">
        <f t="shared" si="68"/>
        <v>12.763613257114903</v>
      </c>
      <c r="T193" s="74">
        <v>71.828999999999994</v>
      </c>
      <c r="U193" s="57">
        <f t="shared" si="62"/>
        <v>8.3668259830545395</v>
      </c>
      <c r="V193" s="74">
        <f>(SUM(T190:T193)/SUM(T186:T189)-1)*100</f>
        <v>11.306807051532196</v>
      </c>
      <c r="W193" s="74">
        <f t="shared" si="69"/>
        <v>11.306807051532196</v>
      </c>
      <c r="X193" s="74">
        <v>150.07749999999999</v>
      </c>
      <c r="Y193" s="57">
        <f t="shared" si="63"/>
        <v>3.4727452817989501E-2</v>
      </c>
      <c r="Z193" s="74">
        <f>(SUM(X190:X193)/SUM(X186:X189)-1)*100</f>
        <v>3.6666460773189025</v>
      </c>
      <c r="AA193" s="74">
        <f t="shared" si="70"/>
        <v>3.6666460773189025</v>
      </c>
      <c r="AB193" s="74">
        <v>64.276799999999994</v>
      </c>
      <c r="AC193" s="57">
        <f t="shared" si="64"/>
        <v>65.578213067625626</v>
      </c>
      <c r="AD193" s="74">
        <f>(SUM(AB190:AB193)/SUM(AB186:AB189)-1)*100</f>
        <v>27.227730217017452</v>
      </c>
      <c r="AE193" s="74">
        <f t="shared" si="71"/>
        <v>27.227730217017452</v>
      </c>
      <c r="AF193" s="4" t="s">
        <v>161</v>
      </c>
      <c r="AG193" s="57">
        <v>85.558361897889228</v>
      </c>
      <c r="AH193" s="34">
        <f t="shared" si="72"/>
        <v>80.673470680021097</v>
      </c>
      <c r="AI193" s="71">
        <f t="shared" si="73"/>
        <v>23.873476123892459</v>
      </c>
      <c r="AJ193" s="74">
        <f>(SUM(AH190:AH193)/SUM(AH186:AH189)-1)*100</f>
        <v>31.275814977001538</v>
      </c>
      <c r="AK193" s="74">
        <f t="shared" si="74"/>
        <v>31.275814977001538</v>
      </c>
    </row>
    <row r="194" spans="1:37" x14ac:dyDescent="0.3">
      <c r="A194" s="59">
        <v>2012</v>
      </c>
      <c r="B194" s="56" t="s">
        <v>5</v>
      </c>
      <c r="C194" t="s">
        <v>147</v>
      </c>
      <c r="D194" s="57">
        <v>69.248500000000007</v>
      </c>
      <c r="E194" s="63">
        <f t="shared" si="58"/>
        <v>8.9297596257454188</v>
      </c>
      <c r="F194" s="74">
        <f>((D194/D190)-1)*100</f>
        <v>8.9297596257454259</v>
      </c>
      <c r="G194" s="74">
        <f t="shared" si="65"/>
        <v>24.927730777088144</v>
      </c>
      <c r="H194" s="74">
        <v>74.64</v>
      </c>
      <c r="I194" s="57">
        <f t="shared" si="59"/>
        <v>5.9891540037743596</v>
      </c>
      <c r="J194" s="74">
        <f>((H194/H190)-1)*100</f>
        <v>5.9891540037743551</v>
      </c>
      <c r="K194" s="74">
        <f t="shared" si="66"/>
        <v>22.537639662775998</v>
      </c>
      <c r="L194" s="74">
        <v>58.253300000000003</v>
      </c>
      <c r="M194" s="57">
        <f t="shared" si="60"/>
        <v>17.404982929375578</v>
      </c>
      <c r="N194" s="74">
        <f>((L194/L190)-1)*100</f>
        <v>17.404982929375578</v>
      </c>
      <c r="O194" s="74">
        <f t="shared" si="67"/>
        <v>32.003803705152563</v>
      </c>
      <c r="P194" s="57">
        <v>78.035200000000003</v>
      </c>
      <c r="Q194" s="63">
        <f t="shared" si="61"/>
        <v>24.163191400326809</v>
      </c>
      <c r="R194" s="74">
        <f>((P194/P190)-1)*100</f>
        <v>24.163191400326809</v>
      </c>
      <c r="S194" s="74">
        <f t="shared" si="68"/>
        <v>15.841847849482038</v>
      </c>
      <c r="T194" s="74">
        <v>78.482500000000002</v>
      </c>
      <c r="U194" s="57">
        <f t="shared" si="62"/>
        <v>11.830134183336867</v>
      </c>
      <c r="V194" s="74">
        <f>((T194/T190)-1)*100</f>
        <v>11.83013418333687</v>
      </c>
      <c r="W194" s="74">
        <f t="shared" si="69"/>
        <v>10.485456760955113</v>
      </c>
      <c r="X194" s="74">
        <v>148.52709999999999</v>
      </c>
      <c r="Y194" s="57">
        <f t="shared" si="63"/>
        <v>56.026022703159242</v>
      </c>
      <c r="Z194" s="74">
        <f>((X194/X190)-1)*100</f>
        <v>56.026022703159242</v>
      </c>
      <c r="AA194" s="74">
        <f t="shared" si="70"/>
        <v>13.96675489830923</v>
      </c>
      <c r="AB194" s="74">
        <v>60.781199999999998</v>
      </c>
      <c r="AC194" s="57">
        <f t="shared" si="64"/>
        <v>62.59570165160585</v>
      </c>
      <c r="AD194" s="74">
        <f>((AB194/AB190)-1)*100</f>
        <v>62.595701651605864</v>
      </c>
      <c r="AE194" s="74">
        <f t="shared" si="71"/>
        <v>42.105402373533863</v>
      </c>
      <c r="AF194" s="4" t="s">
        <v>161</v>
      </c>
      <c r="AG194" s="57">
        <v>86.045462745805523</v>
      </c>
      <c r="AH194" s="34">
        <f t="shared" si="72"/>
        <v>80.478967501834575</v>
      </c>
      <c r="AI194" s="71">
        <f t="shared" si="73"/>
        <v>7.9476902969044545</v>
      </c>
      <c r="AJ194" s="74">
        <f>((AH194/AH190)-1)*100</f>
        <v>7.9476902969044527</v>
      </c>
      <c r="AK194" s="74">
        <f t="shared" si="74"/>
        <v>26.032008967218488</v>
      </c>
    </row>
    <row r="195" spans="1:37" x14ac:dyDescent="0.3">
      <c r="A195" s="59">
        <v>2012</v>
      </c>
      <c r="B195" s="56" t="s">
        <v>6</v>
      </c>
      <c r="C195" t="s">
        <v>147</v>
      </c>
      <c r="D195" s="57">
        <v>79.790800000000004</v>
      </c>
      <c r="E195" s="63">
        <f t="shared" si="58"/>
        <v>7.0952761242609768</v>
      </c>
      <c r="F195" s="74">
        <f>(SUM(D194:D195)/SUM(D190:D191)-1)*100</f>
        <v>7.9398911615470524</v>
      </c>
      <c r="G195" s="74">
        <f t="shared" si="65"/>
        <v>16.518790128789497</v>
      </c>
      <c r="H195" s="74">
        <v>82.873800000000003</v>
      </c>
      <c r="I195" s="57">
        <f t="shared" si="59"/>
        <v>3.5653230160158387</v>
      </c>
      <c r="J195" s="74">
        <f>(SUM(H194:H195)/SUM(H190:H191)-1)*100</f>
        <v>4.6999164468160881</v>
      </c>
      <c r="K195" s="74">
        <f t="shared" si="66"/>
        <v>14.338815384077709</v>
      </c>
      <c r="L195" s="74">
        <v>75.179599999999994</v>
      </c>
      <c r="M195" s="57">
        <f t="shared" si="60"/>
        <v>19.575455567731922</v>
      </c>
      <c r="N195" s="74">
        <f>(SUM(L194:L195)/SUM(L190:L191)-1)*100</f>
        <v>18.61809324425834</v>
      </c>
      <c r="O195" s="74">
        <f t="shared" si="67"/>
        <v>23.758560153573004</v>
      </c>
      <c r="P195" s="57">
        <v>83.148799999999994</v>
      </c>
      <c r="Q195" s="63">
        <f t="shared" si="61"/>
        <v>24.789962630007039</v>
      </c>
      <c r="R195" s="74">
        <f>(SUM(P194:P195)/SUM(P190:P191)-1)*100</f>
        <v>24.485730989906564</v>
      </c>
      <c r="S195" s="74">
        <f t="shared" si="68"/>
        <v>19.636642985130948</v>
      </c>
      <c r="T195" s="74">
        <v>84.470600000000005</v>
      </c>
      <c r="U195" s="57">
        <f t="shared" si="62"/>
        <v>14.870192301154404</v>
      </c>
      <c r="V195" s="74">
        <f>(SUM(T194:T195)/SUM(T190:T191)-1)*100</f>
        <v>13.385654186943952</v>
      </c>
      <c r="W195" s="74">
        <f t="shared" si="69"/>
        <v>11.423072622038877</v>
      </c>
      <c r="X195" s="74">
        <v>147.59690000000001</v>
      </c>
      <c r="Y195" s="57">
        <f t="shared" si="63"/>
        <v>27.613957940115299</v>
      </c>
      <c r="Z195" s="74">
        <f>(SUM(X194:X195)/SUM(X190:X191)-1)*100</f>
        <v>40.441170542279046</v>
      </c>
      <c r="AA195" s="74">
        <f t="shared" si="70"/>
        <v>21.409334753462961</v>
      </c>
      <c r="AB195" s="74">
        <v>65.132900000000006</v>
      </c>
      <c r="AC195" s="57">
        <f t="shared" si="64"/>
        <v>69.702662282507333</v>
      </c>
      <c r="AD195" s="74">
        <f>(SUM(AB194:AB195)/SUM(AB190:AB191)-1)*100</f>
        <v>66.196028636896415</v>
      </c>
      <c r="AE195" s="74">
        <f t="shared" si="71"/>
        <v>56.295134517979761</v>
      </c>
      <c r="AF195" s="4" t="s">
        <v>161</v>
      </c>
      <c r="AG195" s="57">
        <v>84.809669853869735</v>
      </c>
      <c r="AH195" s="34">
        <f t="shared" si="72"/>
        <v>94.082196213571606</v>
      </c>
      <c r="AI195" s="71">
        <f t="shared" si="73"/>
        <v>8.5988473270266041</v>
      </c>
      <c r="AJ195" s="74">
        <f>(SUM(AH194:AH195)/SUM(AH190:AH191)-1)*100</f>
        <v>8.2976672439350132</v>
      </c>
      <c r="AK195" s="74">
        <f t="shared" si="74"/>
        <v>17.568231701820491</v>
      </c>
    </row>
    <row r="196" spans="1:37" x14ac:dyDescent="0.3">
      <c r="A196" s="59">
        <v>2012</v>
      </c>
      <c r="B196" s="56" t="s">
        <v>7</v>
      </c>
      <c r="C196" t="s">
        <v>147</v>
      </c>
      <c r="D196" s="57">
        <v>78.5672</v>
      </c>
      <c r="E196" s="63">
        <f t="shared" si="58"/>
        <v>8.8324029311132932</v>
      </c>
      <c r="F196" s="74">
        <f>(SUM(D194:D196)/SUM(D190:D192)-1)*100</f>
        <v>8.2463170670461281</v>
      </c>
      <c r="G196" s="74">
        <f t="shared" si="65"/>
        <v>11.318372766253869</v>
      </c>
      <c r="H196" s="74">
        <v>80.674400000000006</v>
      </c>
      <c r="I196" s="57">
        <f t="shared" si="59"/>
        <v>4.538433628777284</v>
      </c>
      <c r="J196" s="74">
        <f>(SUM(H194:H196)/SUM(H190:H192)-1)*100</f>
        <v>4.6451663356253503</v>
      </c>
      <c r="K196" s="74">
        <f t="shared" si="66"/>
        <v>8.2964713827452528</v>
      </c>
      <c r="L196" s="74">
        <v>75.446100000000001</v>
      </c>
      <c r="M196" s="57">
        <f t="shared" si="60"/>
        <v>21.986321303841677</v>
      </c>
      <c r="N196" s="74">
        <f>(SUM(L194:L196)/SUM(L190:L192)-1)*100</f>
        <v>19.813006381300635</v>
      </c>
      <c r="O196" s="74">
        <f t="shared" si="67"/>
        <v>21.139378452866552</v>
      </c>
      <c r="P196" s="57">
        <v>91.446399999999997</v>
      </c>
      <c r="Q196" s="63">
        <f t="shared" si="61"/>
        <v>33.23037743051205</v>
      </c>
      <c r="R196" s="74">
        <f>(SUM(P194:P196)/SUM(P190:P192)-1)*100</f>
        <v>27.515310343295951</v>
      </c>
      <c r="S196" s="74">
        <f t="shared" si="68"/>
        <v>24.724792896769877</v>
      </c>
      <c r="T196" s="74">
        <v>87.999899999999997</v>
      </c>
      <c r="U196" s="57">
        <f t="shared" si="62"/>
        <v>20.379935924970383</v>
      </c>
      <c r="V196" s="74">
        <f>(SUM(T194:T196)/SUM(T190:T192)-1)*100</f>
        <v>15.743832603995255</v>
      </c>
      <c r="W196" s="74">
        <f t="shared" si="69"/>
        <v>14.016632944873342</v>
      </c>
      <c r="X196" s="74">
        <v>155.65889999999999</v>
      </c>
      <c r="Y196" s="57">
        <f t="shared" si="63"/>
        <v>30.729118550631625</v>
      </c>
      <c r="Z196" s="74">
        <f>(SUM(X194:X196)/SUM(X190:X192)-1)*100</f>
        <v>36.936068319074941</v>
      </c>
      <c r="AA196" s="74">
        <f t="shared" si="70"/>
        <v>25.401194587995903</v>
      </c>
      <c r="AB196" s="74">
        <v>85.250600000000006</v>
      </c>
      <c r="AC196" s="57">
        <f t="shared" si="64"/>
        <v>84.984365947493046</v>
      </c>
      <c r="AD196" s="74">
        <f>(SUM(AB194:AB196)/SUM(AB190:AB192)-1)*100</f>
        <v>73.302163274317039</v>
      </c>
      <c r="AE196" s="74">
        <f t="shared" si="71"/>
        <v>71.435942472425921</v>
      </c>
      <c r="AF196" s="4" t="s">
        <v>161</v>
      </c>
      <c r="AG196" s="57">
        <v>84.854771784232369</v>
      </c>
      <c r="AH196" s="34">
        <f t="shared" si="72"/>
        <v>92.59019657701711</v>
      </c>
      <c r="AI196" s="71">
        <f t="shared" si="73"/>
        <v>9.4108679195852289</v>
      </c>
      <c r="AJ196" s="74">
        <f>(SUM(AH194:AH196)/SUM(AH190:AH192)-1)*100</f>
        <v>8.6809099343062801</v>
      </c>
      <c r="AK196" s="74">
        <f t="shared" si="74"/>
        <v>11.862977113692818</v>
      </c>
    </row>
    <row r="197" spans="1:37" x14ac:dyDescent="0.3">
      <c r="A197" s="59">
        <v>2012</v>
      </c>
      <c r="B197" s="56" t="s">
        <v>8</v>
      </c>
      <c r="C197" t="s">
        <v>147</v>
      </c>
      <c r="D197" s="57">
        <v>81.836100000000002</v>
      </c>
      <c r="E197" s="63">
        <f t="shared" si="58"/>
        <v>18.56369407834211</v>
      </c>
      <c r="F197" s="74">
        <f>(SUM(D194:D197)/SUM(D190:D193)-1)*100</f>
        <v>10.796122025091481</v>
      </c>
      <c r="G197" s="74">
        <f t="shared" si="65"/>
        <v>10.796122025091481</v>
      </c>
      <c r="H197" s="74">
        <v>84.133600000000001</v>
      </c>
      <c r="I197" s="57">
        <f t="shared" si="59"/>
        <v>10.531363393915186</v>
      </c>
      <c r="J197" s="74">
        <f>(SUM(H194:H197)/SUM(H190:H193)-1)*100</f>
        <v>6.1202867654926552</v>
      </c>
      <c r="K197" s="74">
        <f t="shared" si="66"/>
        <v>6.1202867654926552</v>
      </c>
      <c r="L197" s="74">
        <v>77.206100000000006</v>
      </c>
      <c r="M197" s="57">
        <f t="shared" si="60"/>
        <v>44.124317937019669</v>
      </c>
      <c r="N197" s="74">
        <f>(SUM(L194:L197)/SUM(L190:L193)-1)*100</f>
        <v>25.527343218669408</v>
      </c>
      <c r="O197" s="74">
        <f t="shared" si="67"/>
        <v>25.527343218669408</v>
      </c>
      <c r="P197" s="57">
        <v>84.364500000000007</v>
      </c>
      <c r="Q197" s="63">
        <f t="shared" si="61"/>
        <v>13.029899878213968</v>
      </c>
      <c r="R197" s="74">
        <f>(SUM(P194:P197)/SUM(P190:P193)-1)*100</f>
        <v>23.551420166243343</v>
      </c>
      <c r="S197" s="74">
        <f t="shared" si="68"/>
        <v>23.551420166243343</v>
      </c>
      <c r="T197" s="74">
        <v>89.2727</v>
      </c>
      <c r="U197" s="57">
        <f t="shared" si="62"/>
        <v>24.285038076542918</v>
      </c>
      <c r="V197" s="74">
        <f>(SUM(T194:T197)/SUM(T190:T193)-1)*100</f>
        <v>17.869290682793437</v>
      </c>
      <c r="W197" s="74">
        <f t="shared" si="69"/>
        <v>17.869290682793437</v>
      </c>
      <c r="X197" s="74">
        <v>102.0155</v>
      </c>
      <c r="Y197" s="57">
        <f t="shared" si="63"/>
        <v>-32.024787193283473</v>
      </c>
      <c r="Z197" s="74">
        <f>(SUM(X194:X197)/SUM(X190:X193)-1)*100</f>
        <v>15.37466666666667</v>
      </c>
      <c r="AA197" s="74">
        <f t="shared" si="70"/>
        <v>15.37466666666667</v>
      </c>
      <c r="AB197" s="74">
        <v>68.271799999999999</v>
      </c>
      <c r="AC197" s="57">
        <f t="shared" si="64"/>
        <v>6.2153063002514273</v>
      </c>
      <c r="AD197" s="74">
        <f>(SUM(AB194:AB197)/SUM(AB190:AB193)-1)*100</f>
        <v>50.134184376586632</v>
      </c>
      <c r="AE197" s="74">
        <f t="shared" si="71"/>
        <v>50.134184376586632</v>
      </c>
      <c r="AF197" s="4" t="s">
        <v>161</v>
      </c>
      <c r="AG197" s="57">
        <v>85.549341511816706</v>
      </c>
      <c r="AH197" s="34">
        <f t="shared" si="72"/>
        <v>95.65953232813159</v>
      </c>
      <c r="AI197" s="71">
        <f t="shared" si="73"/>
        <v>18.576195522255887</v>
      </c>
      <c r="AJ197" s="74">
        <f>(SUM(AH194:AH197)/SUM(AH190:AH193)-1)*100</f>
        <v>11.125997569612434</v>
      </c>
      <c r="AK197" s="74">
        <f t="shared" si="74"/>
        <v>11.125997569612434</v>
      </c>
    </row>
    <row r="198" spans="1:37" x14ac:dyDescent="0.3">
      <c r="A198" s="59">
        <v>2013</v>
      </c>
      <c r="B198" s="56" t="s">
        <v>5</v>
      </c>
      <c r="C198" t="s">
        <v>147</v>
      </c>
      <c r="D198" s="57">
        <v>89.842600000000004</v>
      </c>
      <c r="E198" s="63">
        <f t="shared" si="58"/>
        <v>29.739416738268687</v>
      </c>
      <c r="F198" s="74">
        <f>((D198/D194)-1)*100</f>
        <v>29.739416738268698</v>
      </c>
      <c r="G198" s="74">
        <f t="shared" si="65"/>
        <v>15.815801765047087</v>
      </c>
      <c r="H198" s="74">
        <v>96.215800000000002</v>
      </c>
      <c r="I198" s="57">
        <f t="shared" si="59"/>
        <v>28.906484458735264</v>
      </c>
      <c r="J198" s="74">
        <f>((H198/H194)-1)*100</f>
        <v>28.906484458735271</v>
      </c>
      <c r="K198" s="74">
        <f t="shared" si="66"/>
        <v>11.673121173488443</v>
      </c>
      <c r="L198" s="74">
        <v>76.944900000000004</v>
      </c>
      <c r="M198" s="57">
        <f t="shared" si="60"/>
        <v>32.086765899957612</v>
      </c>
      <c r="N198" s="74">
        <f>((L198/L194)-1)*100</f>
        <v>32.086765899957605</v>
      </c>
      <c r="O198" s="74">
        <f t="shared" si="67"/>
        <v>28.846486360801983</v>
      </c>
      <c r="P198" s="57">
        <v>83.303200000000004</v>
      </c>
      <c r="Q198" s="63">
        <f t="shared" si="61"/>
        <v>6.7507996391371989</v>
      </c>
      <c r="R198" s="74">
        <f>((P198/P194)-1)*100</f>
        <v>6.750799639137206</v>
      </c>
      <c r="S198" s="74">
        <f t="shared" si="68"/>
        <v>18.864768768551855</v>
      </c>
      <c r="T198" s="74">
        <v>91.066299999999998</v>
      </c>
      <c r="U198" s="57">
        <f t="shared" si="62"/>
        <v>16.033892906061851</v>
      </c>
      <c r="V198" s="74">
        <f>((T198/T194)-1)*100</f>
        <v>16.033892906061851</v>
      </c>
      <c r="W198" s="74">
        <f t="shared" si="69"/>
        <v>18.811479412289643</v>
      </c>
      <c r="X198" s="74">
        <v>80</v>
      </c>
      <c r="Y198" s="57">
        <f t="shared" si="63"/>
        <v>-46.137775530526071</v>
      </c>
      <c r="Z198" s="74">
        <f>((X198/X194)-1)*100</f>
        <v>-46.137775530526071</v>
      </c>
      <c r="AA198" s="74">
        <f t="shared" si="70"/>
        <v>-9.0116255632266</v>
      </c>
      <c r="AB198" s="74">
        <v>64.990200000000002</v>
      </c>
      <c r="AC198" s="57">
        <f t="shared" si="64"/>
        <v>6.9248386014096468</v>
      </c>
      <c r="AD198" s="74">
        <f>((AB198/AB194)-1)*100</f>
        <v>6.9248386014096441</v>
      </c>
      <c r="AE198" s="74">
        <f t="shared" si="71"/>
        <v>35.376202905730558</v>
      </c>
      <c r="AF198" s="4" t="s">
        <v>161</v>
      </c>
      <c r="AG198" s="57">
        <v>84.638282518491792</v>
      </c>
      <c r="AH198" s="34">
        <f t="shared" si="72"/>
        <v>106.1488930619205</v>
      </c>
      <c r="AI198" s="71">
        <f t="shared" si="73"/>
        <v>31.896439972966562</v>
      </c>
      <c r="AJ198" s="74">
        <f>((AH198/AH194)-1)*100</f>
        <v>31.896439972966562</v>
      </c>
      <c r="AK198" s="74">
        <f t="shared" si="74"/>
        <v>16.867492865052579</v>
      </c>
    </row>
    <row r="199" spans="1:37" x14ac:dyDescent="0.3">
      <c r="A199" s="59">
        <v>2013</v>
      </c>
      <c r="B199" s="56" t="s">
        <v>6</v>
      </c>
      <c r="C199" t="s">
        <v>147</v>
      </c>
      <c r="D199" s="57">
        <v>109.77889999999999</v>
      </c>
      <c r="E199" s="63">
        <f t="shared" si="58"/>
        <v>37.583405605658783</v>
      </c>
      <c r="F199" s="74">
        <f>(SUM(D198:D199)/SUM(D194:D195)-1)*100</f>
        <v>33.938833582820081</v>
      </c>
      <c r="G199" s="74">
        <f t="shared" si="65"/>
        <v>24.038184591935586</v>
      </c>
      <c r="H199" s="74">
        <v>116.1729</v>
      </c>
      <c r="I199" s="57">
        <f t="shared" si="59"/>
        <v>40.180491301231513</v>
      </c>
      <c r="J199" s="74">
        <f>(SUM(H198:H199)/SUM(H194:H195)-1)*100</f>
        <v>34.838153863344033</v>
      </c>
      <c r="K199" s="74">
        <f t="shared" si="66"/>
        <v>21.361910044684219</v>
      </c>
      <c r="L199" s="74">
        <v>96.711500000000001</v>
      </c>
      <c r="M199" s="57">
        <f t="shared" si="60"/>
        <v>28.640615273292212</v>
      </c>
      <c r="N199" s="74">
        <f>(SUM(L198:L199)/SUM(L194:L195)-1)*100</f>
        <v>30.145114136018947</v>
      </c>
      <c r="O199" s="74">
        <f t="shared" si="67"/>
        <v>31.126622463331334</v>
      </c>
      <c r="P199" s="57">
        <v>94.282200000000003</v>
      </c>
      <c r="Q199" s="63">
        <f t="shared" si="61"/>
        <v>13.389730218596057</v>
      </c>
      <c r="R199" s="74">
        <f>(SUM(P198:P199)/SUM(P194:P195)-1)*100</f>
        <v>10.175575739527499</v>
      </c>
      <c r="S199" s="74">
        <f t="shared" si="68"/>
        <v>16.072802780258467</v>
      </c>
      <c r="T199" s="74">
        <v>96.570599999999999</v>
      </c>
      <c r="U199" s="57">
        <f t="shared" si="62"/>
        <v>14.324510539761761</v>
      </c>
      <c r="V199" s="74">
        <f>(SUM(T198:T199)/SUM(T194:T195)-1)*100</f>
        <v>15.147794058535858</v>
      </c>
      <c r="W199" s="74">
        <f t="shared" si="69"/>
        <v>18.521786946313213</v>
      </c>
      <c r="X199" s="74">
        <v>101.88930000000001</v>
      </c>
      <c r="Y199" s="57">
        <f t="shared" si="63"/>
        <v>-30.967859081051159</v>
      </c>
      <c r="Z199" s="74">
        <f>(SUM(X198:X199)/SUM(X194:X195)-1)*100</f>
        <v>-38.576643568234935</v>
      </c>
      <c r="AA199" s="74">
        <f t="shared" si="70"/>
        <v>-22.238454349265567</v>
      </c>
      <c r="AB199" s="74">
        <v>86.534700000000001</v>
      </c>
      <c r="AC199" s="57">
        <f t="shared" si="64"/>
        <v>32.858662826313576</v>
      </c>
      <c r="AD199" s="74">
        <f>(SUM(AB198:AB199)/SUM(AB194:AB195)-1)*100</f>
        <v>20.339898391045953</v>
      </c>
      <c r="AE199" s="74">
        <f t="shared" si="71"/>
        <v>29.106232451681535</v>
      </c>
      <c r="AF199" s="4" t="s">
        <v>161</v>
      </c>
      <c r="AG199" s="57">
        <v>84.493956341331412</v>
      </c>
      <c r="AH199" s="34">
        <f t="shared" si="72"/>
        <v>129.92515057115403</v>
      </c>
      <c r="AI199" s="71">
        <f t="shared" si="73"/>
        <v>38.09748900442014</v>
      </c>
      <c r="AJ199" s="74">
        <f>(SUM(AH198:AH199)/SUM(AH194:AH195)-1)*100</f>
        <v>35.238582631103</v>
      </c>
      <c r="AK199" s="74">
        <f t="shared" si="74"/>
        <v>24.852234168531485</v>
      </c>
    </row>
    <row r="200" spans="1:37" x14ac:dyDescent="0.3">
      <c r="A200" s="59">
        <v>2013</v>
      </c>
      <c r="B200" s="56" t="s">
        <v>7</v>
      </c>
      <c r="C200" t="s">
        <v>147</v>
      </c>
      <c r="D200" s="57">
        <v>98.128799999999998</v>
      </c>
      <c r="E200" s="63">
        <f t="shared" si="58"/>
        <v>24.897921779063026</v>
      </c>
      <c r="F200" s="74">
        <f>(SUM(D198:D200)/SUM(D194:D196)-1)*100</f>
        <v>30.818012666597806</v>
      </c>
      <c r="G200" s="74">
        <f t="shared" si="65"/>
        <v>27.966546808913726</v>
      </c>
      <c r="H200" s="74">
        <v>99.042000000000002</v>
      </c>
      <c r="I200" s="57">
        <f t="shared" si="59"/>
        <v>22.767569390041942</v>
      </c>
      <c r="J200" s="74">
        <f>(SUM(H198:H200)/SUM(H194:H196)-1)*100</f>
        <v>30.749844030896579</v>
      </c>
      <c r="K200" s="74">
        <f t="shared" si="66"/>
        <v>25.853405093641335</v>
      </c>
      <c r="L200" s="74">
        <v>94.946399999999997</v>
      </c>
      <c r="M200" s="57">
        <f t="shared" si="60"/>
        <v>25.846664042276529</v>
      </c>
      <c r="N200" s="74">
        <f>(SUM(L198:L200)/SUM(L194:L196)-1)*100</f>
        <v>28.592534433810979</v>
      </c>
      <c r="O200" s="74">
        <f t="shared" si="67"/>
        <v>31.762775192504723</v>
      </c>
      <c r="P200" s="57">
        <v>99.476699999999994</v>
      </c>
      <c r="Q200" s="63">
        <f t="shared" si="61"/>
        <v>8.7814282464919273</v>
      </c>
      <c r="R200" s="74">
        <f>(SUM(P198:P200)/SUM(P194:P196)-1)*100</f>
        <v>9.6709263809897639</v>
      </c>
      <c r="S200" s="74">
        <f t="shared" si="68"/>
        <v>10.436994587029957</v>
      </c>
      <c r="T200" s="74">
        <v>95.936599999999999</v>
      </c>
      <c r="U200" s="57">
        <f t="shared" si="62"/>
        <v>9.018987521576733</v>
      </c>
      <c r="V200" s="74">
        <f>(SUM(T198:T200)/SUM(T194:T196)-1)*100</f>
        <v>12.99864914944231</v>
      </c>
      <c r="W200" s="74">
        <f t="shared" si="69"/>
        <v>15.510220520351181</v>
      </c>
      <c r="X200" s="74">
        <v>101.3681</v>
      </c>
      <c r="Y200" s="57">
        <f t="shared" si="63"/>
        <v>-34.878057085075113</v>
      </c>
      <c r="Z200" s="74">
        <f>(SUM(X198:X200)/SUM(X194:X196)-1)*100</f>
        <v>-37.302319321957533</v>
      </c>
      <c r="AA200" s="74">
        <f t="shared" si="70"/>
        <v>-35.986335037161432</v>
      </c>
      <c r="AB200" s="74">
        <v>107.7225</v>
      </c>
      <c r="AC200" s="57">
        <f t="shared" si="64"/>
        <v>26.359814476379029</v>
      </c>
      <c r="AD200" s="74">
        <f>(SUM(AB198:AB200)/SUM(AB194:AB196)-1)*100</f>
        <v>22.770235744894851</v>
      </c>
      <c r="AE200" s="74">
        <f t="shared" si="71"/>
        <v>18.906991139679352</v>
      </c>
      <c r="AF200" s="4" t="s">
        <v>161</v>
      </c>
      <c r="AG200" s="57">
        <v>83.204041132960484</v>
      </c>
      <c r="AH200" s="34">
        <f t="shared" si="72"/>
        <v>117.93754084995665</v>
      </c>
      <c r="AI200" s="71">
        <f t="shared" si="73"/>
        <v>27.375840218521901</v>
      </c>
      <c r="AJ200" s="74">
        <f>(SUM(AH198:AH200)/SUM(AH194:AH196)-1)*100</f>
        <v>32.513487520906082</v>
      </c>
      <c r="AK200" s="74">
        <f t="shared" si="74"/>
        <v>29.280912910667656</v>
      </c>
    </row>
    <row r="201" spans="1:37" x14ac:dyDescent="0.3">
      <c r="A201" s="59">
        <v>2013</v>
      </c>
      <c r="B201" s="56" t="s">
        <v>8</v>
      </c>
      <c r="C201" t="s">
        <v>147</v>
      </c>
      <c r="D201" s="57">
        <v>88.237200000000001</v>
      </c>
      <c r="E201" s="63">
        <f t="shared" si="58"/>
        <v>7.8218536807106034</v>
      </c>
      <c r="F201" s="74">
        <f>(SUM(D198:D201)/SUM(D194:D197)-1)*100</f>
        <v>24.736380834442294</v>
      </c>
      <c r="G201" s="74">
        <f t="shared" si="65"/>
        <v>24.736380834442294</v>
      </c>
      <c r="H201" s="74">
        <v>89.528899999999993</v>
      </c>
      <c r="I201" s="57">
        <f t="shared" si="59"/>
        <v>6.4127768216265508</v>
      </c>
      <c r="J201" s="74">
        <f>(SUM(H198:H201)/SUM(H194:H197)-1)*100</f>
        <v>24.397294877355492</v>
      </c>
      <c r="K201" s="74">
        <f t="shared" si="66"/>
        <v>24.397294877355492</v>
      </c>
      <c r="L201" s="74">
        <v>81.070999999999998</v>
      </c>
      <c r="M201" s="57">
        <f t="shared" si="60"/>
        <v>5.0059516022697608</v>
      </c>
      <c r="N201" s="74">
        <f>(SUM(L198:L201)/SUM(L194:L197)-1)*100</f>
        <v>22.227197431813117</v>
      </c>
      <c r="O201" s="74">
        <f t="shared" si="67"/>
        <v>22.227197431813117</v>
      </c>
      <c r="P201" s="57">
        <v>95.690200000000004</v>
      </c>
      <c r="Q201" s="63">
        <f t="shared" si="61"/>
        <v>13.424722483983189</v>
      </c>
      <c r="R201" s="74">
        <f>(SUM(P198:P201)/SUM(P194:P197)-1)*100</f>
        <v>10.610665027868361</v>
      </c>
      <c r="S201" s="74">
        <f t="shared" si="68"/>
        <v>10.610665027868361</v>
      </c>
      <c r="T201" s="74">
        <v>96.801199999999994</v>
      </c>
      <c r="U201" s="57">
        <f t="shared" si="62"/>
        <v>8.433149215829701</v>
      </c>
      <c r="V201" s="74">
        <f>(SUM(T198:T201)/SUM(T194:T197)-1)*100</f>
        <v>11.800695832207841</v>
      </c>
      <c r="W201" s="74">
        <f t="shared" si="69"/>
        <v>11.800695832207841</v>
      </c>
      <c r="X201" s="74">
        <v>106.0586</v>
      </c>
      <c r="Y201" s="57">
        <f t="shared" si="63"/>
        <v>3.9632212751983644</v>
      </c>
      <c r="Z201" s="74">
        <f>(SUM(X198:X201)/SUM(X194:X197)-1)*100</f>
        <v>-29.700771977672748</v>
      </c>
      <c r="AA201" s="74">
        <f t="shared" si="70"/>
        <v>-29.700771977672748</v>
      </c>
      <c r="AB201" s="74">
        <v>90.101699999999994</v>
      </c>
      <c r="AC201" s="57">
        <f t="shared" si="64"/>
        <v>31.974988208894445</v>
      </c>
      <c r="AD201" s="74">
        <f>(SUM(AB198:AB201)/SUM(AB194:AB197)-1)*100</f>
        <v>25.019136726948666</v>
      </c>
      <c r="AE201" s="74">
        <f t="shared" si="71"/>
        <v>25.019136726948666</v>
      </c>
      <c r="AF201" s="4" t="s">
        <v>161</v>
      </c>
      <c r="AG201" s="57">
        <v>83.934692404834919</v>
      </c>
      <c r="AH201" s="34">
        <f t="shared" si="72"/>
        <v>105.12601818377219</v>
      </c>
      <c r="AI201" s="71">
        <f t="shared" si="73"/>
        <v>9.8960193775238423</v>
      </c>
      <c r="AJ201" s="74">
        <f>(SUM(AH198:AH201)/SUM(AH194:AH197)-1)*100</f>
        <v>26.550115226830194</v>
      </c>
      <c r="AK201" s="74">
        <f t="shared" si="74"/>
        <v>26.550115226830194</v>
      </c>
    </row>
    <row r="202" spans="1:37" x14ac:dyDescent="0.3">
      <c r="A202" s="59">
        <v>2014</v>
      </c>
      <c r="B202" s="56" t="s">
        <v>5</v>
      </c>
      <c r="C202" t="s">
        <v>147</v>
      </c>
      <c r="D202" s="57">
        <v>103.9552</v>
      </c>
      <c r="E202" s="63">
        <f t="shared" si="58"/>
        <v>15.708138455476586</v>
      </c>
      <c r="F202" s="74">
        <f>((D202/D198)-1)*100</f>
        <v>15.708138455476583</v>
      </c>
      <c r="G202" s="74">
        <f t="shared" si="65"/>
        <v>21.22897241427999</v>
      </c>
      <c r="H202" s="74">
        <v>110.9969</v>
      </c>
      <c r="I202" s="57">
        <f t="shared" si="59"/>
        <v>15.362445669006533</v>
      </c>
      <c r="J202" s="74">
        <f>((H202/H198)-1)*100</f>
        <v>15.362445669006529</v>
      </c>
      <c r="K202" s="74">
        <f t="shared" si="66"/>
        <v>20.890840761901195</v>
      </c>
      <c r="L202" s="74">
        <v>89.341499999999996</v>
      </c>
      <c r="M202" s="57">
        <f t="shared" si="60"/>
        <v>16.111009306659696</v>
      </c>
      <c r="N202" s="74">
        <f>((L202/L198)-1)*100</f>
        <v>16.111009306659696</v>
      </c>
      <c r="O202" s="74">
        <f t="shared" si="67"/>
        <v>18.798582700055455</v>
      </c>
      <c r="P202" s="57">
        <v>93.825500000000005</v>
      </c>
      <c r="Q202" s="63">
        <f t="shared" si="61"/>
        <v>12.631327488019679</v>
      </c>
      <c r="R202" s="74">
        <f>((P202/P198)-1)*100</f>
        <v>12.631327488019672</v>
      </c>
      <c r="S202" s="74">
        <f t="shared" si="68"/>
        <v>11.982514026498325</v>
      </c>
      <c r="T202" s="74">
        <v>97.579300000000003</v>
      </c>
      <c r="U202" s="57">
        <f t="shared" si="62"/>
        <v>7.1519321637093043</v>
      </c>
      <c r="V202" s="74">
        <f>((T202/T198)-1)*100</f>
        <v>7.151932163709307</v>
      </c>
      <c r="W202" s="74">
        <f t="shared" si="69"/>
        <v>9.6590936468547319</v>
      </c>
      <c r="X202" s="74">
        <v>89.902299999999997</v>
      </c>
      <c r="Y202" s="57">
        <f t="shared" si="63"/>
        <v>12.377875000000003</v>
      </c>
      <c r="Z202" s="74">
        <f>((X202/X198)-1)*100</f>
        <v>12.377875000000005</v>
      </c>
      <c r="AA202" s="74">
        <f t="shared" si="70"/>
        <v>-17.732967105204867</v>
      </c>
      <c r="AB202" s="74">
        <v>85.607299999999995</v>
      </c>
      <c r="AC202" s="57">
        <f t="shared" si="64"/>
        <v>31.723398296973983</v>
      </c>
      <c r="AD202" s="74">
        <f>((AB202/AB198)-1)*100</f>
        <v>31.723398296973993</v>
      </c>
      <c r="AE202" s="74">
        <f t="shared" si="71"/>
        <v>30.432599847344655</v>
      </c>
      <c r="AF202" s="4" t="s">
        <v>161</v>
      </c>
      <c r="AG202" s="57">
        <v>84.313548619880933</v>
      </c>
      <c r="AH202" s="34">
        <f t="shared" si="72"/>
        <v>123.2959609714347</v>
      </c>
      <c r="AI202" s="71">
        <f t="shared" si="73"/>
        <v>16.153788715923483</v>
      </c>
      <c r="AJ202" s="74">
        <f>((AH202/AH198)-1)*100</f>
        <v>16.153788715923479</v>
      </c>
      <c r="AK202" s="74">
        <f t="shared" si="74"/>
        <v>22.601850152315262</v>
      </c>
    </row>
    <row r="203" spans="1:37" x14ac:dyDescent="0.3">
      <c r="A203" s="59">
        <v>2014</v>
      </c>
      <c r="B203" s="56" t="s">
        <v>6</v>
      </c>
      <c r="C203" t="s">
        <v>147</v>
      </c>
      <c r="D203" s="57">
        <v>102.4919</v>
      </c>
      <c r="E203" s="63">
        <f t="shared" si="58"/>
        <v>-6.6378876086388203</v>
      </c>
      <c r="F203" s="74">
        <f>(SUM(D202:D203)/SUM(D198:D199)-1)*100</f>
        <v>3.4192709703113167</v>
      </c>
      <c r="G203" s="74">
        <f t="shared" si="65"/>
        <v>9.1072337238990109</v>
      </c>
      <c r="H203" s="74">
        <v>100.297</v>
      </c>
      <c r="I203" s="57">
        <f t="shared" si="59"/>
        <v>-13.665751651202655</v>
      </c>
      <c r="J203" s="74">
        <f>(SUM(H202:H203)/SUM(H198:H199)-1)*100</f>
        <v>-0.51546998498507302</v>
      </c>
      <c r="K203" s="74">
        <f t="shared" si="66"/>
        <v>6.0096230958542218</v>
      </c>
      <c r="L203" s="74">
        <v>109.4131</v>
      </c>
      <c r="M203" s="57">
        <f t="shared" si="60"/>
        <v>13.133494982499499</v>
      </c>
      <c r="N203" s="74">
        <f>(SUM(L202:L203)/SUM(L198:L199)-1)*100</f>
        <v>14.452792986610309</v>
      </c>
      <c r="O203" s="74">
        <f t="shared" si="67"/>
        <v>14.852014320186457</v>
      </c>
      <c r="P203" s="57">
        <v>101.9123</v>
      </c>
      <c r="Q203" s="63">
        <f t="shared" si="61"/>
        <v>8.0928319449482586</v>
      </c>
      <c r="R203" s="74">
        <f>(SUM(P202:P203)/SUM(P198:P199)-1)*100</f>
        <v>10.221786250446275</v>
      </c>
      <c r="S203" s="74">
        <f t="shared" si="68"/>
        <v>10.613693465381502</v>
      </c>
      <c r="T203" s="74">
        <v>100.3746</v>
      </c>
      <c r="U203" s="57">
        <f t="shared" si="62"/>
        <v>3.9390870513386034</v>
      </c>
      <c r="V203" s="74">
        <f>(SUM(T202:T203)/SUM(T198:T199)-1)*100</f>
        <v>5.4983854455067149</v>
      </c>
      <c r="W203" s="74">
        <f t="shared" si="69"/>
        <v>7.0653682625417824</v>
      </c>
      <c r="X203" s="74">
        <v>88.078199999999995</v>
      </c>
      <c r="Y203" s="57">
        <f t="shared" si="63"/>
        <v>-13.555005285147715</v>
      </c>
      <c r="Z203" s="74">
        <f>(SUM(X202:X203)/SUM(X198:X199)-1)*100</f>
        <v>-2.1489994188772954</v>
      </c>
      <c r="AA203" s="74">
        <f t="shared" si="70"/>
        <v>-12.320512362599567</v>
      </c>
      <c r="AB203" s="74">
        <v>109.506</v>
      </c>
      <c r="AC203" s="57">
        <f t="shared" si="64"/>
        <v>26.54576718934716</v>
      </c>
      <c r="AD203" s="74">
        <f>(SUM(AB202:AB203)/SUM(AB198:AB199)-1)*100</f>
        <v>28.766493163829821</v>
      </c>
      <c r="AE203" s="74">
        <f t="shared" si="71"/>
        <v>28.811990796181441</v>
      </c>
      <c r="AF203" s="4" t="s">
        <v>161</v>
      </c>
      <c r="AG203" s="57">
        <v>84.493956341331412</v>
      </c>
      <c r="AH203" s="34">
        <f t="shared" si="72"/>
        <v>121.30086510088609</v>
      </c>
      <c r="AI203" s="71">
        <f t="shared" si="73"/>
        <v>-6.6378876086388203</v>
      </c>
      <c r="AJ203" s="74">
        <f>(SUM(AH202:AH203)/SUM(AH198:AH199)-1)*100</f>
        <v>3.610215806907191</v>
      </c>
      <c r="AK203" s="74">
        <f t="shared" si="74"/>
        <v>10.213100319266832</v>
      </c>
    </row>
    <row r="204" spans="1:37" x14ac:dyDescent="0.3">
      <c r="A204" s="59">
        <v>2014</v>
      </c>
      <c r="B204" s="56" t="s">
        <v>7</v>
      </c>
      <c r="C204" t="s">
        <v>147</v>
      </c>
      <c r="D204" s="57">
        <v>91.063699999999997</v>
      </c>
      <c r="E204" s="63">
        <f t="shared" si="58"/>
        <v>-7.1998230896536057</v>
      </c>
      <c r="F204" s="74">
        <f>(SUM(D202:D204)/SUM(D198:D200)-1)*100</f>
        <v>-8.0436526848159939E-2</v>
      </c>
      <c r="G204" s="74">
        <f t="shared" si="65"/>
        <v>1.6232404532933842</v>
      </c>
      <c r="H204" s="74">
        <v>89.600700000000003</v>
      </c>
      <c r="I204" s="57">
        <f t="shared" si="59"/>
        <v>-9.5326225237777891</v>
      </c>
      <c r="J204" s="74">
        <f>(SUM(H202:H204)/SUM(H198:H200)-1)*100</f>
        <v>-3.3831282529307449</v>
      </c>
      <c r="K204" s="74">
        <f t="shared" si="66"/>
        <v>-1.299611719257765</v>
      </c>
      <c r="L204" s="74">
        <v>93.609899999999996</v>
      </c>
      <c r="M204" s="57">
        <f t="shared" si="60"/>
        <v>-1.4076363084856212</v>
      </c>
      <c r="N204" s="74">
        <f>(SUM(L202:L204)/SUM(L198:L200)-1)*100</f>
        <v>8.8464081536007591</v>
      </c>
      <c r="O204" s="74">
        <f t="shared" si="67"/>
        <v>7.9889788840021181</v>
      </c>
      <c r="P204" s="57">
        <v>99.914400000000001</v>
      </c>
      <c r="Q204" s="63">
        <f t="shared" si="61"/>
        <v>0.44000253325653205</v>
      </c>
      <c r="R204" s="74">
        <f>(SUM(P202:P204)/SUM(P198:P200)-1)*100</f>
        <v>6.709723199239459</v>
      </c>
      <c r="S204" s="74">
        <f t="shared" si="68"/>
        <v>8.2771439622872265</v>
      </c>
      <c r="T204" s="74">
        <v>96.340100000000007</v>
      </c>
      <c r="U204" s="57">
        <f t="shared" si="62"/>
        <v>0.42059026482073136</v>
      </c>
      <c r="V204" s="74">
        <f>(SUM(T202:T204)/SUM(T198:T200)-1)*100</f>
        <v>3.7805013515014751</v>
      </c>
      <c r="W204" s="74">
        <f t="shared" si="69"/>
        <v>4.8945114634398657</v>
      </c>
      <c r="X204" s="74">
        <v>109.44629999999999</v>
      </c>
      <c r="Y204" s="57">
        <f t="shared" si="63"/>
        <v>7.9691737341431832</v>
      </c>
      <c r="Z204" s="74">
        <f>(SUM(X202:X204)/SUM(X198:X200)-1)*100</f>
        <v>1.4719474230858731</v>
      </c>
      <c r="AA204" s="74">
        <f t="shared" si="70"/>
        <v>2.1316059343909011</v>
      </c>
      <c r="AB204" s="74">
        <v>106.15300000000001</v>
      </c>
      <c r="AC204" s="57">
        <f t="shared" si="64"/>
        <v>-1.4569843811645597</v>
      </c>
      <c r="AD204" s="74">
        <f>(SUM(AB202:AB204)/SUM(AB198:AB200)-1)*100</f>
        <v>16.208031401664979</v>
      </c>
      <c r="AE204" s="74">
        <f t="shared" si="71"/>
        <v>19.494673900033987</v>
      </c>
      <c r="AF204" s="4" t="s">
        <v>161</v>
      </c>
      <c r="AG204" s="57">
        <v>82.7891033736244</v>
      </c>
      <c r="AH204" s="34">
        <f t="shared" si="72"/>
        <v>109.9947895184136</v>
      </c>
      <c r="AI204" s="71">
        <f t="shared" si="73"/>
        <v>-6.734709978095978</v>
      </c>
      <c r="AJ204" s="74">
        <f>(SUM(AH202:AH204)/SUM(AH198:AH200)-1)*100</f>
        <v>0.16384523363839332</v>
      </c>
      <c r="AK204" s="74">
        <f t="shared" si="74"/>
        <v>2.2341921879680759</v>
      </c>
    </row>
    <row r="205" spans="1:37" x14ac:dyDescent="0.3">
      <c r="A205" s="59">
        <v>2014</v>
      </c>
      <c r="B205" s="56" t="s">
        <v>8</v>
      </c>
      <c r="C205" t="s">
        <v>147</v>
      </c>
      <c r="D205" s="57">
        <v>102.4892</v>
      </c>
      <c r="E205" s="63">
        <f t="shared" si="58"/>
        <v>16.151917785242503</v>
      </c>
      <c r="F205" s="74">
        <f>(SUM(D202:D205)/SUM(D198:D201)-1)*100</f>
        <v>3.6302989086434367</v>
      </c>
      <c r="G205" s="74">
        <f t="shared" si="65"/>
        <v>3.6302989086434367</v>
      </c>
      <c r="H205" s="74">
        <v>99.105400000000003</v>
      </c>
      <c r="I205" s="57">
        <f t="shared" si="59"/>
        <v>10.696546031504923</v>
      </c>
      <c r="J205" s="74">
        <f>(SUM(H202:H205)/SUM(H198:H201)-1)*100</f>
        <v>-0.23932585726842426</v>
      </c>
      <c r="K205" s="74">
        <f t="shared" si="66"/>
        <v>-0.23932585726842426</v>
      </c>
      <c r="L205" s="74">
        <v>107.63549999999999</v>
      </c>
      <c r="M205" s="57">
        <f t="shared" si="60"/>
        <v>32.766957358364891</v>
      </c>
      <c r="N205" s="74">
        <f>(SUM(L202:L205)/SUM(L198:L201)-1)*100</f>
        <v>14.392327935350014</v>
      </c>
      <c r="O205" s="74">
        <f t="shared" si="67"/>
        <v>14.392327935350014</v>
      </c>
      <c r="P205" s="57">
        <v>104.34780000000001</v>
      </c>
      <c r="Q205" s="63">
        <f t="shared" si="61"/>
        <v>9.0475304681148145</v>
      </c>
      <c r="R205" s="74">
        <f>(SUM(P202:P205)/SUM(P198:P201)-1)*100</f>
        <v>7.3098677057123584</v>
      </c>
      <c r="S205" s="74">
        <f t="shared" si="68"/>
        <v>7.3098677057123584</v>
      </c>
      <c r="T205" s="74">
        <v>105.70610000000001</v>
      </c>
      <c r="U205" s="57">
        <f t="shared" si="62"/>
        <v>9.1991628202956264</v>
      </c>
      <c r="V205" s="74">
        <f>(SUM(T202:T205)/SUM(T198:T201)-1)*100</f>
        <v>5.1594914172788053</v>
      </c>
      <c r="W205" s="74">
        <f t="shared" si="69"/>
        <v>5.1594914172788053</v>
      </c>
      <c r="X205" s="74">
        <v>112.5733</v>
      </c>
      <c r="Y205" s="57">
        <f t="shared" si="63"/>
        <v>6.1425476104719507</v>
      </c>
      <c r="Z205" s="74">
        <f>(SUM(X202:X205)/SUM(X198:X201)-1)*100</f>
        <v>2.7443259460181668</v>
      </c>
      <c r="AA205" s="74">
        <f t="shared" si="70"/>
        <v>2.7443259460181668</v>
      </c>
      <c r="AB205" s="74">
        <v>98.733699999999999</v>
      </c>
      <c r="AC205" s="57">
        <f t="shared" si="64"/>
        <v>9.5802853886219737</v>
      </c>
      <c r="AD205" s="74">
        <f>(SUM(AB202:AB205)/SUM(AB198:AB201)-1)*100</f>
        <v>14.498649059064416</v>
      </c>
      <c r="AE205" s="74">
        <f t="shared" si="71"/>
        <v>14.498649059064416</v>
      </c>
      <c r="AF205" s="4" t="s">
        <v>161</v>
      </c>
      <c r="AG205" s="57">
        <v>85.648565758614467</v>
      </c>
      <c r="AH205" s="34">
        <f t="shared" si="72"/>
        <v>119.66248248551869</v>
      </c>
      <c r="AI205" s="71">
        <f t="shared" si="73"/>
        <v>13.827656133931683</v>
      </c>
      <c r="AJ205" s="74">
        <f>(SUM(AH202:AH205)/SUM(AH198:AH201)-1)*100</f>
        <v>3.2923671077360384</v>
      </c>
      <c r="AK205" s="74">
        <f t="shared" si="74"/>
        <v>3.2923671077360384</v>
      </c>
    </row>
    <row r="206" spans="1:37" x14ac:dyDescent="0.3">
      <c r="A206" s="59">
        <v>2015</v>
      </c>
      <c r="B206" s="56" t="s">
        <v>5</v>
      </c>
      <c r="C206" t="s">
        <v>147</v>
      </c>
      <c r="D206" s="57">
        <v>123.49809999999999</v>
      </c>
      <c r="E206" s="63">
        <f t="shared" si="58"/>
        <v>18.799348180754777</v>
      </c>
      <c r="F206" s="74">
        <f>((D206/D202)-1)*100</f>
        <v>18.79934818075477</v>
      </c>
      <c r="G206" s="74">
        <f t="shared" si="65"/>
        <v>4.8594839141504975</v>
      </c>
      <c r="H206" s="74">
        <v>124.8419</v>
      </c>
      <c r="I206" s="57">
        <f t="shared" si="59"/>
        <v>12.473321326992021</v>
      </c>
      <c r="J206" s="74">
        <f>((H206/H202)-1)*100</f>
        <v>12.473321326992014</v>
      </c>
      <c r="K206" s="74">
        <f t="shared" si="66"/>
        <v>-0.4559813364435894</v>
      </c>
      <c r="L206" s="74">
        <v>120.34050000000001</v>
      </c>
      <c r="M206" s="57">
        <f t="shared" si="60"/>
        <v>34.697201188697335</v>
      </c>
      <c r="N206" s="74">
        <f>((L206/L202)-1)*100</f>
        <v>34.697201188697321</v>
      </c>
      <c r="O206" s="74">
        <f t="shared" si="67"/>
        <v>19.037347432985442</v>
      </c>
      <c r="P206" s="57">
        <v>106.6502</v>
      </c>
      <c r="Q206" s="63">
        <f t="shared" si="61"/>
        <v>13.66867216268497</v>
      </c>
      <c r="R206" s="74">
        <f>((P206/P202)-1)*100</f>
        <v>13.66867216268497</v>
      </c>
      <c r="S206" s="74">
        <f t="shared" si="68"/>
        <v>7.7099030303599658</v>
      </c>
      <c r="T206" s="74">
        <v>111.38330000000001</v>
      </c>
      <c r="U206" s="57">
        <f t="shared" si="62"/>
        <v>14.146442944353993</v>
      </c>
      <c r="V206" s="74">
        <f>((T206/T202)-1)*100</f>
        <v>14.146442944353987</v>
      </c>
      <c r="W206" s="74">
        <f t="shared" si="69"/>
        <v>6.9571609539408996</v>
      </c>
      <c r="X206" s="74">
        <v>126.645</v>
      </c>
      <c r="Y206" s="57">
        <f t="shared" si="63"/>
        <v>40.869588430996743</v>
      </c>
      <c r="Z206" s="74">
        <f>((X206/X202)-1)*100</f>
        <v>40.86958843099675</v>
      </c>
      <c r="AA206" s="74">
        <f t="shared" si="70"/>
        <v>9.3994939610734249</v>
      </c>
      <c r="AB206" s="74">
        <v>89.459599999999995</v>
      </c>
      <c r="AC206" s="57">
        <f t="shared" si="64"/>
        <v>4.4999667084465926</v>
      </c>
      <c r="AD206" s="74">
        <f>((AB206/AB202)-1)*100</f>
        <v>4.49996670844659</v>
      </c>
      <c r="AE206" s="74">
        <f t="shared" si="71"/>
        <v>9.1592421145499259</v>
      </c>
      <c r="AF206" s="4" t="s">
        <v>161</v>
      </c>
      <c r="AG206" s="57">
        <v>88.895904744723069</v>
      </c>
      <c r="AH206" s="34">
        <f t="shared" si="72"/>
        <v>138.92439742262809</v>
      </c>
      <c r="AI206" s="71">
        <f t="shared" si="73"/>
        <v>12.675546163928431</v>
      </c>
      <c r="AJ206" s="74">
        <f>((AH206/AH202)-1)*100</f>
        <v>12.675546163928431</v>
      </c>
      <c r="AK206" s="74">
        <f t="shared" si="74"/>
        <v>2.8549866899296061</v>
      </c>
    </row>
    <row r="207" spans="1:37" x14ac:dyDescent="0.3">
      <c r="A207" s="59">
        <v>2015</v>
      </c>
      <c r="B207" s="56" t="s">
        <v>6</v>
      </c>
      <c r="C207" t="s">
        <v>147</v>
      </c>
      <c r="D207" s="57">
        <v>151.83500000000001</v>
      </c>
      <c r="E207" s="63">
        <f t="shared" si="58"/>
        <v>48.143414260053731</v>
      </c>
      <c r="F207" s="74">
        <f>(SUM(D206:D207)/SUM(D202:D203)-1)*100</f>
        <v>33.367385640195479</v>
      </c>
      <c r="G207" s="74">
        <f t="shared" si="65"/>
        <v>19.366182034153145</v>
      </c>
      <c r="H207" s="74">
        <v>151.22970000000001</v>
      </c>
      <c r="I207" s="57">
        <f t="shared" si="59"/>
        <v>50.781877822866107</v>
      </c>
      <c r="J207" s="74">
        <f>(SUM(H206:H207)/SUM(H202:H203)-1)*100</f>
        <v>30.657629018159049</v>
      </c>
      <c r="K207" s="74">
        <f t="shared" si="66"/>
        <v>16.2337119946542</v>
      </c>
      <c r="L207" s="74">
        <v>153.3647</v>
      </c>
      <c r="M207" s="57">
        <f t="shared" si="60"/>
        <v>40.17032695353663</v>
      </c>
      <c r="N207" s="74">
        <f>(SUM(L206:L207)/SUM(L202:L203)-1)*100</f>
        <v>37.710120922987443</v>
      </c>
      <c r="O207" s="74">
        <f t="shared" si="67"/>
        <v>26.730545505000379</v>
      </c>
      <c r="P207" s="57">
        <v>122.70950000000001</v>
      </c>
      <c r="Q207" s="63">
        <f t="shared" si="61"/>
        <v>20.406957747004057</v>
      </c>
      <c r="R207" s="74">
        <f>(SUM(P206:P207)/SUM(P202:P203)-1)*100</f>
        <v>17.177009243998874</v>
      </c>
      <c r="S207" s="74">
        <f t="shared" si="68"/>
        <v>10.927778560861512</v>
      </c>
      <c r="T207" s="74">
        <v>120.0288</v>
      </c>
      <c r="U207" s="57">
        <f t="shared" si="62"/>
        <v>19.580850135392808</v>
      </c>
      <c r="V207" s="74">
        <f>(SUM(T206:T207)/SUM(T202:T203)-1)*100</f>
        <v>16.902016075460004</v>
      </c>
      <c r="W207" s="74">
        <f t="shared" si="69"/>
        <v>10.946380483639672</v>
      </c>
      <c r="X207" s="74">
        <v>107.101</v>
      </c>
      <c r="Y207" s="57">
        <f t="shared" si="63"/>
        <v>21.597625746211889</v>
      </c>
      <c r="Z207" s="74">
        <f>(SUM(X206:X207)/SUM(X202:X203)-1)*100</f>
        <v>31.332365062464685</v>
      </c>
      <c r="AA207" s="74">
        <f t="shared" si="70"/>
        <v>18.255600829460406</v>
      </c>
      <c r="AB207" s="74">
        <v>133.61869999999999</v>
      </c>
      <c r="AC207" s="57">
        <f t="shared" si="64"/>
        <v>22.019524044344593</v>
      </c>
      <c r="AD207" s="74">
        <f>(SUM(AB206:AB207)/SUM(AB202:AB203)-1)*100</f>
        <v>14.332697975996522</v>
      </c>
      <c r="AE207" s="74">
        <f t="shared" si="71"/>
        <v>8.9142675361857826</v>
      </c>
      <c r="AF207" s="4" t="s">
        <v>161</v>
      </c>
      <c r="AG207" s="57">
        <v>87.091827530218296</v>
      </c>
      <c r="AH207" s="34">
        <f t="shared" si="72"/>
        <v>174.33897566027966</v>
      </c>
      <c r="AI207" s="71">
        <f t="shared" si="73"/>
        <v>43.724428935673046</v>
      </c>
      <c r="AJ207" s="74">
        <f>(SUM(AH206:AH207)/SUM(AH202:AH203)-1)*100</f>
        <v>28.073359786886233</v>
      </c>
      <c r="AK207" s="74">
        <f t="shared" si="74"/>
        <v>16.092930335273948</v>
      </c>
    </row>
    <row r="208" spans="1:37" x14ac:dyDescent="0.3">
      <c r="A208" s="59">
        <v>2015</v>
      </c>
      <c r="B208" s="56" t="s">
        <v>7</v>
      </c>
      <c r="C208" t="s">
        <v>147</v>
      </c>
      <c r="D208" s="57">
        <v>134.26009999999999</v>
      </c>
      <c r="E208" s="63">
        <f t="shared" si="58"/>
        <v>47.435366671901079</v>
      </c>
      <c r="F208" s="74">
        <f>(SUM(D206:D208)/SUM(D202:D204)-1)*100</f>
        <v>37.673388663537601</v>
      </c>
      <c r="G208" s="74">
        <f t="shared" si="65"/>
        <v>32.750500326638111</v>
      </c>
      <c r="H208" s="74">
        <v>131.4511</v>
      </c>
      <c r="I208" s="57">
        <f t="shared" si="59"/>
        <v>46.707670810607482</v>
      </c>
      <c r="J208" s="74">
        <f>(SUM(H206:H208)/SUM(H202:H204)-1)*100</f>
        <v>35.437026786123774</v>
      </c>
      <c r="K208" s="74">
        <f t="shared" si="66"/>
        <v>29.763730922959297</v>
      </c>
      <c r="L208" s="74">
        <v>136.13470000000001</v>
      </c>
      <c r="M208" s="57">
        <f t="shared" si="60"/>
        <v>45.427673782367037</v>
      </c>
      <c r="N208" s="74">
        <f>(SUM(L206:L208)/SUM(L202:L204)-1)*100</f>
        <v>40.18114374351196</v>
      </c>
      <c r="O208" s="74">
        <f t="shared" si="67"/>
        <v>38.571560550617193</v>
      </c>
      <c r="P208" s="57">
        <v>116.6587</v>
      </c>
      <c r="Q208" s="63">
        <f t="shared" si="61"/>
        <v>16.758645400462797</v>
      </c>
      <c r="R208" s="74">
        <f>(SUM(P206:P208)/SUM(P202:P204)-1)*100</f>
        <v>17.035624967444861</v>
      </c>
      <c r="S208" s="74">
        <f t="shared" si="68"/>
        <v>15.082393321040598</v>
      </c>
      <c r="T208" s="74">
        <v>119.9712</v>
      </c>
      <c r="U208" s="57">
        <f t="shared" si="62"/>
        <v>24.528830673831564</v>
      </c>
      <c r="V208" s="74">
        <f>(SUM(T206:T208)/SUM(T202:T204)-1)*100</f>
        <v>19.398730521179509</v>
      </c>
      <c r="W208" s="74">
        <f t="shared" si="69"/>
        <v>16.874203518734078</v>
      </c>
      <c r="X208" s="74">
        <v>125.6026</v>
      </c>
      <c r="Y208" s="57">
        <f t="shared" si="63"/>
        <v>14.761851245770757</v>
      </c>
      <c r="Z208" s="74">
        <f>(SUM(X206:X208)/SUM(X202:X204)-1)*100</f>
        <v>25.022649244955563</v>
      </c>
      <c r="AA208" s="74">
        <f t="shared" si="70"/>
        <v>19.93377645015546</v>
      </c>
      <c r="AB208" s="74">
        <v>106.0103</v>
      </c>
      <c r="AC208" s="57">
        <f t="shared" si="64"/>
        <v>-0.13442860776426357</v>
      </c>
      <c r="AD208" s="74">
        <f>(SUM(AB206:AB208)/SUM(AB202:AB204)-1)*100</f>
        <v>9.2351185645390679</v>
      </c>
      <c r="AE208" s="74">
        <f t="shared" si="71"/>
        <v>9.3145837166043179</v>
      </c>
      <c r="AF208" s="4" t="s">
        <v>161</v>
      </c>
      <c r="AG208" s="57">
        <v>88.057008839978351</v>
      </c>
      <c r="AH208" s="34">
        <f t="shared" si="72"/>
        <v>152.46952147101004</v>
      </c>
      <c r="AI208" s="71">
        <f t="shared" si="73"/>
        <v>38.615221810562218</v>
      </c>
      <c r="AJ208" s="74">
        <f>(SUM(AH206:AH208)/SUM(AH202:AH204)-1)*100</f>
        <v>31.343459370303162</v>
      </c>
      <c r="AK208" s="74">
        <f t="shared" si="74"/>
        <v>27.338029701635346</v>
      </c>
    </row>
    <row r="209" spans="1:37" x14ac:dyDescent="0.3">
      <c r="A209" s="59">
        <v>2015</v>
      </c>
      <c r="B209" s="56" t="s">
        <v>8</v>
      </c>
      <c r="C209" t="s">
        <v>147</v>
      </c>
      <c r="D209" s="57">
        <v>121.08540000000001</v>
      </c>
      <c r="E209" s="63">
        <f t="shared" si="58"/>
        <v>18.144545961915995</v>
      </c>
      <c r="F209" s="74">
        <f>(SUM(D206:D209)/SUM(D202:D205)-1)*100</f>
        <v>32.669650000000019</v>
      </c>
      <c r="G209" s="74">
        <f t="shared" si="65"/>
        <v>32.669650000000019</v>
      </c>
      <c r="H209" s="74">
        <v>117.60290000000001</v>
      </c>
      <c r="I209" s="57">
        <f t="shared" si="59"/>
        <v>18.664472369820402</v>
      </c>
      <c r="J209" s="74">
        <f>(SUM(H206:H209)/SUM(H202:H205)-1)*100</f>
        <v>31.281399999999991</v>
      </c>
      <c r="K209" s="74">
        <f t="shared" si="66"/>
        <v>31.281399999999991</v>
      </c>
      <c r="L209" s="74">
        <v>123.3822</v>
      </c>
      <c r="M209" s="57">
        <f t="shared" si="60"/>
        <v>14.629652856167354</v>
      </c>
      <c r="N209" s="74">
        <f>(SUM(L206:L209)/SUM(L202:L205)-1)*100</f>
        <v>33.305525000000017</v>
      </c>
      <c r="O209" s="74">
        <f t="shared" si="67"/>
        <v>33.305525000000017</v>
      </c>
      <c r="P209" s="57">
        <v>122.8237</v>
      </c>
      <c r="Q209" s="63">
        <f t="shared" si="61"/>
        <v>17.706075259852156</v>
      </c>
      <c r="R209" s="74">
        <f>(SUM(P206:P209)/SUM(P202:P205)-1)*100</f>
        <v>17.210524999999997</v>
      </c>
      <c r="S209" s="74">
        <f t="shared" si="68"/>
        <v>17.210524999999997</v>
      </c>
      <c r="T209" s="74">
        <v>132.39189999999999</v>
      </c>
      <c r="U209" s="57">
        <f t="shared" si="62"/>
        <v>25.245279127694602</v>
      </c>
      <c r="V209" s="74">
        <f>(SUM(T206:T209)/SUM(T202:T205)-1)*100</f>
        <v>20.943769764057585</v>
      </c>
      <c r="W209" s="74">
        <f t="shared" si="69"/>
        <v>20.943769764057585</v>
      </c>
      <c r="X209" s="74">
        <v>135.24430000000001</v>
      </c>
      <c r="Y209" s="57">
        <f t="shared" si="63"/>
        <v>20.138878401894587</v>
      </c>
      <c r="Z209" s="74">
        <f>(SUM(X206:X209)/SUM(X202:X205)-1)*100</f>
        <v>23.648194087951467</v>
      </c>
      <c r="AA209" s="74">
        <f t="shared" si="70"/>
        <v>23.648194087951467</v>
      </c>
      <c r="AB209" s="74">
        <v>95.737499999999997</v>
      </c>
      <c r="AC209" s="57">
        <f t="shared" si="64"/>
        <v>-3.0346274878790211</v>
      </c>
      <c r="AD209" s="74">
        <f>(SUM(AB206:AB209)/SUM(AB202:AB205)-1)*100</f>
        <v>6.2065250000000072</v>
      </c>
      <c r="AE209" s="74">
        <f t="shared" si="71"/>
        <v>6.2065250000000072</v>
      </c>
      <c r="AF209" s="4" t="s">
        <v>161</v>
      </c>
      <c r="AG209" s="57">
        <v>89.951289915208363</v>
      </c>
      <c r="AH209" s="34">
        <f t="shared" si="72"/>
        <v>134.61218856799039</v>
      </c>
      <c r="AI209" s="71">
        <f t="shared" si="73"/>
        <v>12.49322742763664</v>
      </c>
      <c r="AJ209" s="74">
        <f>(SUM(AH206:AH209)/SUM(AH202:AH205)-1)*100</f>
        <v>26.58722097650308</v>
      </c>
      <c r="AK209" s="74">
        <f t="shared" si="74"/>
        <v>26.58722097650308</v>
      </c>
    </row>
    <row r="210" spans="1:37" x14ac:dyDescent="0.3">
      <c r="A210" s="59">
        <v>2016</v>
      </c>
      <c r="B210" s="56" t="s">
        <v>5</v>
      </c>
      <c r="C210" t="s">
        <v>147</v>
      </c>
      <c r="D210" s="57">
        <v>143.84030000000001</v>
      </c>
      <c r="E210" s="63">
        <f t="shared" si="58"/>
        <v>16.471670414362663</v>
      </c>
      <c r="F210" s="74">
        <f>((D210/D206)-1)*100</f>
        <v>16.471670414362659</v>
      </c>
      <c r="G210" s="74">
        <f t="shared" si="65"/>
        <v>31.338368495808176</v>
      </c>
      <c r="H210" s="74">
        <v>141.6251</v>
      </c>
      <c r="I210" s="57">
        <f t="shared" si="59"/>
        <v>13.443563419012378</v>
      </c>
      <c r="J210" s="74">
        <f>((H210/H206)-1)*100</f>
        <v>13.443563419012383</v>
      </c>
      <c r="K210" s="74">
        <f t="shared" si="66"/>
        <v>30.944870664137515</v>
      </c>
      <c r="L210" s="74">
        <v>148.48509999999999</v>
      </c>
      <c r="M210" s="57">
        <f t="shared" si="60"/>
        <v>23.387471383283255</v>
      </c>
      <c r="N210" s="74">
        <f>((L210/L206)-1)*100</f>
        <v>23.387471383283255</v>
      </c>
      <c r="O210" s="74">
        <f t="shared" si="67"/>
        <v>30.247796398599537</v>
      </c>
      <c r="P210" s="57">
        <v>121.682</v>
      </c>
      <c r="Q210" s="63">
        <f t="shared" si="61"/>
        <v>14.094488336636985</v>
      </c>
      <c r="R210" s="74">
        <f>((P210/P206)-1)*100</f>
        <v>14.094488336636978</v>
      </c>
      <c r="S210" s="74">
        <f t="shared" si="68"/>
        <v>17.210501212742368</v>
      </c>
      <c r="T210" s="74">
        <v>138.0403</v>
      </c>
      <c r="U210" s="57">
        <f t="shared" si="62"/>
        <v>23.932672133075599</v>
      </c>
      <c r="V210" s="74">
        <f>((T210/T206)-1)*100</f>
        <v>23.932672133075595</v>
      </c>
      <c r="W210" s="74">
        <f t="shared" si="69"/>
        <v>23.351170275983236</v>
      </c>
      <c r="X210" s="74">
        <v>98.501599999999996</v>
      </c>
      <c r="Y210" s="57">
        <f t="shared" si="63"/>
        <v>-22.222274862805477</v>
      </c>
      <c r="Z210" s="74">
        <f>((X210/X206)-1)*100</f>
        <v>-22.222274862805481</v>
      </c>
      <c r="AA210" s="74">
        <f t="shared" si="70"/>
        <v>6.8018751539807853</v>
      </c>
      <c r="AB210" s="74">
        <v>87.5334</v>
      </c>
      <c r="AC210" s="57">
        <f t="shared" si="64"/>
        <v>-2.1531506959566116</v>
      </c>
      <c r="AD210" s="74">
        <f>((AB210/AB206)-1)*100</f>
        <v>-2.1531506959566071</v>
      </c>
      <c r="AE210" s="74">
        <f t="shared" si="71"/>
        <v>4.7164767911436867</v>
      </c>
      <c r="AF210" s="4" t="s">
        <v>161</v>
      </c>
      <c r="AG210" s="57">
        <v>91.132960490708996</v>
      </c>
      <c r="AH210" s="34">
        <f t="shared" si="72"/>
        <v>157.83564939126995</v>
      </c>
      <c r="AI210" s="71">
        <f t="shared" si="73"/>
        <v>13.612621195045477</v>
      </c>
      <c r="AJ210" s="74">
        <f>((AH210/AH206)-1)*100</f>
        <v>13.61262119504547</v>
      </c>
      <c r="AK210" s="74">
        <f t="shared" si="74"/>
        <v>26.409147386301669</v>
      </c>
    </row>
    <row r="211" spans="1:37" x14ac:dyDescent="0.3">
      <c r="A211" s="59">
        <v>2016</v>
      </c>
      <c r="B211" s="56" t="s">
        <v>6</v>
      </c>
      <c r="C211" t="s">
        <v>147</v>
      </c>
      <c r="D211" s="57">
        <v>167.91990000000001</v>
      </c>
      <c r="E211" s="63">
        <f t="shared" si="58"/>
        <v>10.593670761023489</v>
      </c>
      <c r="F211" s="74">
        <f>(SUM(D210:D211)/SUM(D206:D207)-1)*100</f>
        <v>13.230192810090768</v>
      </c>
      <c r="G211" s="74">
        <f t="shared" si="65"/>
        <v>20.947458444056789</v>
      </c>
      <c r="H211" s="74">
        <v>169.2612</v>
      </c>
      <c r="I211" s="57">
        <f t="shared" si="59"/>
        <v>11.923253170508175</v>
      </c>
      <c r="J211" s="74">
        <f>(SUM(H210:H211)/SUM(H206:H207)-1)*100</f>
        <v>12.610750254644088</v>
      </c>
      <c r="K211" s="74">
        <f t="shared" si="66"/>
        <v>20.474863574564782</v>
      </c>
      <c r="L211" s="74">
        <v>164.50069999999999</v>
      </c>
      <c r="M211" s="57">
        <f t="shared" si="60"/>
        <v>7.2611233223812235</v>
      </c>
      <c r="N211" s="74">
        <f>(SUM(L210:L211)/SUM(L206:L207)-1)*100</f>
        <v>14.351426279076907</v>
      </c>
      <c r="O211" s="74">
        <f t="shared" si="67"/>
        <v>20.539420310238587</v>
      </c>
      <c r="P211" s="57">
        <v>124.1747</v>
      </c>
      <c r="Q211" s="63">
        <f t="shared" si="61"/>
        <v>1.1940395812874982</v>
      </c>
      <c r="R211" s="74">
        <f>(SUM(P210:P211)/SUM(P206:P207)-1)*100</f>
        <v>7.1926323586924745</v>
      </c>
      <c r="S211" s="74">
        <f t="shared" si="68"/>
        <v>11.926796132759909</v>
      </c>
      <c r="T211" s="74">
        <v>140.5187</v>
      </c>
      <c r="U211" s="57">
        <f t="shared" si="62"/>
        <v>17.070819669945877</v>
      </c>
      <c r="V211" s="74">
        <f>(SUM(T210:T211)/SUM(T206:T207)-1)*100</f>
        <v>20.373567328588237</v>
      </c>
      <c r="W211" s="74">
        <f t="shared" si="69"/>
        <v>22.485161779114616</v>
      </c>
      <c r="X211" s="74">
        <v>105.2769</v>
      </c>
      <c r="Y211" s="57">
        <f t="shared" si="63"/>
        <v>-1.7031587006657247</v>
      </c>
      <c r="Z211" s="74">
        <f>(SUM(X210:X211)/SUM(X206:X207)-1)*100</f>
        <v>-12.820540244538936</v>
      </c>
      <c r="AA211" s="74">
        <f t="shared" si="70"/>
        <v>1.9439378487538406</v>
      </c>
      <c r="AB211" s="74">
        <v>88.888900000000007</v>
      </c>
      <c r="AC211" s="57">
        <f t="shared" si="64"/>
        <v>-33.475703625315916</v>
      </c>
      <c r="AD211" s="74">
        <f>(SUM(AB210:AB211)/SUM(AB206:AB207)-1)*100</f>
        <v>-20.914629526941873</v>
      </c>
      <c r="AE211" s="74">
        <f t="shared" si="71"/>
        <v>-11.635273912586308</v>
      </c>
      <c r="AF211" s="4" t="s">
        <v>161</v>
      </c>
      <c r="AG211" s="57">
        <v>91.27728666786939</v>
      </c>
      <c r="AH211" s="34">
        <f t="shared" si="72"/>
        <v>183.966796264453</v>
      </c>
      <c r="AI211" s="71">
        <f t="shared" si="73"/>
        <v>5.5224717064612747</v>
      </c>
      <c r="AJ211" s="74">
        <f>(SUM(AH210:AH211)/SUM(AH206:AH207)-1)*100</f>
        <v>9.1102487635099862</v>
      </c>
      <c r="AK211" s="74">
        <f t="shared" si="74"/>
        <v>15.833531361500075</v>
      </c>
    </row>
    <row r="212" spans="1:37" x14ac:dyDescent="0.3">
      <c r="A212" s="59">
        <v>2016</v>
      </c>
      <c r="B212" s="56" t="s">
        <v>7</v>
      </c>
      <c r="C212" t="s">
        <v>147</v>
      </c>
      <c r="D212" s="57">
        <v>136.13310000000001</v>
      </c>
      <c r="E212" s="63">
        <f t="shared" si="58"/>
        <v>1.3950533330453538</v>
      </c>
      <c r="F212" s="74">
        <f>(SUM(D210:D212)/SUM(D206:D208)-1)*100</f>
        <v>9.3507655888818597</v>
      </c>
      <c r="G212" s="74">
        <f t="shared" si="65"/>
        <v>11.110770454130048</v>
      </c>
      <c r="H212" s="74">
        <v>130.48769999999999</v>
      </c>
      <c r="I212" s="57">
        <f t="shared" si="59"/>
        <v>-0.73289611117746745</v>
      </c>
      <c r="J212" s="74">
        <f>(SUM(H210:H212)/SUM(H206:H208)-1)*100</f>
        <v>8.306604760912716</v>
      </c>
      <c r="K212" s="74">
        <f t="shared" si="66"/>
        <v>10.33278651539462</v>
      </c>
      <c r="L212" s="74">
        <v>145.8056</v>
      </c>
      <c r="M212" s="57">
        <f t="shared" si="60"/>
        <v>7.1039198676017037</v>
      </c>
      <c r="N212" s="74">
        <f>(SUM(L210:L212)/SUM(L206:L208)-1)*100</f>
        <v>11.944054251428415</v>
      </c>
      <c r="O212" s="74">
        <f t="shared" si="67"/>
        <v>12.502661962288443</v>
      </c>
      <c r="P212" s="57">
        <v>121.8343</v>
      </c>
      <c r="Q212" s="63">
        <f t="shared" si="61"/>
        <v>4.4365315231525813</v>
      </c>
      <c r="R212" s="74">
        <f>(SUM(P210:P212)/SUM(P206:P208)-1)*100</f>
        <v>6.2634241416063441</v>
      </c>
      <c r="S212" s="74">
        <f t="shared" si="68"/>
        <v>8.9146343575516873</v>
      </c>
      <c r="T212" s="74">
        <v>143.1412</v>
      </c>
      <c r="U212" s="57">
        <f t="shared" si="62"/>
        <v>19.312968445760319</v>
      </c>
      <c r="V212" s="74">
        <f>(SUM(T210:T212)/SUM(T206:T208)-1)*100</f>
        <v>20.011451881748489</v>
      </c>
      <c r="W212" s="74">
        <f t="shared" si="69"/>
        <v>21.221822251839573</v>
      </c>
      <c r="X212" s="74">
        <v>130.29320000000001</v>
      </c>
      <c r="Y212" s="57">
        <f t="shared" si="63"/>
        <v>3.7344768340782792</v>
      </c>
      <c r="Z212" s="74">
        <f>(SUM(X210:X212)/SUM(X206:X208)-1)*100</f>
        <v>-7.0340889042005301</v>
      </c>
      <c r="AA212" s="74">
        <f t="shared" si="70"/>
        <v>-0.55218882615957199</v>
      </c>
      <c r="AB212" s="74">
        <v>66.773700000000005</v>
      </c>
      <c r="AC212" s="57">
        <f t="shared" si="64"/>
        <v>-37.01206392209059</v>
      </c>
      <c r="AD212" s="74">
        <f>(SUM(AB210:AB212)/SUM(AB206:AB208)-1)*100</f>
        <v>-26.100144459577134</v>
      </c>
      <c r="AE212" s="74">
        <f t="shared" si="71"/>
        <v>-20.777037569102873</v>
      </c>
      <c r="AF212" s="4" t="s">
        <v>161</v>
      </c>
      <c r="AG212" s="57">
        <v>91.574959408262671</v>
      </c>
      <c r="AH212" s="34">
        <f t="shared" si="72"/>
        <v>148.65755975177305</v>
      </c>
      <c r="AI212" s="71">
        <f t="shared" si="73"/>
        <v>-2.500146706344708</v>
      </c>
      <c r="AJ212" s="74">
        <f>(SUM(AH210:AH212)/SUM(AH206:AH208)-1)*100</f>
        <v>5.3092901838643236</v>
      </c>
      <c r="AK212" s="74">
        <f t="shared" si="74"/>
        <v>6.7777810505970537</v>
      </c>
    </row>
    <row r="213" spans="1:37" x14ac:dyDescent="0.3">
      <c r="A213" s="59">
        <v>2016</v>
      </c>
      <c r="B213" s="56" t="s">
        <v>8</v>
      </c>
      <c r="C213" t="s">
        <v>147</v>
      </c>
      <c r="D213" s="57">
        <v>124.6643</v>
      </c>
      <c r="E213" s="63">
        <f t="shared" si="58"/>
        <v>2.9556825182887252</v>
      </c>
      <c r="F213" s="74">
        <f>(SUM(D210:D213)/SUM(D206:D209)-1)*100</f>
        <v>7.8915938950619102</v>
      </c>
      <c r="G213" s="74">
        <f t="shared" si="65"/>
        <v>7.8915938950619102</v>
      </c>
      <c r="H213" s="74">
        <v>115.9007</v>
      </c>
      <c r="I213" s="57">
        <f t="shared" si="59"/>
        <v>-1.447413286577131</v>
      </c>
      <c r="J213" s="74">
        <f>(SUM(H210:H213)/SUM(H206:H209)-1)*100</f>
        <v>6.1221734381260662</v>
      </c>
      <c r="K213" s="74">
        <f t="shared" si="66"/>
        <v>6.1221734381260662</v>
      </c>
      <c r="L213" s="74">
        <v>140.38740000000001</v>
      </c>
      <c r="M213" s="57">
        <f t="shared" si="60"/>
        <v>13.7825391344943</v>
      </c>
      <c r="N213" s="74">
        <f>(SUM(L210:L213)/SUM(L206:L209)-1)*100</f>
        <v>12.36946105572143</v>
      </c>
      <c r="O213" s="74">
        <f t="shared" si="67"/>
        <v>12.36946105572143</v>
      </c>
      <c r="P213" s="57">
        <v>121.3205</v>
      </c>
      <c r="Q213" s="63">
        <f t="shared" si="61"/>
        <v>-1.2238680319840682</v>
      </c>
      <c r="R213" s="74">
        <f>(SUM(P210:P213)/SUM(P206:P209)-1)*100</f>
        <v>4.3019600842159944</v>
      </c>
      <c r="S213" s="74">
        <f t="shared" si="68"/>
        <v>4.3019600842159944</v>
      </c>
      <c r="T213" s="74">
        <v>144.17869999999999</v>
      </c>
      <c r="U213" s="57">
        <f t="shared" si="62"/>
        <v>8.9029615860184919</v>
      </c>
      <c r="V213" s="74">
        <f>(SUM(T210:T213)/SUM(T206:T209)-1)*100</f>
        <v>16.971456990767585</v>
      </c>
      <c r="W213" s="74">
        <f t="shared" si="69"/>
        <v>16.971456990767585</v>
      </c>
      <c r="X213" s="74">
        <v>130.0326</v>
      </c>
      <c r="Y213" s="57">
        <f t="shared" si="63"/>
        <v>-3.8535450292544624</v>
      </c>
      <c r="Z213" s="74">
        <f>(SUM(X210:X213)/SUM(X206:X209)-1)*100</f>
        <v>-6.1643828692243607</v>
      </c>
      <c r="AA213" s="74">
        <f t="shared" si="70"/>
        <v>-6.1643828692243607</v>
      </c>
      <c r="AB213" s="74">
        <v>62.3506</v>
      </c>
      <c r="AC213" s="57">
        <f t="shared" si="64"/>
        <v>-34.873377725551634</v>
      </c>
      <c r="AD213" s="74">
        <f>(SUM(AB210:AB213)/SUM(AB206:AB209)-1)*100</f>
        <v>-28.07725325727397</v>
      </c>
      <c r="AE213" s="74">
        <f t="shared" si="71"/>
        <v>-28.07725325727397</v>
      </c>
      <c r="AF213" s="4" t="s">
        <v>161</v>
      </c>
      <c r="AG213" s="57">
        <v>92.946058091286304</v>
      </c>
      <c r="AH213" s="34">
        <f t="shared" si="72"/>
        <v>134.12542991071427</v>
      </c>
      <c r="AI213" s="71">
        <f t="shared" si="73"/>
        <v>-0.36160073055366126</v>
      </c>
      <c r="AJ213" s="74">
        <f>(SUM(AH210:AH213)/SUM(AH206:AH209)-1)*100</f>
        <v>4.0377364415558725</v>
      </c>
      <c r="AK213" s="74">
        <f t="shared" si="74"/>
        <v>4.0377364415558725</v>
      </c>
    </row>
    <row r="214" spans="1:37" x14ac:dyDescent="0.3">
      <c r="A214" s="59">
        <v>2017</v>
      </c>
      <c r="B214" s="56" t="s">
        <v>5</v>
      </c>
      <c r="C214" t="s">
        <v>147</v>
      </c>
      <c r="D214" s="57">
        <v>131.82543333333334</v>
      </c>
      <c r="E214" s="63">
        <f t="shared" si="58"/>
        <v>-8.3529210288539986</v>
      </c>
      <c r="F214" s="74">
        <f>((D214/D210)-1)*100</f>
        <v>-8.3529210288539986</v>
      </c>
      <c r="G214" s="74">
        <f t="shared" si="65"/>
        <v>1.7280533390632957</v>
      </c>
      <c r="H214" s="74">
        <v>121.25873333333334</v>
      </c>
      <c r="I214" s="57">
        <f t="shared" si="59"/>
        <v>-14.380478225022728</v>
      </c>
      <c r="J214" s="74">
        <f>((H214/H210)-1)*100</f>
        <v>-14.380478225022731</v>
      </c>
      <c r="K214" s="74">
        <f t="shared" si="66"/>
        <v>-0.9227505932117408</v>
      </c>
      <c r="L214" s="74">
        <v>156.56606666666664</v>
      </c>
      <c r="M214" s="57">
        <f t="shared" si="60"/>
        <v>5.4422744549228526</v>
      </c>
      <c r="N214" s="74">
        <f>((L214/L210)-1)*100</f>
        <v>5.4422744549228463</v>
      </c>
      <c r="O214" s="74">
        <f t="shared" si="67"/>
        <v>8.175238514622718</v>
      </c>
      <c r="P214" s="57">
        <v>127.83383333333335</v>
      </c>
      <c r="Q214" s="63">
        <f t="shared" si="61"/>
        <v>5.0556642176602367</v>
      </c>
      <c r="R214" s="74">
        <f>((P214/P210)-1)*100</f>
        <v>5.0556642176602384</v>
      </c>
      <c r="S214" s="74">
        <f t="shared" si="68"/>
        <v>2.3331354167549279</v>
      </c>
      <c r="T214" s="74">
        <v>124.84220000000001</v>
      </c>
      <c r="U214" s="57">
        <f t="shared" si="62"/>
        <v>-9.5610484764231813</v>
      </c>
      <c r="V214" s="74">
        <f>((T214/T210)-1)*100</f>
        <v>-9.5610484764231849</v>
      </c>
      <c r="W214" s="74">
        <f t="shared" si="69"/>
        <v>8.2770248428684532</v>
      </c>
      <c r="X214" s="74">
        <v>213.5701333333333</v>
      </c>
      <c r="Y214" s="57">
        <f t="shared" si="63"/>
        <v>116.81894845701319</v>
      </c>
      <c r="Z214" s="74">
        <f>((X214/X210)-1)*100</f>
        <v>116.81894845701319</v>
      </c>
      <c r="AA214" s="74">
        <f t="shared" si="70"/>
        <v>24.166245935161967</v>
      </c>
      <c r="AB214" s="74">
        <v>72.266833333333338</v>
      </c>
      <c r="AC214" s="57">
        <f t="shared" si="64"/>
        <v>-17.440847341319611</v>
      </c>
      <c r="AD214" s="74">
        <f>((AB214/AB210)-1)*100</f>
        <v>-17.440847341319611</v>
      </c>
      <c r="AE214" s="74">
        <f t="shared" si="71"/>
        <v>-31.359635381012541</v>
      </c>
      <c r="AF214" s="4" t="s">
        <v>161</v>
      </c>
      <c r="AG214" s="57">
        <v>95.035567382283972</v>
      </c>
      <c r="AH214" s="34">
        <f t="shared" si="72"/>
        <v>138.71168128355652</v>
      </c>
      <c r="AI214" s="71">
        <f t="shared" si="73"/>
        <v>-12.116380666515752</v>
      </c>
      <c r="AJ214" s="74">
        <f>((AH214/AH210)-1)*100</f>
        <v>-12.116380666515758</v>
      </c>
      <c r="AK214" s="74">
        <f t="shared" si="74"/>
        <v>-2.2276506671564444</v>
      </c>
    </row>
    <row r="215" spans="1:37" x14ac:dyDescent="0.3">
      <c r="A215" s="59">
        <v>2017</v>
      </c>
      <c r="B215" s="56" t="s">
        <v>6</v>
      </c>
      <c r="C215" t="s">
        <v>147</v>
      </c>
      <c r="D215" s="57">
        <v>168.15453333333332</v>
      </c>
      <c r="E215" s="63">
        <f t="shared" si="58"/>
        <v>0.13972931935602162</v>
      </c>
      <c r="F215" s="74">
        <f>(SUM(D214:D215)/SUM(D210:D211)-1)*100</f>
        <v>-3.7786200205585541</v>
      </c>
      <c r="G215" s="74">
        <f t="shared" si="65"/>
        <v>-1.1159001458340811</v>
      </c>
      <c r="H215" s="74">
        <v>164.31646666666666</v>
      </c>
      <c r="I215" s="57">
        <f t="shared" si="59"/>
        <v>-2.9213625646830792</v>
      </c>
      <c r="J215" s="74">
        <f>(SUM(H214:H215)/SUM(H210:H211)-1)*100</f>
        <v>-8.1415938881835626</v>
      </c>
      <c r="K215" s="74">
        <f t="shared" si="66"/>
        <v>-4.9963719346508784</v>
      </c>
      <c r="L215" s="74">
        <v>180.89393333333336</v>
      </c>
      <c r="M215" s="57">
        <f t="shared" si="60"/>
        <v>9.9654489818787226</v>
      </c>
      <c r="N215" s="74">
        <f>(SUM(L214:L215)/SUM(L210:L211)-1)*100</f>
        <v>7.8195879813077962</v>
      </c>
      <c r="O215" s="74">
        <f t="shared" si="67"/>
        <v>8.9345080817959435</v>
      </c>
      <c r="P215" s="57">
        <v>132.17133333333334</v>
      </c>
      <c r="Q215" s="63">
        <f t="shared" si="61"/>
        <v>6.4398249670289687</v>
      </c>
      <c r="R215" s="74">
        <f>(SUM(P214:P215)/SUM(P210:P211)-1)*100</f>
        <v>5.7547614796207291</v>
      </c>
      <c r="S215" s="74">
        <f t="shared" si="68"/>
        <v>3.6718382398341021</v>
      </c>
      <c r="T215" s="74">
        <v>126.99326666666667</v>
      </c>
      <c r="U215" s="57">
        <f t="shared" si="62"/>
        <v>-9.6253618438921933</v>
      </c>
      <c r="V215" s="74">
        <f>(SUM(T214:T215)/SUM(T210:T211)-1)*100</f>
        <v>-9.5934912651658433</v>
      </c>
      <c r="W215" s="74">
        <f t="shared" si="69"/>
        <v>1.5507485310305658</v>
      </c>
      <c r="X215" s="74">
        <v>211.52446666666665</v>
      </c>
      <c r="Y215" s="57">
        <f t="shared" si="63"/>
        <v>100.92201296454081</v>
      </c>
      <c r="Z215" s="74">
        <f>(SUM(X214:X215)/SUM(X210:X211)-1)*100</f>
        <v>108.6062072299089</v>
      </c>
      <c r="AA215" s="74">
        <f t="shared" si="70"/>
        <v>47.52107827079621</v>
      </c>
      <c r="AB215" s="74">
        <v>85.726199999999992</v>
      </c>
      <c r="AC215" s="57">
        <f t="shared" si="64"/>
        <v>-3.5580370552453928</v>
      </c>
      <c r="AD215" s="74">
        <f>(SUM(AB214:AB215)/SUM(AB210:AB211)-1)*100</f>
        <v>-10.446109514878032</v>
      </c>
      <c r="AE215" s="74">
        <f t="shared" si="71"/>
        <v>-24.07719877025356</v>
      </c>
      <c r="AF215" s="4" t="s">
        <v>161</v>
      </c>
      <c r="AG215" s="57">
        <v>98.015515064044735</v>
      </c>
      <c r="AH215" s="34">
        <f t="shared" si="72"/>
        <v>171.55909778514018</v>
      </c>
      <c r="AI215" s="71">
        <f t="shared" si="73"/>
        <v>-6.7445314759282411</v>
      </c>
      <c r="AJ215" s="74">
        <f>(SUM(AH214:AH215)/SUM(AH210:AH211)-1)*100</f>
        <v>-9.2251143863336331</v>
      </c>
      <c r="AK215" s="74">
        <f t="shared" si="74"/>
        <v>-5.6974542352649653</v>
      </c>
    </row>
    <row r="216" spans="1:37" x14ac:dyDescent="0.3">
      <c r="A216" s="59">
        <v>2017</v>
      </c>
      <c r="B216" s="56" t="s">
        <v>7</v>
      </c>
      <c r="C216" t="s">
        <v>147</v>
      </c>
      <c r="D216" s="57">
        <v>142.69016666666667</v>
      </c>
      <c r="E216" s="63">
        <f t="shared" si="58"/>
        <v>4.8166585985823076</v>
      </c>
      <c r="F216" s="74">
        <f>(SUM(D214:D216)/SUM(D210:D212)-1)*100</f>
        <v>-1.1661631613303358</v>
      </c>
      <c r="G216" s="74">
        <f t="shared" si="65"/>
        <v>-0.28898562752290857</v>
      </c>
      <c r="H216" s="74">
        <v>136.53579999999999</v>
      </c>
      <c r="I216" s="57">
        <f t="shared" si="59"/>
        <v>4.6349962486885659</v>
      </c>
      <c r="J216" s="74">
        <f>(SUM(H214:H216)/SUM(H210:H212)-1)*100</f>
        <v>-4.3643259457965433</v>
      </c>
      <c r="K216" s="74">
        <f t="shared" si="66"/>
        <v>-3.7506379959529546</v>
      </c>
      <c r="L216" s="74">
        <v>155.68910000000002</v>
      </c>
      <c r="M216" s="57">
        <f t="shared" si="60"/>
        <v>6.7785462286771008</v>
      </c>
      <c r="N216" s="74">
        <f>(SUM(L214:L216)/SUM(L210:L212)-1)*100</f>
        <v>7.4887410705606339</v>
      </c>
      <c r="O216" s="74">
        <f t="shared" si="67"/>
        <v>8.8226089262721796</v>
      </c>
      <c r="P216" s="57">
        <v>133.10033333333334</v>
      </c>
      <c r="Q216" s="63">
        <f t="shared" si="61"/>
        <v>9.2470128143990138</v>
      </c>
      <c r="R216" s="74">
        <f>(SUM(P214:P216)/SUM(P210:P212)-1)*100</f>
        <v>6.9119178875740817</v>
      </c>
      <c r="S216" s="74">
        <f t="shared" si="68"/>
        <v>4.8747366796550784</v>
      </c>
      <c r="T216" s="74">
        <v>128.48866666666666</v>
      </c>
      <c r="U216" s="57">
        <f t="shared" si="62"/>
        <v>-10.236419237321854</v>
      </c>
      <c r="V216" s="74">
        <f>(SUM(T214:T216)/SUM(T210:T212)-1)*100</f>
        <v>-9.8117256445851115</v>
      </c>
      <c r="W216" s="74">
        <f t="shared" si="69"/>
        <v>-5.3401350906585048</v>
      </c>
      <c r="X216" s="74">
        <v>230.85893333333334</v>
      </c>
      <c r="Y216" s="57">
        <f t="shared" si="63"/>
        <v>77.184176406238635</v>
      </c>
      <c r="Z216" s="74">
        <f>(SUM(X214:X216)/SUM(X210:X212)-1)*100</f>
        <v>96.351122628266111</v>
      </c>
      <c r="AA216" s="74">
        <f t="shared" si="70"/>
        <v>67.474821513294486</v>
      </c>
      <c r="AB216" s="74">
        <v>72.219233333333321</v>
      </c>
      <c r="AC216" s="57">
        <f t="shared" si="64"/>
        <v>8.1552068154577597</v>
      </c>
      <c r="AD216" s="74">
        <f>(SUM(AB214:AB216)/SUM(AB210:AB212)-1)*100</f>
        <v>-5.3387939494618948</v>
      </c>
      <c r="AE216" s="74">
        <f t="shared" si="71"/>
        <v>-13.681336702725865</v>
      </c>
      <c r="AF216" s="4" t="s">
        <v>161</v>
      </c>
      <c r="AG216" s="57">
        <v>96.67147753923868</v>
      </c>
      <c r="AH216" s="34">
        <f t="shared" si="72"/>
        <v>147.60317137880625</v>
      </c>
      <c r="AI216" s="71">
        <f t="shared" si="73"/>
        <v>-0.70927329543644646</v>
      </c>
      <c r="AJ216" s="74">
        <f>(SUM(AH214:AH216)/SUM(AH210:AH212)-1)*100</f>
        <v>-6.6439780207805494</v>
      </c>
      <c r="AK216" s="74">
        <f t="shared" si="74"/>
        <v>-5.2910390089382702</v>
      </c>
    </row>
    <row r="217" spans="1:37" x14ac:dyDescent="0.3">
      <c r="A217" s="59">
        <v>2017</v>
      </c>
      <c r="B217" s="56" t="s">
        <v>8</v>
      </c>
      <c r="C217" t="s">
        <v>147</v>
      </c>
      <c r="D217" s="57">
        <v>163.80840000000001</v>
      </c>
      <c r="E217" s="63">
        <f t="shared" si="58"/>
        <v>31.399606783979067</v>
      </c>
      <c r="F217" s="74">
        <f>(SUM(D214:D217)/SUM(D210:D213)-1)*100</f>
        <v>5.9244577896325534</v>
      </c>
      <c r="G217" s="74">
        <f t="shared" si="65"/>
        <v>5.9244577896325534</v>
      </c>
      <c r="H217" s="74">
        <v>165.12776666666664</v>
      </c>
      <c r="I217" s="57">
        <f t="shared" si="59"/>
        <v>42.473485204719765</v>
      </c>
      <c r="J217" s="74">
        <f>(SUM(H214:H217)/SUM(H210:H213)-1)*100</f>
        <v>5.3768934183924921</v>
      </c>
      <c r="K217" s="74">
        <f t="shared" si="66"/>
        <v>5.3768934183924921</v>
      </c>
      <c r="L217" s="74">
        <v>157.8897</v>
      </c>
      <c r="M217" s="57">
        <f t="shared" si="60"/>
        <v>12.467144487325783</v>
      </c>
      <c r="N217" s="74">
        <f>(SUM(L214:L217)/SUM(L210:L213)-1)*100</f>
        <v>8.6551793888569151</v>
      </c>
      <c r="O217" s="74">
        <f t="shared" si="67"/>
        <v>8.6551793888569151</v>
      </c>
      <c r="P217" s="57">
        <v>137.08633333333333</v>
      </c>
      <c r="Q217" s="63">
        <f t="shared" si="61"/>
        <v>12.99519317290428</v>
      </c>
      <c r="R217" s="74">
        <f>(SUM(P214:P217)/SUM(P210:P213)-1)*100</f>
        <v>8.4211380168632832</v>
      </c>
      <c r="S217" s="74">
        <f t="shared" si="68"/>
        <v>8.4211380168632832</v>
      </c>
      <c r="T217" s="74">
        <v>134.34369999999998</v>
      </c>
      <c r="U217" s="57">
        <f t="shared" si="62"/>
        <v>-6.8213959482226016</v>
      </c>
      <c r="V217" s="74">
        <f>(SUM(T214:T217)/SUM(T210:T213)-1)*100</f>
        <v>-9.0498279166561275</v>
      </c>
      <c r="W217" s="74">
        <f t="shared" si="69"/>
        <v>-9.0498279166561275</v>
      </c>
      <c r="X217" s="74">
        <v>248.67573333333334</v>
      </c>
      <c r="Y217" s="57">
        <f t="shared" si="63"/>
        <v>91.241068265445222</v>
      </c>
      <c r="Z217" s="74">
        <f>(SUM(X214:X217)/SUM(X210:X213)-1)*100</f>
        <v>94.919389168914535</v>
      </c>
      <c r="AA217" s="74">
        <f t="shared" si="70"/>
        <v>94.919389168914535</v>
      </c>
      <c r="AB217" s="74">
        <v>62.374433333333336</v>
      </c>
      <c r="AC217" s="57">
        <f t="shared" si="64"/>
        <v>3.8224705669762216E-2</v>
      </c>
      <c r="AD217" s="74">
        <f>(SUM(AB214:AB217)/SUM(AB210:AB213)-1)*100</f>
        <v>-4.2415461340430616</v>
      </c>
      <c r="AE217" s="74">
        <f t="shared" si="71"/>
        <v>-4.2415461340430616</v>
      </c>
      <c r="AF217" s="4" t="s">
        <v>161</v>
      </c>
      <c r="AG217" s="57">
        <v>94.479523723615372</v>
      </c>
      <c r="AH217" s="34">
        <f t="shared" si="72"/>
        <v>173.37979018522054</v>
      </c>
      <c r="AI217" s="71">
        <f t="shared" si="73"/>
        <v>29.266903599591387</v>
      </c>
      <c r="AJ217" s="74">
        <f>(SUM(AH214:AH217)/SUM(AH210:AH213)-1)*100</f>
        <v>1.0676370176829098</v>
      </c>
      <c r="AK217" s="74">
        <f t="shared" si="74"/>
        <v>1.0676370176829098</v>
      </c>
    </row>
    <row r="218" spans="1:37" x14ac:dyDescent="0.3">
      <c r="A218" s="59">
        <v>2018</v>
      </c>
      <c r="B218" s="56" t="s">
        <v>5</v>
      </c>
      <c r="C218" t="s">
        <v>147</v>
      </c>
      <c r="D218" s="57">
        <v>158.66983333333334</v>
      </c>
      <c r="E218" s="63">
        <f t="shared" si="58"/>
        <v>20.363597009479449</v>
      </c>
      <c r="F218" s="74">
        <f>((D218/D214)-1)*100</f>
        <v>20.363597009479449</v>
      </c>
      <c r="G218" s="74">
        <f t="shared" si="65"/>
        <v>12.983880741295861</v>
      </c>
      <c r="H218" s="74">
        <v>152.20886666666667</v>
      </c>
      <c r="I218" s="57">
        <f t="shared" si="59"/>
        <v>25.52404472859962</v>
      </c>
      <c r="J218" s="74">
        <f>((H218/H214)-1)*100</f>
        <v>25.524044728599616</v>
      </c>
      <c r="K218" s="74">
        <f t="shared" si="66"/>
        <v>15.138630119977003</v>
      </c>
      <c r="L218" s="74">
        <v>175.19640000000001</v>
      </c>
      <c r="M218" s="57">
        <f t="shared" si="60"/>
        <v>11.899343024946688</v>
      </c>
      <c r="N218" s="74">
        <f>((L218/L214)-1)*100</f>
        <v>11.899343024946685</v>
      </c>
      <c r="O218" s="74">
        <f t="shared" si="67"/>
        <v>10.277210856441311</v>
      </c>
      <c r="P218" s="57">
        <v>136.77873333333335</v>
      </c>
      <c r="Q218" s="63">
        <f t="shared" si="61"/>
        <v>6.9972868424243586</v>
      </c>
      <c r="R218" s="74">
        <f>((P218/P214)-1)*100</f>
        <v>6.9972868424243551</v>
      </c>
      <c r="S218" s="74">
        <f t="shared" si="68"/>
        <v>8.880584857521745</v>
      </c>
      <c r="T218" s="74">
        <v>138.24323333333334</v>
      </c>
      <c r="U218" s="57">
        <f t="shared" si="62"/>
        <v>10.734377745132122</v>
      </c>
      <c r="V218" s="74">
        <f>((T218/T214)-1)*100</f>
        <v>10.734377745132129</v>
      </c>
      <c r="W218" s="74">
        <f t="shared" si="69"/>
        <v>-4.4531913056023225</v>
      </c>
      <c r="X218" s="74">
        <v>245.80526666666665</v>
      </c>
      <c r="Y218" s="57">
        <f t="shared" si="63"/>
        <v>15.093465003845736</v>
      </c>
      <c r="Z218" s="74">
        <f>((X218/X214)-1)*100</f>
        <v>15.09346500384574</v>
      </c>
      <c r="AA218" s="74">
        <f t="shared" si="70"/>
        <v>61.759037385788986</v>
      </c>
      <c r="AB218" s="74">
        <v>55.216666666666669</v>
      </c>
      <c r="AC218" s="57">
        <f t="shared" si="64"/>
        <v>-23.593349646333834</v>
      </c>
      <c r="AD218" s="74">
        <f>((AB218/AB214)-1)*100</f>
        <v>-23.593349646333838</v>
      </c>
      <c r="AE218" s="74">
        <f t="shared" si="71"/>
        <v>-5.0790610124637254</v>
      </c>
      <c r="AF218" s="4" t="s">
        <v>161</v>
      </c>
      <c r="AG218" s="57">
        <v>96.31</v>
      </c>
      <c r="AH218" s="34">
        <f t="shared" si="72"/>
        <v>164.74907417021424</v>
      </c>
      <c r="AI218" s="71">
        <f t="shared" si="73"/>
        <v>18.77087253627306</v>
      </c>
      <c r="AJ218" s="74">
        <f>((AH218/AH214)-1)*100</f>
        <v>18.770872536273053</v>
      </c>
      <c r="AK218" s="74">
        <f t="shared" si="74"/>
        <v>8.5603575315330573</v>
      </c>
    </row>
    <row r="219" spans="1:37" x14ac:dyDescent="0.3">
      <c r="A219" s="59">
        <v>2018</v>
      </c>
      <c r="B219" s="56" t="s">
        <v>6</v>
      </c>
      <c r="C219" t="s">
        <v>147</v>
      </c>
      <c r="D219" s="57">
        <v>168.61686666666665</v>
      </c>
      <c r="E219" s="63">
        <f t="shared" si="58"/>
        <v>0.27494550647459448</v>
      </c>
      <c r="F219" s="74">
        <f>(SUM(D218:D219)/SUM(D214:D215)-1)*100</f>
        <v>9.1028523126933223</v>
      </c>
      <c r="G219" s="74">
        <f t="shared" si="65"/>
        <v>13.019052540220798</v>
      </c>
      <c r="H219" s="74">
        <v>159.95013333333335</v>
      </c>
      <c r="I219" s="57">
        <f t="shared" si="59"/>
        <v>-2.657270705674847</v>
      </c>
      <c r="J219" s="74">
        <f>(SUM(H218:H219)/SUM(H214:H215)-1)*100</f>
        <v>9.3088615538043928</v>
      </c>
      <c r="K219" s="74">
        <f t="shared" si="66"/>
        <v>15.388076677928076</v>
      </c>
      <c r="L219" s="74">
        <v>189.1575</v>
      </c>
      <c r="M219" s="57">
        <f t="shared" si="60"/>
        <v>4.5681834179808192</v>
      </c>
      <c r="N219" s="74">
        <f>(SUM(L218:L219)/SUM(L214:L215)-1)*100</f>
        <v>7.9695074971848356</v>
      </c>
      <c r="O219" s="74">
        <f t="shared" si="67"/>
        <v>8.7035098043303005</v>
      </c>
      <c r="P219" s="57">
        <v>138.5489</v>
      </c>
      <c r="Q219" s="63">
        <f t="shared" si="61"/>
        <v>4.8252268520153194</v>
      </c>
      <c r="R219" s="74">
        <f>(SUM(P218:P219)/SUM(P214:P215)-1)*100</f>
        <v>5.893139303001016</v>
      </c>
      <c r="S219" s="74">
        <f t="shared" si="68"/>
        <v>8.4176675688096392</v>
      </c>
      <c r="T219" s="74">
        <v>144.01776666666669</v>
      </c>
      <c r="U219" s="57">
        <f t="shared" si="62"/>
        <v>13.405828865467413</v>
      </c>
      <c r="V219" s="74">
        <f>(SUM(T218:T219)/SUM(T214:T215)-1)*100</f>
        <v>12.081512479576627</v>
      </c>
      <c r="W219" s="74">
        <f t="shared" si="69"/>
        <v>1.1013522941841103</v>
      </c>
      <c r="X219" s="74">
        <v>238.0846333333333</v>
      </c>
      <c r="Y219" s="57">
        <f t="shared" si="63"/>
        <v>12.556545862149278</v>
      </c>
      <c r="Z219" s="74">
        <f>(SUM(X218:X219)/SUM(X214:X215)-1)*100</f>
        <v>13.831109593017654</v>
      </c>
      <c r="AA219" s="74">
        <f t="shared" si="70"/>
        <v>40.559657498765219</v>
      </c>
      <c r="AB219" s="74">
        <v>55.549599999999998</v>
      </c>
      <c r="AC219" s="57">
        <f t="shared" si="64"/>
        <v>-35.201140374821222</v>
      </c>
      <c r="AD219" s="74">
        <f>(SUM(AB218:AB219)/SUM(AB214:AB215)-1)*100</f>
        <v>-29.89167665831679</v>
      </c>
      <c r="AE219" s="74">
        <f t="shared" si="71"/>
        <v>-14.543670880197656</v>
      </c>
      <c r="AF219" s="4" t="s">
        <v>161</v>
      </c>
      <c r="AG219" s="57">
        <v>97.77</v>
      </c>
      <c r="AH219" s="34">
        <f t="shared" si="72"/>
        <v>172.46278681258735</v>
      </c>
      <c r="AI219" s="71">
        <f t="shared" si="73"/>
        <v>0.52675086259719706</v>
      </c>
      <c r="AJ219" s="74">
        <f>(SUM(AH218:AH219)/SUM(AH214:AH215)-1)*100</f>
        <v>8.6830870747708566</v>
      </c>
      <c r="AK219" s="74">
        <f t="shared" si="74"/>
        <v>10.984004697417426</v>
      </c>
    </row>
    <row r="220" spans="1:37" x14ac:dyDescent="0.3">
      <c r="A220" s="59">
        <v>2018</v>
      </c>
      <c r="B220" s="56" t="s">
        <v>7</v>
      </c>
      <c r="C220" t="s">
        <v>147</v>
      </c>
      <c r="D220" s="57">
        <v>181.65480000000002</v>
      </c>
      <c r="E220" s="63">
        <f t="shared" si="58"/>
        <v>27.307160853177237</v>
      </c>
      <c r="F220" s="74">
        <f>(SUM(D218:D220)/SUM(D214:D216)-1)*100</f>
        <v>14.970824023667294</v>
      </c>
      <c r="G220" s="74">
        <f t="shared" si="65"/>
        <v>18.580833538924413</v>
      </c>
      <c r="H220" s="74">
        <v>177.04033333333334</v>
      </c>
      <c r="I220" s="57">
        <f t="shared" si="59"/>
        <v>29.665870294335519</v>
      </c>
      <c r="J220" s="74">
        <f>(SUM(H218:H220)/SUM(H214:H216)-1)*100</f>
        <v>15.893528795348466</v>
      </c>
      <c r="K220" s="74">
        <f t="shared" si="66"/>
        <v>21.619492661590822</v>
      </c>
      <c r="L220" s="74">
        <v>195.69050000000001</v>
      </c>
      <c r="M220" s="57">
        <f t="shared" si="60"/>
        <v>25.693128163757123</v>
      </c>
      <c r="N220" s="74">
        <f>(SUM(L218:L220)/SUM(L214:L216)-1)*100</f>
        <v>13.564923873935864</v>
      </c>
      <c r="O220" s="74">
        <f t="shared" si="67"/>
        <v>13.321663392716921</v>
      </c>
      <c r="P220" s="57">
        <v>138.47986666666665</v>
      </c>
      <c r="Q220" s="63">
        <f t="shared" si="61"/>
        <v>4.0417128932809874</v>
      </c>
      <c r="R220" s="74">
        <f>(SUM(P218:P220)/SUM(P214:P216)-1)*100</f>
        <v>5.2662707593762903</v>
      </c>
      <c r="S220" s="74">
        <f t="shared" si="68"/>
        <v>7.0890338616891979</v>
      </c>
      <c r="T220" s="74">
        <v>147.58370000000002</v>
      </c>
      <c r="U220" s="57">
        <f t="shared" si="62"/>
        <v>14.861258839949599</v>
      </c>
      <c r="V220" s="74">
        <f>(SUM(T218:T220)/SUM(T214:T216)-1)*100</f>
        <v>13.020621708290259</v>
      </c>
      <c r="W220" s="74">
        <f t="shared" si="69"/>
        <v>7.5663207411971412</v>
      </c>
      <c r="X220" s="74">
        <v>233.59746666666663</v>
      </c>
      <c r="Y220" s="57">
        <f t="shared" si="63"/>
        <v>1.1862366744020107</v>
      </c>
      <c r="Z220" s="74">
        <f>(SUM(X218:X220)/SUM(X214:X216)-1)*100</f>
        <v>9.3808219952165253</v>
      </c>
      <c r="AA220" s="74">
        <f t="shared" si="70"/>
        <v>22.923682623069187</v>
      </c>
      <c r="AB220" s="74">
        <v>51.150333333333329</v>
      </c>
      <c r="AC220" s="57">
        <f t="shared" si="64"/>
        <v>-29.1735304122586</v>
      </c>
      <c r="AD220" s="74">
        <f>(SUM(AB218:AB220)/SUM(AB214:AB216)-1)*100</f>
        <v>-29.666389048483953</v>
      </c>
      <c r="AE220" s="74">
        <f t="shared" si="71"/>
        <v>-23.33578218971968</v>
      </c>
      <c r="AF220" s="4" t="s">
        <v>161</v>
      </c>
      <c r="AG220" s="57">
        <v>97.6</v>
      </c>
      <c r="AH220" s="34">
        <f t="shared" si="72"/>
        <v>186.12172131147545</v>
      </c>
      <c r="AI220" s="71">
        <f t="shared" si="73"/>
        <v>26.096017838137001</v>
      </c>
      <c r="AJ220" s="74">
        <f>(SUM(AH218:AH220)/SUM(AH214:AH216)-1)*100</f>
        <v>14.296430662368342</v>
      </c>
      <c r="AK220" s="74">
        <f t="shared" si="74"/>
        <v>17.688192858904394</v>
      </c>
    </row>
    <row r="221" spans="1:37" x14ac:dyDescent="0.3">
      <c r="A221" s="59">
        <v>2018</v>
      </c>
      <c r="B221" s="56" t="s">
        <v>8</v>
      </c>
      <c r="C221" t="s">
        <v>147</v>
      </c>
      <c r="D221" s="57">
        <v>162.6086</v>
      </c>
      <c r="E221" s="63">
        <f>D221/D217*100-100</f>
        <v>-0.73244107139804271</v>
      </c>
      <c r="F221" s="74">
        <f>(SUM(D218:D221)/SUM(D214:D217)-1)*100</f>
        <v>10.729409713649684</v>
      </c>
      <c r="G221" s="74">
        <f t="shared" si="65"/>
        <v>10.729409713649684</v>
      </c>
      <c r="H221" s="74">
        <v>153.17296666666667</v>
      </c>
      <c r="I221" s="57">
        <f t="shared" si="59"/>
        <v>-7.2397272980336425</v>
      </c>
      <c r="J221" s="74">
        <f>(SUM(H218:H221)/SUM(H214:H217)-1)*100</f>
        <v>9.3886058725800581</v>
      </c>
      <c r="K221" s="74">
        <f t="shared" si="66"/>
        <v>9.3886058725800581</v>
      </c>
      <c r="L221" s="74">
        <v>182.69066666666666</v>
      </c>
      <c r="M221" s="57">
        <f t="shared" si="60"/>
        <v>15.707779967069825</v>
      </c>
      <c r="N221" s="74">
        <f>(SUM(L218:L221)/SUM(L214:L217)-1)*100</f>
        <v>14.084608577348479</v>
      </c>
      <c r="O221" s="74">
        <f t="shared" si="67"/>
        <v>14.084608577348479</v>
      </c>
      <c r="P221" s="57">
        <v>137.40016666666665</v>
      </c>
      <c r="Q221" s="63">
        <f t="shared" si="61"/>
        <v>0.2289311601691395</v>
      </c>
      <c r="R221" s="74">
        <f>(SUM(P218:P221)/SUM(P214:P217)-1)*100</f>
        <v>3.9638168700574239</v>
      </c>
      <c r="S221" s="74">
        <f t="shared" si="68"/>
        <v>3.9638168700574239</v>
      </c>
      <c r="T221" s="74">
        <v>149.06756666666666</v>
      </c>
      <c r="U221" s="57">
        <f t="shared" si="62"/>
        <v>10.959849004208365</v>
      </c>
      <c r="V221" s="74">
        <f>(SUM(T218:T221)/SUM(T214:T217)-1)*100</f>
        <v>12.482698387665581</v>
      </c>
      <c r="W221" s="74">
        <f t="shared" si="69"/>
        <v>12.482698387665581</v>
      </c>
      <c r="X221" s="74">
        <v>224.42513333333332</v>
      </c>
      <c r="Y221" s="57">
        <f t="shared" si="63"/>
        <v>-9.7518964455987742</v>
      </c>
      <c r="Z221" s="74">
        <f>(SUM(X218:X221)/SUM(X214:X217)-1)*100</f>
        <v>4.1213826157440847</v>
      </c>
      <c r="AA221" s="74">
        <f t="shared" si="70"/>
        <v>4.1213826157440847</v>
      </c>
      <c r="AB221" s="74">
        <v>50.603433333333328</v>
      </c>
      <c r="AC221" s="57">
        <f t="shared" si="64"/>
        <v>-18.8715141299881</v>
      </c>
      <c r="AD221" s="74">
        <f>(SUM(AB218:AB221)/SUM(AB214:AB217)-1)*100</f>
        <v>-27.365108074518318</v>
      </c>
      <c r="AE221" s="74">
        <f t="shared" si="71"/>
        <v>-27.365108074518318</v>
      </c>
      <c r="AF221" s="4" t="s">
        <v>161</v>
      </c>
      <c r="AG221" s="57">
        <v>100</v>
      </c>
      <c r="AH221" s="34">
        <f t="shared" si="72"/>
        <v>162.6086</v>
      </c>
      <c r="AI221" s="71">
        <f t="shared" si="73"/>
        <v>-6.2124831121976598</v>
      </c>
      <c r="AJ221" s="74">
        <f>(SUM(AH218:AH221)/SUM(AH214:AH217)-1)*100</f>
        <v>8.6634641731766493</v>
      </c>
      <c r="AK221" s="74">
        <f t="shared" si="74"/>
        <v>8.6634641731766493</v>
      </c>
    </row>
    <row r="222" spans="1:37" x14ac:dyDescent="0.3">
      <c r="A222" s="59">
        <v>2019</v>
      </c>
      <c r="B222" s="56" t="s">
        <v>5</v>
      </c>
      <c r="C222" t="s">
        <v>147</v>
      </c>
      <c r="D222" s="57">
        <v>159.15683333333334</v>
      </c>
      <c r="E222" s="63">
        <f>D222/D218*100-100</f>
        <v>0.3069266474723662</v>
      </c>
      <c r="F222" s="74">
        <f>((D222/D218)-1)*100</f>
        <v>0.30692664747236087</v>
      </c>
      <c r="G222" s="74">
        <f t="shared" si="65"/>
        <v>6.1128635375486073</v>
      </c>
      <c r="H222" s="74">
        <v>146.30993333333333</v>
      </c>
      <c r="I222" s="57">
        <f>H222/H218*100-100</f>
        <v>-3.8755517089893488</v>
      </c>
      <c r="J222" s="74">
        <f>((H222/H218)-1)*100</f>
        <v>-3.8755517089893554</v>
      </c>
      <c r="K222" s="74">
        <f t="shared" si="66"/>
        <v>2.9577474889417754</v>
      </c>
      <c r="L222" s="74">
        <v>193.46626666666666</v>
      </c>
      <c r="M222" s="57">
        <f>L222/L218*100-100</f>
        <v>10.428220366780721</v>
      </c>
      <c r="N222" s="74">
        <f>((L222/L218)-1)*100</f>
        <v>10.428220366780728</v>
      </c>
      <c r="O222" s="74">
        <f t="shared" si="67"/>
        <v>13.638944286616361</v>
      </c>
      <c r="P222" s="57">
        <v>136.96706666666668</v>
      </c>
      <c r="Q222" s="63">
        <f>P222/P218*100-100</f>
        <v>0.13769197063287208</v>
      </c>
      <c r="R222" s="74">
        <f>((P222/P218)-1)*100</f>
        <v>0.13769197063286942</v>
      </c>
      <c r="S222" s="74">
        <f t="shared" si="68"/>
        <v>2.2738696714043494</v>
      </c>
      <c r="T222" s="74">
        <v>148.65343333333331</v>
      </c>
      <c r="U222" s="57">
        <f>T222/T218*100-100</f>
        <v>7.5303504909341967</v>
      </c>
      <c r="V222" s="74">
        <f>((T222/T218)-1)*100</f>
        <v>7.5303504909342012</v>
      </c>
      <c r="W222" s="74">
        <f t="shared" si="69"/>
        <v>11.59954768525775</v>
      </c>
      <c r="X222" s="74">
        <v>225.51393333333331</v>
      </c>
      <c r="Y222" s="57">
        <f>X222/X218*100-100</f>
        <v>-8.255044169110576</v>
      </c>
      <c r="Z222" s="74">
        <f>((X222/X218)-1)*100</f>
        <v>-8.2550441691105707</v>
      </c>
      <c r="AA222" s="74">
        <f t="shared" si="70"/>
        <v>-1.6270479840341245</v>
      </c>
      <c r="AB222" s="74">
        <v>49.03393333333333</v>
      </c>
      <c r="AC222" s="57">
        <f>AB222/AB218*100-100</f>
        <v>-11.197223060670098</v>
      </c>
      <c r="AD222" s="74">
        <f>((AB222/AB218)-1)*100</f>
        <v>-11.197223060670092</v>
      </c>
      <c r="AE222" s="74">
        <f t="shared" si="71"/>
        <v>-25.114358700890961</v>
      </c>
      <c r="AF222" s="4" t="s">
        <v>161</v>
      </c>
      <c r="AG222" s="57">
        <v>101.1</v>
      </c>
      <c r="AH222" s="34">
        <f t="shared" si="72"/>
        <v>157.42515661061657</v>
      </c>
      <c r="AI222" s="71">
        <f t="shared" si="73"/>
        <v>-4.4454984627293186</v>
      </c>
      <c r="AJ222" s="74">
        <f>((AH222/AH218)-1)*100</f>
        <v>-4.4454984627293248</v>
      </c>
      <c r="AK222" s="74">
        <f t="shared" ref="AK222" si="75">(SUM(AH219:AH222)/SUM(AH215:AH218)-1)*100</f>
        <v>3.2447008833216495</v>
      </c>
    </row>
    <row r="223" spans="1:37" x14ac:dyDescent="0.3">
      <c r="A223" s="59">
        <v>2019</v>
      </c>
      <c r="B223" s="56" t="s">
        <v>6</v>
      </c>
      <c r="C223" t="s">
        <v>147</v>
      </c>
      <c r="D223" s="57">
        <v>233.12526666666668</v>
      </c>
      <c r="E223" s="63">
        <f>D223/D219*100-100</f>
        <v>38.257382713394037</v>
      </c>
      <c r="F223" s="74">
        <f>(SUM(D222:D223)/SUM(D218:D219)-1)*100</f>
        <v>19.858857692659072</v>
      </c>
      <c r="G223" s="74">
        <f>(SUM(D220:D223)/SUM(D216:D219)-1)*100</f>
        <v>16.213730223454249</v>
      </c>
      <c r="H223" s="74">
        <v>224.32986666666667</v>
      </c>
      <c r="I223" s="57">
        <f>H223/H219*100-100</f>
        <v>40.249877878605474</v>
      </c>
      <c r="J223" s="74">
        <f>(SUM(H222:H223)/SUM(H218:H219)-1)*100</f>
        <v>18.734298866923595</v>
      </c>
      <c r="K223" s="74">
        <f>(SUM(H220:H223)/SUM(H216:H219)-1)*100</f>
        <v>14.178451242994949</v>
      </c>
      <c r="L223" s="74">
        <v>262.23690000000005</v>
      </c>
      <c r="M223" s="57">
        <f>L223/L219*100-100</f>
        <v>38.634154077950939</v>
      </c>
      <c r="N223" s="74">
        <f>(SUM(L222:L223)/SUM(L218:L219)-1)*100</f>
        <v>25.071576471849678</v>
      </c>
      <c r="O223" s="74">
        <f>(SUM(L220:L223)/SUM(L216:L219)-1)*100</f>
        <v>23.033500719663369</v>
      </c>
      <c r="P223" s="57">
        <v>150.14276666666666</v>
      </c>
      <c r="Q223" s="63">
        <v>6.1977494458470517</v>
      </c>
      <c r="R223" s="74">
        <v>5.5912754121808073</v>
      </c>
      <c r="S223" s="74">
        <v>5.6245671705157152</v>
      </c>
      <c r="T223" s="74">
        <v>150.68949999999998</v>
      </c>
      <c r="U223" s="57">
        <v>6.1977494458470517</v>
      </c>
      <c r="V223" s="74">
        <v>5.5912754121808073</v>
      </c>
      <c r="W223" s="74">
        <v>5.6245671705157152</v>
      </c>
      <c r="X223" s="74">
        <v>264.90879999999999</v>
      </c>
      <c r="Y223" s="57">
        <f>X223/X219*100-100</f>
        <v>11.266651816671924</v>
      </c>
      <c r="Z223" s="74">
        <f>(SUM(X222:X223)/SUM(X218:X219)-1)*100</f>
        <v>1.3500660653039898</v>
      </c>
      <c r="AA223" s="74">
        <f>(SUM(X220:X223)/SUM(X216:X219)-1)*100</f>
        <v>-1.5547904684597769</v>
      </c>
      <c r="AB223" s="74">
        <v>66.345633333333339</v>
      </c>
      <c r="AC223" s="57">
        <f>AB223/AB219*100-100</f>
        <v>19.434943425935273</v>
      </c>
      <c r="AD223" s="74">
        <f>(SUM(AB222:AB223)/SUM(AB218:AB219)-1)*100</f>
        <v>4.1648961717586808</v>
      </c>
      <c r="AE223" s="74">
        <f>(SUM(AB220:AB223)/SUM(AB216:AB219)-1)*100</f>
        <v>-11.504160282621523</v>
      </c>
      <c r="AF223" s="4" t="s">
        <v>161</v>
      </c>
      <c r="AG223" s="57">
        <v>103.88</v>
      </c>
      <c r="AH223" s="34">
        <f t="shared" si="72"/>
        <v>224.41785393402648</v>
      </c>
      <c r="AI223" s="71">
        <f>AH223/AH219*100-100</f>
        <v>30.12537839707872</v>
      </c>
      <c r="AJ223" s="74">
        <f>(SUM(AH222:AH223)/SUM(AH218:AH219)-1)*100</f>
        <v>13.23534392644563</v>
      </c>
      <c r="AK223" s="74">
        <f>(SUM(AH220:AH223)/SUM(AH216:AH219)-1)*100</f>
        <v>10.996517570470665</v>
      </c>
    </row>
    <row r="224" spans="1:37" x14ac:dyDescent="0.3">
      <c r="A224" s="59">
        <v>2019</v>
      </c>
      <c r="B224" s="56" t="s">
        <v>7</v>
      </c>
      <c r="C224" t="s">
        <v>147</v>
      </c>
      <c r="D224" s="57">
        <v>200.10623333333334</v>
      </c>
      <c r="E224" s="63">
        <f>D224/D220*100-100</f>
        <v>10.15741578715965</v>
      </c>
      <c r="F224" s="74">
        <f>(SUM(D222:D224)/SUM(D218:D220)-1)*100</f>
        <v>16.39615424038583</v>
      </c>
      <c r="G224" s="74">
        <f>(SUM(D221:D224)/SUM(D217:D220)-1)*100</f>
        <v>12.225499154044229</v>
      </c>
      <c r="H224" s="74">
        <v>193.34970000000001</v>
      </c>
      <c r="I224" s="57">
        <f>H224/H220*100-100</f>
        <v>9.2122322408641395</v>
      </c>
      <c r="J224" s="74">
        <f>(SUM(H222:H224)/SUM(H218:H220)-1)*100</f>
        <v>15.288280578196488</v>
      </c>
      <c r="K224" s="74">
        <f>(SUM(H221:H224)/SUM(H217:H220)-1)*100</f>
        <v>9.6030512364024823</v>
      </c>
      <c r="L224" s="74">
        <v>221.8683</v>
      </c>
      <c r="M224" s="57">
        <f>L224/L220*100-100</f>
        <v>13.377144010567704</v>
      </c>
      <c r="N224" s="74">
        <f>(SUM(L222:L224)/SUM(L218:L220)-1)*100</f>
        <v>20.985312354996609</v>
      </c>
      <c r="O224" s="74">
        <f>(SUM(L221:L224)/SUM(L217:L220)-1)*100</f>
        <v>19.824665430062893</v>
      </c>
      <c r="P224" s="57">
        <v>142.85500000000002</v>
      </c>
      <c r="Q224" s="63">
        <f>P224/P220*100-100</f>
        <v>3.1594003075296797</v>
      </c>
      <c r="R224" s="74">
        <f>(SUM(P222:P224)/SUM(P218:P220)-1)*100</f>
        <v>3.9045530429809405</v>
      </c>
      <c r="S224" s="74">
        <f>(SUM(P221:P224)/SUM(P217:P220)-1)*100</f>
        <v>2.9898985376190179</v>
      </c>
      <c r="T224" s="74">
        <v>151.75926666666666</v>
      </c>
      <c r="U224" s="57">
        <f>T224/T220*100-100</f>
        <v>2.8292871547919134</v>
      </c>
      <c r="V224" s="74">
        <f>(SUM(T222:T224)/SUM(T218:T220)-1)*100</f>
        <v>4.945390742284328</v>
      </c>
      <c r="W224" s="74">
        <f>(SUM(T221:T224)/SUM(T217:T220)-1)*100</f>
        <v>6.3775445696272026</v>
      </c>
      <c r="X224" s="74">
        <v>256.72626666666667</v>
      </c>
      <c r="Y224" s="57">
        <f>X224/X220*100-100</f>
        <v>9.9011347725803205</v>
      </c>
      <c r="Z224" s="74">
        <f>(SUM(X222:X224)/SUM(X218:X220)-1)*100</f>
        <v>4.1340983425445677</v>
      </c>
      <c r="AA224" s="74">
        <f>(SUM(X221:X224)/SUM(X217:X220)-1)*100</f>
        <v>0.5600538183804904</v>
      </c>
      <c r="AB224" s="74">
        <v>42.423166666666667</v>
      </c>
      <c r="AC224" s="57">
        <f>AB224/AB220*100-100</f>
        <v>-17.061798228750533</v>
      </c>
      <c r="AD224" s="74">
        <f>(SUM(AB222:AB224)/SUM(AB218:AB220)-1)*100</f>
        <v>-2.540731874722324</v>
      </c>
      <c r="AE224" s="74">
        <f>(SUM(AB221:AB224)/SUM(AB217:AB220)-1)*100</f>
        <v>-7.0822566691995821</v>
      </c>
      <c r="AF224" s="4" t="s">
        <v>161</v>
      </c>
      <c r="AG224" s="57">
        <v>102.75</v>
      </c>
      <c r="AH224" s="34">
        <f t="shared" si="72"/>
        <v>194.75059205190593</v>
      </c>
      <c r="AI224" s="71">
        <f>AH224/AH220*100-100</f>
        <v>4.6361438523287717</v>
      </c>
      <c r="AJ224" s="74">
        <f>(SUM(AH222:AH224)/SUM(AH218:AH220)-1)*100</f>
        <v>10.177069101658232</v>
      </c>
      <c r="AK224" s="74">
        <f>(SUM(AH221:AH224)/SUM(AH217:AH220)-1)*100</f>
        <v>6.0984662840387172</v>
      </c>
    </row>
    <row r="225" spans="1:37" x14ac:dyDescent="0.3">
      <c r="A225" s="59">
        <v>2007</v>
      </c>
      <c r="B225" s="56" t="s">
        <v>5</v>
      </c>
      <c r="C225" t="s">
        <v>146</v>
      </c>
      <c r="D225" s="57">
        <v>50.9499</v>
      </c>
      <c r="E225" s="63"/>
      <c r="F225" s="58"/>
      <c r="G225" s="57"/>
      <c r="H225" s="57">
        <v>51.835799999999999</v>
      </c>
      <c r="I225" s="57"/>
      <c r="J225" s="57"/>
      <c r="K225" s="57"/>
      <c r="L225" s="57">
        <v>135.87200000000001</v>
      </c>
      <c r="M225" s="57"/>
      <c r="N225" s="57"/>
      <c r="O225" s="57"/>
      <c r="P225" s="57">
        <v>71.381900000000002</v>
      </c>
      <c r="Q225" s="63"/>
      <c r="R225" s="57"/>
      <c r="S225" s="57"/>
      <c r="T225" s="57">
        <v>75.854100000000003</v>
      </c>
      <c r="U225" s="57"/>
      <c r="V225" s="57"/>
      <c r="W225" s="57"/>
      <c r="X225" s="57">
        <v>40.622599999999998</v>
      </c>
      <c r="Y225" s="57"/>
      <c r="Z225" s="57"/>
      <c r="AA225" s="57"/>
      <c r="AB225" s="57">
        <v>67.558000000000007</v>
      </c>
      <c r="AC225" s="57"/>
      <c r="AD225" s="57"/>
      <c r="AE225" s="57"/>
      <c r="AF225" s="4" t="s">
        <v>208</v>
      </c>
      <c r="AG225" s="57">
        <v>68.982383360777092</v>
      </c>
      <c r="AH225" s="34">
        <f t="shared" si="72"/>
        <v>73.859292065240183</v>
      </c>
      <c r="AI225" s="71">
        <f>AH225/AH218*100-100</f>
        <v>-55.16861479359163</v>
      </c>
      <c r="AJ225" s="64"/>
      <c r="AK225" s="64"/>
    </row>
    <row r="226" spans="1:37" x14ac:dyDescent="0.3">
      <c r="A226" s="59">
        <v>2007</v>
      </c>
      <c r="B226" s="56" t="s">
        <v>6</v>
      </c>
      <c r="C226" t="s">
        <v>146</v>
      </c>
      <c r="D226" s="57">
        <v>70.060400000000001</v>
      </c>
      <c r="E226" s="63"/>
      <c r="F226" s="58"/>
      <c r="G226" s="57"/>
      <c r="H226" s="57">
        <v>70.9602</v>
      </c>
      <c r="I226" s="57"/>
      <c r="J226" s="57"/>
      <c r="K226" s="57"/>
      <c r="L226" s="57">
        <v>0</v>
      </c>
      <c r="M226" s="57"/>
      <c r="N226" s="57"/>
      <c r="O226" s="57"/>
      <c r="P226" s="57">
        <v>75.207999999999998</v>
      </c>
      <c r="Q226" s="63"/>
      <c r="R226" s="57"/>
      <c r="S226" s="57"/>
      <c r="T226" s="57">
        <v>79.691000000000003</v>
      </c>
      <c r="U226" s="57"/>
      <c r="V226" s="57"/>
      <c r="W226" s="57"/>
      <c r="X226" s="57">
        <v>45.386899999999997</v>
      </c>
      <c r="Y226" s="57"/>
      <c r="Z226" s="57"/>
      <c r="AA226" s="57"/>
      <c r="AB226" s="57">
        <v>71.144599999999997</v>
      </c>
      <c r="AC226" s="57"/>
      <c r="AD226" s="57"/>
      <c r="AE226" s="57"/>
      <c r="AF226" s="4" t="s">
        <v>208</v>
      </c>
      <c r="AG226" s="57">
        <v>67.050239947839046</v>
      </c>
      <c r="AH226" s="34">
        <f t="shared" si="72"/>
        <v>104.48940981345135</v>
      </c>
      <c r="AI226" s="71">
        <f>AH226/AH219*100-100</f>
        <v>-39.413358820996912</v>
      </c>
      <c r="AJ226" s="64"/>
      <c r="AK226" s="64"/>
    </row>
    <row r="227" spans="1:37" x14ac:dyDescent="0.3">
      <c r="A227" s="59">
        <v>2007</v>
      </c>
      <c r="B227" s="56" t="s">
        <v>7</v>
      </c>
      <c r="C227" t="s">
        <v>146</v>
      </c>
      <c r="D227" s="57">
        <v>71.8142</v>
      </c>
      <c r="E227" s="63"/>
      <c r="F227" s="58"/>
      <c r="G227" s="57"/>
      <c r="H227" s="57">
        <v>73.338499999999996</v>
      </c>
      <c r="I227" s="57"/>
      <c r="J227" s="57"/>
      <c r="K227" s="57"/>
      <c r="L227" s="57">
        <v>0</v>
      </c>
      <c r="M227" s="57"/>
      <c r="N227" s="57"/>
      <c r="O227" s="57"/>
      <c r="P227" s="57">
        <v>77.605500000000006</v>
      </c>
      <c r="Q227" s="63"/>
      <c r="R227" s="57"/>
      <c r="S227" s="57"/>
      <c r="T227" s="57">
        <v>82.179199999999994</v>
      </c>
      <c r="U227" s="57"/>
      <c r="V227" s="57"/>
      <c r="W227" s="57"/>
      <c r="X227" s="57">
        <v>42.628599999999999</v>
      </c>
      <c r="Y227" s="57"/>
      <c r="Z227" s="57"/>
      <c r="AA227" s="57"/>
      <c r="AB227" s="57">
        <v>74.804299999999998</v>
      </c>
      <c r="AC227" s="57"/>
      <c r="AD227" s="57"/>
      <c r="AE227" s="57"/>
      <c r="AF227" s="4" t="s">
        <v>208</v>
      </c>
      <c r="AG227" s="57">
        <v>66.526306322133863</v>
      </c>
      <c r="AH227" s="34">
        <f t="shared" si="72"/>
        <v>107.94857548871131</v>
      </c>
      <c r="AI227" s="71">
        <f>AH227/AH220*100-100</f>
        <v>-42.001086854307054</v>
      </c>
      <c r="AJ227" s="64"/>
      <c r="AK227" s="64"/>
    </row>
    <row r="228" spans="1:37" x14ac:dyDescent="0.3">
      <c r="A228" s="59">
        <v>2007</v>
      </c>
      <c r="B228" s="56" t="s">
        <v>8</v>
      </c>
      <c r="C228" t="s">
        <v>146</v>
      </c>
      <c r="D228" s="57">
        <v>81.733800000000002</v>
      </c>
      <c r="E228" s="63"/>
      <c r="F228" s="58"/>
      <c r="G228" s="57"/>
      <c r="H228" s="57">
        <v>83.292900000000003</v>
      </c>
      <c r="I228" s="57"/>
      <c r="J228" s="57"/>
      <c r="K228" s="57"/>
      <c r="L228" s="57">
        <v>0</v>
      </c>
      <c r="M228" s="57"/>
      <c r="N228" s="57"/>
      <c r="O228" s="57"/>
      <c r="P228" s="57">
        <v>78.377300000000005</v>
      </c>
      <c r="Q228" s="63"/>
      <c r="R228" s="57"/>
      <c r="S228" s="57"/>
      <c r="T228" s="57">
        <v>83.248800000000003</v>
      </c>
      <c r="U228" s="57"/>
      <c r="V228" s="57"/>
      <c r="W228" s="57"/>
      <c r="X228" s="57">
        <v>70.211799999999997</v>
      </c>
      <c r="Y228" s="57"/>
      <c r="Z228" s="57"/>
      <c r="AA228" s="57"/>
      <c r="AB228" s="57">
        <v>66.826099999999997</v>
      </c>
      <c r="AC228" s="57"/>
      <c r="AD228" s="57"/>
      <c r="AE228" s="57"/>
      <c r="AF228" s="4" t="s">
        <v>208</v>
      </c>
      <c r="AG228" s="57">
        <v>66.625787390305732</v>
      </c>
      <c r="AH228" s="34">
        <f t="shared" si="72"/>
        <v>122.67592354472127</v>
      </c>
      <c r="AI228" s="71">
        <f>AH228/AH221*100-100</f>
        <v>-24.557542746987991</v>
      </c>
      <c r="AJ228" s="64"/>
      <c r="AK228" s="64"/>
    </row>
    <row r="229" spans="1:37" x14ac:dyDescent="0.3">
      <c r="A229" s="59">
        <v>2008</v>
      </c>
      <c r="B229" s="56" t="s">
        <v>5</v>
      </c>
      <c r="C229" t="s">
        <v>146</v>
      </c>
      <c r="D229" s="57">
        <v>55.04</v>
      </c>
      <c r="E229" s="63">
        <f>D229/D225*100-100</f>
        <v>8.0276899463983256</v>
      </c>
      <c r="F229" s="74">
        <f>((D229/D225)-1)*100</f>
        <v>8.0276899463983309</v>
      </c>
      <c r="G229" s="57"/>
      <c r="H229" s="57">
        <v>56.032200000000003</v>
      </c>
      <c r="I229" s="57">
        <f>H229/H225*100-100</f>
        <v>8.0955632979523813</v>
      </c>
      <c r="J229" s="74">
        <f>((H229/H225)-1)*100</f>
        <v>8.0955632979523795</v>
      </c>
      <c r="K229" s="57"/>
      <c r="L229" s="57">
        <v>0</v>
      </c>
      <c r="M229" s="57">
        <v>0</v>
      </c>
      <c r="N229" s="74">
        <f>((L229/L225)-1)*100</f>
        <v>-100</v>
      </c>
      <c r="O229" s="57"/>
      <c r="P229" s="57">
        <v>80.167100000000005</v>
      </c>
      <c r="Q229" s="63">
        <f>P229/P225*100-100</f>
        <v>12.307321603936018</v>
      </c>
      <c r="R229" s="74">
        <f>((P229/P225)-1)*100</f>
        <v>12.307321603936018</v>
      </c>
      <c r="S229" s="57"/>
      <c r="T229" s="57">
        <v>83.086100000000002</v>
      </c>
      <c r="U229" s="57">
        <f>T229/T225*100-100</f>
        <v>9.5340924221630701</v>
      </c>
      <c r="V229" s="74">
        <f>((T229/T225)-1)*100</f>
        <v>9.5340924221630772</v>
      </c>
      <c r="W229" s="57"/>
      <c r="X229" s="57">
        <v>60.933799999999998</v>
      </c>
      <c r="Y229" s="57">
        <f>X229/X225*100-100</f>
        <v>49.999753831610974</v>
      </c>
      <c r="Z229" s="74">
        <f>((X229/X225)-1)*100</f>
        <v>49.999753831610974</v>
      </c>
      <c r="AA229" s="57"/>
      <c r="AB229" s="57">
        <v>78.024799999999999</v>
      </c>
      <c r="AC229" s="57">
        <f>AB229/AB225*100-100</f>
        <v>15.493057816986862</v>
      </c>
      <c r="AD229" s="74">
        <f>((AB229/AB225)-1)*100</f>
        <v>15.493057816986866</v>
      </c>
      <c r="AE229" s="57"/>
      <c r="AF229" s="4" t="s">
        <v>208</v>
      </c>
      <c r="AG229" s="57">
        <v>66.225652427214428</v>
      </c>
      <c r="AH229" s="34">
        <f t="shared" si="72"/>
        <v>83.109789005841705</v>
      </c>
      <c r="AI229" s="71">
        <f t="shared" ref="AI229:AI231" si="76">AH229/AH225*100-100</f>
        <v>12.524486333324887</v>
      </c>
      <c r="AJ229" s="74">
        <f>((AH229/AH225)-1)*100</f>
        <v>12.52448633332488</v>
      </c>
      <c r="AK229" s="61"/>
    </row>
    <row r="230" spans="1:37" x14ac:dyDescent="0.3">
      <c r="A230" s="59">
        <v>2008</v>
      </c>
      <c r="B230" s="56" t="s">
        <v>6</v>
      </c>
      <c r="C230" t="s">
        <v>146</v>
      </c>
      <c r="D230" s="57">
        <v>74.236800000000002</v>
      </c>
      <c r="E230" s="63">
        <f t="shared" ref="E230:E271" si="77">D230/D226*100-100</f>
        <v>5.9611421002449418</v>
      </c>
      <c r="F230" s="74">
        <f>(SUM(D229:D230)/SUM(D225:D226)-1)*100</f>
        <v>6.8312366798528812</v>
      </c>
      <c r="G230" s="57"/>
      <c r="H230" s="57">
        <v>75.5471</v>
      </c>
      <c r="I230" s="57">
        <f t="shared" ref="I230:I272" si="78">H230/H226*100-100</f>
        <v>6.4640460427112743</v>
      </c>
      <c r="J230" s="74">
        <f>(SUM(H229:H230)/SUM(H225:H226)-1)*100</f>
        <v>7.1527574188084309</v>
      </c>
      <c r="K230" s="57"/>
      <c r="L230" s="57">
        <v>0</v>
      </c>
      <c r="M230" s="57">
        <v>0</v>
      </c>
      <c r="N230" s="74">
        <f>(SUM(L229:L230)/SUM(L225:L226)-1)*100</f>
        <v>-100</v>
      </c>
      <c r="O230" s="57"/>
      <c r="P230" s="57">
        <v>83.0244</v>
      </c>
      <c r="Q230" s="63">
        <f t="shared" ref="Q230:Q272" si="79">P230/P226*100-100</f>
        <v>10.393043293266672</v>
      </c>
      <c r="R230" s="74">
        <f>(SUM(P229:P230)/SUM(P225:P226)-1)*100</f>
        <v>11.325200440139472</v>
      </c>
      <c r="S230" s="57"/>
      <c r="T230" s="57">
        <v>84.667299999999997</v>
      </c>
      <c r="U230" s="57">
        <f t="shared" ref="U230:U272" si="80">T230/T226*100-100</f>
        <v>6.2444943594634168</v>
      </c>
      <c r="V230" s="74">
        <f>(SUM(T229:T230)/SUM(T225:T226)-1)*100</f>
        <v>7.8487204032785307</v>
      </c>
      <c r="W230" s="57"/>
      <c r="X230" s="57">
        <v>59.1785</v>
      </c>
      <c r="Y230" s="57">
        <f t="shared" ref="Y230:Y272" si="81">X230/X226*100-100</f>
        <v>30.386741548772903</v>
      </c>
      <c r="Z230" s="74">
        <f>(SUM(X229:X230)/SUM(X225:X226)-1)*100</f>
        <v>39.65003865852028</v>
      </c>
      <c r="AA230" s="57"/>
      <c r="AB230" s="57">
        <v>86.295699999999997</v>
      </c>
      <c r="AC230" s="57">
        <f t="shared" ref="AC230:AC272" si="82">AB230/AB226*100-100</f>
        <v>21.296205193366745</v>
      </c>
      <c r="AD230" s="74">
        <f>(SUM(AB229:AB230)/SUM(AB225:AB226)-1)*100</f>
        <v>18.469660986888471</v>
      </c>
      <c r="AE230" s="57"/>
      <c r="AF230" s="4" t="s">
        <v>208</v>
      </c>
      <c r="AG230" s="57">
        <v>66.108485835812019</v>
      </c>
      <c r="AH230" s="34">
        <f t="shared" si="72"/>
        <v>112.29541723943819</v>
      </c>
      <c r="AI230" s="71">
        <f t="shared" si="76"/>
        <v>7.4706206494258112</v>
      </c>
      <c r="AJ230" s="74">
        <f>(SUM(AH229:AH230)/SUM(AH225:AH226)-1)*100</f>
        <v>9.5635707952557816</v>
      </c>
      <c r="AK230" s="61"/>
    </row>
    <row r="231" spans="1:37" x14ac:dyDescent="0.3">
      <c r="A231" s="59">
        <v>2008</v>
      </c>
      <c r="B231" s="56" t="s">
        <v>7</v>
      </c>
      <c r="C231" t="s">
        <v>146</v>
      </c>
      <c r="D231" s="57">
        <v>72.741699999999994</v>
      </c>
      <c r="E231" s="63">
        <f t="shared" si="77"/>
        <v>1.2915273023997855</v>
      </c>
      <c r="F231" s="74">
        <f>(SUM(D229:D231)/SUM(D225:D227)-1)*100</f>
        <v>4.7680662986290701</v>
      </c>
      <c r="G231" s="57"/>
      <c r="H231" s="57">
        <v>73.765900000000002</v>
      </c>
      <c r="I231" s="57">
        <f t="shared" si="78"/>
        <v>0.58277712252092329</v>
      </c>
      <c r="J231" s="74">
        <f>(SUM(H229:H231)/SUM(H225:H227)-1)*100</f>
        <v>4.696114146159891</v>
      </c>
      <c r="K231" s="57"/>
      <c r="L231" s="57">
        <v>0</v>
      </c>
      <c r="M231" s="57">
        <v>0</v>
      </c>
      <c r="N231" s="74">
        <f>(SUM(L229:L231)/SUM(L225:L227)-1)*100</f>
        <v>-100</v>
      </c>
      <c r="O231" s="57"/>
      <c r="P231" s="57">
        <v>82.384</v>
      </c>
      <c r="Q231" s="63">
        <f t="shared" si="79"/>
        <v>6.15742440935243</v>
      </c>
      <c r="R231" s="74">
        <f>(SUM(P229:P231)/SUM(P225:P227)-1)*100</f>
        <v>9.5363687212137283</v>
      </c>
      <c r="S231" s="57"/>
      <c r="T231" s="57">
        <v>84.155699999999996</v>
      </c>
      <c r="U231" s="57">
        <f t="shared" si="80"/>
        <v>2.4051098088080636</v>
      </c>
      <c r="V231" s="74">
        <f>(SUM(T229:T231)/SUM(T225:T227)-1)*100</f>
        <v>5.9669120910230911</v>
      </c>
      <c r="W231" s="57"/>
      <c r="X231" s="57">
        <v>54.915700000000001</v>
      </c>
      <c r="Y231" s="57">
        <f t="shared" si="81"/>
        <v>28.823606686590693</v>
      </c>
      <c r="Z231" s="74">
        <f>(SUM(X229:X231)/SUM(X225:X227)-1)*100</f>
        <v>36.062333010204604</v>
      </c>
      <c r="AA231" s="57"/>
      <c r="AB231" s="57">
        <v>86.295699999999997</v>
      </c>
      <c r="AC231" s="57">
        <f t="shared" si="82"/>
        <v>15.361951117783335</v>
      </c>
      <c r="AD231" s="74">
        <f>(SUM(AB229:AB231)/SUM(AB225:AB227)-1)*100</f>
        <v>17.380843429416082</v>
      </c>
      <c r="AE231" s="57"/>
      <c r="AF231" s="4" t="s">
        <v>208</v>
      </c>
      <c r="AG231" s="57">
        <v>66.320712114578669</v>
      </c>
      <c r="AH231" s="34">
        <f t="shared" si="72"/>
        <v>109.68172337222215</v>
      </c>
      <c r="AI231" s="71">
        <f t="shared" si="76"/>
        <v>1.6055310370372382</v>
      </c>
      <c r="AJ231" s="74">
        <f>(SUM(AH229:AH231)/SUM(AH225:AH227)-1)*100</f>
        <v>6.5629867048950796</v>
      </c>
      <c r="AK231" s="61"/>
    </row>
    <row r="232" spans="1:37" x14ac:dyDescent="0.3">
      <c r="A232" s="59">
        <v>2008</v>
      </c>
      <c r="B232" s="56" t="s">
        <v>8</v>
      </c>
      <c r="C232" t="s">
        <v>146</v>
      </c>
      <c r="D232" s="57">
        <v>75.8108</v>
      </c>
      <c r="E232" s="63">
        <f t="shared" si="77"/>
        <v>-7.2466959813443168</v>
      </c>
      <c r="F232" s="74">
        <f>(SUM(D229:D232)/SUM(D225:D228)-1)*100</f>
        <v>1.1913680992342801</v>
      </c>
      <c r="G232" s="74">
        <f>(SUM(D229:D232)/SUM(D225:D228)-1)*100</f>
        <v>1.1913680992342801</v>
      </c>
      <c r="H232" s="74">
        <v>76.084299999999999</v>
      </c>
      <c r="I232" s="57">
        <f t="shared" si="78"/>
        <v>-8.6545191727026065</v>
      </c>
      <c r="J232" s="74">
        <f>(SUM(H229:H232)/SUM(H225:H228)-1)*100</f>
        <v>0.71650095874633557</v>
      </c>
      <c r="K232" s="74">
        <f>(SUM(H229:H232)/SUM(H225:H228)-1)*100</f>
        <v>0.71650095874633557</v>
      </c>
      <c r="L232" s="74">
        <v>135.87200000000001</v>
      </c>
      <c r="M232" s="57">
        <v>0</v>
      </c>
      <c r="N232" s="74">
        <f>(SUM(L229:L232)/SUM(L225:L228)-1)*100</f>
        <v>0</v>
      </c>
      <c r="O232" s="74">
        <f>(SUM(L229:L232)/SUM(L225:L228)-1)*100</f>
        <v>0</v>
      </c>
      <c r="P232" s="57">
        <v>84.8964</v>
      </c>
      <c r="Q232" s="63">
        <f t="shared" si="79"/>
        <v>8.3175868523156566</v>
      </c>
      <c r="R232" s="74">
        <f>(SUM(P229:P232)/SUM(P225:P228)-1)*100</f>
        <v>9.2206600264994165</v>
      </c>
      <c r="S232" s="74">
        <f>(SUM(P229:P232)/SUM(P225:P228)-1)*100</f>
        <v>9.2206600264994165</v>
      </c>
      <c r="T232" s="74">
        <v>85.109099999999998</v>
      </c>
      <c r="U232" s="57">
        <f t="shared" si="80"/>
        <v>2.2346268054314322</v>
      </c>
      <c r="V232" s="74">
        <f>(SUM(T229:T232)/SUM(T225:T228)-1)*100</f>
        <v>4.9988924305494731</v>
      </c>
      <c r="W232" s="74">
        <f>(SUM(T229:T232)/SUM(T225:T228)-1)*100</f>
        <v>4.9988924305494731</v>
      </c>
      <c r="X232" s="74">
        <v>64.193700000000007</v>
      </c>
      <c r="Y232" s="57">
        <f t="shared" si="81"/>
        <v>-8.5713512543475474</v>
      </c>
      <c r="Z232" s="74">
        <f>(SUM(X229:X232)/SUM(X225:X228)-1)*100</f>
        <v>20.302650391073882</v>
      </c>
      <c r="AA232" s="74">
        <f>(SUM(X229:X232)/SUM(X225:X228)-1)*100</f>
        <v>20.302650391073882</v>
      </c>
      <c r="AB232" s="74">
        <v>91.785300000000007</v>
      </c>
      <c r="AC232" s="57">
        <f t="shared" si="82"/>
        <v>37.34947872163724</v>
      </c>
      <c r="AD232" s="74">
        <f>(SUM(AB229:AB232)/SUM(AB225:AB228)-1)*100</f>
        <v>22.140989466099235</v>
      </c>
      <c r="AE232" s="74">
        <f>(SUM(AB229:AB232)/SUM(AB225:AB228)-1)*100</f>
        <v>22.140989466099235</v>
      </c>
      <c r="AF232" s="4" t="s">
        <v>208</v>
      </c>
      <c r="AG232" s="57">
        <v>71.643501934374541</v>
      </c>
      <c r="AH232" s="34">
        <f>D232/AG232*100</f>
        <v>105.81671464000001</v>
      </c>
      <c r="AI232" s="71">
        <f>AH232/AH228*100-100</f>
        <v>-13.742883214223582</v>
      </c>
      <c r="AJ232" s="74">
        <f>(SUM(AH229:AH232)/SUM(AH225:AH228)-1)*100</f>
        <v>0.47202196649376305</v>
      </c>
      <c r="AK232" s="74">
        <f>(SUM(AH229:AH232)/SUM(AH225:AH228)-1)*100</f>
        <v>0.47202196649376305</v>
      </c>
    </row>
    <row r="233" spans="1:37" x14ac:dyDescent="0.3">
      <c r="A233" s="59">
        <v>2009</v>
      </c>
      <c r="B233" s="56" t="s">
        <v>5</v>
      </c>
      <c r="C233" t="s">
        <v>146</v>
      </c>
      <c r="D233" s="57">
        <v>52.7102</v>
      </c>
      <c r="E233" s="63">
        <f t="shared" si="77"/>
        <v>-4.2329215116279073</v>
      </c>
      <c r="F233" s="74">
        <f>((D233/D229)-1)*100</f>
        <v>-4.2329215116279073</v>
      </c>
      <c r="G233" s="74">
        <f t="shared" ref="G233:G273" si="83">(SUM(D230:D233)/SUM(D226:D229)-1)*100</f>
        <v>-1.1300621141194345</v>
      </c>
      <c r="H233" s="74">
        <v>52.823999999999998</v>
      </c>
      <c r="I233" s="57">
        <f t="shared" si="78"/>
        <v>-5.7256363305385207</v>
      </c>
      <c r="J233" s="74">
        <f>((H233/H229)-1)*100</f>
        <v>-5.7256363305385189</v>
      </c>
      <c r="K233" s="74">
        <f t="shared" ref="K233:K273" si="84">(SUM(H230:H233)/SUM(H226:H229)-1)*100</f>
        <v>-1.9048119375031369</v>
      </c>
      <c r="L233" s="74">
        <v>94.378900000000002</v>
      </c>
      <c r="M233" s="57">
        <v>0</v>
      </c>
      <c r="N233" s="74">
        <v>0</v>
      </c>
      <c r="O233" s="74">
        <v>0</v>
      </c>
      <c r="P233" s="57">
        <v>84.108199999999997</v>
      </c>
      <c r="Q233" s="63">
        <f t="shared" si="79"/>
        <v>4.916106482584496</v>
      </c>
      <c r="R233" s="74">
        <f>((P233/P229)-1)*100</f>
        <v>4.9161064825844925</v>
      </c>
      <c r="S233" s="74">
        <f t="shared" ref="S233:S273" si="85">(SUM(P230:P233)/SUM(P226:P229)-1)*100</f>
        <v>7.4046940835610586</v>
      </c>
      <c r="T233" s="74">
        <v>84.830100000000002</v>
      </c>
      <c r="U233" s="57">
        <f t="shared" si="80"/>
        <v>2.0990273944739215</v>
      </c>
      <c r="V233" s="74">
        <f>((T233/T229)-1)*100</f>
        <v>2.099027394473918</v>
      </c>
      <c r="W233" s="74">
        <f t="shared" ref="W233:W273" si="86">(SUM(T230:T233)/SUM(T226:T229)-1)*100</f>
        <v>3.2166166826779863</v>
      </c>
      <c r="X233" s="74">
        <v>57.423200000000001</v>
      </c>
      <c r="Y233" s="57">
        <f t="shared" si="81"/>
        <v>-5.7613344317931876</v>
      </c>
      <c r="Z233" s="74">
        <f>((X233/X229)-1)*100</f>
        <v>-5.7613344317931858</v>
      </c>
      <c r="AA233" s="74">
        <f t="shared" ref="AA233:AA273" si="87">(SUM(X230:X233)/SUM(X226:X229)-1)*100</f>
        <v>7.5515226014105652</v>
      </c>
      <c r="AB233" s="74">
        <v>91.126499999999993</v>
      </c>
      <c r="AC233" s="57">
        <f t="shared" si="82"/>
        <v>16.791712378628333</v>
      </c>
      <c r="AD233" s="74">
        <f>((AB233/AB229)-1)*100</f>
        <v>16.791712378628333</v>
      </c>
      <c r="AE233" s="74">
        <f t="shared" ref="AE233:AE273" si="88">(SUM(AB230:AB233)/SUM(AB226:AB229)-1)*100</f>
        <v>22.250152854300453</v>
      </c>
      <c r="AF233" s="4" t="s">
        <v>208</v>
      </c>
      <c r="AG233" s="57">
        <v>73.434589482733912</v>
      </c>
      <c r="AH233" s="34">
        <f t="shared" ref="AH233:AH275" si="89">D233/AG233*100</f>
        <v>71.778436253658541</v>
      </c>
      <c r="AI233" s="71">
        <f t="shared" ref="AI233:AI273" si="90">AH233/AH229*100-100</f>
        <v>-13.634197472678807</v>
      </c>
      <c r="AJ233" s="74">
        <f>((AH233/AH229)-1)*100</f>
        <v>-13.63419747267881</v>
      </c>
      <c r="AK233" s="74">
        <f t="shared" ref="AK233:AK273" si="91">(SUM(AH230:AH233)/SUM(AH226:AH229)-1)*100</f>
        <v>-4.4596722861875442</v>
      </c>
    </row>
    <row r="234" spans="1:37" x14ac:dyDescent="0.3">
      <c r="A234" s="59">
        <v>2009</v>
      </c>
      <c r="B234" s="56" t="s">
        <v>6</v>
      </c>
      <c r="C234" t="s">
        <v>146</v>
      </c>
      <c r="D234" s="57">
        <v>70.9358</v>
      </c>
      <c r="E234" s="63">
        <f t="shared" si="77"/>
        <v>-4.4465817492133226</v>
      </c>
      <c r="F234" s="74">
        <f>(SUM(D233:D234)/SUM(D229:D230)-1)*100</f>
        <v>-4.3556152380009427</v>
      </c>
      <c r="G234" s="74">
        <f t="shared" si="83"/>
        <v>-3.7572023386916564</v>
      </c>
      <c r="H234" s="74">
        <v>71.120999999999995</v>
      </c>
      <c r="I234" s="57">
        <f t="shared" si="78"/>
        <v>-5.858729190134369</v>
      </c>
      <c r="J234" s="74">
        <f>(SUM(H233:H234)/SUM(H229:H230)-1)*100</f>
        <v>-5.8020524504994286</v>
      </c>
      <c r="K234" s="74">
        <f t="shared" si="84"/>
        <v>-5.0017226980122569</v>
      </c>
      <c r="L234" s="74">
        <v>124.7248</v>
      </c>
      <c r="M234" s="57">
        <v>0</v>
      </c>
      <c r="N234" s="74">
        <v>0</v>
      </c>
      <c r="O234" s="74">
        <v>0</v>
      </c>
      <c r="P234" s="57">
        <v>85.356200000000001</v>
      </c>
      <c r="Q234" s="63">
        <f t="shared" si="79"/>
        <v>2.8085719378881464</v>
      </c>
      <c r="R234" s="74">
        <f>(SUM(P233:P234)/SUM(P229:P230)-1)*100</f>
        <v>3.8438889280385302</v>
      </c>
      <c r="S234" s="74">
        <f t="shared" si="85"/>
        <v>5.5049858337591573</v>
      </c>
      <c r="T234" s="74">
        <v>86.225300000000004</v>
      </c>
      <c r="U234" s="57">
        <f t="shared" si="80"/>
        <v>1.8401437154603997</v>
      </c>
      <c r="V234" s="74">
        <f>(SUM(T233:T234)/SUM(T229:T230)-1)*100</f>
        <v>1.9683654697907782</v>
      </c>
      <c r="W234" s="74">
        <f t="shared" si="86"/>
        <v>2.1426166046484063</v>
      </c>
      <c r="X234" s="74">
        <v>54.664900000000003</v>
      </c>
      <c r="Y234" s="57">
        <f t="shared" si="81"/>
        <v>-7.6270942994499649</v>
      </c>
      <c r="Z234" s="74">
        <f>(SUM(X233:X234)/SUM(X229:X230)-1)*100</f>
        <v>-6.6805814225520681</v>
      </c>
      <c r="AA234" s="74">
        <f t="shared" si="87"/>
        <v>-0.7534576761720313</v>
      </c>
      <c r="AB234" s="74">
        <v>93.102699999999999</v>
      </c>
      <c r="AC234" s="57">
        <f t="shared" si="82"/>
        <v>7.8879944191888995</v>
      </c>
      <c r="AD234" s="74">
        <f>(SUM(AB233:AB234)/SUM(AB229:AB230)-1)*100</f>
        <v>12.11577374703705</v>
      </c>
      <c r="AE234" s="74">
        <f t="shared" si="88"/>
        <v>18.421027687776046</v>
      </c>
      <c r="AF234" s="4" t="s">
        <v>208</v>
      </c>
      <c r="AG234" s="57">
        <v>72.230978650236409</v>
      </c>
      <c r="AH234" s="34">
        <f t="shared" si="89"/>
        <v>98.206893116445173</v>
      </c>
      <c r="AI234" s="71">
        <f t="shared" si="90"/>
        <v>-12.545947527808039</v>
      </c>
      <c r="AJ234" s="74">
        <f>(SUM(AH233:AH234)/SUM(AH229:AH230)-1)*100</f>
        <v>-13.008802254361729</v>
      </c>
      <c r="AK234" s="74">
        <f t="shared" si="91"/>
        <v>-9.5171621588830746</v>
      </c>
    </row>
    <row r="235" spans="1:37" x14ac:dyDescent="0.3">
      <c r="A235" s="59">
        <v>2009</v>
      </c>
      <c r="B235" s="56" t="s">
        <v>7</v>
      </c>
      <c r="C235" t="s">
        <v>146</v>
      </c>
      <c r="D235" s="57">
        <v>74.345799999999997</v>
      </c>
      <c r="E235" s="63">
        <f t="shared" si="77"/>
        <v>2.2052000434413799</v>
      </c>
      <c r="F235" s="74">
        <f>(SUM(D233:D235)/SUM(D229:D231)-1)*100</f>
        <v>-1.9932332929904928</v>
      </c>
      <c r="G235" s="74">
        <f t="shared" si="83"/>
        <v>-3.5064737801244306</v>
      </c>
      <c r="H235" s="74">
        <v>74.816299999999998</v>
      </c>
      <c r="I235" s="57">
        <f t="shared" si="78"/>
        <v>1.4239641894154431</v>
      </c>
      <c r="J235" s="74">
        <f>(SUM(H233:H235)/SUM(H229:H231)-1)*100</f>
        <v>-3.2062595083790502</v>
      </c>
      <c r="K235" s="74">
        <f t="shared" si="84"/>
        <v>-4.7784751909051515</v>
      </c>
      <c r="L235" s="74">
        <v>132.48060000000001</v>
      </c>
      <c r="M235" s="57">
        <v>0</v>
      </c>
      <c r="N235" s="74">
        <v>0</v>
      </c>
      <c r="O235" s="74">
        <v>0</v>
      </c>
      <c r="P235" s="57">
        <v>86.916200000000003</v>
      </c>
      <c r="Q235" s="63">
        <f t="shared" si="79"/>
        <v>5.5013109341619781</v>
      </c>
      <c r="R235" s="74">
        <f>(SUM(P233:P235)/SUM(P229:P231)-1)*100</f>
        <v>4.3999096001026139</v>
      </c>
      <c r="S235" s="74">
        <f t="shared" si="85"/>
        <v>5.3477543642160175</v>
      </c>
      <c r="T235" s="74">
        <v>87.411299999999997</v>
      </c>
      <c r="U235" s="57">
        <f t="shared" si="80"/>
        <v>3.8685436637090618</v>
      </c>
      <c r="V235" s="74">
        <f>(SUM(T233:T235)/SUM(T229:T231)-1)*100</f>
        <v>2.6031612196621756</v>
      </c>
      <c r="W235" s="74">
        <f t="shared" si="86"/>
        <v>2.5116221339255063</v>
      </c>
      <c r="X235" s="74">
        <v>57.924799999999998</v>
      </c>
      <c r="Y235" s="57">
        <f t="shared" si="81"/>
        <v>5.47948947204533</v>
      </c>
      <c r="Z235" s="74">
        <f>(SUM(X233:X235)/SUM(X229:X231)-1)*100</f>
        <v>-2.8653129784948828</v>
      </c>
      <c r="AA235" s="74">
        <f t="shared" si="87"/>
        <v>-4.4989434830724706</v>
      </c>
      <c r="AB235" s="74">
        <v>95.371799999999993</v>
      </c>
      <c r="AC235" s="57">
        <f t="shared" si="82"/>
        <v>10.517441772880915</v>
      </c>
      <c r="AD235" s="74">
        <f>(SUM(AB233:AB235)/SUM(AB229:AB231)-1)*100</f>
        <v>11.565413568636028</v>
      </c>
      <c r="AE235" s="74">
        <f t="shared" si="88"/>
        <v>16.99332445612951</v>
      </c>
      <c r="AF235" s="4" t="s">
        <v>208</v>
      </c>
      <c r="AG235" s="57">
        <v>72.295457801977349</v>
      </c>
      <c r="AH235" s="34">
        <f t="shared" si="89"/>
        <v>102.83605949856309</v>
      </c>
      <c r="AI235" s="71">
        <f t="shared" si="90"/>
        <v>-6.2413897805263616</v>
      </c>
      <c r="AJ235" s="74">
        <f>(SUM(AH233:AH235)/SUM(AH229:AH231)-1)*100</f>
        <v>-10.575851541489389</v>
      </c>
      <c r="AK235" s="74">
        <f t="shared" si="91"/>
        <v>-11.484108376967139</v>
      </c>
    </row>
    <row r="236" spans="1:37" x14ac:dyDescent="0.3">
      <c r="A236" s="59">
        <v>2009</v>
      </c>
      <c r="B236" s="56" t="s">
        <v>8</v>
      </c>
      <c r="C236" t="s">
        <v>146</v>
      </c>
      <c r="D236" s="57">
        <v>76.647400000000005</v>
      </c>
      <c r="E236" s="63">
        <f t="shared" si="77"/>
        <v>1.1035366992565798</v>
      </c>
      <c r="F236" s="74">
        <f>(SUM(D233:D236)/SUM(D229:D232)-1)*100</f>
        <v>-1.1482230275928318</v>
      </c>
      <c r="G236" s="74">
        <f t="shared" si="83"/>
        <v>-1.1482230275928318</v>
      </c>
      <c r="H236" s="74">
        <v>77.496300000000005</v>
      </c>
      <c r="I236" s="57">
        <f t="shared" si="78"/>
        <v>1.8558362237675965</v>
      </c>
      <c r="J236" s="74">
        <f>(SUM(H233:H236)/SUM(H229:H232)-1)*100</f>
        <v>-1.8377249009076668</v>
      </c>
      <c r="K236" s="74">
        <f t="shared" si="84"/>
        <v>-1.8377249009076668</v>
      </c>
      <c r="L236" s="74">
        <v>135.226</v>
      </c>
      <c r="M236" s="57">
        <f t="shared" ref="M236:M272" si="92">L236/L232*100-100</f>
        <v>-0.47544747998117032</v>
      </c>
      <c r="N236" s="74">
        <f>(SUM(L233:L236)/SUM(L229:L232)-1)*100</f>
        <v>258.28596031559113</v>
      </c>
      <c r="O236" s="74">
        <f t="shared" ref="O236:O272" si="93">(SUM(L233:L236)/SUM(L229:L232)-1)*100</f>
        <v>258.28596031559113</v>
      </c>
      <c r="P236" s="57">
        <v>88.262699999999995</v>
      </c>
      <c r="Q236" s="63">
        <f t="shared" si="79"/>
        <v>3.9651858029315719</v>
      </c>
      <c r="R236" s="74">
        <f>(SUM(P233:P236)/SUM(P229:P232)-1)*100</f>
        <v>4.2882314653681641</v>
      </c>
      <c r="S236" s="74">
        <f t="shared" si="85"/>
        <v>4.2882314653681641</v>
      </c>
      <c r="T236" s="74">
        <v>89.736699999999999</v>
      </c>
      <c r="U236" s="57">
        <f t="shared" si="80"/>
        <v>5.4372564155889478</v>
      </c>
      <c r="V236" s="74">
        <f>(SUM(T233:T236)/SUM(T229:T232)-1)*100</f>
        <v>3.3188712063621617</v>
      </c>
      <c r="W236" s="74">
        <f t="shared" si="86"/>
        <v>3.3188712063621617</v>
      </c>
      <c r="X236" s="74">
        <v>53.411099999999998</v>
      </c>
      <c r="Y236" s="57">
        <f t="shared" si="81"/>
        <v>-16.79697540412846</v>
      </c>
      <c r="Z236" s="74">
        <f>(SUM(X233:X236)/SUM(X229:X232)-1)*100</f>
        <v>-6.6037905424131793</v>
      </c>
      <c r="AA236" s="74">
        <f t="shared" si="87"/>
        <v>-6.6037905424131793</v>
      </c>
      <c r="AB236" s="74">
        <v>95.371799999999993</v>
      </c>
      <c r="AC236" s="57">
        <f t="shared" si="82"/>
        <v>3.9074884540334835</v>
      </c>
      <c r="AD236" s="74">
        <f>(SUM(AB233:AB236)/SUM(AB229:AB232)-1)*100</f>
        <v>9.5126043548290582</v>
      </c>
      <c r="AE236" s="74">
        <f t="shared" si="88"/>
        <v>9.5126043548290582</v>
      </c>
      <c r="AF236" s="4" t="s">
        <v>208</v>
      </c>
      <c r="AG236" s="57">
        <v>72.381430004298608</v>
      </c>
      <c r="AH236" s="34">
        <f t="shared" si="89"/>
        <v>105.89373544491735</v>
      </c>
      <c r="AI236" s="71">
        <f t="shared" si="90"/>
        <v>7.278699322633031E-2</v>
      </c>
      <c r="AJ236" s="74">
        <f>(SUM(AH233:AH236)/SUM(AH229:AH232)-1)*100</f>
        <v>-7.8335932021440513</v>
      </c>
      <c r="AK236" s="74">
        <f t="shared" si="91"/>
        <v>-7.8335932021440513</v>
      </c>
    </row>
    <row r="237" spans="1:37" x14ac:dyDescent="0.3">
      <c r="A237" s="59">
        <v>2010</v>
      </c>
      <c r="B237" s="56" t="s">
        <v>5</v>
      </c>
      <c r="C237" t="s">
        <v>146</v>
      </c>
      <c r="D237" s="57">
        <v>64.510900000000007</v>
      </c>
      <c r="E237" s="63">
        <f t="shared" si="77"/>
        <v>22.387886974437592</v>
      </c>
      <c r="F237" s="74">
        <f>((D237/D233)-1)*100</f>
        <v>22.387886974437588</v>
      </c>
      <c r="G237" s="74">
        <f t="shared" si="83"/>
        <v>3.9711142851438952</v>
      </c>
      <c r="H237" s="74">
        <v>62.849899999999998</v>
      </c>
      <c r="I237" s="57">
        <f t="shared" si="78"/>
        <v>18.979819778888384</v>
      </c>
      <c r="J237" s="74">
        <f>((H237/H233)-1)*100</f>
        <v>18.979819778888384</v>
      </c>
      <c r="K237" s="74">
        <f t="shared" si="84"/>
        <v>2.897765196266433</v>
      </c>
      <c r="L237" s="74">
        <v>120.8827</v>
      </c>
      <c r="M237" s="57">
        <f t="shared" si="92"/>
        <v>28.082336200146415</v>
      </c>
      <c r="N237" s="74">
        <f>((L237/L233)-1)*100</f>
        <v>28.082336200146418</v>
      </c>
      <c r="O237" s="74">
        <f t="shared" si="93"/>
        <v>122.9368484553155</v>
      </c>
      <c r="P237" s="57">
        <v>86.177199999999999</v>
      </c>
      <c r="Q237" s="63">
        <f t="shared" si="79"/>
        <v>2.4599266183321049</v>
      </c>
      <c r="R237" s="74">
        <f>((P237/P233)-1)*100</f>
        <v>2.4599266183320978</v>
      </c>
      <c r="S237" s="74">
        <f t="shared" si="85"/>
        <v>3.6778773552463617</v>
      </c>
      <c r="T237" s="74">
        <v>88.667000000000002</v>
      </c>
      <c r="U237" s="57">
        <f t="shared" si="80"/>
        <v>4.5230407602961691</v>
      </c>
      <c r="V237" s="74">
        <f>((T237/T233)-1)*100</f>
        <v>4.5230407602961709</v>
      </c>
      <c r="W237" s="74">
        <f t="shared" si="86"/>
        <v>3.9195931541358586</v>
      </c>
      <c r="X237" s="74">
        <v>54.414200000000001</v>
      </c>
      <c r="Y237" s="57">
        <f t="shared" si="81"/>
        <v>-5.2400423522200157</v>
      </c>
      <c r="Z237" s="74">
        <f>((X237/X233)-1)*100</f>
        <v>-5.2400423522200086</v>
      </c>
      <c r="AA237" s="74">
        <f t="shared" si="87"/>
        <v>-6.4893422498983</v>
      </c>
      <c r="AB237" s="74">
        <v>89.150300000000001</v>
      </c>
      <c r="AC237" s="57">
        <f t="shared" si="82"/>
        <v>-2.1686337124765913</v>
      </c>
      <c r="AD237" s="74">
        <f>((AB237/AB233)-1)*100</f>
        <v>-2.1686337124765975</v>
      </c>
      <c r="AE237" s="74">
        <f t="shared" si="88"/>
        <v>4.9207433294552683</v>
      </c>
      <c r="AF237" s="4" t="s">
        <v>208</v>
      </c>
      <c r="AG237" s="57">
        <v>72.524717008167357</v>
      </c>
      <c r="AH237" s="34">
        <f t="shared" si="89"/>
        <v>88.950226434851345</v>
      </c>
      <c r="AI237" s="71">
        <f t="shared" si="90"/>
        <v>23.923327223944028</v>
      </c>
      <c r="AJ237" s="74">
        <f>((AH237/AH233)-1)*100</f>
        <v>23.923327223944035</v>
      </c>
      <c r="AK237" s="74">
        <f t="shared" si="91"/>
        <v>-0.92233047408216695</v>
      </c>
    </row>
    <row r="238" spans="1:37" x14ac:dyDescent="0.3">
      <c r="A238" s="59">
        <v>2010</v>
      </c>
      <c r="B238" s="56" t="s">
        <v>6</v>
      </c>
      <c r="C238" t="s">
        <v>146</v>
      </c>
      <c r="D238" s="57">
        <v>84.816100000000006</v>
      </c>
      <c r="E238" s="63">
        <f t="shared" si="77"/>
        <v>19.567411659556953</v>
      </c>
      <c r="F238" s="74">
        <f>(SUM(D237:D238)/SUM(D233:D234)-1)*100</f>
        <v>20.769778237872629</v>
      </c>
      <c r="G238" s="74">
        <f t="shared" si="83"/>
        <v>10.331320708967917</v>
      </c>
      <c r="H238" s="74">
        <v>84.165099999999995</v>
      </c>
      <c r="I238" s="57">
        <f t="shared" si="78"/>
        <v>18.340715119303724</v>
      </c>
      <c r="J238" s="74">
        <f>(SUM(H237:H238)/SUM(H233:H234)-1)*100</f>
        <v>18.613094517729635</v>
      </c>
      <c r="K238" s="74">
        <f t="shared" si="84"/>
        <v>9.3253643599303437</v>
      </c>
      <c r="L238" s="74">
        <v>160.6131</v>
      </c>
      <c r="M238" s="57">
        <f t="shared" si="92"/>
        <v>28.773988813772405</v>
      </c>
      <c r="N238" s="74">
        <f>(SUM(L237:L238)/SUM(L233:L234)-1)*100</f>
        <v>28.476059509720741</v>
      </c>
      <c r="O238" s="74">
        <f t="shared" si="93"/>
        <v>54.715491792818497</v>
      </c>
      <c r="P238" s="57">
        <v>91.957400000000007</v>
      </c>
      <c r="Q238" s="63">
        <f t="shared" si="79"/>
        <v>7.7337088577045421</v>
      </c>
      <c r="R238" s="74">
        <f>(SUM(P237:P238)/SUM(P233:P234)-1)*100</f>
        <v>5.1162368025378768</v>
      </c>
      <c r="S238" s="74">
        <f t="shared" si="85"/>
        <v>4.9202541509178355</v>
      </c>
      <c r="T238" s="74">
        <v>94.875799999999998</v>
      </c>
      <c r="U238" s="57">
        <f t="shared" si="80"/>
        <v>10.032438275077027</v>
      </c>
      <c r="V238" s="74">
        <f>(SUM(T237:T238)/SUM(T233:T234)-1)*100</f>
        <v>7.3002080027873895</v>
      </c>
      <c r="W238" s="74">
        <f t="shared" si="86"/>
        <v>5.9857158052915915</v>
      </c>
      <c r="X238" s="74">
        <v>58.1755</v>
      </c>
      <c r="Y238" s="57">
        <f t="shared" si="81"/>
        <v>6.4220368097261513</v>
      </c>
      <c r="Z238" s="74">
        <f>(SUM(X237:X238)/SUM(X233:X234)-1)*100</f>
        <v>0.44750513212374887</v>
      </c>
      <c r="AA238" s="74">
        <f t="shared" si="87"/>
        <v>-3.1453194779355265</v>
      </c>
      <c r="AB238" s="74">
        <v>94.273899999999998</v>
      </c>
      <c r="AC238" s="57">
        <f t="shared" si="82"/>
        <v>1.2579656658721916</v>
      </c>
      <c r="AD238" s="74">
        <f>(SUM(AB237:AB238)/SUM(AB233:AB234)-1)*100</f>
        <v>-0.4369557051759454</v>
      </c>
      <c r="AE238" s="74">
        <f t="shared" si="88"/>
        <v>3.2727756491536697</v>
      </c>
      <c r="AF238" s="4" t="s">
        <v>208</v>
      </c>
      <c r="AG238" s="57">
        <v>72.173663848688918</v>
      </c>
      <c r="AH238" s="34">
        <f t="shared" si="89"/>
        <v>117.5166888822712</v>
      </c>
      <c r="AI238" s="71">
        <f t="shared" si="90"/>
        <v>19.662362949340178</v>
      </c>
      <c r="AJ238" s="74">
        <f>(SUM(AH237:AH238)/SUM(AH233:AH234)-1)*100</f>
        <v>21.461608529515264</v>
      </c>
      <c r="AK238" s="74">
        <f t="shared" si="91"/>
        <v>7.7079621484573702</v>
      </c>
    </row>
    <row r="239" spans="1:37" x14ac:dyDescent="0.3">
      <c r="A239" s="59">
        <v>2010</v>
      </c>
      <c r="B239" s="56" t="s">
        <v>7</v>
      </c>
      <c r="C239" t="s">
        <v>146</v>
      </c>
      <c r="D239" s="57">
        <v>78.381600000000006</v>
      </c>
      <c r="E239" s="63">
        <f t="shared" si="77"/>
        <v>5.4284169381458156</v>
      </c>
      <c r="F239" s="74">
        <f>(SUM(D237:D239)/SUM(D233:D235)-1)*100</f>
        <v>15.009106437741359</v>
      </c>
      <c r="G239" s="74">
        <f t="shared" si="83"/>
        <v>11.158915218482225</v>
      </c>
      <c r="H239" s="74">
        <v>78.860600000000005</v>
      </c>
      <c r="I239" s="57">
        <f t="shared" si="78"/>
        <v>5.4056402147660378</v>
      </c>
      <c r="J239" s="74">
        <f>(SUM(H237:H239)/SUM(H233:H235)-1)*100</f>
        <v>13.641639494207357</v>
      </c>
      <c r="K239" s="74">
        <f t="shared" si="84"/>
        <v>10.379027352084226</v>
      </c>
      <c r="L239" s="74">
        <v>148.32339999999999</v>
      </c>
      <c r="M239" s="57">
        <f t="shared" si="92"/>
        <v>11.958581105459956</v>
      </c>
      <c r="N239" s="74">
        <f>(SUM(L237:L239)/SUM(L233:L235)-1)*100</f>
        <v>22.252102838494213</v>
      </c>
      <c r="O239" s="74">
        <f t="shared" si="93"/>
        <v>15.917098619917303</v>
      </c>
      <c r="P239" s="57">
        <v>94.683300000000003</v>
      </c>
      <c r="Q239" s="63">
        <f t="shared" si="79"/>
        <v>8.9363087663749639</v>
      </c>
      <c r="R239" s="74">
        <f>(SUM(P237:P239)/SUM(P233:P235)-1)*100</f>
        <v>6.4112885296313316</v>
      </c>
      <c r="S239" s="74">
        <f t="shared" si="85"/>
        <v>5.8027936251197731</v>
      </c>
      <c r="T239" s="74">
        <v>94.364199999999997</v>
      </c>
      <c r="U239" s="57">
        <f t="shared" si="80"/>
        <v>7.9542347499693875</v>
      </c>
      <c r="V239" s="74">
        <f>(SUM(T237:T239)/SUM(T233:T235)-1)*100</f>
        <v>7.5213944388193843</v>
      </c>
      <c r="W239" s="74">
        <f t="shared" si="86"/>
        <v>7.0051208496058281</v>
      </c>
      <c r="X239" s="74">
        <v>65.447400000000002</v>
      </c>
      <c r="Y239" s="57">
        <f t="shared" si="81"/>
        <v>12.986838107339182</v>
      </c>
      <c r="Z239" s="74">
        <f>(SUM(X237:X239)/SUM(X233:X235)-1)*100</f>
        <v>4.7197595006026161</v>
      </c>
      <c r="AA239" s="74">
        <f t="shared" si="87"/>
        <v>-1.1777635643060669</v>
      </c>
      <c r="AB239" s="74">
        <v>105.9117</v>
      </c>
      <c r="AC239" s="57">
        <f t="shared" si="82"/>
        <v>11.051379967663408</v>
      </c>
      <c r="AD239" s="74">
        <f>(SUM(AB237:AB239)/SUM(AB233:AB235)-1)*100</f>
        <v>3.4817114388002945</v>
      </c>
      <c r="AE239" s="74">
        <f t="shared" si="88"/>
        <v>3.5869389904797266</v>
      </c>
      <c r="AF239" s="4" t="s">
        <v>208</v>
      </c>
      <c r="AG239" s="57">
        <v>72.302622152170798</v>
      </c>
      <c r="AH239" s="34">
        <f t="shared" si="89"/>
        <v>108.40768656361475</v>
      </c>
      <c r="AI239" s="71">
        <f t="shared" si="90"/>
        <v>5.4179702063841688</v>
      </c>
      <c r="AJ239" s="74">
        <f>(SUM(AH237:AH239)/SUM(AH233:AH235)-1)*100</f>
        <v>15.414192115382264</v>
      </c>
      <c r="AK239" s="74">
        <f t="shared" si="91"/>
        <v>11.126781331985903</v>
      </c>
    </row>
    <row r="240" spans="1:37" x14ac:dyDescent="0.3">
      <c r="A240" s="59">
        <v>2010</v>
      </c>
      <c r="B240" s="56" t="s">
        <v>8</v>
      </c>
      <c r="C240" t="s">
        <v>146</v>
      </c>
      <c r="D240" s="57">
        <v>82.821399999999997</v>
      </c>
      <c r="E240" s="63">
        <f t="shared" si="77"/>
        <v>8.0550677518089344</v>
      </c>
      <c r="F240" s="74">
        <f>(SUM(D237:D240)/SUM(D233:D236)-1)*100</f>
        <v>13.068345669518401</v>
      </c>
      <c r="G240" s="74">
        <f t="shared" si="83"/>
        <v>13.068345669518401</v>
      </c>
      <c r="H240" s="74">
        <v>82.316000000000003</v>
      </c>
      <c r="I240" s="57">
        <f t="shared" si="78"/>
        <v>6.2192646616677081</v>
      </c>
      <c r="J240" s="74">
        <f>(SUM(H237:H240)/SUM(H233:H236)-1)*100</f>
        <v>11.559500987484128</v>
      </c>
      <c r="K240" s="74">
        <f t="shared" si="84"/>
        <v>11.559500987484128</v>
      </c>
      <c r="L240" s="74">
        <v>158.86500000000001</v>
      </c>
      <c r="M240" s="57">
        <f t="shared" si="92"/>
        <v>17.481105704524282</v>
      </c>
      <c r="N240" s="74">
        <f>(SUM(L237:L240)/SUM(L233:L236)-1)*100</f>
        <v>20.926816873020158</v>
      </c>
      <c r="O240" s="74">
        <f t="shared" si="93"/>
        <v>20.926816873020158</v>
      </c>
      <c r="P240" s="57">
        <v>93.533799999999999</v>
      </c>
      <c r="Q240" s="63">
        <f t="shared" si="79"/>
        <v>5.9720584119905737</v>
      </c>
      <c r="R240" s="74">
        <f>(SUM(P237:P240)/SUM(P233:P236)-1)*100</f>
        <v>6.2988022688965639</v>
      </c>
      <c r="S240" s="74">
        <f t="shared" si="85"/>
        <v>6.2988022688965639</v>
      </c>
      <c r="T240" s="74">
        <v>93.480500000000006</v>
      </c>
      <c r="U240" s="57">
        <f t="shared" si="80"/>
        <v>4.1719831462489765</v>
      </c>
      <c r="V240" s="74">
        <f>(SUM(T237:T240)/SUM(T233:T236)-1)*100</f>
        <v>6.658206094483865</v>
      </c>
      <c r="W240" s="74">
        <f t="shared" si="86"/>
        <v>6.658206094483865</v>
      </c>
      <c r="X240" s="74">
        <v>67.954999999999998</v>
      </c>
      <c r="Y240" s="57">
        <f t="shared" si="81"/>
        <v>27.230107599356685</v>
      </c>
      <c r="Z240" s="74">
        <f>(SUM(X237:X240)/SUM(X233:X236)-1)*100</f>
        <v>10.101018690919506</v>
      </c>
      <c r="AA240" s="74">
        <f t="shared" si="87"/>
        <v>10.101018690919506</v>
      </c>
      <c r="AB240" s="74">
        <v>102.83750000000001</v>
      </c>
      <c r="AC240" s="57">
        <f t="shared" si="82"/>
        <v>7.8279952774300341</v>
      </c>
      <c r="AD240" s="74">
        <f>(SUM(AB237:AB240)/SUM(AB233:AB236)-1)*100</f>
        <v>4.5871593886276596</v>
      </c>
      <c r="AE240" s="74">
        <f t="shared" si="88"/>
        <v>4.5871593886276596</v>
      </c>
      <c r="AF240" s="4" t="s">
        <v>208</v>
      </c>
      <c r="AG240" s="57">
        <v>72.582031809714849</v>
      </c>
      <c r="AH240" s="34">
        <f t="shared" si="89"/>
        <v>114.10730443194157</v>
      </c>
      <c r="AI240" s="71">
        <f t="shared" si="90"/>
        <v>7.7564257720388525</v>
      </c>
      <c r="AJ240" s="74">
        <f>(SUM(AH237:AH240)/SUM(AH233:AH236)-1)*100</f>
        <v>13.272979813046138</v>
      </c>
      <c r="AK240" s="74">
        <f t="shared" si="91"/>
        <v>13.272979813046138</v>
      </c>
    </row>
    <row r="241" spans="1:37" x14ac:dyDescent="0.3">
      <c r="A241" s="59">
        <v>2011</v>
      </c>
      <c r="B241" s="56" t="s">
        <v>5</v>
      </c>
      <c r="C241" t="s">
        <v>146</v>
      </c>
      <c r="D241" s="57">
        <v>63.316400000000002</v>
      </c>
      <c r="E241" s="63">
        <f t="shared" si="77"/>
        <v>-1.8516250742122651</v>
      </c>
      <c r="F241" s="74">
        <f>((D241/D237)-1)*100</f>
        <v>-1.8516250742122708</v>
      </c>
      <c r="G241" s="74">
        <f t="shared" si="83"/>
        <v>7.9931601707722733</v>
      </c>
      <c r="H241" s="74">
        <v>62.539299999999997</v>
      </c>
      <c r="I241" s="57">
        <f t="shared" si="78"/>
        <v>-0.49419330818346907</v>
      </c>
      <c r="J241" s="74">
        <f>((H241/H237)-1)*100</f>
        <v>-0.49419330818346596</v>
      </c>
      <c r="K241" s="74">
        <f t="shared" si="84"/>
        <v>7.5440952761860025</v>
      </c>
      <c r="L241" s="74">
        <v>98.345699999999994</v>
      </c>
      <c r="M241" s="57">
        <f t="shared" si="92"/>
        <v>-18.643693431731762</v>
      </c>
      <c r="N241" s="74">
        <f>((L241/L237)-1)*100</f>
        <v>-18.643693431731755</v>
      </c>
      <c r="O241" s="74">
        <f t="shared" si="93"/>
        <v>10.292547974037713</v>
      </c>
      <c r="P241" s="57">
        <v>87.343100000000007</v>
      </c>
      <c r="Q241" s="63">
        <f t="shared" si="79"/>
        <v>1.3529100504541987</v>
      </c>
      <c r="R241" s="74">
        <f>((P241/P237)-1)*100</f>
        <v>1.3529100504541924</v>
      </c>
      <c r="S241" s="74">
        <f t="shared" si="85"/>
        <v>6.0007389411912859</v>
      </c>
      <c r="T241" s="74">
        <v>86.992699999999999</v>
      </c>
      <c r="U241" s="57">
        <f t="shared" si="80"/>
        <v>-1.8883011718001086</v>
      </c>
      <c r="V241" s="74">
        <f>((T241/T237)-1)*100</f>
        <v>-1.8883011718001108</v>
      </c>
      <c r="W241" s="74">
        <f t="shared" si="86"/>
        <v>5.0201354788073971</v>
      </c>
      <c r="X241" s="74">
        <v>63.441400000000002</v>
      </c>
      <c r="Y241" s="57">
        <f t="shared" si="81"/>
        <v>16.589787224658266</v>
      </c>
      <c r="Z241" s="74">
        <f>((X241/X237)-1)*100</f>
        <v>16.58978722465827</v>
      </c>
      <c r="AA241" s="74">
        <f t="shared" si="87"/>
        <v>15.699612095365566</v>
      </c>
      <c r="AB241" s="74">
        <v>96.981999999999999</v>
      </c>
      <c r="AC241" s="57">
        <f t="shared" si="82"/>
        <v>8.7848274206592691</v>
      </c>
      <c r="AD241" s="74">
        <f>((AB241/AB237)-1)*100</f>
        <v>8.7848274206592691</v>
      </c>
      <c r="AE241" s="74">
        <f t="shared" si="88"/>
        <v>7.2409507218028191</v>
      </c>
      <c r="AF241" s="4" t="s">
        <v>208</v>
      </c>
      <c r="AG241" s="57">
        <v>73.133686774609529</v>
      </c>
      <c r="AH241" s="34">
        <f t="shared" si="89"/>
        <v>86.576245219435748</v>
      </c>
      <c r="AI241" s="71">
        <f t="shared" si="90"/>
        <v>-2.6688872086844384</v>
      </c>
      <c r="AJ241" s="74">
        <f>((AH241/AH237)-1)*100</f>
        <v>-2.6688872086844451</v>
      </c>
      <c r="AK241" s="74">
        <f t="shared" si="91"/>
        <v>7.7600469926347282</v>
      </c>
    </row>
    <row r="242" spans="1:37" x14ac:dyDescent="0.3">
      <c r="A242" s="59">
        <v>2011</v>
      </c>
      <c r="B242" s="56" t="s">
        <v>6</v>
      </c>
      <c r="C242" t="s">
        <v>146</v>
      </c>
      <c r="D242" s="57">
        <v>81.797499999999999</v>
      </c>
      <c r="E242" s="63">
        <f t="shared" si="77"/>
        <v>-3.5589941060718502</v>
      </c>
      <c r="F242" s="74">
        <f>(SUM(D241:D242)/SUM(D237:D238)-1)*100</f>
        <v>-2.8213919786776676</v>
      </c>
      <c r="G242" s="74">
        <f t="shared" si="83"/>
        <v>1.9967687821198954</v>
      </c>
      <c r="H242" s="74">
        <v>82.029399999999995</v>
      </c>
      <c r="I242" s="57">
        <f t="shared" si="78"/>
        <v>-2.5375125794420654</v>
      </c>
      <c r="J242" s="74">
        <f>(SUM(H241:H242)/SUM(H237:H238)-1)*100</f>
        <v>-1.663979866000076</v>
      </c>
      <c r="K242" s="74">
        <f t="shared" si="84"/>
        <v>2.1440388390512766</v>
      </c>
      <c r="L242" s="74">
        <v>102.7276</v>
      </c>
      <c r="M242" s="57">
        <f t="shared" si="92"/>
        <v>-36.040335439637239</v>
      </c>
      <c r="N242" s="74">
        <f>(SUM(L241:L242)/SUM(L237:L238)-1)*100</f>
        <v>-28.569698020361233</v>
      </c>
      <c r="O242" s="74">
        <f t="shared" si="93"/>
        <v>-7.4545741242208807</v>
      </c>
      <c r="P242" s="57">
        <v>87.570800000000006</v>
      </c>
      <c r="Q242" s="63">
        <f t="shared" si="79"/>
        <v>-4.7702523124838194</v>
      </c>
      <c r="R242" s="74">
        <f>(SUM(P241:P242)/SUM(P237:P238)-1)*100</f>
        <v>-1.8080148382178418</v>
      </c>
      <c r="S242" s="74">
        <f t="shared" si="85"/>
        <v>2.7786937096941022</v>
      </c>
      <c r="T242" s="74">
        <v>87.432299999999998</v>
      </c>
      <c r="U242" s="57">
        <f t="shared" si="80"/>
        <v>-7.8455201431766568</v>
      </c>
      <c r="V242" s="74">
        <f>(SUM(T241:T242)/SUM(T237:T238)-1)*100</f>
        <v>-4.9676696661487103</v>
      </c>
      <c r="W242" s="74">
        <f t="shared" si="86"/>
        <v>0.4377433524780816</v>
      </c>
      <c r="X242" s="74">
        <v>65.635900000000007</v>
      </c>
      <c r="Y242" s="57">
        <f t="shared" si="81"/>
        <v>12.82395510137431</v>
      </c>
      <c r="Z242" s="74">
        <f>(SUM(X241:X242)/SUM(X237:X238)-1)*100</f>
        <v>14.643968320370359</v>
      </c>
      <c r="AA242" s="74">
        <f t="shared" si="87"/>
        <v>17.217370412315503</v>
      </c>
      <c r="AB242" s="74">
        <v>95.625600000000006</v>
      </c>
      <c r="AC242" s="57">
        <f t="shared" si="82"/>
        <v>1.4338008717152917</v>
      </c>
      <c r="AD242" s="74">
        <f>(SUM(AB241:AB242)/SUM(AB237:AB238)-1)*100</f>
        <v>5.0066457970104228</v>
      </c>
      <c r="AE242" s="74">
        <f t="shared" si="88"/>
        <v>7.2665258742200978</v>
      </c>
      <c r="AF242" s="4" t="s">
        <v>208</v>
      </c>
      <c r="AG242" s="57">
        <v>73.613698237569849</v>
      </c>
      <c r="AH242" s="34">
        <f t="shared" si="89"/>
        <v>111.11722676399027</v>
      </c>
      <c r="AI242" s="71">
        <f t="shared" si="90"/>
        <v>-5.4455772870625481</v>
      </c>
      <c r="AJ242" s="74">
        <f>(SUM(AH241:AH242)/SUM(AH237:AH238)-1)*100</f>
        <v>-4.2493216505031466</v>
      </c>
      <c r="AK242" s="74">
        <f t="shared" si="91"/>
        <v>1.2070791011888682</v>
      </c>
    </row>
    <row r="243" spans="1:37" x14ac:dyDescent="0.3">
      <c r="A243" s="59">
        <v>2011</v>
      </c>
      <c r="B243" s="56" t="s">
        <v>7</v>
      </c>
      <c r="C243" t="s">
        <v>146</v>
      </c>
      <c r="D243" s="57">
        <v>90.522800000000004</v>
      </c>
      <c r="E243" s="63">
        <f t="shared" si="77"/>
        <v>15.489859865070372</v>
      </c>
      <c r="F243" s="74">
        <f>(SUM(D241:D243)/SUM(D237:D239)-1)*100</f>
        <v>3.4816866820137848</v>
      </c>
      <c r="G243" s="74">
        <f t="shared" si="83"/>
        <v>4.6334227023617114</v>
      </c>
      <c r="H243" s="74">
        <v>91.167599999999993</v>
      </c>
      <c r="I243" s="57">
        <f t="shared" si="78"/>
        <v>15.606018721642982</v>
      </c>
      <c r="J243" s="74">
        <f>(SUM(H241:H243)/SUM(H237:H239)-1)*100</f>
        <v>4.3655445740929943</v>
      </c>
      <c r="K243" s="74">
        <f t="shared" si="84"/>
        <v>4.8390770536097749</v>
      </c>
      <c r="L243" s="74">
        <v>99.274299999999997</v>
      </c>
      <c r="M243" s="57">
        <f t="shared" si="92"/>
        <v>-33.069023498652271</v>
      </c>
      <c r="N243" s="74">
        <f>(SUM(L241:L243)/SUM(L237:L239)-1)*100</f>
        <v>-30.122339811716181</v>
      </c>
      <c r="O243" s="74">
        <f t="shared" si="93"/>
        <v>-18.729935233499916</v>
      </c>
      <c r="P243" s="57">
        <v>87.966200000000001</v>
      </c>
      <c r="Q243" s="63">
        <f t="shared" si="79"/>
        <v>-7.0942816737481706</v>
      </c>
      <c r="R243" s="74">
        <f>(SUM(P241:P243)/SUM(P237:P239)-1)*100</f>
        <v>-3.6426495475553433</v>
      </c>
      <c r="S243" s="74">
        <f t="shared" si="85"/>
        <v>-1.2924261231425871</v>
      </c>
      <c r="T243" s="74">
        <v>87.589299999999994</v>
      </c>
      <c r="U243" s="57">
        <f t="shared" si="80"/>
        <v>-7.1795235905142079</v>
      </c>
      <c r="V243" s="74">
        <f>(SUM(T241:T243)/SUM(T237:T239)-1)*100</f>
        <v>-5.7187116553379376</v>
      </c>
      <c r="W243" s="74">
        <f t="shared" si="86"/>
        <v>-3.3045309901951203</v>
      </c>
      <c r="X243" s="74">
        <v>68.628399999999999</v>
      </c>
      <c r="Y243" s="57">
        <f t="shared" si="81"/>
        <v>4.8603917038721107</v>
      </c>
      <c r="Z243" s="74">
        <f>(SUM(X241:X243)/SUM(X237:X239)-1)*100</f>
        <v>11.047472689680959</v>
      </c>
      <c r="AA243" s="74">
        <f t="shared" si="87"/>
        <v>14.781925286089947</v>
      </c>
      <c r="AB243" s="74">
        <v>96.168199999999999</v>
      </c>
      <c r="AC243" s="57">
        <f t="shared" si="82"/>
        <v>-9.1996446096134719</v>
      </c>
      <c r="AD243" s="74">
        <f>(SUM(AB241:AB243)/SUM(AB237:AB239)-1)*100</f>
        <v>-0.19358123205588385</v>
      </c>
      <c r="AE243" s="74">
        <f t="shared" si="88"/>
        <v>1.7950251580615806</v>
      </c>
      <c r="AF243" s="4" t="s">
        <v>208</v>
      </c>
      <c r="AG243" s="57">
        <v>72.904427568419536</v>
      </c>
      <c r="AH243" s="34">
        <f t="shared" si="89"/>
        <v>124.16639567610063</v>
      </c>
      <c r="AI243" s="71">
        <f t="shared" si="90"/>
        <v>14.536523757693615</v>
      </c>
      <c r="AJ243" s="74">
        <f>(SUM(AH241:AH243)/SUM(AH237:AH239)-1)*100</f>
        <v>2.2184278239866462</v>
      </c>
      <c r="AK243" s="74">
        <f t="shared" si="91"/>
        <v>3.6121621846394891</v>
      </c>
    </row>
    <row r="244" spans="1:37" x14ac:dyDescent="0.3">
      <c r="A244" s="59">
        <v>2011</v>
      </c>
      <c r="B244" s="56" t="s">
        <v>8</v>
      </c>
      <c r="C244" t="s">
        <v>146</v>
      </c>
      <c r="D244" s="57">
        <v>94.467600000000004</v>
      </c>
      <c r="E244" s="63">
        <f t="shared" si="77"/>
        <v>14.061824600888187</v>
      </c>
      <c r="F244" s="74">
        <f>(SUM(D241:D244)/SUM(D237:D240)-1)*100</f>
        <v>6.3035133481467387</v>
      </c>
      <c r="G244" s="74">
        <f t="shared" si="83"/>
        <v>6.3035133481467387</v>
      </c>
      <c r="H244" s="74">
        <v>94.909700000000001</v>
      </c>
      <c r="I244" s="57">
        <f t="shared" si="78"/>
        <v>15.299212789737112</v>
      </c>
      <c r="J244" s="74">
        <f>(SUM(H241:H244)/SUM(H237:H240)-1)*100</f>
        <v>7.2858572394575161</v>
      </c>
      <c r="K244" s="74">
        <f t="shared" si="84"/>
        <v>7.2858572394575161</v>
      </c>
      <c r="L244" s="74">
        <v>287.94490000000002</v>
      </c>
      <c r="M244" s="57">
        <f t="shared" si="92"/>
        <v>81.251314008749574</v>
      </c>
      <c r="N244" s="74">
        <f>(SUM(L241:L244)/SUM(L237:L240)-1)*100</f>
        <v>-6.6538222021250704E-2</v>
      </c>
      <c r="O244" s="74">
        <f t="shared" si="93"/>
        <v>-6.6538222021250704E-2</v>
      </c>
      <c r="P244" s="57">
        <v>89.452100000000002</v>
      </c>
      <c r="Q244" s="63">
        <f t="shared" si="79"/>
        <v>-4.3638770155815365</v>
      </c>
      <c r="R244" s="74">
        <f>(SUM(P241:P244)/SUM(P237:P240)-1)*100</f>
        <v>-3.8267872102135558</v>
      </c>
      <c r="S244" s="74">
        <f t="shared" si="85"/>
        <v>-3.8267872102135558</v>
      </c>
      <c r="T244" s="74">
        <v>89.912899999999993</v>
      </c>
      <c r="U244" s="57">
        <f t="shared" si="80"/>
        <v>-3.8164109092270735</v>
      </c>
      <c r="V244" s="74">
        <f>(SUM(T241:T244)/SUM(T237:T240)-1)*100</f>
        <v>-5.2398909494799977</v>
      </c>
      <c r="W244" s="74">
        <f t="shared" si="86"/>
        <v>-5.2398909494799977</v>
      </c>
      <c r="X244" s="74">
        <v>74.613500000000002</v>
      </c>
      <c r="Y244" s="57">
        <f t="shared" si="81"/>
        <v>9.7983959973511929</v>
      </c>
      <c r="Z244" s="74">
        <f>(SUM(X241:X244)/SUM(X237:X240)-1)*100</f>
        <v>10.702416866232699</v>
      </c>
      <c r="AA244" s="74">
        <f t="shared" si="87"/>
        <v>10.702416866232699</v>
      </c>
      <c r="AB244" s="74">
        <v>92.505899999999997</v>
      </c>
      <c r="AC244" s="57">
        <f t="shared" si="82"/>
        <v>-10.046529719217219</v>
      </c>
      <c r="AD244" s="74">
        <f>(SUM(AB241:AB244)/SUM(AB237:AB240)-1)*100</f>
        <v>-2.7772663826766464</v>
      </c>
      <c r="AE244" s="74">
        <f t="shared" si="88"/>
        <v>-2.7772663826766464</v>
      </c>
      <c r="AF244" s="4" t="s">
        <v>208</v>
      </c>
      <c r="AG244" s="57">
        <v>72.811291015904843</v>
      </c>
      <c r="AH244" s="34">
        <f t="shared" si="89"/>
        <v>129.74306413460596</v>
      </c>
      <c r="AI244" s="71">
        <f t="shared" si="90"/>
        <v>13.702680806021689</v>
      </c>
      <c r="AJ244" s="74">
        <f>(SUM(AH241:AH244)/SUM(AH237:AH240)-1)*100</f>
        <v>5.2731887169538805</v>
      </c>
      <c r="AK244" s="74">
        <f t="shared" si="91"/>
        <v>5.2731887169538805</v>
      </c>
    </row>
    <row r="245" spans="1:37" x14ac:dyDescent="0.3">
      <c r="A245" s="59">
        <v>2012</v>
      </c>
      <c r="B245" s="56" t="s">
        <v>5</v>
      </c>
      <c r="C245" t="s">
        <v>146</v>
      </c>
      <c r="D245" s="57">
        <v>68.315700000000007</v>
      </c>
      <c r="E245" s="63">
        <f t="shared" si="77"/>
        <v>7.8957426511930606</v>
      </c>
      <c r="F245" s="74">
        <f>((D245/D241)-1)*100</f>
        <v>7.8957426511930606</v>
      </c>
      <c r="G245" s="74">
        <f t="shared" si="83"/>
        <v>8.3301463944487573</v>
      </c>
      <c r="H245" s="74">
        <v>67.422700000000006</v>
      </c>
      <c r="I245" s="57">
        <f t="shared" si="78"/>
        <v>7.8085299963383221</v>
      </c>
      <c r="J245" s="74">
        <f>((H245/H241)-1)*100</f>
        <v>7.8085299963383203</v>
      </c>
      <c r="K245" s="74">
        <f t="shared" si="84"/>
        <v>8.9802228783198768</v>
      </c>
      <c r="L245" s="74">
        <v>280.3553</v>
      </c>
      <c r="M245" s="57">
        <f t="shared" si="92"/>
        <v>185.07123341437398</v>
      </c>
      <c r="N245" s="74">
        <f>((L245/L241)-1)*100</f>
        <v>185.07123341437398</v>
      </c>
      <c r="O245" s="74">
        <f t="shared" si="93"/>
        <v>36.060392067646021</v>
      </c>
      <c r="P245" s="57">
        <v>89.547899999999998</v>
      </c>
      <c r="Q245" s="63">
        <f t="shared" si="79"/>
        <v>2.524297855239837</v>
      </c>
      <c r="R245" s="74">
        <f>((P245/P241)-1)*100</f>
        <v>2.5242978552398432</v>
      </c>
      <c r="S245" s="74">
        <f t="shared" si="85"/>
        <v>-3.5319669044421187</v>
      </c>
      <c r="T245" s="74">
        <v>91.576999999999998</v>
      </c>
      <c r="U245" s="57">
        <f t="shared" si="80"/>
        <v>5.2697525194642623</v>
      </c>
      <c r="V245" s="74">
        <f>((T245/T241)-1)*100</f>
        <v>5.2697525194642658</v>
      </c>
      <c r="W245" s="74">
        <f t="shared" si="86"/>
        <v>-3.5707948755954844</v>
      </c>
      <c r="X245" s="74">
        <v>71.620900000000006</v>
      </c>
      <c r="Y245" s="57">
        <f t="shared" si="81"/>
        <v>12.893000469724811</v>
      </c>
      <c r="Z245" s="74">
        <f>((X245/X241)-1)*100</f>
        <v>12.893000469724814</v>
      </c>
      <c r="AA245" s="74">
        <f t="shared" si="87"/>
        <v>9.9911653745422324</v>
      </c>
      <c r="AB245" s="74">
        <v>86.876900000000006</v>
      </c>
      <c r="AC245" s="57">
        <f t="shared" si="82"/>
        <v>-10.41956239302138</v>
      </c>
      <c r="AD245" s="74">
        <f>((AB245/AB241)-1)*100</f>
        <v>-10.419562393021376</v>
      </c>
      <c r="AE245" s="74">
        <f t="shared" si="88"/>
        <v>-7.2070331103278313</v>
      </c>
      <c r="AF245" s="4" t="s">
        <v>208</v>
      </c>
      <c r="AG245" s="57">
        <v>74.222668004012021</v>
      </c>
      <c r="AH245" s="34">
        <f t="shared" si="89"/>
        <v>92.041557972972996</v>
      </c>
      <c r="AI245" s="71">
        <f t="shared" si="90"/>
        <v>6.3127163111369384</v>
      </c>
      <c r="AJ245" s="74">
        <f>((AH245/AH241)-1)*100</f>
        <v>6.3127163111369455</v>
      </c>
      <c r="AK245" s="74">
        <f t="shared" si="91"/>
        <v>7.1401203912144773</v>
      </c>
    </row>
    <row r="246" spans="1:37" x14ac:dyDescent="0.3">
      <c r="A246" s="59">
        <v>2012</v>
      </c>
      <c r="B246" s="56" t="s">
        <v>6</v>
      </c>
      <c r="C246" t="s">
        <v>146</v>
      </c>
      <c r="D246" s="57">
        <v>83.365099999999998</v>
      </c>
      <c r="E246" s="63">
        <f t="shared" si="77"/>
        <v>1.9164399889972259</v>
      </c>
      <c r="F246" s="74">
        <f>(SUM(D245:D246)/SUM(D241:D242)-1)*100</f>
        <v>4.5253418177032101</v>
      </c>
      <c r="G246" s="74">
        <f t="shared" si="83"/>
        <v>9.9094434554541255</v>
      </c>
      <c r="H246" s="74">
        <v>84.095600000000005</v>
      </c>
      <c r="I246" s="57">
        <f t="shared" si="78"/>
        <v>2.518852996608544</v>
      </c>
      <c r="J246" s="74">
        <f>(SUM(H245:H246)/SUM(H241:H242)-1)*100</f>
        <v>4.8071263005062814</v>
      </c>
      <c r="K246" s="74">
        <f t="shared" si="84"/>
        <v>10.417265612913763</v>
      </c>
      <c r="L246" s="74">
        <v>261.24380000000002</v>
      </c>
      <c r="M246" s="57">
        <f t="shared" si="92"/>
        <v>154.30731371121297</v>
      </c>
      <c r="N246" s="74">
        <f>(SUM(L245:L246)/SUM(L241:L242)-1)*100</f>
        <v>169.35406142933948</v>
      </c>
      <c r="O246" s="74">
        <f t="shared" si="93"/>
        <v>82.744106038286972</v>
      </c>
      <c r="P246" s="57">
        <v>95.814999999999998</v>
      </c>
      <c r="Q246" s="63">
        <f t="shared" si="79"/>
        <v>9.4143253230528785</v>
      </c>
      <c r="R246" s="74">
        <f>(SUM(P245:P246)/SUM(P241:P242)-1)*100</f>
        <v>5.9737962506124287</v>
      </c>
      <c r="S246" s="74">
        <f t="shared" si="85"/>
        <v>-9.6328873051343411E-2</v>
      </c>
      <c r="T246" s="74">
        <v>92.628900000000002</v>
      </c>
      <c r="U246" s="57">
        <f t="shared" si="80"/>
        <v>5.9435700536300686</v>
      </c>
      <c r="V246" s="74">
        <f>(SUM(T245:T246)/SUM(T241:T242)-1)*100</f>
        <v>5.6075103912856417</v>
      </c>
      <c r="W246" s="74">
        <f t="shared" si="86"/>
        <v>-0.15502262540864065</v>
      </c>
      <c r="X246" s="74">
        <v>69.0274</v>
      </c>
      <c r="Y246" s="57">
        <f t="shared" si="81"/>
        <v>5.1671417623587104</v>
      </c>
      <c r="Z246" s="74">
        <f>(SUM(X245:X246)/SUM(X241:X242)-1)*100</f>
        <v>8.9643957535523242</v>
      </c>
      <c r="AA246" s="74">
        <f t="shared" si="87"/>
        <v>8.1570117612904891</v>
      </c>
      <c r="AB246" s="74">
        <v>118.68429999999999</v>
      </c>
      <c r="AC246" s="57">
        <f t="shared" si="82"/>
        <v>24.113521902084784</v>
      </c>
      <c r="AD246" s="74">
        <f>(SUM(AB245:AB246)/SUM(AB241:AB242)-1)*100</f>
        <v>6.7253836297217706</v>
      </c>
      <c r="AE246" s="74">
        <f t="shared" si="88"/>
        <v>-1.7743563831483566</v>
      </c>
      <c r="AF246" s="4" t="s">
        <v>208</v>
      </c>
      <c r="AG246" s="57">
        <v>74.394612408654524</v>
      </c>
      <c r="AH246" s="34">
        <f t="shared" si="89"/>
        <v>112.05798014252697</v>
      </c>
      <c r="AI246" s="71">
        <f t="shared" si="90"/>
        <v>0.84663144134691493</v>
      </c>
      <c r="AJ246" s="74">
        <f>(SUM(AH245:AH246)/SUM(AH241:AH242)-1)*100</f>
        <v>3.2404034730145304</v>
      </c>
      <c r="AK246" s="74">
        <f t="shared" si="91"/>
        <v>8.9956624574490931</v>
      </c>
    </row>
    <row r="247" spans="1:37" x14ac:dyDescent="0.3">
      <c r="A247" s="59">
        <v>2012</v>
      </c>
      <c r="B247" s="56" t="s">
        <v>7</v>
      </c>
      <c r="C247" t="s">
        <v>146</v>
      </c>
      <c r="D247" s="57">
        <v>91.891400000000004</v>
      </c>
      <c r="E247" s="63">
        <f t="shared" si="77"/>
        <v>1.5118842987622969</v>
      </c>
      <c r="F247" s="74">
        <f>(SUM(D245:D247)/SUM(D241:D243)-1)*100</f>
        <v>3.3676842359445569</v>
      </c>
      <c r="G247" s="74">
        <f t="shared" si="83"/>
        <v>6.1489093855675137</v>
      </c>
      <c r="H247" s="74">
        <v>93.220500000000001</v>
      </c>
      <c r="I247" s="57">
        <f t="shared" si="78"/>
        <v>2.2517868190014951</v>
      </c>
      <c r="J247" s="74">
        <f>(SUM(H245:H247)/SUM(H241:H243)-1)*100</f>
        <v>3.8188857634569029</v>
      </c>
      <c r="K247" s="74">
        <f t="shared" si="84"/>
        <v>6.7901411183003635</v>
      </c>
      <c r="L247" s="74">
        <v>213.0804</v>
      </c>
      <c r="M247" s="57">
        <f t="shared" si="92"/>
        <v>114.63802817043285</v>
      </c>
      <c r="N247" s="74">
        <f>(SUM(L245:L247)/SUM(L241:L243)-1)*100</f>
        <v>151.26869667012488</v>
      </c>
      <c r="O247" s="74">
        <f t="shared" si="93"/>
        <v>127.04612199229732</v>
      </c>
      <c r="P247" s="57">
        <v>95.335700000000003</v>
      </c>
      <c r="Q247" s="63">
        <f t="shared" si="79"/>
        <v>8.3776495972316667</v>
      </c>
      <c r="R247" s="74">
        <f>(SUM(P245:P247)/SUM(P241:P243)-1)*100</f>
        <v>6.7781851878479848</v>
      </c>
      <c r="S247" s="74">
        <f t="shared" si="85"/>
        <v>3.8541706706725076</v>
      </c>
      <c r="T247" s="74">
        <v>94.010499999999993</v>
      </c>
      <c r="U247" s="57">
        <f t="shared" si="80"/>
        <v>7.3310324434605576</v>
      </c>
      <c r="V247" s="74">
        <f>(SUM(T245:T247)/SUM(T241:T243)-1)*100</f>
        <v>6.1836701279281314</v>
      </c>
      <c r="W247" s="74">
        <f t="shared" si="86"/>
        <v>3.5540604250751118</v>
      </c>
      <c r="X247" s="74">
        <v>68.628399999999999</v>
      </c>
      <c r="Y247" s="57">
        <f t="shared" si="81"/>
        <v>0</v>
      </c>
      <c r="Z247" s="74">
        <f>(SUM(X245:X247)/SUM(X241:X243)-1)*100</f>
        <v>5.8526385430465622</v>
      </c>
      <c r="AA247" s="74">
        <f t="shared" si="87"/>
        <v>6.8619483423780769</v>
      </c>
      <c r="AB247" s="74">
        <v>110.139</v>
      </c>
      <c r="AC247" s="57">
        <f t="shared" si="82"/>
        <v>14.527463340272547</v>
      </c>
      <c r="AD247" s="74">
        <f>(SUM(AB245:AB247)/SUM(AB241:AB243)-1)*100</f>
        <v>9.3236344596742562</v>
      </c>
      <c r="AE247" s="74">
        <f t="shared" si="88"/>
        <v>4.2370368932822089</v>
      </c>
      <c r="AF247" s="4" t="s">
        <v>208</v>
      </c>
      <c r="AG247" s="57">
        <v>74.265654105172658</v>
      </c>
      <c r="AH247" s="34">
        <f t="shared" si="89"/>
        <v>123.73337460929964</v>
      </c>
      <c r="AI247" s="71">
        <f t="shared" si="90"/>
        <v>-0.34874255988759728</v>
      </c>
      <c r="AJ247" s="74">
        <f>(SUM(AH245:AH247)/SUM(AH241:AH243)-1)*100</f>
        <v>1.855790567711102</v>
      </c>
      <c r="AK247" s="74">
        <f t="shared" si="91"/>
        <v>4.9565210757207323</v>
      </c>
    </row>
    <row r="248" spans="1:37" x14ac:dyDescent="0.3">
      <c r="A248" s="59">
        <v>2012</v>
      </c>
      <c r="B248" s="56" t="s">
        <v>8</v>
      </c>
      <c r="C248" t="s">
        <v>146</v>
      </c>
      <c r="D248" s="57">
        <v>103.3113</v>
      </c>
      <c r="E248" s="63">
        <f t="shared" si="77"/>
        <v>9.3616223975204065</v>
      </c>
      <c r="F248" s="74">
        <f>(SUM(D245:D248)/SUM(D241:D244)-1)*100</f>
        <v>5.0829995246956861</v>
      </c>
      <c r="G248" s="74">
        <f t="shared" si="83"/>
        <v>5.0829995246956861</v>
      </c>
      <c r="H248" s="74">
        <v>103.708</v>
      </c>
      <c r="I248" s="57">
        <f t="shared" si="78"/>
        <v>9.2701799710672219</v>
      </c>
      <c r="J248" s="74">
        <f>(SUM(H245:H248)/SUM(H241:H244)-1)*100</f>
        <v>5.3836429292960064</v>
      </c>
      <c r="K248" s="74">
        <f t="shared" si="84"/>
        <v>5.3836429292960064</v>
      </c>
      <c r="L248" s="74">
        <v>261.03089999999997</v>
      </c>
      <c r="M248" s="57">
        <f t="shared" si="92"/>
        <v>-9.3469271377961718</v>
      </c>
      <c r="N248" s="74">
        <f>(SUM(L245:L248)/SUM(L241:L244)-1)*100</f>
        <v>72.653977400697769</v>
      </c>
      <c r="O248" s="74">
        <f t="shared" si="93"/>
        <v>72.653977400697769</v>
      </c>
      <c r="P248" s="57">
        <v>94.460899999999995</v>
      </c>
      <c r="Q248" s="63">
        <f t="shared" si="79"/>
        <v>5.5994213662954735</v>
      </c>
      <c r="R248" s="74">
        <f>(SUM(P245:P248)/SUM(P241:P244)-1)*100</f>
        <v>6.478913934065611</v>
      </c>
      <c r="S248" s="74">
        <f t="shared" si="85"/>
        <v>6.478913934065611</v>
      </c>
      <c r="T248" s="74">
        <v>94.716999999999999</v>
      </c>
      <c r="U248" s="57">
        <f t="shared" si="80"/>
        <v>5.3430597834126274</v>
      </c>
      <c r="V248" s="74">
        <f>(SUM(T245:T248)/SUM(T241:T244)-1)*100</f>
        <v>5.9689049326110633</v>
      </c>
      <c r="W248" s="74">
        <f t="shared" si="86"/>
        <v>5.9689049326110633</v>
      </c>
      <c r="X248" s="74">
        <v>76.010000000000005</v>
      </c>
      <c r="Y248" s="57">
        <f t="shared" si="81"/>
        <v>1.8716452116574089</v>
      </c>
      <c r="Z248" s="74">
        <f>(SUM(X245:X248)/SUM(X241:X244)-1)*100</f>
        <v>4.761875034885521</v>
      </c>
      <c r="AA248" s="74">
        <f t="shared" si="87"/>
        <v>4.761875034885521</v>
      </c>
      <c r="AB248" s="74">
        <v>99.626999999999995</v>
      </c>
      <c r="AC248" s="57">
        <f t="shared" si="82"/>
        <v>7.6979954792072647</v>
      </c>
      <c r="AD248" s="74">
        <f>(SUM(AB245:AB248)/SUM(AB241:AB244)-1)*100</f>
        <v>8.9292247700322402</v>
      </c>
      <c r="AE248" s="74">
        <f t="shared" si="88"/>
        <v>8.9292247700322402</v>
      </c>
      <c r="AF248" s="4" t="s">
        <v>208</v>
      </c>
      <c r="AG248" s="57">
        <v>73.81430004298609</v>
      </c>
      <c r="AH248" s="34">
        <f t="shared" si="89"/>
        <v>139.96109146850435</v>
      </c>
      <c r="AI248" s="71">
        <f t="shared" si="90"/>
        <v>7.8755865695428611</v>
      </c>
      <c r="AJ248" s="74">
        <f>(SUM(AH245:AH248)/SUM(AH241:AH244)-1)*100</f>
        <v>3.5852451920201922</v>
      </c>
      <c r="AK248" s="74">
        <f t="shared" si="91"/>
        <v>3.5852451920201922</v>
      </c>
    </row>
    <row r="249" spans="1:37" x14ac:dyDescent="0.3">
      <c r="A249" s="59">
        <v>2013</v>
      </c>
      <c r="B249" s="56" t="s">
        <v>5</v>
      </c>
      <c r="C249" t="s">
        <v>146</v>
      </c>
      <c r="D249" s="57">
        <v>74.545000000000002</v>
      </c>
      <c r="E249" s="63">
        <f t="shared" si="77"/>
        <v>9.1184017729452904</v>
      </c>
      <c r="F249" s="74">
        <f>((D249/D245)-1)*100</f>
        <v>9.118401772945294</v>
      </c>
      <c r="G249" s="74">
        <f t="shared" si="83"/>
        <v>5.3742185998598702</v>
      </c>
      <c r="H249" s="74">
        <v>73.747100000000003</v>
      </c>
      <c r="I249" s="57">
        <f t="shared" si="78"/>
        <v>9.3802235745527724</v>
      </c>
      <c r="J249" s="74">
        <f>((H249/H245)-1)*100</f>
        <v>9.3802235745527707</v>
      </c>
      <c r="K249" s="74">
        <f t="shared" si="84"/>
        <v>5.7347582655945972</v>
      </c>
      <c r="L249" s="74">
        <v>10.078799999999999</v>
      </c>
      <c r="M249" s="57">
        <f t="shared" si="92"/>
        <v>-96.404990381847611</v>
      </c>
      <c r="N249" s="74">
        <f>((L249/L245)-1)*100</f>
        <v>-96.404990381847611</v>
      </c>
      <c r="O249" s="74">
        <f t="shared" si="93"/>
        <v>-3.2283697525944732</v>
      </c>
      <c r="P249" s="57">
        <v>95.814999999999998</v>
      </c>
      <c r="Q249" s="63">
        <f t="shared" si="79"/>
        <v>6.9986007488729456</v>
      </c>
      <c r="R249" s="74">
        <f>((P249/P245)-1)*100</f>
        <v>6.9986007488729518</v>
      </c>
      <c r="S249" s="74">
        <f t="shared" si="85"/>
        <v>7.5844270132595426</v>
      </c>
      <c r="T249" s="74">
        <v>95.470600000000005</v>
      </c>
      <c r="U249" s="57">
        <f t="shared" si="80"/>
        <v>4.251722594101139</v>
      </c>
      <c r="V249" s="74">
        <f>((T249/T245)-1)*100</f>
        <v>4.2517225941011372</v>
      </c>
      <c r="W249" s="74">
        <f t="shared" si="86"/>
        <v>5.6984136556604836</v>
      </c>
      <c r="X249" s="74">
        <v>82.194500000000005</v>
      </c>
      <c r="Y249" s="57">
        <f t="shared" si="81"/>
        <v>14.763288369735633</v>
      </c>
      <c r="Z249" s="74">
        <f>((X249/X245)-1)*100</f>
        <v>14.763288369735639</v>
      </c>
      <c r="AA249" s="74">
        <f t="shared" si="87"/>
        <v>5.4765316202891601</v>
      </c>
      <c r="AB249" s="74">
        <v>101.9329</v>
      </c>
      <c r="AC249" s="57">
        <f t="shared" si="82"/>
        <v>17.330268460315693</v>
      </c>
      <c r="AD249" s="74">
        <f>((AB249/AB245)-1)*100</f>
        <v>17.33026846031569</v>
      </c>
      <c r="AE249" s="74">
        <f t="shared" si="88"/>
        <v>15.951059414844583</v>
      </c>
      <c r="AF249" s="4" t="s">
        <v>208</v>
      </c>
      <c r="AG249" s="57">
        <v>76.658547069780766</v>
      </c>
      <c r="AH249" s="34">
        <f t="shared" si="89"/>
        <v>97.242907476635523</v>
      </c>
      <c r="AI249" s="71">
        <f t="shared" si="90"/>
        <v>5.6510880717489016</v>
      </c>
      <c r="AJ249" s="74">
        <f>((AH249/AH245)-1)*100</f>
        <v>5.6510880717488998</v>
      </c>
      <c r="AK249" s="74">
        <f t="shared" si="91"/>
        <v>3.4846238694745901</v>
      </c>
    </row>
    <row r="250" spans="1:37" x14ac:dyDescent="0.3">
      <c r="A250" s="59">
        <v>2013</v>
      </c>
      <c r="B250" s="56" t="s">
        <v>6</v>
      </c>
      <c r="C250" t="s">
        <v>146</v>
      </c>
      <c r="D250" s="57">
        <v>99.825599999999994</v>
      </c>
      <c r="E250" s="63">
        <f t="shared" si="77"/>
        <v>19.745073178104505</v>
      </c>
      <c r="F250" s="74">
        <f>(SUM(D249:D250)/SUM(D245:D246)-1)*100</f>
        <v>14.958913718809486</v>
      </c>
      <c r="G250" s="74">
        <f t="shared" si="83"/>
        <v>9.7727693963724818</v>
      </c>
      <c r="H250" s="74">
        <v>100.477</v>
      </c>
      <c r="I250" s="57">
        <f t="shared" si="78"/>
        <v>19.479497143726903</v>
      </c>
      <c r="J250" s="74">
        <f>(SUM(H249:H250)/SUM(H245:H246)-1)*100</f>
        <v>14.985516600965031</v>
      </c>
      <c r="K250" s="74">
        <f t="shared" si="84"/>
        <v>9.9399992179992847</v>
      </c>
      <c r="L250" s="74">
        <v>87.907399999999996</v>
      </c>
      <c r="M250" s="57">
        <f t="shared" si="92"/>
        <v>-66.350435876372956</v>
      </c>
      <c r="N250" s="74">
        <f>(SUM(L249:L250)/SUM(L245:L246)-1)*100</f>
        <v>-81.907983229661937</v>
      </c>
      <c r="O250" s="74">
        <f t="shared" si="93"/>
        <v>-38.405875508697449</v>
      </c>
      <c r="P250" s="57">
        <v>97.732200000000006</v>
      </c>
      <c r="Q250" s="63">
        <f t="shared" si="79"/>
        <v>2.0009393101288993</v>
      </c>
      <c r="R250" s="74">
        <f>(SUM(P249:P250)/SUM(P245:P246)-1)*100</f>
        <v>4.4152848277621892</v>
      </c>
      <c r="S250" s="74">
        <f t="shared" si="85"/>
        <v>5.6680445403455293</v>
      </c>
      <c r="T250" s="74">
        <v>97.417400000000001</v>
      </c>
      <c r="U250" s="57">
        <f t="shared" si="80"/>
        <v>5.1695529149110087</v>
      </c>
      <c r="V250" s="74">
        <f>(SUM(T249:T250)/SUM(T245:T246)-1)*100</f>
        <v>4.7132583701173569</v>
      </c>
      <c r="W250" s="74">
        <f t="shared" si="86"/>
        <v>5.5037197121103887</v>
      </c>
      <c r="X250" s="74">
        <v>85.186999999999998</v>
      </c>
      <c r="Y250" s="57">
        <f t="shared" si="81"/>
        <v>23.410413835665238</v>
      </c>
      <c r="Z250" s="74">
        <f>(SUM(X249:X250)/SUM(X245:X246)-1)*100</f>
        <v>19.007126285920272</v>
      </c>
      <c r="AA250" s="74">
        <f t="shared" si="87"/>
        <v>9.9086548249992532</v>
      </c>
      <c r="AB250" s="74">
        <v>103.3571</v>
      </c>
      <c r="AC250" s="57">
        <f t="shared" si="82"/>
        <v>-12.914260774171467</v>
      </c>
      <c r="AD250" s="74">
        <f>(SUM(AB249:AB250)/SUM(AB245:AB246)-1)*100</f>
        <v>-0.13193151236710055</v>
      </c>
      <c r="AE250" s="74">
        <f t="shared" si="88"/>
        <v>5.2812875965191131</v>
      </c>
      <c r="AF250" s="4" t="s">
        <v>208</v>
      </c>
      <c r="AG250" s="57">
        <v>76.658547069780766</v>
      </c>
      <c r="AH250" s="34">
        <f t="shared" si="89"/>
        <v>130.22109577570095</v>
      </c>
      <c r="AI250" s="71">
        <f t="shared" si="90"/>
        <v>16.208676624433394</v>
      </c>
      <c r="AJ250" s="74">
        <f>(SUM(AH249:AH250)/SUM(AH245:AH246)-1)*100</f>
        <v>11.447583543091877</v>
      </c>
      <c r="AK250" s="74">
        <f t="shared" si="91"/>
        <v>7.2377336589520169</v>
      </c>
    </row>
    <row r="251" spans="1:37" x14ac:dyDescent="0.3">
      <c r="A251" s="59">
        <v>2013</v>
      </c>
      <c r="B251" s="56" t="s">
        <v>7</v>
      </c>
      <c r="C251" t="s">
        <v>146</v>
      </c>
      <c r="D251" s="57">
        <v>104.4665</v>
      </c>
      <c r="E251" s="63">
        <f t="shared" si="77"/>
        <v>13.684740900671869</v>
      </c>
      <c r="F251" s="74">
        <f>(SUM(D249:D251)/SUM(D245:D247)-1)*100</f>
        <v>14.478212209767772</v>
      </c>
      <c r="G251" s="74">
        <f t="shared" si="83"/>
        <v>13.048345194855738</v>
      </c>
      <c r="H251" s="74">
        <v>106.1147</v>
      </c>
      <c r="I251" s="57">
        <f t="shared" si="78"/>
        <v>13.831936108473997</v>
      </c>
      <c r="J251" s="74">
        <f>(SUM(H249:H251)/SUM(H245:H247)-1)*100</f>
        <v>14.546120190178247</v>
      </c>
      <c r="K251" s="74">
        <f t="shared" si="84"/>
        <v>13.071837502594574</v>
      </c>
      <c r="L251" s="74">
        <v>196.20760000000001</v>
      </c>
      <c r="M251" s="57">
        <f t="shared" si="92"/>
        <v>-7.9185133874349702</v>
      </c>
      <c r="N251" s="74">
        <f>(SUM(L249:L251)/SUM(L245:L247)-1)*100</f>
        <v>-61.017385525908672</v>
      </c>
      <c r="O251" s="74">
        <f t="shared" si="93"/>
        <v>-46.74739052721192</v>
      </c>
      <c r="P251" s="57">
        <v>100.1288</v>
      </c>
      <c r="Q251" s="63">
        <f t="shared" si="79"/>
        <v>5.0276024616171924</v>
      </c>
      <c r="R251" s="74">
        <f>(SUM(P249:P251)/SUM(P245:P247)-1)*100</f>
        <v>4.6232507037797799</v>
      </c>
      <c r="S251" s="74">
        <f t="shared" si="85"/>
        <v>4.8591560140234691</v>
      </c>
      <c r="T251" s="74">
        <v>96.600999999999999</v>
      </c>
      <c r="U251" s="57">
        <f t="shared" si="80"/>
        <v>2.7555432637843751</v>
      </c>
      <c r="V251" s="74">
        <f>(SUM(T249:T251)/SUM(T245:T247)-1)*100</f>
        <v>4.0517381434020727</v>
      </c>
      <c r="W251" s="74">
        <f t="shared" si="86"/>
        <v>4.3671340477381415</v>
      </c>
      <c r="X251" s="74">
        <v>92.169600000000003</v>
      </c>
      <c r="Y251" s="57">
        <f t="shared" si="81"/>
        <v>34.302417075146735</v>
      </c>
      <c r="Z251" s="74">
        <f>(SUM(X249:X251)/SUM(X245:X247)-1)*100</f>
        <v>24.022932318791355</v>
      </c>
      <c r="AA251" s="74">
        <f t="shared" si="87"/>
        <v>18.201015744819649</v>
      </c>
      <c r="AB251" s="74">
        <v>118.07389999999999</v>
      </c>
      <c r="AC251" s="57">
        <f t="shared" si="82"/>
        <v>7.2044416600840719</v>
      </c>
      <c r="AD251" s="74">
        <f>(SUM(AB249:AB251)/SUM(AB245:AB247)-1)*100</f>
        <v>2.4275245945362123</v>
      </c>
      <c r="AE251" s="74">
        <f t="shared" si="88"/>
        <v>3.621895900134775</v>
      </c>
      <c r="AF251" s="4" t="s">
        <v>208</v>
      </c>
      <c r="AG251" s="57">
        <v>76.680040120361085</v>
      </c>
      <c r="AH251" s="34">
        <f t="shared" si="89"/>
        <v>136.23688750817527</v>
      </c>
      <c r="AI251" s="71">
        <f t="shared" si="90"/>
        <v>10.105206407209621</v>
      </c>
      <c r="AJ251" s="74">
        <f>(SUM(AH249:AH251)/SUM(AH245:AH247)-1)*100</f>
        <v>10.940932604232323</v>
      </c>
      <c r="AK251" s="74">
        <f t="shared" si="91"/>
        <v>10.07177118124163</v>
      </c>
    </row>
    <row r="252" spans="1:37" x14ac:dyDescent="0.3">
      <c r="A252" s="59">
        <v>2013</v>
      </c>
      <c r="B252" s="56" t="s">
        <v>8</v>
      </c>
      <c r="C252" t="s">
        <v>146</v>
      </c>
      <c r="D252" s="57">
        <v>102.3314</v>
      </c>
      <c r="E252" s="63">
        <f t="shared" si="77"/>
        <v>-0.9484925656728791</v>
      </c>
      <c r="F252" s="74">
        <f>(SUM(D249:D252)/SUM(D245:D248)-1)*100</f>
        <v>9.8837217682593561</v>
      </c>
      <c r="G252" s="74">
        <f t="shared" si="83"/>
        <v>9.8837217682593561</v>
      </c>
      <c r="H252" s="74">
        <v>103.85850000000001</v>
      </c>
      <c r="I252" s="57">
        <f t="shared" si="78"/>
        <v>0.14511898792765976</v>
      </c>
      <c r="J252" s="74">
        <f>(SUM(H249:H252)/SUM(H245:H248)-1)*100</f>
        <v>10.259959339560565</v>
      </c>
      <c r="K252" s="74">
        <f t="shared" si="84"/>
        <v>10.259959339560565</v>
      </c>
      <c r="L252" s="74">
        <v>129.76929999999999</v>
      </c>
      <c r="M252" s="57">
        <f t="shared" si="92"/>
        <v>-50.285847384351811</v>
      </c>
      <c r="N252" s="74">
        <f>(SUM(L249:L252)/SUM(L245:L248)-1)*100</f>
        <v>-58.259450725324854</v>
      </c>
      <c r="O252" s="74">
        <f t="shared" si="93"/>
        <v>-58.259450725324854</v>
      </c>
      <c r="P252" s="57">
        <v>100.47629999999999</v>
      </c>
      <c r="Q252" s="63">
        <f t="shared" si="79"/>
        <v>6.3681375045124327</v>
      </c>
      <c r="R252" s="74">
        <f>(SUM(P249:P252)/SUM(P245:P248)-1)*100</f>
        <v>5.0625933769503417</v>
      </c>
      <c r="S252" s="74">
        <f t="shared" si="85"/>
        <v>5.0625933769503417</v>
      </c>
      <c r="T252" s="74">
        <v>97.103399999999993</v>
      </c>
      <c r="U252" s="57">
        <f t="shared" si="80"/>
        <v>2.5195054742021057</v>
      </c>
      <c r="V252" s="74">
        <f>(SUM(T249:T252)/SUM(T245:T248)-1)*100</f>
        <v>3.6625842576717638</v>
      </c>
      <c r="W252" s="74">
        <f t="shared" si="86"/>
        <v>3.6625842576717638</v>
      </c>
      <c r="X252" s="74">
        <v>95.561099999999996</v>
      </c>
      <c r="Y252" s="57">
        <f t="shared" si="81"/>
        <v>25.721747138534397</v>
      </c>
      <c r="Z252" s="74">
        <f>(SUM(X249:X252)/SUM(X245:X248)-1)*100</f>
        <v>24.47555389017435</v>
      </c>
      <c r="AA252" s="74">
        <f t="shared" si="87"/>
        <v>24.47555389017435</v>
      </c>
      <c r="AB252" s="74">
        <v>116.7175</v>
      </c>
      <c r="AC252" s="57">
        <f t="shared" si="82"/>
        <v>17.154486233651525</v>
      </c>
      <c r="AD252" s="74">
        <f>(SUM(AB249:AB252)/SUM(AB245:AB248)-1)*100</f>
        <v>5.9601682721478477</v>
      </c>
      <c r="AE252" s="74">
        <f t="shared" si="88"/>
        <v>5.9601682721478477</v>
      </c>
      <c r="AF252" s="4" t="s">
        <v>208</v>
      </c>
      <c r="AG252" s="57">
        <v>77.346324688350748</v>
      </c>
      <c r="AH252" s="34">
        <f t="shared" si="89"/>
        <v>132.30286042978884</v>
      </c>
      <c r="AI252" s="71">
        <f t="shared" si="90"/>
        <v>-5.4716857080518366</v>
      </c>
      <c r="AJ252" s="74">
        <f>(SUM(AH249:AH252)/SUM(AH245:AH248)-1)*100</f>
        <v>6.0303780604549218</v>
      </c>
      <c r="AK252" s="74">
        <f t="shared" si="91"/>
        <v>6.0303780604549218</v>
      </c>
    </row>
    <row r="253" spans="1:37" x14ac:dyDescent="0.3">
      <c r="A253" s="59">
        <v>2014</v>
      </c>
      <c r="B253" s="56" t="s">
        <v>5</v>
      </c>
      <c r="C253" t="s">
        <v>146</v>
      </c>
      <c r="D253" s="57">
        <v>84.599599999999995</v>
      </c>
      <c r="E253" s="63">
        <f t="shared" si="77"/>
        <v>13.487960292440789</v>
      </c>
      <c r="F253" s="74">
        <f>((D253/D249)-1)*100</f>
        <v>13.487960292440793</v>
      </c>
      <c r="G253" s="74">
        <f t="shared" si="83"/>
        <v>10.792670217562206</v>
      </c>
      <c r="H253" s="74">
        <v>84.452200000000005</v>
      </c>
      <c r="I253" s="57">
        <f t="shared" si="78"/>
        <v>14.515960627604343</v>
      </c>
      <c r="J253" s="74">
        <f>((H253/H249)-1)*100</f>
        <v>14.51596062760434</v>
      </c>
      <c r="K253" s="74">
        <f t="shared" si="84"/>
        <v>11.311853949813289</v>
      </c>
      <c r="L253" s="74">
        <v>58.107199999999999</v>
      </c>
      <c r="M253" s="57">
        <f t="shared" si="92"/>
        <v>476.52895185934835</v>
      </c>
      <c r="N253" s="74">
        <f>((L253/L249)-1)*100</f>
        <v>476.52895185934835</v>
      </c>
      <c r="O253" s="74">
        <f t="shared" si="93"/>
        <v>-36.682313482120954</v>
      </c>
      <c r="P253" s="57">
        <v>97.252899999999997</v>
      </c>
      <c r="Q253" s="63">
        <f t="shared" si="79"/>
        <v>1.5007044825966744</v>
      </c>
      <c r="R253" s="74">
        <f>((P253/P249)-1)*100</f>
        <v>1.5007044825966709</v>
      </c>
      <c r="S253" s="74">
        <f t="shared" si="85"/>
        <v>3.7133225632402178</v>
      </c>
      <c r="T253" s="74">
        <v>97.982600000000005</v>
      </c>
      <c r="U253" s="57">
        <f t="shared" si="80"/>
        <v>2.6311765087890961</v>
      </c>
      <c r="V253" s="74">
        <f>((T253/T249)-1)*100</f>
        <v>2.6311765087891015</v>
      </c>
      <c r="W253" s="74">
        <f t="shared" si="86"/>
        <v>3.258099870762976</v>
      </c>
      <c r="X253" s="74">
        <v>91.371600000000001</v>
      </c>
      <c r="Y253" s="57">
        <f t="shared" si="81"/>
        <v>11.165102287865977</v>
      </c>
      <c r="Z253" s="74">
        <f>((X253/X249)-1)*100</f>
        <v>11.165102287865981</v>
      </c>
      <c r="AA253" s="74">
        <f t="shared" si="87"/>
        <v>23.128821271390599</v>
      </c>
      <c r="AB253" s="74">
        <v>96.100399999999993</v>
      </c>
      <c r="AC253" s="57">
        <f t="shared" si="82"/>
        <v>-5.7219013684492523</v>
      </c>
      <c r="AD253" s="74">
        <f>((AB253/AB249)-1)*100</f>
        <v>-5.7219013684492559</v>
      </c>
      <c r="AE253" s="74">
        <f t="shared" si="88"/>
        <v>0.89819955797532103</v>
      </c>
      <c r="AF253" s="4" t="s">
        <v>208</v>
      </c>
      <c r="AG253" s="57">
        <v>77.138558532741072</v>
      </c>
      <c r="AH253" s="34">
        <f t="shared" si="89"/>
        <v>109.67225938515837</v>
      </c>
      <c r="AI253" s="71">
        <f t="shared" si="90"/>
        <v>12.781756768748636</v>
      </c>
      <c r="AJ253" s="74">
        <f>((AH253/AH249)-1)*100</f>
        <v>12.781756768748643</v>
      </c>
      <c r="AK253" s="74">
        <f t="shared" si="91"/>
        <v>7.4921982055157432</v>
      </c>
    </row>
    <row r="254" spans="1:37" x14ac:dyDescent="0.3">
      <c r="A254" s="59">
        <v>2014</v>
      </c>
      <c r="B254" s="56" t="s">
        <v>6</v>
      </c>
      <c r="C254" t="s">
        <v>146</v>
      </c>
      <c r="D254" s="57">
        <v>108.9267</v>
      </c>
      <c r="E254" s="63">
        <f t="shared" si="77"/>
        <v>9.1170000480838667</v>
      </c>
      <c r="F254" s="74">
        <f>(SUM(D253:D254)/SUM(D249:D250)-1)*100</f>
        <v>10.985624870247612</v>
      </c>
      <c r="G254" s="74">
        <f t="shared" si="83"/>
        <v>8.3206497872005301</v>
      </c>
      <c r="H254" s="74">
        <v>108.52630000000001</v>
      </c>
      <c r="I254" s="57">
        <f t="shared" si="78"/>
        <v>8.0110871144640043</v>
      </c>
      <c r="J254" s="74">
        <f>(SUM(H253:H254)/SUM(H249:H250)-1)*100</f>
        <v>10.764526836413557</v>
      </c>
      <c r="K254" s="74">
        <f t="shared" si="84"/>
        <v>8.5676619266576548</v>
      </c>
      <c r="L254" s="74">
        <v>57.942999999999998</v>
      </c>
      <c r="M254" s="57">
        <f t="shared" si="92"/>
        <v>-34.086322653155477</v>
      </c>
      <c r="N254" s="74">
        <f>(SUM(L253:L254)/SUM(L249:L250)-1)*100</f>
        <v>18.435249045273714</v>
      </c>
      <c r="O254" s="74">
        <f t="shared" si="93"/>
        <v>-22.735705015316444</v>
      </c>
      <c r="P254" s="57">
        <v>99.146199999999993</v>
      </c>
      <c r="Q254" s="63">
        <f t="shared" si="79"/>
        <v>1.4468107747497498</v>
      </c>
      <c r="R254" s="74">
        <f>(SUM(P253:P254)/SUM(P249:P250)-1)*100</f>
        <v>1.4734907040762968</v>
      </c>
      <c r="S254" s="74">
        <f t="shared" si="85"/>
        <v>3.5634853100532604</v>
      </c>
      <c r="T254" s="74">
        <v>99.364199999999997</v>
      </c>
      <c r="U254" s="57">
        <f t="shared" si="80"/>
        <v>1.9984109614914729</v>
      </c>
      <c r="V254" s="74">
        <f>(SUM(T253:T254)/SUM(T249:T250)-1)*100</f>
        <v>2.3116005142880924</v>
      </c>
      <c r="W254" s="74">
        <f t="shared" si="86"/>
        <v>2.4725672830375078</v>
      </c>
      <c r="X254" s="74">
        <v>93.366600000000005</v>
      </c>
      <c r="Y254" s="57">
        <f t="shared" si="81"/>
        <v>9.6019345674809529</v>
      </c>
      <c r="Z254" s="74">
        <f>(SUM(X253:X254)/SUM(X249:X250)-1)*100</f>
        <v>10.369545021403193</v>
      </c>
      <c r="AA254" s="74">
        <f t="shared" si="87"/>
        <v>19.373443809192949</v>
      </c>
      <c r="AB254" s="74">
        <v>100.1695</v>
      </c>
      <c r="AC254" s="57">
        <f t="shared" si="82"/>
        <v>-3.0840648586309101</v>
      </c>
      <c r="AD254" s="74">
        <f>(SUM(AB253:AB254)/SUM(AB249:AB250)-1)*100</f>
        <v>-4.3938331141312403</v>
      </c>
      <c r="AE254" s="74">
        <f t="shared" si="88"/>
        <v>3.8561784433907675</v>
      </c>
      <c r="AF254" s="4" t="s">
        <v>208</v>
      </c>
      <c r="AG254" s="57">
        <v>77.138558532741072</v>
      </c>
      <c r="AH254" s="34">
        <f t="shared" si="89"/>
        <v>141.20914633602678</v>
      </c>
      <c r="AI254" s="71">
        <f t="shared" si="90"/>
        <v>8.4379957754711086</v>
      </c>
      <c r="AJ254" s="74">
        <f>(SUM(AH253:AH254)/SUM(AH249:AH250)-1)*100</f>
        <v>10.294992673135495</v>
      </c>
      <c r="AK254" s="74">
        <f t="shared" si="91"/>
        <v>5.7542903347578278</v>
      </c>
    </row>
    <row r="255" spans="1:37" x14ac:dyDescent="0.3">
      <c r="A255" s="59">
        <v>2014</v>
      </c>
      <c r="B255" s="56" t="s">
        <v>7</v>
      </c>
      <c r="C255" t="s">
        <v>146</v>
      </c>
      <c r="D255" s="57">
        <v>98.107900000000001</v>
      </c>
      <c r="E255" s="63">
        <f t="shared" si="77"/>
        <v>-6.086735939272387</v>
      </c>
      <c r="F255" s="74">
        <f>(SUM(D253:D255)/SUM(D249:D251)-1)*100</f>
        <v>4.5894538424047671</v>
      </c>
      <c r="G255" s="74">
        <f t="shared" si="83"/>
        <v>3.0923065489741663</v>
      </c>
      <c r="H255" s="74">
        <v>98.697000000000003</v>
      </c>
      <c r="I255" s="57">
        <f t="shared" si="78"/>
        <v>-6.9902661930910597</v>
      </c>
      <c r="J255" s="74">
        <f>(SUM(H253:H255)/SUM(H249:H251)-1)*100</f>
        <v>4.043928275358244</v>
      </c>
      <c r="K255" s="74">
        <f t="shared" si="84"/>
        <v>2.991093793777222</v>
      </c>
      <c r="L255" s="74">
        <v>168.5745</v>
      </c>
      <c r="M255" s="57">
        <f t="shared" si="92"/>
        <v>-14.083603285499649</v>
      </c>
      <c r="N255" s="74">
        <f>(SUM(L253:L255)/SUM(L249:L251)-1)*100</f>
        <v>-3.2526518233899071</v>
      </c>
      <c r="O255" s="74">
        <f t="shared" si="93"/>
        <v>-25.36463165273447</v>
      </c>
      <c r="P255" s="57">
        <v>101.375</v>
      </c>
      <c r="Q255" s="63">
        <f t="shared" si="79"/>
        <v>1.2445969591166488</v>
      </c>
      <c r="R255" s="74">
        <f>(SUM(P253:P255)/SUM(P249:P251)-1)*100</f>
        <v>1.3954494068292966</v>
      </c>
      <c r="S255" s="74">
        <f t="shared" si="85"/>
        <v>2.6056527993086886</v>
      </c>
      <c r="T255" s="74">
        <v>101.10680000000001</v>
      </c>
      <c r="U255" s="57">
        <f t="shared" si="80"/>
        <v>4.6643409488514607</v>
      </c>
      <c r="V255" s="74">
        <f>(SUM(T253:T255)/SUM(T249:T251)-1)*100</f>
        <v>3.0966979747071521</v>
      </c>
      <c r="W255" s="74">
        <f t="shared" si="86"/>
        <v>2.9544046683289693</v>
      </c>
      <c r="X255" s="74">
        <v>105.93519999999999</v>
      </c>
      <c r="Y255" s="57">
        <f t="shared" si="81"/>
        <v>14.93507620733952</v>
      </c>
      <c r="Z255" s="74">
        <f>(SUM(X253:X255)/SUM(X249:X251)-1)*100</f>
        <v>11.990817993065717</v>
      </c>
      <c r="AA255" s="74">
        <f t="shared" si="87"/>
        <v>15.10109485277049</v>
      </c>
      <c r="AB255" s="74">
        <v>100.9834</v>
      </c>
      <c r="AC255" s="57">
        <f t="shared" si="82"/>
        <v>-14.474409670553783</v>
      </c>
      <c r="AD255" s="74">
        <f>(SUM(AB253:AB255)/SUM(AB249:AB251)-1)*100</f>
        <v>-8.0746799503593198</v>
      </c>
      <c r="AE255" s="74">
        <f t="shared" si="88"/>
        <v>-2.1324572230750127</v>
      </c>
      <c r="AF255" s="4" t="s">
        <v>208</v>
      </c>
      <c r="AG255" s="57">
        <v>77.138558532741072</v>
      </c>
      <c r="AH255" s="34">
        <f t="shared" si="89"/>
        <v>127.1839944459924</v>
      </c>
      <c r="AI255" s="71">
        <f t="shared" si="90"/>
        <v>-6.6449646845019288</v>
      </c>
      <c r="AJ255" s="74">
        <f>(SUM(AH253:AH255)/SUM(AH249:AH251)-1)*100</f>
        <v>3.9495392427082443</v>
      </c>
      <c r="AK255" s="74">
        <f t="shared" si="91"/>
        <v>1.3315037871770352</v>
      </c>
    </row>
    <row r="256" spans="1:37" x14ac:dyDescent="0.3">
      <c r="A256" s="59">
        <v>2014</v>
      </c>
      <c r="B256" s="56" t="s">
        <v>8</v>
      </c>
      <c r="C256" t="s">
        <v>146</v>
      </c>
      <c r="D256" s="57">
        <v>108.36579999999999</v>
      </c>
      <c r="E256" s="63">
        <f t="shared" si="77"/>
        <v>5.8969192251840497</v>
      </c>
      <c r="F256" s="74">
        <f>(SUM(D253:D256)/SUM(D249:D252)-1)*100</f>
        <v>4.9404659619039837</v>
      </c>
      <c r="G256" s="74">
        <f t="shared" si="83"/>
        <v>4.9404659619039837</v>
      </c>
      <c r="H256" s="74">
        <v>108.3245</v>
      </c>
      <c r="I256" s="57">
        <f t="shared" si="78"/>
        <v>4.3000813606974759</v>
      </c>
      <c r="J256" s="74">
        <f>(SUM(H253:H256)/SUM(H249:H252)-1)*100</f>
        <v>4.1131731014247164</v>
      </c>
      <c r="K256" s="74">
        <f t="shared" si="84"/>
        <v>4.1131731014247164</v>
      </c>
      <c r="L256" s="74">
        <v>115.3754</v>
      </c>
      <c r="M256" s="57">
        <f t="shared" si="92"/>
        <v>-11.091914651616364</v>
      </c>
      <c r="N256" s="74">
        <f>(SUM(L253:L256)/SUM(L249:L252)-1)*100</f>
        <v>-5.6521428397895974</v>
      </c>
      <c r="O256" s="74">
        <f t="shared" si="93"/>
        <v>-5.6521428397895974</v>
      </c>
      <c r="P256" s="57">
        <v>102.22580000000001</v>
      </c>
      <c r="Q256" s="63">
        <f t="shared" si="79"/>
        <v>1.7412066328079447</v>
      </c>
      <c r="R256" s="74">
        <f>(SUM(P253:P256)/SUM(P249:P252)-1)*100</f>
        <v>1.4835889578723727</v>
      </c>
      <c r="S256" s="74">
        <f t="shared" si="85"/>
        <v>1.4835889578723727</v>
      </c>
      <c r="T256" s="74">
        <v>101.54640000000001</v>
      </c>
      <c r="U256" s="57">
        <f t="shared" si="80"/>
        <v>4.5755349452233531</v>
      </c>
      <c r="V256" s="74">
        <f>(SUM(T253:T256)/SUM(T249:T252)-1)*100</f>
        <v>3.4681488823887996</v>
      </c>
      <c r="W256" s="74">
        <f t="shared" si="86"/>
        <v>3.4681488823887996</v>
      </c>
      <c r="X256" s="74">
        <v>109.3267</v>
      </c>
      <c r="Y256" s="57">
        <f t="shared" si="81"/>
        <v>14.405024638686669</v>
      </c>
      <c r="Z256" s="74">
        <f>(SUM(X253:X256)/SUM(X249:X252)-1)*100</f>
        <v>12.64048376822875</v>
      </c>
      <c r="AA256" s="74">
        <f t="shared" si="87"/>
        <v>12.64048376822875</v>
      </c>
      <c r="AB256" s="74">
        <v>102.7467</v>
      </c>
      <c r="AC256" s="57">
        <f t="shared" si="82"/>
        <v>-11.969756034870514</v>
      </c>
      <c r="AD256" s="74">
        <f>(SUM(AB253:AB256)/SUM(AB249:AB252)-1)*100</f>
        <v>-9.1077241619391351</v>
      </c>
      <c r="AE256" s="74">
        <f t="shared" si="88"/>
        <v>-9.1077241619391351</v>
      </c>
      <c r="AF256" s="4" t="s">
        <v>208</v>
      </c>
      <c r="AG256" s="57">
        <v>78.091417108468249</v>
      </c>
      <c r="AH256" s="34">
        <f t="shared" si="89"/>
        <v>138.76787489908259</v>
      </c>
      <c r="AI256" s="71">
        <f t="shared" si="90"/>
        <v>4.8865266013841335</v>
      </c>
      <c r="AJ256" s="74">
        <f>(SUM(AH253:AH256)/SUM(AH249:AH252)-1)*100</f>
        <v>4.1994690213477792</v>
      </c>
      <c r="AK256" s="74">
        <f t="shared" si="91"/>
        <v>4.1994690213477792</v>
      </c>
    </row>
    <row r="257" spans="1:37" x14ac:dyDescent="0.3">
      <c r="A257" s="59">
        <v>2015</v>
      </c>
      <c r="B257" s="56" t="s">
        <v>5</v>
      </c>
      <c r="C257" t="s">
        <v>146</v>
      </c>
      <c r="D257" s="57">
        <v>84.143699999999995</v>
      </c>
      <c r="E257" s="63">
        <f t="shared" si="77"/>
        <v>-0.53889143683893792</v>
      </c>
      <c r="F257" s="74">
        <f>((D257/D253)-1)*100</f>
        <v>-0.5388914368389397</v>
      </c>
      <c r="G257" s="74">
        <f t="shared" si="83"/>
        <v>2.1269193971419131</v>
      </c>
      <c r="H257" s="74">
        <v>84.599199999999996</v>
      </c>
      <c r="I257" s="57">
        <f t="shared" si="78"/>
        <v>0.17406296105961871</v>
      </c>
      <c r="J257" s="74">
        <f>((H257/H253)-1)*100</f>
        <v>0.17406296105961783</v>
      </c>
      <c r="K257" s="74">
        <f t="shared" si="84"/>
        <v>1.3280749876425135</v>
      </c>
      <c r="L257" s="74">
        <v>77.393600000000006</v>
      </c>
      <c r="M257" s="57">
        <f t="shared" si="92"/>
        <v>33.19106754412536</v>
      </c>
      <c r="N257" s="74">
        <f>((L257/L253)-1)*100</f>
        <v>33.191067544125353</v>
      </c>
      <c r="O257" s="74">
        <f t="shared" si="93"/>
        <v>-11.166514651217231</v>
      </c>
      <c r="P257" s="57">
        <v>99.937100000000001</v>
      </c>
      <c r="Q257" s="63">
        <f t="shared" si="79"/>
        <v>2.7600205238095725</v>
      </c>
      <c r="R257" s="74">
        <f>((P257/P253)-1)*100</f>
        <v>2.7600205238095699</v>
      </c>
      <c r="S257" s="74">
        <f t="shared" si="85"/>
        <v>1.7932446253724255</v>
      </c>
      <c r="T257" s="74">
        <v>101.2638</v>
      </c>
      <c r="U257" s="57">
        <f t="shared" si="80"/>
        <v>3.348757840677834</v>
      </c>
      <c r="V257" s="74">
        <f>((T257/T253)-1)*100</f>
        <v>3.3487578406778296</v>
      </c>
      <c r="W257" s="74">
        <f t="shared" si="86"/>
        <v>3.6434437647068441</v>
      </c>
      <c r="X257" s="74">
        <v>101.14709999999999</v>
      </c>
      <c r="Y257" s="57">
        <f t="shared" si="81"/>
        <v>10.698619702402041</v>
      </c>
      <c r="Z257" s="74">
        <f>((X257/X253)-1)*100</f>
        <v>10.698619702402045</v>
      </c>
      <c r="AA257" s="74">
        <f t="shared" si="87"/>
        <v>12.486312389631005</v>
      </c>
      <c r="AB257" s="74">
        <v>93.794499999999999</v>
      </c>
      <c r="AC257" s="57">
        <f t="shared" si="82"/>
        <v>-2.3994697212498579</v>
      </c>
      <c r="AD257" s="74">
        <f>((AB257/AB253)-1)*100</f>
        <v>-2.3994697212498584</v>
      </c>
      <c r="AE257" s="74">
        <f t="shared" si="88"/>
        <v>-8.4179372705377116</v>
      </c>
      <c r="AF257" s="4" t="s">
        <v>208</v>
      </c>
      <c r="AG257" s="57">
        <v>80.699240578879497</v>
      </c>
      <c r="AH257" s="34">
        <f t="shared" si="89"/>
        <v>104.26826745383522</v>
      </c>
      <c r="AI257" s="71">
        <f t="shared" si="90"/>
        <v>-4.9274009322128052</v>
      </c>
      <c r="AJ257" s="74">
        <f>((AH257/AH253)-1)*100</f>
        <v>-4.9274009322128105</v>
      </c>
      <c r="AK257" s="74">
        <f t="shared" si="91"/>
        <v>0.58929680578472254</v>
      </c>
    </row>
    <row r="258" spans="1:37" x14ac:dyDescent="0.3">
      <c r="A258" s="59">
        <v>2015</v>
      </c>
      <c r="B258" s="56" t="s">
        <v>6</v>
      </c>
      <c r="C258" t="s">
        <v>146</v>
      </c>
      <c r="D258" s="57">
        <v>100.1504</v>
      </c>
      <c r="E258" s="63">
        <f t="shared" si="77"/>
        <v>-8.0570695706378643</v>
      </c>
      <c r="F258" s="74">
        <f>(SUM(D257:D258)/SUM(D253:D254)-1)*100</f>
        <v>-4.7705143952010527</v>
      </c>
      <c r="G258" s="74">
        <f t="shared" si="83"/>
        <v>-2.3871652026032919</v>
      </c>
      <c r="H258" s="74">
        <v>100.3974</v>
      </c>
      <c r="I258" s="57">
        <f t="shared" si="78"/>
        <v>-7.4902581217640432</v>
      </c>
      <c r="J258" s="74">
        <f>(SUM(H257:H258)/SUM(H253:H254)-1)*100</f>
        <v>-4.1361602458304887</v>
      </c>
      <c r="K258" s="74">
        <f t="shared" si="84"/>
        <v>-2.713377310481635</v>
      </c>
      <c r="L258" s="74">
        <v>81.801299999999998</v>
      </c>
      <c r="M258" s="57">
        <f t="shared" si="92"/>
        <v>41.175465543723988</v>
      </c>
      <c r="N258" s="74">
        <f>(SUM(L257:L258)/SUM(L253:L254)-1)*100</f>
        <v>37.177617961882035</v>
      </c>
      <c r="O258" s="74">
        <f t="shared" si="93"/>
        <v>0.25285779989510093</v>
      </c>
      <c r="P258" s="57">
        <v>101.9862</v>
      </c>
      <c r="Q258" s="63">
        <f t="shared" si="79"/>
        <v>2.8644567315741796</v>
      </c>
      <c r="R258" s="74">
        <f>(SUM(P257:P258)/SUM(P253:P254)-1)*100</f>
        <v>2.812742013583569</v>
      </c>
      <c r="S258" s="74">
        <f t="shared" si="85"/>
        <v>2.1460478251867476</v>
      </c>
      <c r="T258" s="74">
        <v>101.15389999999999</v>
      </c>
      <c r="U258" s="57">
        <f t="shared" si="80"/>
        <v>1.8011517226526337</v>
      </c>
      <c r="V258" s="74">
        <f>(SUM(T257:T258)/SUM(T253:T254)-1)*100</f>
        <v>2.569537484266271</v>
      </c>
      <c r="W258" s="74">
        <f t="shared" si="86"/>
        <v>3.5851315633349534</v>
      </c>
      <c r="X258" s="74">
        <v>114.1147</v>
      </c>
      <c r="Y258" s="57">
        <f t="shared" si="81"/>
        <v>22.222186520661552</v>
      </c>
      <c r="Z258" s="74">
        <f>(SUM(X257:X258)/SUM(X253:X254)-1)*100</f>
        <v>16.522624990391812</v>
      </c>
      <c r="AA258" s="74">
        <f t="shared" si="87"/>
        <v>15.586482522433398</v>
      </c>
      <c r="AB258" s="74">
        <v>101.4581</v>
      </c>
      <c r="AC258" s="57">
        <f t="shared" si="82"/>
        <v>1.2864195189154373</v>
      </c>
      <c r="AD258" s="74">
        <f>(SUM(AB257:AB258)/SUM(AB253:AB254)-1)*100</f>
        <v>-0.51831686876082639</v>
      </c>
      <c r="AE258" s="74">
        <f t="shared" si="88"/>
        <v>-7.4417722027006361</v>
      </c>
      <c r="AF258" s="4" t="s">
        <v>208</v>
      </c>
      <c r="AG258" s="57">
        <v>81.000143287003866</v>
      </c>
      <c r="AH258" s="34">
        <f t="shared" si="89"/>
        <v>123.64225041570849</v>
      </c>
      <c r="AI258" s="71">
        <f t="shared" si="90"/>
        <v>-12.440338587215464</v>
      </c>
      <c r="AJ258" s="74">
        <f>(SUM(AH257:AH258)/SUM(AH253:AH254)-1)*100</f>
        <v>-9.1560742756559463</v>
      </c>
      <c r="AK258" s="74">
        <f t="shared" si="91"/>
        <v>-4.9206248656754825</v>
      </c>
    </row>
    <row r="259" spans="1:37" x14ac:dyDescent="0.3">
      <c r="A259" s="59">
        <v>2015</v>
      </c>
      <c r="B259" s="56" t="s">
        <v>7</v>
      </c>
      <c r="C259" t="s">
        <v>146</v>
      </c>
      <c r="D259" s="57">
        <v>102.73609999999999</v>
      </c>
      <c r="E259" s="63">
        <f t="shared" si="77"/>
        <v>4.7174590425439646</v>
      </c>
      <c r="F259" s="74">
        <f>(SUM(D257:D259)/SUM(D253:D255)-1)*100</f>
        <v>-1.5786900164658113</v>
      </c>
      <c r="G259" s="74">
        <f t="shared" si="83"/>
        <v>0.36307738543668311</v>
      </c>
      <c r="H259" s="74">
        <v>102.2012</v>
      </c>
      <c r="I259" s="57">
        <f t="shared" si="78"/>
        <v>3.5504625267231944</v>
      </c>
      <c r="J259" s="74">
        <f>(SUM(H257:H259)/SUM(H253:H255)-1)*100</f>
        <v>-1.535164935004818</v>
      </c>
      <c r="K259" s="74">
        <f t="shared" si="84"/>
        <v>-2.9580263643635973E-3</v>
      </c>
      <c r="L259" s="74">
        <v>219.83690000000001</v>
      </c>
      <c r="M259" s="57">
        <f t="shared" si="92"/>
        <v>30.409344236524504</v>
      </c>
      <c r="N259" s="74">
        <f>(SUM(L257:L259)/SUM(L253:L255)-1)*100</f>
        <v>33.168976550524285</v>
      </c>
      <c r="O259" s="74">
        <f t="shared" si="93"/>
        <v>19.30848419619975</v>
      </c>
      <c r="P259" s="57">
        <v>102.777</v>
      </c>
      <c r="Q259" s="63">
        <f t="shared" si="79"/>
        <v>1.3829839704068974</v>
      </c>
      <c r="R259" s="74">
        <f>(SUM(P257:P259)/SUM(P253:P255)-1)*100</f>
        <v>2.3259914142969462</v>
      </c>
      <c r="S259" s="74">
        <f t="shared" si="85"/>
        <v>2.178453555853288</v>
      </c>
      <c r="T259" s="74">
        <v>101.8447</v>
      </c>
      <c r="U259" s="57">
        <f t="shared" si="80"/>
        <v>0.72982232649039247</v>
      </c>
      <c r="V259" s="74">
        <f>(SUM(T257:T259)/SUM(T253:T255)-1)*100</f>
        <v>1.9462991902258864</v>
      </c>
      <c r="W259" s="74">
        <f t="shared" si="86"/>
        <v>2.591737726800436</v>
      </c>
      <c r="X259" s="74">
        <v>122.29430000000001</v>
      </c>
      <c r="Y259" s="57">
        <f t="shared" si="81"/>
        <v>15.442553561044875</v>
      </c>
      <c r="Z259" s="74">
        <f>(SUM(X257:X259)/SUM(X253:X255)-1)*100</f>
        <v>16.128995635651556</v>
      </c>
      <c r="AA259" s="74">
        <f t="shared" si="87"/>
        <v>15.702455373613677</v>
      </c>
      <c r="AB259" s="74">
        <v>100.1695</v>
      </c>
      <c r="AC259" s="57">
        <f t="shared" si="82"/>
        <v>-0.80597405118069787</v>
      </c>
      <c r="AD259" s="74">
        <f>(SUM(AB257:AB259)/SUM(AB253:AB255)-1)*100</f>
        <v>-0.61604025926710326</v>
      </c>
      <c r="AE259" s="74">
        <f t="shared" si="88"/>
        <v>-3.8171774434331951</v>
      </c>
      <c r="AF259" s="4" t="s">
        <v>208</v>
      </c>
      <c r="AG259" s="57">
        <v>82.748244734202601</v>
      </c>
      <c r="AH259" s="34">
        <f t="shared" si="89"/>
        <v>124.15502024242424</v>
      </c>
      <c r="AI259" s="71">
        <f t="shared" si="90"/>
        <v>-2.381568700340182</v>
      </c>
      <c r="AJ259" s="74">
        <f>(SUM(AH257:AH259)/SUM(AH253:AH255)-1)*100</f>
        <v>-6.8770805378415183</v>
      </c>
      <c r="AK259" s="74">
        <f t="shared" si="91"/>
        <v>-3.8275984409897212</v>
      </c>
    </row>
    <row r="260" spans="1:37" x14ac:dyDescent="0.3">
      <c r="A260" s="59">
        <v>2015</v>
      </c>
      <c r="B260" s="56" t="s">
        <v>8</v>
      </c>
      <c r="C260" t="s">
        <v>146</v>
      </c>
      <c r="D260" s="57">
        <v>116.2868</v>
      </c>
      <c r="E260" s="63">
        <f t="shared" si="77"/>
        <v>7.3095017062578762</v>
      </c>
      <c r="F260" s="74">
        <f>(SUM(D257:D260)/SUM(D253:D256)-1)*100</f>
        <v>0.8292500000000258</v>
      </c>
      <c r="G260" s="74">
        <f t="shared" si="83"/>
        <v>0.8292500000000258</v>
      </c>
      <c r="H260" s="74">
        <v>115.6977</v>
      </c>
      <c r="I260" s="57">
        <f t="shared" si="78"/>
        <v>6.8065857677626127</v>
      </c>
      <c r="J260" s="74">
        <f>(SUM(H257:H260)/SUM(H253:H256)-1)*100</f>
        <v>0.72387499999999605</v>
      </c>
      <c r="K260" s="74">
        <f t="shared" si="84"/>
        <v>0.72387499999999605</v>
      </c>
      <c r="L260" s="74">
        <v>149.7577</v>
      </c>
      <c r="M260" s="57">
        <f t="shared" si="92"/>
        <v>29.800373389821402</v>
      </c>
      <c r="N260" s="74">
        <f>(SUM(L257:L260)/SUM(L253:L256)-1)*100</f>
        <v>32.197341950664551</v>
      </c>
      <c r="O260" s="74">
        <f t="shared" si="93"/>
        <v>32.197341950664551</v>
      </c>
      <c r="P260" s="57">
        <v>99.841200000000001</v>
      </c>
      <c r="Q260" s="63">
        <f t="shared" si="79"/>
        <v>-2.3326792257923188</v>
      </c>
      <c r="R260" s="74">
        <f>(SUM(P257:P260)/SUM(P253:P256)-1)*100</f>
        <v>1.1354002838500854</v>
      </c>
      <c r="S260" s="74">
        <f t="shared" si="85"/>
        <v>1.1354002838500854</v>
      </c>
      <c r="T260" s="74">
        <v>101.7505</v>
      </c>
      <c r="U260" s="57">
        <f t="shared" si="80"/>
        <v>0.20099186184836526</v>
      </c>
      <c r="V260" s="74">
        <f>(SUM(T257:T260)/SUM(T253:T256)-1)*100</f>
        <v>1.5032249999999969</v>
      </c>
      <c r="W260" s="74">
        <f t="shared" si="86"/>
        <v>1.5032249999999969</v>
      </c>
      <c r="X260" s="74">
        <v>115.5112</v>
      </c>
      <c r="Y260" s="57">
        <f t="shared" si="81"/>
        <v>5.6568980861948717</v>
      </c>
      <c r="Z260" s="74">
        <f>(SUM(X257:X260)/SUM(X253:X256)-1)*100</f>
        <v>13.266796683300841</v>
      </c>
      <c r="AA260" s="74">
        <f t="shared" si="87"/>
        <v>13.266796683300841</v>
      </c>
      <c r="AB260" s="74">
        <v>86.266499999999994</v>
      </c>
      <c r="AC260" s="57">
        <f t="shared" si="82"/>
        <v>-16.039639229289122</v>
      </c>
      <c r="AD260" s="74">
        <f>(SUM(AB257:AB260)/SUM(AB253:AB256)-1)*100</f>
        <v>-4.5778499999999944</v>
      </c>
      <c r="AE260" s="74">
        <f t="shared" si="88"/>
        <v>-4.5778499999999944</v>
      </c>
      <c r="AF260" s="4" t="s">
        <v>208</v>
      </c>
      <c r="AG260" s="57">
        <v>82.76257343458947</v>
      </c>
      <c r="AH260" s="34">
        <f t="shared" si="89"/>
        <v>140.50650574792246</v>
      </c>
      <c r="AI260" s="71">
        <f t="shared" si="90"/>
        <v>1.2529058689586918</v>
      </c>
      <c r="AJ260" s="74">
        <f>(SUM(AH257:AH260)/SUM(AH253:AH256)-1)*100</f>
        <v>-4.6942084375777409</v>
      </c>
      <c r="AK260" s="74">
        <f t="shared" si="91"/>
        <v>-4.6942084375777409</v>
      </c>
    </row>
    <row r="261" spans="1:37" x14ac:dyDescent="0.3">
      <c r="A261" s="59">
        <v>2016</v>
      </c>
      <c r="B261" s="56" t="s">
        <v>5</v>
      </c>
      <c r="C261" t="s">
        <v>146</v>
      </c>
      <c r="D261" s="57">
        <v>78.563299999999998</v>
      </c>
      <c r="E261" s="63">
        <f t="shared" si="77"/>
        <v>-6.6319878968954242</v>
      </c>
      <c r="F261" s="74">
        <f>((D261/D257)-1)*100</f>
        <v>-6.6319878968954304</v>
      </c>
      <c r="G261" s="74">
        <f t="shared" si="83"/>
        <v>-0.45239061220022636</v>
      </c>
      <c r="H261" s="74">
        <v>77.680599999999998</v>
      </c>
      <c r="I261" s="57">
        <f t="shared" si="78"/>
        <v>-8.1780915185959202</v>
      </c>
      <c r="J261" s="74">
        <f>((H261/H257)-1)*100</f>
        <v>-8.1780915185959202</v>
      </c>
      <c r="K261" s="74">
        <f t="shared" si="84"/>
        <v>-1.0421420128102876</v>
      </c>
      <c r="L261" s="74">
        <v>108.37179999999999</v>
      </c>
      <c r="M261" s="57">
        <f t="shared" si="92"/>
        <v>40.026823923425184</v>
      </c>
      <c r="N261" s="74">
        <f>((L261/L257)-1)*100</f>
        <v>40.026823923425184</v>
      </c>
      <c r="O261" s="74">
        <f t="shared" si="93"/>
        <v>33.504823074437162</v>
      </c>
      <c r="P261" s="57">
        <v>96.941400000000002</v>
      </c>
      <c r="Q261" s="63">
        <f t="shared" si="79"/>
        <v>-2.9975854812677198</v>
      </c>
      <c r="R261" s="74">
        <f>((P261/P257)-1)*100</f>
        <v>-2.9975854812677172</v>
      </c>
      <c r="S261" s="74">
        <f t="shared" si="85"/>
        <v>-0.28267815888435299</v>
      </c>
      <c r="T261" s="74">
        <v>100.6358</v>
      </c>
      <c r="U261" s="57">
        <f t="shared" si="80"/>
        <v>-0.62016238774369015</v>
      </c>
      <c r="V261" s="74">
        <f>((T261/T257)-1)*100</f>
        <v>-0.62016238774369459</v>
      </c>
      <c r="W261" s="74">
        <f t="shared" si="86"/>
        <v>0.52164593836756534</v>
      </c>
      <c r="X261" s="74">
        <v>104.93770000000001</v>
      </c>
      <c r="Y261" s="57">
        <f t="shared" si="81"/>
        <v>3.7476111524700144</v>
      </c>
      <c r="Z261" s="74">
        <f>((X261/X257)-1)*100</f>
        <v>3.7476111524700206</v>
      </c>
      <c r="AA261" s="74">
        <f t="shared" si="87"/>
        <v>11.489776355644388</v>
      </c>
      <c r="AB261" s="74">
        <v>78.263800000000003</v>
      </c>
      <c r="AC261" s="57">
        <f t="shared" si="82"/>
        <v>-16.558220364733529</v>
      </c>
      <c r="AD261" s="74">
        <f>((AB261/AB257)-1)*100</f>
        <v>-16.558220364733533</v>
      </c>
      <c r="AE261" s="74">
        <f t="shared" si="88"/>
        <v>-7.929763101841325</v>
      </c>
      <c r="AF261" s="4" t="s">
        <v>208</v>
      </c>
      <c r="AG261" s="57">
        <v>85.929216220088833</v>
      </c>
      <c r="AH261" s="34">
        <f t="shared" si="89"/>
        <v>91.427925746206441</v>
      </c>
      <c r="AI261" s="71">
        <f t="shared" si="90"/>
        <v>-12.31471666421794</v>
      </c>
      <c r="AJ261" s="74">
        <f>((AH261/AH257)-1)*100</f>
        <v>-12.31471666421794</v>
      </c>
      <c r="AK261" s="74">
        <f t="shared" si="91"/>
        <v>-6.1978424051858934</v>
      </c>
    </row>
    <row r="262" spans="1:37" x14ac:dyDescent="0.3">
      <c r="A262" s="59">
        <v>2016</v>
      </c>
      <c r="B262" s="56" t="s">
        <v>6</v>
      </c>
      <c r="C262" t="s">
        <v>146</v>
      </c>
      <c r="D262" s="57">
        <v>99.424300000000002</v>
      </c>
      <c r="E262" s="63">
        <f t="shared" si="77"/>
        <v>-0.72500958558327966</v>
      </c>
      <c r="F262" s="74">
        <f>(SUM(D261:D262)/SUM(D257:D258)-1)*100</f>
        <v>-3.4219760697711044</v>
      </c>
      <c r="G262" s="74">
        <f t="shared" si="83"/>
        <v>1.597547187869619</v>
      </c>
      <c r="H262" s="74">
        <v>99.239099999999993</v>
      </c>
      <c r="I262" s="57">
        <f t="shared" si="78"/>
        <v>-1.1537151360493425</v>
      </c>
      <c r="J262" s="74">
        <f>(SUM(H261:H262)/SUM(H257:H258)-1)*100</f>
        <v>-4.3659721313797251</v>
      </c>
      <c r="K262" s="74">
        <f t="shared" si="84"/>
        <v>0.71438027989014774</v>
      </c>
      <c r="L262" s="74">
        <v>132.93170000000001</v>
      </c>
      <c r="M262" s="57">
        <f t="shared" si="92"/>
        <v>62.505608101582737</v>
      </c>
      <c r="N262" s="74">
        <f>(SUM(L261:L262)/SUM(L257:L258)-1)*100</f>
        <v>51.577406060118733</v>
      </c>
      <c r="O262" s="74">
        <f t="shared" si="93"/>
        <v>37.855188642628754</v>
      </c>
      <c r="P262" s="57">
        <v>99.9011</v>
      </c>
      <c r="Q262" s="63">
        <f t="shared" si="79"/>
        <v>-2.0444922940554733</v>
      </c>
      <c r="R262" s="74">
        <f>(SUM(P261:P262)/SUM(P257:P258)-1)*100</f>
        <v>-2.5162029344805603</v>
      </c>
      <c r="S262" s="74">
        <f t="shared" si="85"/>
        <v>-1.4952009017466517</v>
      </c>
      <c r="T262" s="74">
        <v>102.50409999999999</v>
      </c>
      <c r="U262" s="57">
        <f t="shared" si="80"/>
        <v>1.3347977685487251</v>
      </c>
      <c r="V262" s="74">
        <f>(SUM(T261:T262)/SUM(T257:T258)-1)*100</f>
        <v>0.35678698058521086</v>
      </c>
      <c r="W262" s="74">
        <f t="shared" si="86"/>
        <v>0.41084165759621705</v>
      </c>
      <c r="X262" s="74">
        <v>101.9451</v>
      </c>
      <c r="Y262" s="57">
        <f t="shared" si="81"/>
        <v>-10.664357878520462</v>
      </c>
      <c r="Z262" s="74">
        <f>(SUM(X261:X262)/SUM(X257:X258)-1)*100</f>
        <v>-3.8924695417394073</v>
      </c>
      <c r="AA262" s="74">
        <f t="shared" si="87"/>
        <v>3.2900860045567804</v>
      </c>
      <c r="AB262" s="74">
        <v>87.962000000000003</v>
      </c>
      <c r="AC262" s="57">
        <f t="shared" si="82"/>
        <v>-13.302141475150819</v>
      </c>
      <c r="AD262" s="74">
        <f>(SUM(AB261:AB262)/SUM(AB257:AB258)-1)*100</f>
        <v>-14.866280909959716</v>
      </c>
      <c r="AE262" s="74">
        <f t="shared" si="88"/>
        <v>-11.609751500503652</v>
      </c>
      <c r="AF262" s="4" t="s">
        <v>208</v>
      </c>
      <c r="AG262" s="57">
        <v>86.638486889239147</v>
      </c>
      <c r="AH262" s="34">
        <f t="shared" si="89"/>
        <v>114.75765975357646</v>
      </c>
      <c r="AI262" s="71">
        <f t="shared" si="90"/>
        <v>-7.185723838138145</v>
      </c>
      <c r="AJ262" s="74">
        <f>(SUM(AH261:AH262)/SUM(AH257:AH258)-1)*100</f>
        <v>-9.5322201769539099</v>
      </c>
      <c r="AK262" s="74">
        <f t="shared" si="91"/>
        <v>-4.6602608986473282</v>
      </c>
    </row>
    <row r="263" spans="1:37" x14ac:dyDescent="0.3">
      <c r="A263" s="59">
        <v>2016</v>
      </c>
      <c r="B263" s="56" t="s">
        <v>7</v>
      </c>
      <c r="C263" t="s">
        <v>146</v>
      </c>
      <c r="D263" s="57">
        <v>93.739500000000007</v>
      </c>
      <c r="E263" s="63">
        <f t="shared" si="77"/>
        <v>-8.7569997303771316</v>
      </c>
      <c r="F263" s="74">
        <f>(SUM(D261:D263)/SUM(D257:D259)-1)*100</f>
        <v>-5.3315295742399353</v>
      </c>
      <c r="G263" s="74">
        <f t="shared" si="83"/>
        <v>-1.8670143349957868</v>
      </c>
      <c r="H263" s="74">
        <v>92.775899999999993</v>
      </c>
      <c r="I263" s="57">
        <f t="shared" si="78"/>
        <v>-9.2222987597014594</v>
      </c>
      <c r="J263" s="74">
        <f>(SUM(H261:H263)/SUM(H257:H259)-1)*100</f>
        <v>-6.094127461979193</v>
      </c>
      <c r="K263" s="74">
        <f t="shared" si="84"/>
        <v>-2.5609175512986249</v>
      </c>
      <c r="L263" s="74">
        <v>337.70729999999998</v>
      </c>
      <c r="M263" s="57">
        <f t="shared" si="92"/>
        <v>53.617204391073528</v>
      </c>
      <c r="N263" s="74">
        <f>(SUM(L261:L263)/SUM(L257:L259)-1)*100</f>
        <v>52.760480782878894</v>
      </c>
      <c r="O263" s="74">
        <f t="shared" si="93"/>
        <v>47.402485238888083</v>
      </c>
      <c r="P263" s="57">
        <v>99.709400000000002</v>
      </c>
      <c r="Q263" s="63">
        <f t="shared" si="79"/>
        <v>-2.984714478920381</v>
      </c>
      <c r="R263" s="74">
        <f>(SUM(P261:P263)/SUM(P257:P259)-1)*100</f>
        <v>-2.6742343213971176</v>
      </c>
      <c r="S263" s="74">
        <f t="shared" si="85"/>
        <v>-2.5884306757418485</v>
      </c>
      <c r="T263" s="74">
        <v>102.2529</v>
      </c>
      <c r="U263" s="57">
        <f t="shared" si="80"/>
        <v>0.40080632570962393</v>
      </c>
      <c r="V263" s="74">
        <f>(SUM(T261:T263)/SUM(T257:T259)-1)*100</f>
        <v>0.37152142361329688</v>
      </c>
      <c r="W263" s="74">
        <f t="shared" si="86"/>
        <v>0.32884944831161889</v>
      </c>
      <c r="X263" s="74">
        <v>99.351600000000005</v>
      </c>
      <c r="Y263" s="57">
        <f t="shared" si="81"/>
        <v>-18.760236576847817</v>
      </c>
      <c r="Z263" s="74">
        <f>(SUM(X261:X263)/SUM(X257:X259)-1)*100</f>
        <v>-9.2789613341308304</v>
      </c>
      <c r="AA263" s="74">
        <f t="shared" si="87"/>
        <v>-5.6250095103234976</v>
      </c>
      <c r="AB263" s="74">
        <v>88.843699999999998</v>
      </c>
      <c r="AC263" s="57">
        <f t="shared" si="82"/>
        <v>-11.306635253245744</v>
      </c>
      <c r="AD263" s="74">
        <f>(SUM(AB261:AB263)/SUM(AB257:AB259)-1)*100</f>
        <v>-13.659303078544227</v>
      </c>
      <c r="AE263" s="74">
        <f t="shared" si="88"/>
        <v>-14.273544285740126</v>
      </c>
      <c r="AF263" s="4" t="s">
        <v>208</v>
      </c>
      <c r="AG263" s="57">
        <v>86.638486889239147</v>
      </c>
      <c r="AH263" s="34">
        <f t="shared" si="89"/>
        <v>108.19614165219549</v>
      </c>
      <c r="AI263" s="71">
        <f t="shared" si="90"/>
        <v>-12.853993788626155</v>
      </c>
      <c r="AJ263" s="74">
        <f>(SUM(AH261:AH263)/SUM(AH257:AH259)-1)*100</f>
        <v>-10.703635227144815</v>
      </c>
      <c r="AK263" s="74">
        <f t="shared" si="91"/>
        <v>-7.3232952684784909</v>
      </c>
    </row>
    <row r="264" spans="1:37" x14ac:dyDescent="0.3">
      <c r="A264" s="59">
        <v>2016</v>
      </c>
      <c r="B264" s="56" t="s">
        <v>8</v>
      </c>
      <c r="C264" t="s">
        <v>146</v>
      </c>
      <c r="D264" s="57">
        <v>104.89109999999999</v>
      </c>
      <c r="E264" s="63">
        <f t="shared" si="77"/>
        <v>-9.7996505192334808</v>
      </c>
      <c r="F264" s="74">
        <f>(SUM(D261:D264)/SUM(D257:D260)-1)*100</f>
        <v>-6.6198052648413057</v>
      </c>
      <c r="G264" s="74">
        <f t="shared" si="83"/>
        <v>-6.6198052648413057</v>
      </c>
      <c r="H264" s="74">
        <v>102.83839999999999</v>
      </c>
      <c r="I264" s="57">
        <f t="shared" si="78"/>
        <v>-11.11456839677885</v>
      </c>
      <c r="J264" s="74">
        <f>(SUM(H261:H264)/SUM(H257:H260)-1)*100</f>
        <v>-7.5358250464450656</v>
      </c>
      <c r="K264" s="74">
        <f t="shared" si="84"/>
        <v>-7.5358250464450656</v>
      </c>
      <c r="L264" s="74">
        <v>239.72110000000001</v>
      </c>
      <c r="M264" s="57">
        <f t="shared" si="92"/>
        <v>60.072637333506066</v>
      </c>
      <c r="N264" s="74">
        <f>(SUM(L261:L264)/SUM(L257:L260)-1)*100</f>
        <v>54.831345932549702</v>
      </c>
      <c r="O264" s="74">
        <f t="shared" si="93"/>
        <v>54.831345932549702</v>
      </c>
      <c r="P264" s="57">
        <v>99.8292</v>
      </c>
      <c r="Q264" s="63">
        <f t="shared" si="79"/>
        <v>-1.2019086309052796E-2</v>
      </c>
      <c r="R264" s="74">
        <f>(SUM(P261:P264)/SUM(P257:P260)-1)*100</f>
        <v>-2.0171972467595944</v>
      </c>
      <c r="S264" s="74">
        <f t="shared" si="85"/>
        <v>-2.0171972467595944</v>
      </c>
      <c r="T264" s="74">
        <v>101.05970000000001</v>
      </c>
      <c r="U264" s="57">
        <f t="shared" si="80"/>
        <v>-0.67891558272440022</v>
      </c>
      <c r="V264" s="74">
        <f>(SUM(T261:T264)/SUM(T257:T260)-1)*100</f>
        <v>0.10827242188611308</v>
      </c>
      <c r="W264" s="74">
        <f t="shared" si="86"/>
        <v>0.10827242188611308</v>
      </c>
      <c r="X264" s="74">
        <v>89.775599999999997</v>
      </c>
      <c r="Y264" s="57">
        <f t="shared" si="81"/>
        <v>-22.279744301851252</v>
      </c>
      <c r="Z264" s="74">
        <f>(SUM(X261:X264)/SUM(X257:X260)-1)*100</f>
        <v>-12.593559499880048</v>
      </c>
      <c r="AA264" s="74">
        <f t="shared" si="87"/>
        <v>-12.593559499880048</v>
      </c>
      <c r="AB264" s="74">
        <v>97.9315</v>
      </c>
      <c r="AC264" s="57">
        <f t="shared" si="82"/>
        <v>13.52205085403952</v>
      </c>
      <c r="AD264" s="74">
        <f>(SUM(AB261:AB264)/SUM(AB257:AB260)-1)*100</f>
        <v>-7.5159698246161977</v>
      </c>
      <c r="AE264" s="74">
        <f t="shared" si="88"/>
        <v>-7.5159698246161977</v>
      </c>
      <c r="AF264" s="4" t="s">
        <v>208</v>
      </c>
      <c r="AG264" s="57">
        <v>89.554377417968183</v>
      </c>
      <c r="AH264" s="34">
        <f t="shared" si="89"/>
        <v>117.12559790400002</v>
      </c>
      <c r="AI264" s="71">
        <f t="shared" si="90"/>
        <v>-16.640445023854809</v>
      </c>
      <c r="AJ264" s="74">
        <f>(SUM(AH261:AH264)/SUM(AH257:AH260)-1)*100</f>
        <v>-12.397114201893588</v>
      </c>
      <c r="AK264" s="74">
        <f t="shared" si="91"/>
        <v>-12.397114201893588</v>
      </c>
    </row>
    <row r="265" spans="1:37" x14ac:dyDescent="0.3">
      <c r="A265" s="59">
        <v>2017</v>
      </c>
      <c r="B265" s="56" t="s">
        <v>5</v>
      </c>
      <c r="C265" t="s">
        <v>146</v>
      </c>
      <c r="D265" s="57">
        <v>75.208866666666665</v>
      </c>
      <c r="E265" s="63">
        <f t="shared" si="77"/>
        <v>-4.2697205098733519</v>
      </c>
      <c r="F265" s="74">
        <f>((D265/D261)-1)*100</f>
        <v>-4.2697205098733537</v>
      </c>
      <c r="G265" s="74">
        <f t="shared" si="83"/>
        <v>-6.1530252265779461</v>
      </c>
      <c r="H265" s="74">
        <v>74.95186666666666</v>
      </c>
      <c r="I265" s="57">
        <f t="shared" si="78"/>
        <v>-3.5127603717444771</v>
      </c>
      <c r="J265" s="74">
        <f>((H265/H261)-1)*100</f>
        <v>-3.5127603717444722</v>
      </c>
      <c r="K265" s="74">
        <f t="shared" si="84"/>
        <v>-6.6093838638903835</v>
      </c>
      <c r="L265" s="74">
        <v>74.502700000000004</v>
      </c>
      <c r="M265" s="57">
        <f t="shared" si="92"/>
        <v>-31.252687507266643</v>
      </c>
      <c r="N265" s="74">
        <f>((L265/L261)-1)*100</f>
        <v>-31.252687507266643</v>
      </c>
      <c r="O265" s="74">
        <f t="shared" si="93"/>
        <v>40.212234467976636</v>
      </c>
      <c r="P265" s="57">
        <v>99.908366666666666</v>
      </c>
      <c r="Q265" s="63">
        <f t="shared" si="79"/>
        <v>3.0605774897687326</v>
      </c>
      <c r="R265" s="74">
        <f>((P265/P261)-1)*100</f>
        <v>3.0605774897687343</v>
      </c>
      <c r="S265" s="74">
        <f t="shared" si="85"/>
        <v>-0.5473182220641637</v>
      </c>
      <c r="T265" s="74">
        <v>84.31913333333334</v>
      </c>
      <c r="U265" s="57">
        <f t="shared" si="80"/>
        <v>-16.21358072044606</v>
      </c>
      <c r="V265" s="74">
        <f>((T265/T261)-1)*100</f>
        <v>-16.213580720446064</v>
      </c>
      <c r="W265" s="74">
        <f t="shared" si="86"/>
        <v>-3.7616267075233023</v>
      </c>
      <c r="X265" s="74">
        <v>254.59216666666666</v>
      </c>
      <c r="Y265" s="57">
        <f t="shared" si="81"/>
        <v>142.61268034907059</v>
      </c>
      <c r="Z265" s="74">
        <f>((X265/X261)-1)*100</f>
        <v>142.61268034907059</v>
      </c>
      <c r="AA265" s="74">
        <f t="shared" si="87"/>
        <v>19.438553359078735</v>
      </c>
      <c r="AB265" s="74">
        <v>92.191666666666663</v>
      </c>
      <c r="AC265" s="57">
        <f t="shared" si="82"/>
        <v>17.79605215523226</v>
      </c>
      <c r="AD265" s="74">
        <f>((AB265/AB261)-1)*100</f>
        <v>17.796052155232257</v>
      </c>
      <c r="AE265" s="74">
        <f t="shared" si="88"/>
        <v>0.21055579209590114</v>
      </c>
      <c r="AF265" s="4" t="s">
        <v>208</v>
      </c>
      <c r="AG265" s="57">
        <v>91.757812723885948</v>
      </c>
      <c r="AH265" s="34">
        <f t="shared" si="89"/>
        <v>81.96453733371159</v>
      </c>
      <c r="AI265" s="71">
        <f t="shared" si="90"/>
        <v>-10.350654174047591</v>
      </c>
      <c r="AJ265" s="74">
        <f>((AH265/AH261)-1)*100</f>
        <v>-10.350654174047591</v>
      </c>
      <c r="AK265" s="74">
        <f t="shared" si="91"/>
        <v>-12.025005904335373</v>
      </c>
    </row>
    <row r="266" spans="1:37" x14ac:dyDescent="0.3">
      <c r="A266" s="59">
        <v>2017</v>
      </c>
      <c r="B266" s="56" t="s">
        <v>6</v>
      </c>
      <c r="C266" t="s">
        <v>146</v>
      </c>
      <c r="D266" s="57">
        <v>94.151933333333332</v>
      </c>
      <c r="E266" s="63">
        <f t="shared" si="77"/>
        <v>-5.3028954356899334</v>
      </c>
      <c r="F266" s="74">
        <f>(SUM(D265:D266)/SUM(D261:D262)-1)*100</f>
        <v>-4.8468544999764056</v>
      </c>
      <c r="G266" s="74">
        <f t="shared" si="83"/>
        <v>-7.3094036555708231</v>
      </c>
      <c r="H266" s="74">
        <v>91.323400000000007</v>
      </c>
      <c r="I266" s="57">
        <f t="shared" si="78"/>
        <v>-7.9763923695398233</v>
      </c>
      <c r="J266" s="74">
        <f>(SUM(H265:H266)/SUM(H261:H262)-1)*100</f>
        <v>-6.0165336778964296</v>
      </c>
      <c r="K266" s="74">
        <f t="shared" si="84"/>
        <v>-8.3402943360149191</v>
      </c>
      <c r="L266" s="74">
        <v>143.02296666666666</v>
      </c>
      <c r="M266" s="57">
        <f t="shared" si="92"/>
        <v>7.5913169444659587</v>
      </c>
      <c r="N266" s="74">
        <f>(SUM(L265:L266)/SUM(L261:L262)-1)*100</f>
        <v>-9.8539114987280847</v>
      </c>
      <c r="O266" s="74">
        <f t="shared" si="93"/>
        <v>30.128750877874189</v>
      </c>
      <c r="P266" s="57">
        <v>99.6297</v>
      </c>
      <c r="Q266" s="63">
        <f t="shared" si="79"/>
        <v>-0.27166868032483649</v>
      </c>
      <c r="R266" s="74">
        <f>(SUM(P265:P266)/SUM(P261:P262)-1)*100</f>
        <v>1.3694027797181318</v>
      </c>
      <c r="S266" s="74">
        <f t="shared" si="85"/>
        <v>-9.6137951326202842E-2</v>
      </c>
      <c r="T266" s="74">
        <v>86.348266666666674</v>
      </c>
      <c r="U266" s="57">
        <f t="shared" si="80"/>
        <v>-15.761158171559302</v>
      </c>
      <c r="V266" s="74">
        <f>(SUM(T265:T266)/SUM(T261:T262)-1)*100</f>
        <v>-15.985288956034726</v>
      </c>
      <c r="W266" s="74">
        <f t="shared" si="86"/>
        <v>-8.0531776087187872</v>
      </c>
      <c r="X266" s="74">
        <v>248.11446666666666</v>
      </c>
      <c r="Y266" s="57">
        <f t="shared" si="81"/>
        <v>143.38047308469623</v>
      </c>
      <c r="Z266" s="74">
        <f>(SUM(X265:X266)/SUM(X261:X262)-1)*100</f>
        <v>142.99102358114513</v>
      </c>
      <c r="AA266" s="74">
        <f t="shared" si="87"/>
        <v>55.577251151724319</v>
      </c>
      <c r="AB266" s="74">
        <v>84.745400000000004</v>
      </c>
      <c r="AC266" s="57">
        <f t="shared" si="82"/>
        <v>-3.6568063481958006</v>
      </c>
      <c r="AD266" s="74">
        <f>(SUM(AB265:AB266)/SUM(AB261:AB262)-1)*100</f>
        <v>6.4438051533917573</v>
      </c>
      <c r="AE266" s="74">
        <f t="shared" si="88"/>
        <v>3.133445886871411</v>
      </c>
      <c r="AF266" s="4" t="s">
        <v>208</v>
      </c>
      <c r="AG266" s="57">
        <v>94.848832210918459</v>
      </c>
      <c r="AH266" s="34">
        <f t="shared" si="89"/>
        <v>99.265253075509236</v>
      </c>
      <c r="AI266" s="71">
        <f t="shared" si="90"/>
        <v>-13.500106843704089</v>
      </c>
      <c r="AJ266" s="74">
        <f>(SUM(AH265:AH266)/SUM(AH261:AH262)-1)*100</f>
        <v>-12.103559533548658</v>
      </c>
      <c r="AK266" s="74">
        <f t="shared" si="91"/>
        <v>-13.655299131225762</v>
      </c>
    </row>
    <row r="267" spans="1:37" x14ac:dyDescent="0.3">
      <c r="A267" s="59">
        <v>2017</v>
      </c>
      <c r="B267" s="56" t="s">
        <v>7</v>
      </c>
      <c r="C267" t="s">
        <v>146</v>
      </c>
      <c r="D267" s="57">
        <v>92.331333333333347</v>
      </c>
      <c r="E267" s="63">
        <f t="shared" si="77"/>
        <v>-1.5022126922659709</v>
      </c>
      <c r="F267" s="74">
        <f>(SUM(D265:D267)/SUM(D261:D263)-1)*100</f>
        <v>-3.6930312312119962</v>
      </c>
      <c r="G267" s="74">
        <f t="shared" si="83"/>
        <v>-5.5231698314587963</v>
      </c>
      <c r="H267" s="74">
        <v>92.862000000000009</v>
      </c>
      <c r="I267" s="57">
        <f t="shared" si="78"/>
        <v>9.280427352362608E-2</v>
      </c>
      <c r="J267" s="74">
        <f>(SUM(H265:H267)/SUM(H261:H263)-1)*100</f>
        <v>-3.9149075229011121</v>
      </c>
      <c r="K267" s="74">
        <f t="shared" si="84"/>
        <v>-6.0762948741800438</v>
      </c>
      <c r="L267" s="74">
        <v>120.92519999999998</v>
      </c>
      <c r="M267" s="57">
        <f t="shared" si="92"/>
        <v>-64.192304993110895</v>
      </c>
      <c r="N267" s="74">
        <f>(SUM(L265:L267)/SUM(L261:L263)-1)*100</f>
        <v>-41.546709203581933</v>
      </c>
      <c r="O267" s="74">
        <f t="shared" si="93"/>
        <v>-20.664522867458356</v>
      </c>
      <c r="P267" s="57">
        <v>98.993200000000002</v>
      </c>
      <c r="Q267" s="63">
        <f t="shared" si="79"/>
        <v>-0.71828734301881525</v>
      </c>
      <c r="R267" s="74">
        <f>(SUM(P265:P267)/SUM(P261:P263)-1)*100</f>
        <v>0.66746045689360933</v>
      </c>
      <c r="S267" s="74">
        <f t="shared" si="85"/>
        <v>0.49631708187318768</v>
      </c>
      <c r="T267" s="74">
        <v>90.923866666666655</v>
      </c>
      <c r="U267" s="57">
        <f t="shared" si="80"/>
        <v>-11.079424968224217</v>
      </c>
      <c r="V267" s="74">
        <f>(SUM(T265:T267)/SUM(T261:T263)-1)*100</f>
        <v>-14.342686970135944</v>
      </c>
      <c r="W267" s="74">
        <f t="shared" si="86"/>
        <v>-10.927929633947887</v>
      </c>
      <c r="X267" s="74">
        <v>247.8407666666667</v>
      </c>
      <c r="Y267" s="57">
        <f t="shared" si="81"/>
        <v>149.45825398550872</v>
      </c>
      <c r="Z267" s="74">
        <f>(SUM(X265:X267)/SUM(X261:X263)-1)*100</f>
        <v>145.08918658387171</v>
      </c>
      <c r="AA267" s="74">
        <f t="shared" si="87"/>
        <v>99.248788843321648</v>
      </c>
      <c r="AB267" s="74">
        <v>60.94403333333333</v>
      </c>
      <c r="AC267" s="57">
        <f t="shared" si="82"/>
        <v>-31.403089545647759</v>
      </c>
      <c r="AD267" s="74">
        <f>(SUM(AB265:AB267)/SUM(AB261:AB263)-1)*100</f>
        <v>-6.7387123901524904</v>
      </c>
      <c r="AE267" s="74">
        <f t="shared" si="88"/>
        <v>-1.6181709517894549</v>
      </c>
      <c r="AF267" s="4" t="s">
        <v>208</v>
      </c>
      <c r="AG267" s="57">
        <v>96.15274394612409</v>
      </c>
      <c r="AH267" s="34">
        <f t="shared" si="89"/>
        <v>96.025687405310094</v>
      </c>
      <c r="AI267" s="71">
        <f t="shared" si="90"/>
        <v>-11.248510400683443</v>
      </c>
      <c r="AJ267" s="74">
        <f>(SUM(AH265:AH267)/SUM(AH261:AH263)-1)*100</f>
        <v>-11.809289831752833</v>
      </c>
      <c r="AK267" s="74">
        <f t="shared" si="91"/>
        <v>-13.301543721111065</v>
      </c>
    </row>
    <row r="268" spans="1:37" x14ac:dyDescent="0.3">
      <c r="A268" s="59">
        <v>2017</v>
      </c>
      <c r="B268" s="56" t="s">
        <v>8</v>
      </c>
      <c r="C268" t="s">
        <v>146</v>
      </c>
      <c r="D268" s="57">
        <v>100.79796666666665</v>
      </c>
      <c r="E268" s="63">
        <f t="shared" si="77"/>
        <v>-3.9022694330914049</v>
      </c>
      <c r="F268" s="74">
        <f>(SUM(D265:D268)/SUM(D261:D264)-1)*100</f>
        <v>-3.7513056989811</v>
      </c>
      <c r="G268" s="74">
        <f t="shared" si="83"/>
        <v>-3.7513056989811</v>
      </c>
      <c r="H268" s="74">
        <v>97.816700000000012</v>
      </c>
      <c r="I268" s="57">
        <f t="shared" si="78"/>
        <v>-4.8830981423281372</v>
      </c>
      <c r="J268" s="74">
        <f>(SUM(H265:H268)/SUM(H261:H264)-1)*100</f>
        <v>-4.1821775551582512</v>
      </c>
      <c r="K268" s="74">
        <f t="shared" si="84"/>
        <v>-4.1821775551582512</v>
      </c>
      <c r="L268" s="74">
        <v>198.31090000000003</v>
      </c>
      <c r="M268" s="57">
        <f t="shared" si="92"/>
        <v>-17.274324204252338</v>
      </c>
      <c r="N268" s="74">
        <f>(SUM(L265:L268)/SUM(L261:L264)-1)*100</f>
        <v>-34.439861612004293</v>
      </c>
      <c r="O268" s="74">
        <f t="shared" si="93"/>
        <v>-34.439861612004293</v>
      </c>
      <c r="P268" s="57">
        <v>101.19256666666666</v>
      </c>
      <c r="Q268" s="63">
        <f t="shared" si="79"/>
        <v>1.3656992810386726</v>
      </c>
      <c r="R268" s="74">
        <f>(SUM(P265:P268)/SUM(P261:P264)-1)*100</f>
        <v>0.84331299684403671</v>
      </c>
      <c r="S268" s="74">
        <f t="shared" si="85"/>
        <v>0.84331299684403671</v>
      </c>
      <c r="T268" s="74">
        <v>92.410500000000013</v>
      </c>
      <c r="U268" s="57">
        <f t="shared" si="80"/>
        <v>-8.5585055170359681</v>
      </c>
      <c r="V268" s="74">
        <f>(SUM(T265:T268)/SUM(T261:T264)-1)*100</f>
        <v>-12.904517338024334</v>
      </c>
      <c r="W268" s="74">
        <f t="shared" si="86"/>
        <v>-12.904517338024334</v>
      </c>
      <c r="X268" s="74">
        <v>249.98479999999998</v>
      </c>
      <c r="Y268" s="57">
        <f t="shared" si="81"/>
        <v>178.4551704472039</v>
      </c>
      <c r="Z268" s="74">
        <f>(SUM(X265:X268)/SUM(X261:X264)-1)*100</f>
        <v>152.6532663316583</v>
      </c>
      <c r="AA268" s="74">
        <f t="shared" si="87"/>
        <v>152.6532663316583</v>
      </c>
      <c r="AB268" s="74">
        <v>66.284900000000007</v>
      </c>
      <c r="AC268" s="57">
        <f t="shared" si="82"/>
        <v>-32.315036530636192</v>
      </c>
      <c r="AD268" s="74">
        <f>(SUM(AB265:AB268)/SUM(AB261:AB264)-1)*100</f>
        <v>-13.834238429919454</v>
      </c>
      <c r="AE268" s="74">
        <f t="shared" si="88"/>
        <v>-13.834238429919454</v>
      </c>
      <c r="AF268" s="4" t="s">
        <v>208</v>
      </c>
      <c r="AG268" s="57">
        <v>96.331852700960013</v>
      </c>
      <c r="AH268" s="34">
        <f t="shared" si="89"/>
        <v>104.63617572016462</v>
      </c>
      <c r="AI268" s="71">
        <f t="shared" si="90"/>
        <v>-10.663272937203828</v>
      </c>
      <c r="AJ268" s="74">
        <f>(SUM(AH265:AH268)/SUM(AH261:AH264)-1)*100</f>
        <v>-11.498222310559015</v>
      </c>
      <c r="AK268" s="74">
        <f t="shared" si="91"/>
        <v>-11.498222310559015</v>
      </c>
    </row>
    <row r="269" spans="1:37" x14ac:dyDescent="0.3">
      <c r="A269" s="59">
        <v>2018</v>
      </c>
      <c r="B269" s="56" t="s">
        <v>5</v>
      </c>
      <c r="C269" t="s">
        <v>146</v>
      </c>
      <c r="D269" s="57">
        <v>76.810733333333332</v>
      </c>
      <c r="E269" s="63">
        <f t="shared" si="77"/>
        <v>2.1298907132403713</v>
      </c>
      <c r="F269" s="74">
        <f>((D269/D265)-1)*100</f>
        <v>2.1298907132403677</v>
      </c>
      <c r="G269" s="74">
        <f t="shared" si="83"/>
        <v>-2.4571900138891989</v>
      </c>
      <c r="H269" s="74">
        <v>76.028933333333342</v>
      </c>
      <c r="I269" s="57">
        <f t="shared" si="78"/>
        <v>1.4370111306990054</v>
      </c>
      <c r="J269" s="74">
        <f>((H269/H265)-1)*100</f>
        <v>1.4370111306990063</v>
      </c>
      <c r="K269" s="74">
        <f t="shared" si="84"/>
        <v>-3.1839009323645584</v>
      </c>
      <c r="L269" s="74">
        <v>62.782333333333327</v>
      </c>
      <c r="M269" s="57">
        <f t="shared" si="92"/>
        <v>-15.731465660528642</v>
      </c>
      <c r="N269" s="74">
        <f>((L269/L265)-1)*100</f>
        <v>-15.731465660528643</v>
      </c>
      <c r="O269" s="74">
        <f t="shared" si="93"/>
        <v>-33.10405334537451</v>
      </c>
      <c r="P269" s="57">
        <v>101.13606666666668</v>
      </c>
      <c r="Q269" s="63">
        <f t="shared" si="79"/>
        <v>1.2288260142377254</v>
      </c>
      <c r="R269" s="74">
        <f>((P269/P265)-1)*100</f>
        <v>1.2288260142377272</v>
      </c>
      <c r="S269" s="74">
        <f t="shared" si="85"/>
        <v>0.40152107910542689</v>
      </c>
      <c r="T269" s="74">
        <v>92.55113333333334</v>
      </c>
      <c r="U269" s="57">
        <f t="shared" si="80"/>
        <v>9.7629086952980941</v>
      </c>
      <c r="V269" s="74">
        <f>((T269/T265)-1)*100</f>
        <v>9.7629086952981012</v>
      </c>
      <c r="W269" s="74">
        <f t="shared" si="86"/>
        <v>-7.1518851340238498</v>
      </c>
      <c r="X269" s="74">
        <v>250.07603333333336</v>
      </c>
      <c r="Y269" s="57">
        <f t="shared" si="81"/>
        <v>-1.7738697118855953</v>
      </c>
      <c r="Z269" s="74">
        <f>((X269/X265)-1)*100</f>
        <v>-1.7738697118856006</v>
      </c>
      <c r="AA269" s="74">
        <f t="shared" si="87"/>
        <v>82.532696833108815</v>
      </c>
      <c r="AB269" s="74">
        <v>65.287633333333332</v>
      </c>
      <c r="AC269" s="57">
        <f t="shared" si="82"/>
        <v>-29.182717165325855</v>
      </c>
      <c r="AD269" s="74">
        <f>((AB269/AB265)-1)*100</f>
        <v>-29.182717165325855</v>
      </c>
      <c r="AE269" s="74">
        <f t="shared" si="88"/>
        <v>-24.437134318313824</v>
      </c>
      <c r="AF269" s="4" t="s">
        <v>208</v>
      </c>
      <c r="AG269" s="57">
        <v>99.34</v>
      </c>
      <c r="AH269" s="34">
        <f t="shared" si="89"/>
        <v>77.321052278370573</v>
      </c>
      <c r="AI269" s="71">
        <f t="shared" si="90"/>
        <v>-5.6652367064984048</v>
      </c>
      <c r="AJ269" s="74">
        <f>((AH269/AH265)-1)*100</f>
        <v>-5.6652367064983995</v>
      </c>
      <c r="AK269" s="74">
        <f t="shared" si="91"/>
        <v>-10.614005859292719</v>
      </c>
    </row>
    <row r="270" spans="1:37" x14ac:dyDescent="0.3">
      <c r="A270" s="59">
        <v>2018</v>
      </c>
      <c r="B270" s="56" t="s">
        <v>6</v>
      </c>
      <c r="C270" t="s">
        <v>146</v>
      </c>
      <c r="D270" s="57">
        <v>98.01103333333333</v>
      </c>
      <c r="E270" s="63">
        <f t="shared" si="77"/>
        <v>4.0988005911013232</v>
      </c>
      <c r="F270" s="74">
        <f>(SUM(D269:D270)/SUM(D265:D266)-1)*100</f>
        <v>3.2244572927540904</v>
      </c>
      <c r="G270" s="74">
        <f t="shared" si="83"/>
        <v>-1.0960401067350301E-2</v>
      </c>
      <c r="H270" s="74">
        <v>97.757599999999982</v>
      </c>
      <c r="I270" s="57">
        <f t="shared" si="78"/>
        <v>7.0455107891295796</v>
      </c>
      <c r="J270" s="74">
        <f>(SUM(H269:H270)/SUM(H265:H266)-1)*100</f>
        <v>4.5173685883929782</v>
      </c>
      <c r="K270" s="74">
        <f t="shared" si="84"/>
        <v>0.71172725160080219</v>
      </c>
      <c r="L270" s="74">
        <v>170.03633333333335</v>
      </c>
      <c r="M270" s="57">
        <f t="shared" si="92"/>
        <v>18.887432764294985</v>
      </c>
      <c r="N270" s="74">
        <f>(SUM(L269:L270)/SUM(L265:L266)-1)*100</f>
        <v>7.0304347226457509</v>
      </c>
      <c r="O270" s="74">
        <f t="shared" si="93"/>
        <v>-30.555136477067734</v>
      </c>
      <c r="P270" s="57">
        <v>101.85163333333333</v>
      </c>
      <c r="Q270" s="63">
        <f t="shared" si="79"/>
        <v>2.2301917333218171</v>
      </c>
      <c r="R270" s="74">
        <f>(SUM(P269:P270)/SUM(P265:P266)-1)*100</f>
        <v>1.7288096406667286</v>
      </c>
      <c r="S270" s="74">
        <f t="shared" si="85"/>
        <v>1.0265696649766731</v>
      </c>
      <c r="T270" s="74">
        <v>92.571266666666659</v>
      </c>
      <c r="U270" s="57">
        <f t="shared" si="80"/>
        <v>7.2068615158458869</v>
      </c>
      <c r="V270" s="74">
        <f>(SUM(T269:T270)/SUM(T265:T266)-1)*100</f>
        <v>8.469690169300037</v>
      </c>
      <c r="W270" s="74">
        <f t="shared" si="86"/>
        <v>-1.47687933401075</v>
      </c>
      <c r="X270" s="74">
        <v>247.65830000000003</v>
      </c>
      <c r="Y270" s="57">
        <f t="shared" si="81"/>
        <v>-0.18385331286606288</v>
      </c>
      <c r="Z270" s="74">
        <f>(SUM(X269:X270)/SUM(X265:X266)-1)*100</f>
        <v>-0.98910570704623391</v>
      </c>
      <c r="AA270" s="74">
        <f t="shared" si="87"/>
        <v>43.901591976686127</v>
      </c>
      <c r="AB270" s="74">
        <v>70.584266666666664</v>
      </c>
      <c r="AC270" s="57">
        <f t="shared" si="82"/>
        <v>-16.710208853027225</v>
      </c>
      <c r="AD270" s="74">
        <f>(SUM(AB269:AB270)/SUM(AB265:AB266)-1)*100</f>
        <v>-23.208911191022363</v>
      </c>
      <c r="AE270" s="74">
        <f t="shared" si="88"/>
        <v>-27.662370107946131</v>
      </c>
      <c r="AF270" s="4" t="s">
        <v>208</v>
      </c>
      <c r="AG270" s="57">
        <v>99.34</v>
      </c>
      <c r="AH270" s="34">
        <f t="shared" si="89"/>
        <v>98.662203878934292</v>
      </c>
      <c r="AI270" s="71">
        <f t="shared" si="90"/>
        <v>-0.60751287876756521</v>
      </c>
      <c r="AJ270" s="74">
        <f>(SUM(AH269:AH270)/SUM(AH265:AH266)-1)*100</f>
        <v>-2.8949623790156975</v>
      </c>
      <c r="AK270" s="74">
        <f t="shared" si="91"/>
        <v>-7.3561181002518179</v>
      </c>
    </row>
    <row r="271" spans="1:37" x14ac:dyDescent="0.3">
      <c r="A271" s="59">
        <v>2018</v>
      </c>
      <c r="B271" s="56" t="s">
        <v>7</v>
      </c>
      <c r="C271" t="s">
        <v>146</v>
      </c>
      <c r="D271" s="57">
        <v>88.980500000000006</v>
      </c>
      <c r="E271" s="63">
        <f t="shared" si="77"/>
        <v>-3.6291399813714378</v>
      </c>
      <c r="F271" s="74">
        <f>(SUM(D269:D271)/SUM(D265:D267)-1)*100</f>
        <v>0.80634190506809755</v>
      </c>
      <c r="G271" s="74">
        <f t="shared" si="83"/>
        <v>-0.5409412705454697</v>
      </c>
      <c r="H271" s="74">
        <v>89.241766666666663</v>
      </c>
      <c r="I271" s="57">
        <f t="shared" si="78"/>
        <v>-3.8985088985089078</v>
      </c>
      <c r="J271" s="74">
        <f>(SUM(H269:H271)/SUM(H265:H267)-1)*100</f>
        <v>1.5015336788044564</v>
      </c>
      <c r="K271" s="74">
        <f t="shared" si="84"/>
        <v>-0.31235985476003592</v>
      </c>
      <c r="L271" s="74">
        <v>128.10126666666667</v>
      </c>
      <c r="M271" s="57">
        <f t="shared" si="92"/>
        <v>5.9343020864689038</v>
      </c>
      <c r="N271" s="74">
        <f>(SUM(L269:L271)/SUM(L265:L267)-1)*100</f>
        <v>6.6387972020754304</v>
      </c>
      <c r="O271" s="74">
        <f t="shared" si="93"/>
        <v>-3.2760379999975608</v>
      </c>
      <c r="P271" s="57">
        <v>100.93273333333333</v>
      </c>
      <c r="Q271" s="63">
        <f t="shared" si="79"/>
        <v>1.9592591545008418</v>
      </c>
      <c r="R271" s="74">
        <f>(SUM(P269:P271)/SUM(P265:P267)-1)*100</f>
        <v>1.8052268785246017</v>
      </c>
      <c r="S271" s="74">
        <f t="shared" si="85"/>
        <v>1.6950811886119244</v>
      </c>
      <c r="T271" s="74">
        <v>92.249799999999993</v>
      </c>
      <c r="U271" s="57">
        <f t="shared" si="80"/>
        <v>1.4582896459895522</v>
      </c>
      <c r="V271" s="74">
        <f>(SUM(T269:T271)/SUM(T265:T267)-1)*100</f>
        <v>6.0326682669579412</v>
      </c>
      <c r="W271" s="74">
        <f t="shared" si="86"/>
        <v>1.9665557213000673</v>
      </c>
      <c r="X271" s="74">
        <v>244.19133333333332</v>
      </c>
      <c r="Y271" s="57">
        <f t="shared" si="81"/>
        <v>-1.4724911411534265</v>
      </c>
      <c r="Z271" s="74">
        <f>(SUM(X269:X271)/SUM(X265:X267)-1)*100</f>
        <v>-1.1487260276077493</v>
      </c>
      <c r="AA271" s="74">
        <f t="shared" si="87"/>
        <v>18.039190485880631</v>
      </c>
      <c r="AB271" s="74">
        <v>68.279466666666664</v>
      </c>
      <c r="AC271" s="57">
        <f t="shared" si="82"/>
        <v>12.036343727387049</v>
      </c>
      <c r="AD271" s="74">
        <f>(SUM(AB269:AB271)/SUM(AB265:AB267)-1)*100</f>
        <v>-14.179240525343683</v>
      </c>
      <c r="AE271" s="74">
        <f t="shared" si="88"/>
        <v>-19.468100164595747</v>
      </c>
      <c r="AF271" s="4" t="s">
        <v>208</v>
      </c>
      <c r="AG271" s="57">
        <v>99.34</v>
      </c>
      <c r="AH271" s="34">
        <f t="shared" si="89"/>
        <v>89.57167304207772</v>
      </c>
      <c r="AI271" s="71">
        <f t="shared" si="90"/>
        <v>-6.7211332067751215</v>
      </c>
      <c r="AJ271" s="74">
        <f>(SUM(AH269:AH271)/SUM(AH265:AH267)-1)*100</f>
        <v>-4.2201325316916893</v>
      </c>
      <c r="AK271" s="74">
        <f t="shared" si="91"/>
        <v>-6.133654043848713</v>
      </c>
    </row>
    <row r="272" spans="1:37" x14ac:dyDescent="0.3">
      <c r="A272" s="59">
        <v>2018</v>
      </c>
      <c r="B272" s="56" t="s">
        <v>8</v>
      </c>
      <c r="C272" t="s">
        <v>146</v>
      </c>
      <c r="D272" s="57">
        <v>95.20753333333333</v>
      </c>
      <c r="E272" s="63">
        <f>D272/D268*100-100</f>
        <v>-5.5461766920562781</v>
      </c>
      <c r="F272" s="74">
        <f>(SUM(D269:D272)/SUM(D265:D268)-1)*100</f>
        <v>-0.9601089795279738</v>
      </c>
      <c r="G272" s="74">
        <f t="shared" si="83"/>
        <v>-0.9601089795279738</v>
      </c>
      <c r="H272" s="74">
        <v>90.361200000000011</v>
      </c>
      <c r="I272" s="57">
        <f t="shared" si="78"/>
        <v>-7.6219091423039202</v>
      </c>
      <c r="J272" s="74">
        <f>(SUM(H269:H272)/SUM(H265:H268)-1)*100</f>
        <v>-0.9985788083412217</v>
      </c>
      <c r="K272" s="74">
        <f t="shared" si="84"/>
        <v>-0.9985788083412217</v>
      </c>
      <c r="L272" s="74">
        <v>188.34996666666666</v>
      </c>
      <c r="M272" s="57">
        <f t="shared" si="92"/>
        <v>-5.0228874627331948</v>
      </c>
      <c r="N272" s="74">
        <f>(SUM(L269:L272)/SUM(L265:L268)-1)*100</f>
        <v>2.3302951346572121</v>
      </c>
      <c r="O272" s="74">
        <f t="shared" si="93"/>
        <v>2.3302951346572121</v>
      </c>
      <c r="P272" s="57">
        <v>98.04043333333334</v>
      </c>
      <c r="Q272" s="63">
        <f t="shared" si="79"/>
        <v>-3.1149850598380482</v>
      </c>
      <c r="R272" s="74">
        <f>(SUM(P269:P272)/SUM(P265:P268)-1)*100</f>
        <v>0.55964472137637333</v>
      </c>
      <c r="S272" s="74">
        <f t="shared" si="85"/>
        <v>0.55964472137637333</v>
      </c>
      <c r="T272" s="74">
        <v>91.546633333333332</v>
      </c>
      <c r="U272" s="57">
        <f t="shared" si="80"/>
        <v>-0.93481440601087229</v>
      </c>
      <c r="V272" s="74">
        <f>(SUM(T269:T272)/SUM(T265:T268)-1)*100</f>
        <v>4.213839610781589</v>
      </c>
      <c r="W272" s="74">
        <f t="shared" si="86"/>
        <v>4.213839610781589</v>
      </c>
      <c r="X272" s="74">
        <v>227.95149999999998</v>
      </c>
      <c r="Y272" s="57">
        <f t="shared" si="81"/>
        <v>-8.8138558824376503</v>
      </c>
      <c r="Z272" s="74">
        <f>(SUM(X269:X272)/SUM(X265:X268)-1)*100</f>
        <v>-3.0638727402609534</v>
      </c>
      <c r="AA272" s="74">
        <f t="shared" si="87"/>
        <v>-3.0638727402609534</v>
      </c>
      <c r="AB272" s="74">
        <v>62.251566666666669</v>
      </c>
      <c r="AC272" s="57">
        <f t="shared" si="82"/>
        <v>-6.0848448641143591</v>
      </c>
      <c r="AD272" s="74">
        <f>(SUM(AB269:AB272)/SUM(AB265:AB268)-1)*100</f>
        <v>-12.415282006097538</v>
      </c>
      <c r="AE272" s="74">
        <f t="shared" si="88"/>
        <v>-12.415282006097538</v>
      </c>
      <c r="AF272" s="4" t="s">
        <v>208</v>
      </c>
      <c r="AG272" s="57">
        <v>100</v>
      </c>
      <c r="AH272" s="34">
        <f t="shared" si="89"/>
        <v>95.20753333333333</v>
      </c>
      <c r="AI272" s="71">
        <f t="shared" si="90"/>
        <v>-9.0108820605666295</v>
      </c>
      <c r="AJ272" s="74">
        <f>(SUM(AH269:AH272)/SUM(AH265:AH268)-1)*100</f>
        <v>-5.5327710900232807</v>
      </c>
      <c r="AK272" s="74">
        <f t="shared" si="91"/>
        <v>-5.5327710900232807</v>
      </c>
    </row>
    <row r="273" spans="1:37" x14ac:dyDescent="0.3">
      <c r="A273" s="59">
        <v>2019</v>
      </c>
      <c r="B273" s="56" t="s">
        <v>5</v>
      </c>
      <c r="C273" t="s">
        <v>146</v>
      </c>
      <c r="D273" s="57">
        <v>69.431566666666654</v>
      </c>
      <c r="E273" s="63">
        <f>D273/D269*100-100</f>
        <v>-9.6069472929564625</v>
      </c>
      <c r="F273" s="74">
        <f>((D273/D269)-1)*100</f>
        <v>-9.6069472929564697</v>
      </c>
      <c r="G273" s="74">
        <f t="shared" si="83"/>
        <v>-3.4225784895556055</v>
      </c>
      <c r="H273" s="74">
        <v>68.079633333333334</v>
      </c>
      <c r="I273" s="57">
        <f>H273/H269*100-100</f>
        <v>-10.45562478845774</v>
      </c>
      <c r="J273" s="74">
        <f>((H273/H269)-1)*100</f>
        <v>-10.45562478845774</v>
      </c>
      <c r="K273" s="74">
        <f t="shared" si="84"/>
        <v>-3.5166877061215684</v>
      </c>
      <c r="L273" s="74">
        <v>75.850399999999993</v>
      </c>
      <c r="M273" s="57">
        <f>L273/L269*100-100</f>
        <v>20.814878920290752</v>
      </c>
      <c r="N273" s="74">
        <f>((L273/L269)-1)*100</f>
        <v>20.814878920290745</v>
      </c>
      <c r="O273" s="74">
        <f t="shared" ref="O273" si="94">(SUM(L270:L273)/SUM(L266:L269)-1)*100</f>
        <v>7.1035477710265749</v>
      </c>
      <c r="P273" s="57">
        <v>96.259099999999989</v>
      </c>
      <c r="Q273" s="63">
        <f>P273/P269*100-100</f>
        <v>-4.8221834479094667</v>
      </c>
      <c r="R273" s="74">
        <f>((P273/P269)-1)*100</f>
        <v>-4.8221834479094667</v>
      </c>
      <c r="S273" s="74">
        <f t="shared" si="85"/>
        <v>-0.96461367816195187</v>
      </c>
      <c r="T273" s="74">
        <v>90.326133333333345</v>
      </c>
      <c r="U273" s="57">
        <f>T273/T269*100-100</f>
        <v>-2.4040764492709172</v>
      </c>
      <c r="V273" s="74">
        <f>((T273/T269)-1)*100</f>
        <v>-2.4040764492709199</v>
      </c>
      <c r="W273" s="74">
        <f t="shared" si="86"/>
        <v>1.2312675065355938</v>
      </c>
      <c r="X273" s="74">
        <v>210.34303333333332</v>
      </c>
      <c r="Y273" s="57">
        <f>X273/X269*100-100</f>
        <v>-15.888367817734377</v>
      </c>
      <c r="Z273" s="74">
        <f>((X273/X269)-1)*100</f>
        <v>-15.888367817734384</v>
      </c>
      <c r="AA273" s="74">
        <f t="shared" si="87"/>
        <v>-6.6135378940674343</v>
      </c>
      <c r="AB273" s="74">
        <v>65.708733333333328</v>
      </c>
      <c r="AC273" s="57">
        <f>AB273/AB269*100-100</f>
        <v>0.64499198163612448</v>
      </c>
      <c r="AD273" s="74">
        <f>((AB273/AB269)-1)*100</f>
        <v>0.6449919816361227</v>
      </c>
      <c r="AE273" s="74">
        <f t="shared" si="88"/>
        <v>-3.7646466476529694</v>
      </c>
      <c r="AF273" s="4" t="s">
        <v>208</v>
      </c>
      <c r="AG273" s="57">
        <v>101.16</v>
      </c>
      <c r="AH273" s="34">
        <f t="shared" si="89"/>
        <v>68.635396072228801</v>
      </c>
      <c r="AI273" s="71">
        <f t="shared" si="90"/>
        <v>-11.233235904332702</v>
      </c>
      <c r="AJ273" s="74">
        <f>((AH273/AH269)-1)*100</f>
        <v>-11.233235904332695</v>
      </c>
      <c r="AK273" s="74">
        <f t="shared" si="91"/>
        <v>-6.6723616589693169</v>
      </c>
    </row>
    <row r="274" spans="1:37" x14ac:dyDescent="0.3">
      <c r="A274" s="59">
        <v>2019</v>
      </c>
      <c r="B274" s="56" t="s">
        <v>6</v>
      </c>
      <c r="C274" t="s">
        <v>146</v>
      </c>
      <c r="D274" s="57">
        <v>94.483000000000004</v>
      </c>
      <c r="E274" s="63">
        <f>D274/D270*100-100</f>
        <v>-3.5996287492802566</v>
      </c>
      <c r="F274" s="74">
        <f>(SUM(D273:D274)/SUM(D269:D270)-1)*100</f>
        <v>-6.2390400280056717</v>
      </c>
      <c r="G274" s="74">
        <f>(SUM(D271:D274)/SUM(D267:D270)-1)*100</f>
        <v>-5.3943223609805973</v>
      </c>
      <c r="H274" s="74">
        <v>95.222200000000001</v>
      </c>
      <c r="I274" s="57">
        <f>H274/H270*100-100</f>
        <v>-2.5935579433210165</v>
      </c>
      <c r="J274" s="74">
        <f>(SUM(H273:H274)/SUM(H269:H270)-1)*100</f>
        <v>-6.0330911716212743</v>
      </c>
      <c r="K274" s="74">
        <f>(SUM(H271:H274)/SUM(H267:H270)-1)*100</f>
        <v>-5.9156351172772954</v>
      </c>
      <c r="L274" s="74">
        <v>95.956033333333338</v>
      </c>
      <c r="M274" s="57">
        <f>L274/L270*100-100</f>
        <v>-43.567335608664038</v>
      </c>
      <c r="N274" s="74">
        <f>(SUM(L273:L274)/SUM(L269:L270)-1)*100</f>
        <v>-26.205902734030495</v>
      </c>
      <c r="O274" s="74">
        <f>(SUM(L271:L274)/SUM(L267:L270)-1)*100</f>
        <v>-11.556299094238421</v>
      </c>
      <c r="P274" s="57">
        <v>95.562366666666662</v>
      </c>
      <c r="Q274" s="63">
        <f>P274/P270*100-100</f>
        <v>-6.1749296116671673</v>
      </c>
      <c r="R274" s="74">
        <f>(SUM(P273:P274)/SUM(P269:P270)-1)*100</f>
        <v>-5.500940861605585</v>
      </c>
      <c r="S274" s="74">
        <f>(SUM(P271:P274)/SUM(P267:P270)-1)*100</f>
        <v>-3.0703492061812332</v>
      </c>
      <c r="T274" s="74">
        <v>89.271400000000014</v>
      </c>
      <c r="U274" s="57">
        <f>T274/T270*100-100</f>
        <v>-3.5646770164103998</v>
      </c>
      <c r="V274" s="74">
        <f>(SUM(T273:T274)/SUM(T269:T270)-1)*100</f>
        <v>-2.9844398444848541</v>
      </c>
      <c r="W274" s="74">
        <f>(SUM(T271:T274)/SUM(T267:T270)-1)*100</f>
        <v>-1.3740553731179328</v>
      </c>
      <c r="X274" s="74">
        <v>207.28666666666666</v>
      </c>
      <c r="Y274" s="57">
        <f>X274/X270*100-100</f>
        <v>-16.301344769520483</v>
      </c>
      <c r="Z274" s="74">
        <f>(SUM(X273:X274)/SUM(X269:X270)-1)*100</f>
        <v>-16.093853280498383</v>
      </c>
      <c r="AA274" s="74">
        <f>(SUM(X271:X274)/SUM(X267:X270)-1)*100</f>
        <v>-10.625916799849689</v>
      </c>
      <c r="AB274" s="74">
        <v>67.747600000000006</v>
      </c>
      <c r="AC274" s="57">
        <f>AB274/AB270*100-100</f>
        <v>-4.0188370590613118</v>
      </c>
      <c r="AD274" s="74">
        <f>(SUM(AB273:AB274)/SUM(AB269:AB270)-1)*100</f>
        <v>-1.7778265164957952</v>
      </c>
      <c r="AE274" s="74">
        <f>(SUM(AB271:AB274)/SUM(AB267:AB270)-1)*100</f>
        <v>0.3369557299007564</v>
      </c>
      <c r="AF274" s="4" t="s">
        <v>208</v>
      </c>
      <c r="AG274" s="57">
        <v>102.74</v>
      </c>
      <c r="AH274" s="34">
        <f t="shared" si="89"/>
        <v>91.96320809811175</v>
      </c>
      <c r="AI274" s="71">
        <f>AH274/AH270*100-100</f>
        <v>-6.7898298613344394</v>
      </c>
      <c r="AJ274" s="74">
        <f>(SUM(AH273:AH274)/SUM(AH269:AH270)-1)*100</f>
        <v>-8.7421112229066686</v>
      </c>
      <c r="AK274" s="74">
        <f>(SUM(AH271:AH274)/SUM(AH267:AH270)-1)*100</f>
        <v>-8.301530309636906</v>
      </c>
    </row>
    <row r="275" spans="1:37" x14ac:dyDescent="0.3">
      <c r="A275" s="59">
        <v>2019</v>
      </c>
      <c r="B275" s="56" t="s">
        <v>7</v>
      </c>
      <c r="C275" t="s">
        <v>146</v>
      </c>
      <c r="D275" s="57">
        <v>95.413333333333341</v>
      </c>
      <c r="E275" s="63">
        <f>D275/D271*100-100</f>
        <v>7.2294866103622013</v>
      </c>
      <c r="F275" s="74">
        <f>(SUM(D273:D275)/SUM(D269:D271)-1)*100</f>
        <v>-1.6961062250160253</v>
      </c>
      <c r="G275" s="74">
        <f>(SUM(D272:D275)/SUM(D268:D271)-1)*100</f>
        <v>-2.7605028960029032</v>
      </c>
      <c r="H275" s="74">
        <v>93.939066666666676</v>
      </c>
      <c r="I275" s="57">
        <f>H275/H271*100-100</f>
        <v>5.2635667977587701</v>
      </c>
      <c r="J275" s="74">
        <f>(SUM(H273:H275)/SUM(H269:H271)-1)*100</f>
        <v>-2.2002955575502692</v>
      </c>
      <c r="K275" s="74">
        <f>(SUM(H272:H275)/SUM(H268:H271)-1)*100</f>
        <v>-3.669969100306214</v>
      </c>
      <c r="L275" s="74">
        <v>139.66603333333333</v>
      </c>
      <c r="M275" s="57">
        <f>L275/L271*100-100</f>
        <v>9.0278316269576209</v>
      </c>
      <c r="N275" s="74">
        <f>(SUM(L273:L275)/SUM(L269:L271)-1)*100</f>
        <v>-13.700397816764164</v>
      </c>
      <c r="O275" s="74">
        <f>(SUM(L272:L275)/SUM(L268:L271)-1)*100</f>
        <v>-10.62323399550278</v>
      </c>
      <c r="P275" s="57">
        <v>95.611333333333334</v>
      </c>
      <c r="Q275" s="63">
        <f>P275/P271*100-100</f>
        <v>-5.2722242074094083</v>
      </c>
      <c r="R275" s="74">
        <f>(SUM(P273:P275)/SUM(P269:P271)-1)*100</f>
        <v>-5.4249834907447836</v>
      </c>
      <c r="S275" s="74">
        <f>(SUM(P272:P275)/SUM(P268:P271)-1)*100</f>
        <v>-4.8479724587131674</v>
      </c>
      <c r="T275" s="74">
        <v>88.789233333333343</v>
      </c>
      <c r="U275" s="57">
        <f>T275/T271*100-100</f>
        <v>-3.7512999124839865</v>
      </c>
      <c r="V275" s="74">
        <f>(SUM(T273:T275)/SUM(T269:T271)-1)*100</f>
        <v>-3.2394859085854044</v>
      </c>
      <c r="W275" s="74">
        <f>(SUM(T272:T275)/SUM(T268:T271)-1)*100</f>
        <v>-2.6635372612077046</v>
      </c>
      <c r="X275" s="74">
        <v>203.72849999999997</v>
      </c>
      <c r="Y275" s="57">
        <f>X275/X271*100-100</f>
        <v>-16.570134894222292</v>
      </c>
      <c r="Z275" s="74">
        <f>(SUM(X273:X275)/SUM(X269:X271)-1)*100</f>
        <v>-16.250612707382661</v>
      </c>
      <c r="AA275" s="74">
        <f>(SUM(X272:X275)/SUM(X268:X271)-1)*100</f>
        <v>-14.376374830066997</v>
      </c>
      <c r="AB275" s="74">
        <v>71.891766666666669</v>
      </c>
      <c r="AC275" s="57">
        <f>AB275/AB271*100-100</f>
        <v>5.2904631162907094</v>
      </c>
      <c r="AD275" s="74">
        <f>(SUM(AB273:AB275)/SUM(AB269:AB271)-1)*100</f>
        <v>0.58619903107841598</v>
      </c>
      <c r="AE275" s="74">
        <f>(SUM(AB272:AB275)/SUM(AB268:AB271)-1)*100</f>
        <v>-1.0488977809682498</v>
      </c>
      <c r="AF275" s="4" t="s">
        <v>208</v>
      </c>
      <c r="AG275" s="57">
        <v>103.51</v>
      </c>
      <c r="AH275" s="34">
        <f t="shared" si="89"/>
        <v>92.177889414871345</v>
      </c>
      <c r="AI275" s="71">
        <f>AH275/AH271*100-100</f>
        <v>2.909643511480823</v>
      </c>
      <c r="AJ275" s="74">
        <f>(SUM(AH273:AH275)/SUM(AH269:AH271)-1)*100</f>
        <v>-4.8119745518172996</v>
      </c>
      <c r="AK275" s="74">
        <f>(SUM(AH272:AH275)/SUM(AH268:AH271)-1)*100</f>
        <v>-5.9988145868140723</v>
      </c>
    </row>
    <row r="276" spans="1:37" x14ac:dyDescent="0.3">
      <c r="A276" s="59">
        <v>2007</v>
      </c>
      <c r="B276" s="56" t="s">
        <v>5</v>
      </c>
      <c r="C276" t="s">
        <v>78</v>
      </c>
      <c r="D276" s="57">
        <v>60.4495</v>
      </c>
      <c r="E276" s="63"/>
      <c r="F276" s="58"/>
      <c r="G276" s="57"/>
      <c r="H276" s="57">
        <v>63.120699999999999</v>
      </c>
      <c r="I276" s="57"/>
      <c r="J276" s="57"/>
      <c r="K276" s="57"/>
      <c r="L276" s="57">
        <v>40.443800000000003</v>
      </c>
      <c r="M276" s="57"/>
      <c r="N276" s="57"/>
      <c r="O276" s="57"/>
      <c r="P276" s="57">
        <v>97.6203</v>
      </c>
      <c r="Q276" s="63"/>
      <c r="R276" s="57"/>
      <c r="S276" s="57"/>
      <c r="T276" s="57">
        <v>92.7864</v>
      </c>
      <c r="U276" s="57"/>
      <c r="V276" s="57"/>
      <c r="W276" s="57"/>
      <c r="X276" s="57">
        <v>58.870100000000001</v>
      </c>
      <c r="Y276" s="57"/>
      <c r="Z276" s="57"/>
      <c r="AA276" s="57"/>
      <c r="AB276" s="57">
        <v>130.48500000000001</v>
      </c>
      <c r="AC276" s="57"/>
      <c r="AD276" s="57"/>
      <c r="AE276" s="57"/>
      <c r="AF276" s="4" t="s">
        <v>209</v>
      </c>
      <c r="AG276" s="57">
        <v>66.304941217478657</v>
      </c>
      <c r="AH276" s="60">
        <v>70.237998295674188</v>
      </c>
      <c r="AI276" s="63"/>
      <c r="AJ276" s="65"/>
      <c r="AK276" s="66"/>
    </row>
    <row r="277" spans="1:37" x14ac:dyDescent="0.3">
      <c r="A277" s="59">
        <v>2007</v>
      </c>
      <c r="B277" s="56" t="s">
        <v>6</v>
      </c>
      <c r="C277" t="s">
        <v>78</v>
      </c>
      <c r="D277" s="57">
        <v>61.928899999999999</v>
      </c>
      <c r="E277" s="63"/>
      <c r="F277" s="58"/>
      <c r="G277" s="57"/>
      <c r="H277" s="57">
        <v>63.977899999999998</v>
      </c>
      <c r="I277" s="57"/>
      <c r="J277" s="57"/>
      <c r="K277" s="57"/>
      <c r="L277" s="57">
        <v>47.627200000000002</v>
      </c>
      <c r="M277" s="57"/>
      <c r="N277" s="57"/>
      <c r="O277" s="57"/>
      <c r="P277" s="57">
        <v>94.949100000000001</v>
      </c>
      <c r="Q277" s="63"/>
      <c r="R277" s="57"/>
      <c r="S277" s="57"/>
      <c r="T277" s="57">
        <v>89.696600000000004</v>
      </c>
      <c r="U277" s="57"/>
      <c r="V277" s="57"/>
      <c r="W277" s="57"/>
      <c r="X277" s="57">
        <v>61.534399999999998</v>
      </c>
      <c r="Y277" s="57"/>
      <c r="Z277" s="57"/>
      <c r="AA277" s="57"/>
      <c r="AB277" s="57">
        <v>127.6525</v>
      </c>
      <c r="AC277" s="57"/>
      <c r="AD277" s="57"/>
      <c r="AE277" s="57"/>
      <c r="AF277" s="4" t="s">
        <v>209</v>
      </c>
      <c r="AG277" s="57">
        <v>67.09015277141232</v>
      </c>
      <c r="AH277" s="60">
        <v>71.114783583385432</v>
      </c>
      <c r="AI277" s="63"/>
      <c r="AJ277" s="65"/>
      <c r="AK277" s="66"/>
    </row>
    <row r="278" spans="1:37" x14ac:dyDescent="0.3">
      <c r="A278" s="59">
        <v>2007</v>
      </c>
      <c r="B278" s="56" t="s">
        <v>7</v>
      </c>
      <c r="C278" t="s">
        <v>78</v>
      </c>
      <c r="D278" s="57">
        <v>68.976799999999997</v>
      </c>
      <c r="E278" s="63"/>
      <c r="F278" s="58"/>
      <c r="G278" s="57"/>
      <c r="H278" s="57">
        <v>71.630600000000001</v>
      </c>
      <c r="I278" s="57"/>
      <c r="J278" s="57"/>
      <c r="K278" s="57"/>
      <c r="L278" s="57">
        <v>48.9343</v>
      </c>
      <c r="M278" s="57"/>
      <c r="N278" s="57"/>
      <c r="O278" s="57"/>
      <c r="P278" s="57">
        <v>99.004999999999995</v>
      </c>
      <c r="Q278" s="63"/>
      <c r="R278" s="57"/>
      <c r="S278" s="57"/>
      <c r="T278" s="57">
        <v>96.040199999999999</v>
      </c>
      <c r="U278" s="57"/>
      <c r="V278" s="57"/>
      <c r="W278" s="57"/>
      <c r="X278" s="57">
        <v>63.945099999999996</v>
      </c>
      <c r="Y278" s="57"/>
      <c r="Z278" s="57"/>
      <c r="AA278" s="57"/>
      <c r="AB278" s="57">
        <v>123.1786</v>
      </c>
      <c r="AC278" s="57"/>
      <c r="AD278" s="57"/>
      <c r="AE278" s="57"/>
      <c r="AF278" s="4" t="s">
        <v>209</v>
      </c>
      <c r="AG278" s="57">
        <v>66.798902195027424</v>
      </c>
      <c r="AH278" s="60">
        <v>79.553451184205954</v>
      </c>
      <c r="AI278" s="63"/>
      <c r="AJ278" s="65"/>
      <c r="AK278" s="66"/>
    </row>
    <row r="279" spans="1:37" x14ac:dyDescent="0.3">
      <c r="A279" s="59">
        <v>2007</v>
      </c>
      <c r="B279" s="56" t="s">
        <v>8</v>
      </c>
      <c r="C279" t="s">
        <v>78</v>
      </c>
      <c r="D279" s="57">
        <v>76.428899999999999</v>
      </c>
      <c r="E279" s="63"/>
      <c r="F279" s="58"/>
      <c r="G279" s="57"/>
      <c r="H279" s="57">
        <v>78.727999999999994</v>
      </c>
      <c r="I279" s="57"/>
      <c r="J279" s="57"/>
      <c r="K279" s="57"/>
      <c r="L279" s="57">
        <v>60.473799999999997</v>
      </c>
      <c r="M279" s="57"/>
      <c r="N279" s="57"/>
      <c r="O279" s="57"/>
      <c r="P279" s="57">
        <v>112.4866</v>
      </c>
      <c r="Q279" s="63"/>
      <c r="R279" s="57"/>
      <c r="S279" s="57"/>
      <c r="T279" s="57">
        <v>113.3857</v>
      </c>
      <c r="U279" s="57"/>
      <c r="V279" s="57"/>
      <c r="W279" s="57"/>
      <c r="X279" s="57">
        <v>71.176900000000003</v>
      </c>
      <c r="Y279" s="57"/>
      <c r="Z279" s="57"/>
      <c r="AA279" s="57"/>
      <c r="AB279" s="57">
        <v>123.4691</v>
      </c>
      <c r="AC279" s="57"/>
      <c r="AD279" s="57"/>
      <c r="AE279" s="57"/>
      <c r="AF279" s="4" t="s">
        <v>209</v>
      </c>
      <c r="AG279" s="57">
        <v>67.10646280368988</v>
      </c>
      <c r="AH279" s="60">
        <v>87.744230356584836</v>
      </c>
      <c r="AI279" s="63"/>
      <c r="AJ279" s="65"/>
      <c r="AK279" s="66"/>
    </row>
    <row r="280" spans="1:37" x14ac:dyDescent="0.3">
      <c r="A280" s="59">
        <v>2008</v>
      </c>
      <c r="B280" s="56" t="s">
        <v>5</v>
      </c>
      <c r="C280" t="s">
        <v>78</v>
      </c>
      <c r="D280" s="57">
        <v>67.207899999999995</v>
      </c>
      <c r="E280" s="63">
        <f>D280/D276*100-100</f>
        <v>11.180241358489312</v>
      </c>
      <c r="F280" s="74">
        <f>((D280/D276)-1)*100</f>
        <v>11.180241358489319</v>
      </c>
      <c r="G280" s="57"/>
      <c r="H280" s="57">
        <v>70.4619</v>
      </c>
      <c r="I280" s="57">
        <f>H280/H276*100-100</f>
        <v>11.63041601249671</v>
      </c>
      <c r="J280" s="74">
        <f>((H280/H276)-1)*100</f>
        <v>11.630416012496703</v>
      </c>
      <c r="K280" s="57"/>
      <c r="L280" s="57">
        <v>42.375500000000002</v>
      </c>
      <c r="M280" s="57">
        <f>L280/L276*100-100</f>
        <v>4.7762574238820292</v>
      </c>
      <c r="N280" s="74">
        <f>((L280/L276)-1)*100</f>
        <v>4.7762574238820354</v>
      </c>
      <c r="O280" s="57"/>
      <c r="P280" s="57">
        <v>106.7543</v>
      </c>
      <c r="Q280" s="63">
        <f>P280/P276*100-100</f>
        <v>9.356660448697653</v>
      </c>
      <c r="R280" s="74">
        <f>((P280/P276)-1)*100</f>
        <v>9.3566604486976512</v>
      </c>
      <c r="S280" s="57"/>
      <c r="T280" s="57">
        <v>109.125</v>
      </c>
      <c r="U280" s="57">
        <f>T280/T276*100-100</f>
        <v>17.608830604485149</v>
      </c>
      <c r="V280" s="74">
        <f>((T280/T276)-1)*100</f>
        <v>17.608830604485149</v>
      </c>
      <c r="W280" s="57"/>
      <c r="X280" s="57">
        <v>74.644900000000007</v>
      </c>
      <c r="Y280" s="57">
        <f>X280/X276*100-100</f>
        <v>26.795945649829036</v>
      </c>
      <c r="Z280" s="74">
        <f>((X280/X276)-1)*100</f>
        <v>26.795945649829033</v>
      </c>
      <c r="AA280" s="57"/>
      <c r="AB280" s="57">
        <v>108.72539999999999</v>
      </c>
      <c r="AC280" s="57">
        <f>AB280/AB276*100-100</f>
        <v>-16.675939763191181</v>
      </c>
      <c r="AD280" s="74">
        <f>((AB280/AB276)-1)*100</f>
        <v>-16.675939763191185</v>
      </c>
      <c r="AE280" s="57"/>
      <c r="AF280" s="4" t="s">
        <v>209</v>
      </c>
      <c r="AG280" s="57">
        <v>68.285445136895902</v>
      </c>
      <c r="AH280" s="34">
        <f t="shared" ref="AH280:AH282" si="95">D280/AG280*100</f>
        <v>98.421998809943048</v>
      </c>
      <c r="AI280" s="71">
        <f t="shared" ref="AI280:AI282" si="96">AH280/AH276*100-100</f>
        <v>40.126428995919525</v>
      </c>
      <c r="AJ280" s="74">
        <f>((AH280/AH276)-1)*100</f>
        <v>40.126428995919518</v>
      </c>
      <c r="AK280" s="61"/>
    </row>
    <row r="281" spans="1:37" x14ac:dyDescent="0.3">
      <c r="A281" s="59">
        <v>2008</v>
      </c>
      <c r="B281" s="56" t="s">
        <v>6</v>
      </c>
      <c r="C281" t="s">
        <v>78</v>
      </c>
      <c r="D281" s="57">
        <v>69.320099999999996</v>
      </c>
      <c r="E281" s="63">
        <f t="shared" ref="E281:E322" si="97">D281/D277*100-100</f>
        <v>11.93497704625787</v>
      </c>
      <c r="F281" s="74">
        <f>(SUM(D280:D281)/SUM(D276:D277)-1)*100</f>
        <v>11.562171102089902</v>
      </c>
      <c r="G281" s="57"/>
      <c r="H281" s="57">
        <v>72.788600000000002</v>
      </c>
      <c r="I281" s="57">
        <f t="shared" ref="I281:I323" si="98">H281/H277*100-100</f>
        <v>13.771474212188892</v>
      </c>
      <c r="J281" s="74">
        <f>(SUM(H280:H281)/SUM(H276:H277)-1)*100</f>
        <v>12.708165156815255</v>
      </c>
      <c r="K281" s="57"/>
      <c r="L281" s="57">
        <v>41.532299999999999</v>
      </c>
      <c r="M281" s="57">
        <f t="shared" ref="M281:M323" si="99">L281/L277*100-100</f>
        <v>-12.797099136627807</v>
      </c>
      <c r="N281" s="74">
        <f>(SUM(L280:L281)/SUM(L276:L277)-1)*100</f>
        <v>-4.7270951845669877</v>
      </c>
      <c r="O281" s="57"/>
      <c r="P281" s="57">
        <v>105.33150000000001</v>
      </c>
      <c r="Q281" s="63">
        <f t="shared" ref="Q281:Q323" si="100">P281/P277*100-100</f>
        <v>10.934700802851211</v>
      </c>
      <c r="R281" s="74">
        <f>(SUM(P280:P281)/SUM(P276:P277)-1)*100</f>
        <v>10.134735840689135</v>
      </c>
      <c r="S281" s="57"/>
      <c r="T281" s="57">
        <v>111.0401</v>
      </c>
      <c r="U281" s="57">
        <f t="shared" ref="U281:U323" si="101">T281/T277*100-100</f>
        <v>23.795216318121291</v>
      </c>
      <c r="V281" s="74">
        <f>(SUM(T280:T281)/SUM(T276:T277)-1)*100</f>
        <v>20.64964955639703</v>
      </c>
      <c r="W281" s="57"/>
      <c r="X281" s="57">
        <v>71.134600000000006</v>
      </c>
      <c r="Y281" s="57">
        <f t="shared" ref="Y281:Y323" si="102">X281/X277*100-100</f>
        <v>15.601354689409504</v>
      </c>
      <c r="Z281" s="74">
        <f>(SUM(X280:X281)/SUM(X276:X277)-1)*100</f>
        <v>21.074793716181706</v>
      </c>
      <c r="AA281" s="57"/>
      <c r="AB281" s="57">
        <v>94.7226</v>
      </c>
      <c r="AC281" s="57">
        <f t="shared" ref="AC281:AC323" si="103">AB281/AB277*100-100</f>
        <v>-25.796517890366417</v>
      </c>
      <c r="AD281" s="74">
        <f>(SUM(AB280:AB281)/SUM(AB276:AB277)-1)*100</f>
        <v>-21.186189530773348</v>
      </c>
      <c r="AE281" s="57"/>
      <c r="AF281" s="4" t="s">
        <v>209</v>
      </c>
      <c r="AG281" s="57">
        <v>69.657817852821495</v>
      </c>
      <c r="AH281" s="34">
        <f t="shared" si="95"/>
        <v>99.515175951197534</v>
      </c>
      <c r="AI281" s="71">
        <f t="shared" si="96"/>
        <v>39.935989307358739</v>
      </c>
      <c r="AJ281" s="74">
        <f>(SUM(AH280:AH281)/SUM(AH276:AH277)-1)*100</f>
        <v>40.030618520471805</v>
      </c>
      <c r="AK281" s="61"/>
    </row>
    <row r="282" spans="1:37" x14ac:dyDescent="0.3">
      <c r="A282" s="59">
        <v>2008</v>
      </c>
      <c r="B282" s="56" t="s">
        <v>7</v>
      </c>
      <c r="C282" t="s">
        <v>78</v>
      </c>
      <c r="D282" s="57">
        <v>72.909400000000005</v>
      </c>
      <c r="E282" s="63">
        <f t="shared" si="97"/>
        <v>5.7013372612240829</v>
      </c>
      <c r="F282" s="74">
        <f>(SUM(D280:D282)/SUM(D276:D278)-1)*100</f>
        <v>9.4495472294455531</v>
      </c>
      <c r="G282" s="57"/>
      <c r="H282" s="57">
        <v>76.522199999999998</v>
      </c>
      <c r="I282" s="57">
        <f t="shared" si="98"/>
        <v>6.8289250683367158</v>
      </c>
      <c r="J282" s="74">
        <f>(SUM(H280:H282)/SUM(H276:H278)-1)*100</f>
        <v>10.589032713863888</v>
      </c>
      <c r="K282" s="57"/>
      <c r="L282" s="57">
        <v>42.984400000000001</v>
      </c>
      <c r="M282" s="57">
        <f t="shared" si="99"/>
        <v>-12.158955987926674</v>
      </c>
      <c r="N282" s="74">
        <f>(SUM(L280:L282)/SUM(L276:L278)-1)*100</f>
        <v>-7.381539254320824</v>
      </c>
      <c r="O282" s="57"/>
      <c r="P282" s="57">
        <v>103.0309</v>
      </c>
      <c r="Q282" s="63">
        <f t="shared" si="100"/>
        <v>4.0663602848341185</v>
      </c>
      <c r="R282" s="74">
        <f>(SUM(P280:P282)/SUM(P276:P278)-1)*100</f>
        <v>8.0741999297606615</v>
      </c>
      <c r="S282" s="57"/>
      <c r="T282" s="57">
        <v>109.44970000000001</v>
      </c>
      <c r="U282" s="57">
        <f t="shared" si="101"/>
        <v>13.962382419028714</v>
      </c>
      <c r="V282" s="74">
        <f>(SUM(T280:T282)/SUM(T276:T278)-1)*100</f>
        <v>18.343750179518281</v>
      </c>
      <c r="W282" s="57"/>
      <c r="X282" s="57">
        <v>69.020099999999999</v>
      </c>
      <c r="Y282" s="57">
        <f t="shared" si="102"/>
        <v>7.9364955250676132</v>
      </c>
      <c r="Z282" s="74">
        <f>(SUM(X280:X282)/SUM(X276:X278)-1)*100</f>
        <v>16.517529736977998</v>
      </c>
      <c r="AA282" s="57"/>
      <c r="AB282" s="57">
        <v>89.522300000000001</v>
      </c>
      <c r="AC282" s="57">
        <f t="shared" si="103"/>
        <v>-27.323171395031281</v>
      </c>
      <c r="AD282" s="74">
        <f>(SUM(AB280:AB282)/SUM(AB276:AB278)-1)*100</f>
        <v>-23.168651939952213</v>
      </c>
      <c r="AE282" s="57"/>
      <c r="AF282" s="4" t="s">
        <v>209</v>
      </c>
      <c r="AG282" s="57">
        <v>69.6811178989323</v>
      </c>
      <c r="AH282" s="34">
        <f t="shared" si="95"/>
        <v>104.63293672433629</v>
      </c>
      <c r="AI282" s="71">
        <f t="shared" si="96"/>
        <v>31.525326892555285</v>
      </c>
      <c r="AJ282" s="74">
        <f>(SUM(AH280:AH282)/SUM(AH276:AH278)-1)*100</f>
        <v>36.967666004618117</v>
      </c>
      <c r="AK282" s="61"/>
    </row>
    <row r="283" spans="1:37" x14ac:dyDescent="0.3">
      <c r="A283" s="59">
        <v>2008</v>
      </c>
      <c r="B283" s="56" t="s">
        <v>8</v>
      </c>
      <c r="C283" t="s">
        <v>78</v>
      </c>
      <c r="D283" s="57">
        <v>77.849800000000002</v>
      </c>
      <c r="E283" s="63">
        <f t="shared" si="97"/>
        <v>1.8591135028765251</v>
      </c>
      <c r="F283" s="74">
        <f>(SUM(D280:D283)/SUM(D276:D279)-1)*100</f>
        <v>7.2831433979836824</v>
      </c>
      <c r="G283" s="74">
        <f>(SUM(D280:D283)/SUM(D276:D279)-1)*100</f>
        <v>7.2831433979836824</v>
      </c>
      <c r="H283" s="74">
        <v>80.720500000000001</v>
      </c>
      <c r="I283" s="57">
        <f t="shared" si="98"/>
        <v>2.5308657656742355</v>
      </c>
      <c r="J283" s="74">
        <f>(SUM(H280:H283)/SUM(H276:H279)-1)*100</f>
        <v>8.3025417974375912</v>
      </c>
      <c r="K283" s="74">
        <f>(SUM(H280:H283)/SUM(H276:H279)-1)*100</f>
        <v>8.3025417974375912</v>
      </c>
      <c r="L283" s="74">
        <v>53.402999999999999</v>
      </c>
      <c r="M283" s="57">
        <f t="shared" si="99"/>
        <v>-11.692336185257076</v>
      </c>
      <c r="N283" s="74">
        <f>(SUM(L280:L283)/SUM(L276:L279)-1)*100</f>
        <v>-8.7016296914458451</v>
      </c>
      <c r="O283" s="74">
        <f>(SUM(L280:L283)/SUM(L276:L279)-1)*100</f>
        <v>-8.7016296914458451</v>
      </c>
      <c r="P283" s="57">
        <v>102.6902</v>
      </c>
      <c r="Q283" s="63">
        <f t="shared" si="100"/>
        <v>-8.7089484436368281</v>
      </c>
      <c r="R283" s="74">
        <f>(SUM(P280:P283)/SUM(P276:P279)-1)*100</f>
        <v>3.4019368362697922</v>
      </c>
      <c r="S283" s="74">
        <f>(SUM(P280:P283)/SUM(P276:P279)-1)*100</f>
        <v>3.4019368362697922</v>
      </c>
      <c r="T283" s="74">
        <v>108.1985</v>
      </c>
      <c r="U283" s="57">
        <f t="shared" si="101"/>
        <v>-4.5748273371333426</v>
      </c>
      <c r="V283" s="74">
        <f>(SUM(T280:T283)/SUM(T276:T279)-1)*100</f>
        <v>11.713028206300002</v>
      </c>
      <c r="W283" s="74">
        <f>(SUM(T280:T283)/SUM(T276:T279)-1)*100</f>
        <v>11.713028206300002</v>
      </c>
      <c r="X283" s="74">
        <v>68.808599999999998</v>
      </c>
      <c r="Y283" s="57">
        <f t="shared" si="102"/>
        <v>-3.3273435623074334</v>
      </c>
      <c r="Z283" s="74">
        <f>(SUM(X280:X283)/SUM(X276:X279)-1)*100</f>
        <v>10.989740790094181</v>
      </c>
      <c r="AA283" s="74">
        <f>(SUM(X280:X283)/SUM(X276:X279)-1)*100</f>
        <v>10.989740790094181</v>
      </c>
      <c r="AB283" s="74">
        <v>92.761600000000001</v>
      </c>
      <c r="AC283" s="57">
        <f t="shared" si="103"/>
        <v>-24.870595152957293</v>
      </c>
      <c r="AD283" s="74">
        <f>(SUM(AB280:AB283)/SUM(AB276:AB279)-1)*100</f>
        <v>-23.584942664721563</v>
      </c>
      <c r="AE283" s="74">
        <f>(SUM(AB280:AB283)/SUM(AB276:AB279)-1)*100</f>
        <v>-23.584942664721563</v>
      </c>
      <c r="AF283" s="4" t="s">
        <v>209</v>
      </c>
      <c r="AG283" s="57">
        <v>77.041602465331266</v>
      </c>
      <c r="AH283" s="34">
        <f>D283/AG283*100</f>
        <v>101.04904040000002</v>
      </c>
      <c r="AI283" s="71">
        <f>AH283/AH279*100-100</f>
        <v>15.163173680304226</v>
      </c>
      <c r="AJ283" s="74">
        <f>(SUM(AH280:AH283)/SUM(AH276:AH279)-1)*100</f>
        <v>30.769008869571213</v>
      </c>
      <c r="AK283" s="74">
        <f>(SUM(AH280:AH283)/SUM(AH276:AH279)-1)*100</f>
        <v>30.769008869571213</v>
      </c>
    </row>
    <row r="284" spans="1:37" x14ac:dyDescent="0.3">
      <c r="A284" s="59">
        <v>2009</v>
      </c>
      <c r="B284" s="56" t="s">
        <v>5</v>
      </c>
      <c r="C284" t="s">
        <v>78</v>
      </c>
      <c r="D284" s="57">
        <v>70.000299999999996</v>
      </c>
      <c r="E284" s="63">
        <f t="shared" si="97"/>
        <v>4.1548686984714607</v>
      </c>
      <c r="F284" s="74">
        <f>((D284/D280)-1)*100</f>
        <v>4.1548686984714589</v>
      </c>
      <c r="G284" s="74">
        <f t="shared" ref="G284:G324" si="104">(SUM(D281:D284)/SUM(D277:D280)-1)*100</f>
        <v>5.6592695120063263</v>
      </c>
      <c r="H284" s="74">
        <v>74.069100000000006</v>
      </c>
      <c r="I284" s="57">
        <f t="shared" si="98"/>
        <v>5.1193623788174989</v>
      </c>
      <c r="J284" s="74">
        <f>((H284/H280)-1)*100</f>
        <v>5.1193623788174936</v>
      </c>
      <c r="K284" s="74">
        <f t="shared" ref="K284:K324" si="105">(SUM(H281:H284)/SUM(H277:H280)-1)*100</f>
        <v>6.7774257158747853</v>
      </c>
      <c r="L284" s="74">
        <v>40.022300000000001</v>
      </c>
      <c r="M284" s="57">
        <f t="shared" si="99"/>
        <v>-5.5532088116954412</v>
      </c>
      <c r="N284" s="74">
        <f>((L284/L280)-1)*100</f>
        <v>-5.553208811695443</v>
      </c>
      <c r="O284" s="74">
        <f t="shared" ref="O284:O324" si="106">(SUM(L281:L284)/SUM(L277:L280)-1)*100</f>
        <v>-10.766116980624918</v>
      </c>
      <c r="P284" s="57">
        <v>99.528300000000002</v>
      </c>
      <c r="Q284" s="63">
        <f t="shared" si="100"/>
        <v>-6.7688139962511968</v>
      </c>
      <c r="R284" s="74">
        <f>((P284/P280)-1)*100</f>
        <v>-6.7688139962511995</v>
      </c>
      <c r="S284" s="74">
        <f t="shared" ref="S284:S324" si="107">(SUM(P281:P284)/SUM(P277:P280)-1)*100</f>
        <v>-0.63265528382483449</v>
      </c>
      <c r="T284" s="74">
        <v>108.9682</v>
      </c>
      <c r="U284" s="57">
        <f t="shared" si="101"/>
        <v>-0.14368843069874515</v>
      </c>
      <c r="V284" s="74">
        <f>((T284/T280)-1)*100</f>
        <v>-0.14368843069874071</v>
      </c>
      <c r="W284" s="74">
        <f t="shared" ref="W284:W324" si="108">(SUM(T281:T284)/SUM(T277:T280)-1)*100</f>
        <v>7.2037183326291165</v>
      </c>
      <c r="X284" s="74">
        <v>65.721299999999999</v>
      </c>
      <c r="Y284" s="57">
        <f t="shared" si="102"/>
        <v>-11.954735018735391</v>
      </c>
      <c r="Z284" s="74">
        <f>((X284/X280)-1)*100</f>
        <v>-11.954735018735384</v>
      </c>
      <c r="AA284" s="74">
        <f t="shared" ref="AA284:AA324" si="109">(SUM(X281:X284)/SUM(X277:X280)-1)*100</f>
        <v>1.2470636889686748</v>
      </c>
      <c r="AB284" s="74">
        <v>73.9071</v>
      </c>
      <c r="AC284" s="57">
        <f t="shared" si="103"/>
        <v>-32.024071652070262</v>
      </c>
      <c r="AD284" s="74">
        <f>((AB284/AB280)-1)*100</f>
        <v>-32.024071652070262</v>
      </c>
      <c r="AE284" s="74">
        <f t="shared" ref="AE284:AE324" si="110">(SUM(AB281:AB284)/SUM(AB277:AB280)-1)*100</f>
        <v>-27.350931296395053</v>
      </c>
      <c r="AF284" s="4" t="s">
        <v>209</v>
      </c>
      <c r="AG284" s="57">
        <v>78.497688751926034</v>
      </c>
      <c r="AH284" s="34">
        <f t="shared" ref="AH284:AH326" si="111">D284/AG284*100</f>
        <v>89.174982235744423</v>
      </c>
      <c r="AI284" s="71">
        <f t="shared" ref="AI284:AI324" si="112">AH284/AH280*100-100</f>
        <v>-9.3952741114870122</v>
      </c>
      <c r="AJ284" s="74">
        <f>((AH284/AH280)-1)*100</f>
        <v>-9.3952741114870069</v>
      </c>
      <c r="AK284" s="74">
        <f t="shared" ref="AK284:AK324" si="113">(SUM(AH281:AH284)/SUM(AH277:AH280)-1)*100</f>
        <v>17.081883695966638</v>
      </c>
    </row>
    <row r="285" spans="1:37" x14ac:dyDescent="0.3">
      <c r="A285" s="59">
        <v>2009</v>
      </c>
      <c r="B285" s="56" t="s">
        <v>6</v>
      </c>
      <c r="C285" t="s">
        <v>78</v>
      </c>
      <c r="D285" s="57">
        <v>68.545699999999997</v>
      </c>
      <c r="E285" s="63">
        <f t="shared" si="97"/>
        <v>-1.1171362995725644</v>
      </c>
      <c r="F285" s="74">
        <f>(SUM(D284:D285)/SUM(D280:D281)-1)*100</f>
        <v>1.478085081448488</v>
      </c>
      <c r="G285" s="74">
        <f t="shared" si="104"/>
        <v>2.6146218064743598</v>
      </c>
      <c r="H285" s="74">
        <v>73.255799999999994</v>
      </c>
      <c r="I285" s="57">
        <f t="shared" si="98"/>
        <v>0.64185875260685066</v>
      </c>
      <c r="J285" s="74">
        <f>(SUM(H284:H285)/SUM(H280:H281)-1)*100</f>
        <v>2.8442483621348824</v>
      </c>
      <c r="K285" s="74">
        <f t="shared" si="105"/>
        <v>3.7323434457583016</v>
      </c>
      <c r="L285" s="74">
        <v>33.512700000000002</v>
      </c>
      <c r="M285" s="57">
        <f t="shared" si="99"/>
        <v>-19.309308658562117</v>
      </c>
      <c r="N285" s="74">
        <f>(SUM(L284:L285)/SUM(L280:L281)-1)*100</f>
        <v>-12.362140349288165</v>
      </c>
      <c r="O285" s="74">
        <f t="shared" si="106"/>
        <v>-12.101177399272379</v>
      </c>
      <c r="P285" s="57">
        <v>100.0784</v>
      </c>
      <c r="Q285" s="63">
        <f t="shared" si="100"/>
        <v>-4.9872070558190131</v>
      </c>
      <c r="R285" s="74">
        <f>(SUM(P284:P285)/SUM(P280:P281)-1)*100</f>
        <v>-5.8839865752445597</v>
      </c>
      <c r="S285" s="74">
        <f t="shared" si="107"/>
        <v>-4.3084451625606039</v>
      </c>
      <c r="T285" s="74">
        <v>107.1146</v>
      </c>
      <c r="U285" s="57">
        <f t="shared" si="101"/>
        <v>-3.5352093522970591</v>
      </c>
      <c r="V285" s="74">
        <f>(SUM(T284:T285)/SUM(T280:T281)-1)*100</f>
        <v>-1.8541994167104558</v>
      </c>
      <c r="W285" s="74">
        <f t="shared" si="108"/>
        <v>0.96370734023756288</v>
      </c>
      <c r="X285" s="74">
        <v>73.084599999999995</v>
      </c>
      <c r="Y285" s="57">
        <f t="shared" si="102"/>
        <v>2.7412820202826538</v>
      </c>
      <c r="Z285" s="74">
        <f>(SUM(X284:X285)/SUM(X280:X281)-1)*100</f>
        <v>-4.7836629978837975</v>
      </c>
      <c r="AA285" s="74">
        <f t="shared" si="109"/>
        <v>-1.5190022125193603</v>
      </c>
      <c r="AB285" s="74">
        <v>81.463700000000003</v>
      </c>
      <c r="AC285" s="57">
        <f t="shared" si="103"/>
        <v>-13.997609862904952</v>
      </c>
      <c r="AD285" s="74">
        <f>(SUM(AB284:AB285)/SUM(AB280:AB281)-1)*100</f>
        <v>-23.63119814399748</v>
      </c>
      <c r="AE285" s="74">
        <f t="shared" si="110"/>
        <v>-24.981576140363025</v>
      </c>
      <c r="AF285" s="4" t="s">
        <v>209</v>
      </c>
      <c r="AG285" s="57">
        <v>79.160246533127889</v>
      </c>
      <c r="AH285" s="34">
        <f t="shared" si="111"/>
        <v>86.591064330900238</v>
      </c>
      <c r="AI285" s="71">
        <f t="shared" si="112"/>
        <v>-12.987076088410191</v>
      </c>
      <c r="AJ285" s="74">
        <f>(SUM(AH284:AH285)/SUM(AH280:AH281)-1)*100</f>
        <v>-11.20109359004986</v>
      </c>
      <c r="AK285" s="74">
        <f t="shared" si="113"/>
        <v>4.4391073604559184</v>
      </c>
    </row>
    <row r="286" spans="1:37" x14ac:dyDescent="0.3">
      <c r="A286" s="59">
        <v>2009</v>
      </c>
      <c r="B286" s="56" t="s">
        <v>7</v>
      </c>
      <c r="C286" t="s">
        <v>78</v>
      </c>
      <c r="D286" s="57">
        <v>67.398399999999995</v>
      </c>
      <c r="E286" s="63">
        <f t="shared" si="97"/>
        <v>-7.5586961352034336</v>
      </c>
      <c r="F286" s="74">
        <f>(SUM(D284:D286)/SUM(D280:D282)-1)*100</f>
        <v>-1.6678014528446305</v>
      </c>
      <c r="G286" s="74">
        <f t="shared" si="104"/>
        <v>-0.72484934390658617</v>
      </c>
      <c r="H286" s="74">
        <v>71.953500000000005</v>
      </c>
      <c r="I286" s="57">
        <f t="shared" si="98"/>
        <v>-5.9704242690356466</v>
      </c>
      <c r="J286" s="74">
        <f>(SUM(H284:H286)/SUM(H280:H282)-1)*100</f>
        <v>-0.22491419543917424</v>
      </c>
      <c r="K286" s="74">
        <f t="shared" si="105"/>
        <v>0.50190837073413874</v>
      </c>
      <c r="L286" s="74">
        <v>33.354100000000003</v>
      </c>
      <c r="M286" s="57">
        <f t="shared" si="99"/>
        <v>-22.404174537739266</v>
      </c>
      <c r="N286" s="74">
        <f>(SUM(L284:L286)/SUM(L280:L282)-1)*100</f>
        <v>-15.763853097353508</v>
      </c>
      <c r="O286" s="74">
        <f t="shared" si="106"/>
        <v>-14.449740080911145</v>
      </c>
      <c r="P286" s="57">
        <v>98.904899999999998</v>
      </c>
      <c r="Q286" s="63">
        <f t="shared" si="100"/>
        <v>-4.004623855561789</v>
      </c>
      <c r="R286" s="74">
        <f>(SUM(P284:P286)/SUM(P280:P282)-1)*100</f>
        <v>-5.2695080901773999</v>
      </c>
      <c r="S286" s="74">
        <f t="shared" si="107"/>
        <v>-6.1742975323155864</v>
      </c>
      <c r="T286" s="74">
        <v>106.9072</v>
      </c>
      <c r="U286" s="57">
        <f t="shared" si="101"/>
        <v>-2.3229848962582906</v>
      </c>
      <c r="V286" s="74">
        <f>(SUM(T284:T286)/SUM(T280:T282)-1)*100</f>
        <v>-2.0098612076884903</v>
      </c>
      <c r="W286" s="74">
        <f t="shared" si="108"/>
        <v>-2.6663626790488948</v>
      </c>
      <c r="X286" s="74">
        <v>73.868499999999997</v>
      </c>
      <c r="Y286" s="57">
        <f t="shared" si="102"/>
        <v>7.0246203642127369</v>
      </c>
      <c r="Z286" s="74">
        <f>(SUM(X284:X286)/SUM(X280:X282)-1)*100</f>
        <v>-0.98938731729482088</v>
      </c>
      <c r="AA286" s="74">
        <f t="shared" si="109"/>
        <v>-1.5712829550679763</v>
      </c>
      <c r="AB286" s="74">
        <v>75.896900000000002</v>
      </c>
      <c r="AC286" s="57">
        <f t="shared" si="103"/>
        <v>-15.220118339229444</v>
      </c>
      <c r="AD286" s="74">
        <f>(SUM(AB284:AB286)/SUM(AB280:AB282)-1)*100</f>
        <v>-21.06104270637671</v>
      </c>
      <c r="AE286" s="74">
        <f t="shared" si="110"/>
        <v>-22.190527601374875</v>
      </c>
      <c r="AF286" s="4" t="s">
        <v>209</v>
      </c>
      <c r="AG286" s="57">
        <v>79.137134052388276</v>
      </c>
      <c r="AH286" s="34">
        <f t="shared" si="111"/>
        <v>85.166591900311545</v>
      </c>
      <c r="AI286" s="71">
        <f t="shared" si="112"/>
        <v>-18.60441409124391</v>
      </c>
      <c r="AJ286" s="74">
        <f>(SUM(AH284:AH286)/SUM(AH280:AH282)-1)*100</f>
        <v>-13.761264393928496</v>
      </c>
      <c r="AK286" s="74">
        <f t="shared" si="113"/>
        <v>-7.2589346426245598</v>
      </c>
    </row>
    <row r="287" spans="1:37" x14ac:dyDescent="0.3">
      <c r="A287" s="59">
        <v>2009</v>
      </c>
      <c r="B287" s="56" t="s">
        <v>8</v>
      </c>
      <c r="C287" t="s">
        <v>78</v>
      </c>
      <c r="D287" s="57">
        <v>71.765900000000002</v>
      </c>
      <c r="E287" s="63">
        <f t="shared" si="97"/>
        <v>-7.8149205264496544</v>
      </c>
      <c r="F287" s="74">
        <f>(SUM(D284:D287)/SUM(D280:D283)-1)*100</f>
        <v>-3.3335630685947804</v>
      </c>
      <c r="G287" s="74">
        <f t="shared" si="104"/>
        <v>-3.3335630685947804</v>
      </c>
      <c r="H287" s="74">
        <v>75.272900000000007</v>
      </c>
      <c r="I287" s="57">
        <f t="shared" si="98"/>
        <v>-6.7487193463865935</v>
      </c>
      <c r="J287" s="74">
        <f>(SUM(H284:H287)/SUM(H280:H283)-1)*100</f>
        <v>-1.9773825164762338</v>
      </c>
      <c r="K287" s="74">
        <f t="shared" si="105"/>
        <v>-1.9773825164762338</v>
      </c>
      <c r="L287" s="74">
        <v>45.527900000000002</v>
      </c>
      <c r="M287" s="57">
        <f t="shared" si="99"/>
        <v>-14.746549819298536</v>
      </c>
      <c r="N287" s="74">
        <f>(SUM(L284:L287)/SUM(L280:L283)-1)*100</f>
        <v>-15.462530339132707</v>
      </c>
      <c r="O287" s="74">
        <f t="shared" si="106"/>
        <v>-15.462530339132707</v>
      </c>
      <c r="P287" s="57">
        <v>98.014200000000002</v>
      </c>
      <c r="Q287" s="63">
        <f t="shared" si="100"/>
        <v>-4.5535016973382199</v>
      </c>
      <c r="R287" s="74">
        <f>(SUM(P284:P287)/SUM(P280:P283)-1)*100</f>
        <v>-5.0935252625076366</v>
      </c>
      <c r="S287" s="74">
        <f t="shared" si="107"/>
        <v>-5.0935252625076366</v>
      </c>
      <c r="T287" s="74">
        <v>106.2527</v>
      </c>
      <c r="U287" s="57">
        <f t="shared" si="101"/>
        <v>-1.7983613451202984</v>
      </c>
      <c r="V287" s="74">
        <f>(SUM(T284:T287)/SUM(T280:T283)-1)*100</f>
        <v>-1.9575924258125599</v>
      </c>
      <c r="W287" s="74">
        <f t="shared" si="108"/>
        <v>-1.9575924258125599</v>
      </c>
      <c r="X287" s="74">
        <v>76.630600000000001</v>
      </c>
      <c r="Y287" s="57">
        <f t="shared" si="102"/>
        <v>11.367765075877159</v>
      </c>
      <c r="Z287" s="74">
        <f>(SUM(X284:X287)/SUM(X280:X283)-1)*100</f>
        <v>2.0086866317687635</v>
      </c>
      <c r="AA287" s="74">
        <f t="shared" si="109"/>
        <v>2.0086866317687635</v>
      </c>
      <c r="AB287" s="74">
        <v>72.778400000000005</v>
      </c>
      <c r="AC287" s="57">
        <f t="shared" si="103"/>
        <v>-21.542534842003576</v>
      </c>
      <c r="AD287" s="74">
        <f>(SUM(AB284:AB287)/SUM(AB280:AB283)-1)*100</f>
        <v>-21.17683292462975</v>
      </c>
      <c r="AE287" s="74">
        <f t="shared" si="110"/>
        <v>-21.17683292462975</v>
      </c>
      <c r="AF287" s="4" t="s">
        <v>209</v>
      </c>
      <c r="AG287" s="57">
        <v>77.72727272727272</v>
      </c>
      <c r="AH287" s="34">
        <f t="shared" si="111"/>
        <v>92.330397660818733</v>
      </c>
      <c r="AI287" s="71">
        <f t="shared" si="112"/>
        <v>-8.6281301679548505</v>
      </c>
      <c r="AJ287" s="74">
        <f>(SUM(AH284:AH287)/SUM(AH280:AH283)-1)*100</f>
        <v>-12.476146268695897</v>
      </c>
      <c r="AK287" s="74">
        <f t="shared" si="113"/>
        <v>-12.476146268695897</v>
      </c>
    </row>
    <row r="288" spans="1:37" x14ac:dyDescent="0.3">
      <c r="A288" s="59">
        <v>2010</v>
      </c>
      <c r="B288" s="56" t="s">
        <v>5</v>
      </c>
      <c r="C288" t="s">
        <v>78</v>
      </c>
      <c r="D288" s="57">
        <v>69.920699999999997</v>
      </c>
      <c r="E288" s="63">
        <f t="shared" si="97"/>
        <v>-0.11371379836943163</v>
      </c>
      <c r="F288" s="74">
        <f>((D288/D284)-1)*100</f>
        <v>-0.1137137983694303</v>
      </c>
      <c r="G288" s="74">
        <f t="shared" si="104"/>
        <v>-4.2915461824961092</v>
      </c>
      <c r="H288" s="74">
        <v>74.905299999999997</v>
      </c>
      <c r="I288" s="57">
        <f t="shared" si="98"/>
        <v>1.1289458087110376</v>
      </c>
      <c r="J288" s="74">
        <f>((H288/H284)-1)*100</f>
        <v>1.1289458087110349</v>
      </c>
      <c r="K288" s="74">
        <f t="shared" si="105"/>
        <v>-2.8651392763705652</v>
      </c>
      <c r="L288" s="74">
        <v>30.8704</v>
      </c>
      <c r="M288" s="57">
        <f t="shared" si="99"/>
        <v>-22.867001646582025</v>
      </c>
      <c r="N288" s="74">
        <f>((L288/L284)-1)*100</f>
        <v>-22.867001646582029</v>
      </c>
      <c r="O288" s="74">
        <f t="shared" si="106"/>
        <v>-19.487754436838966</v>
      </c>
      <c r="P288" s="57">
        <v>96.367599999999996</v>
      </c>
      <c r="Q288" s="63">
        <f t="shared" si="100"/>
        <v>-3.1756796810555414</v>
      </c>
      <c r="R288" s="74">
        <f>((P288/P284)-1)*100</f>
        <v>-3.1756796810555432</v>
      </c>
      <c r="S288" s="74">
        <f t="shared" si="107"/>
        <v>-4.1930347953350928</v>
      </c>
      <c r="T288" s="74">
        <v>104.5361</v>
      </c>
      <c r="U288" s="57">
        <f t="shared" si="101"/>
        <v>-4.0673334055256447</v>
      </c>
      <c r="V288" s="74">
        <f>((T288/T284)-1)*100</f>
        <v>-4.0673334055256412</v>
      </c>
      <c r="W288" s="74">
        <f t="shared" si="108"/>
        <v>-2.935155767137021</v>
      </c>
      <c r="X288" s="74">
        <v>69.128</v>
      </c>
      <c r="Y288" s="57">
        <f t="shared" si="102"/>
        <v>5.1835554074554295</v>
      </c>
      <c r="Z288" s="74">
        <f>((X288/X284)-1)*100</f>
        <v>5.1835554074554313</v>
      </c>
      <c r="AA288" s="74">
        <f t="shared" si="109"/>
        <v>6.5628360672567831</v>
      </c>
      <c r="AB288" s="74">
        <v>73.571700000000007</v>
      </c>
      <c r="AC288" s="57">
        <f t="shared" si="103"/>
        <v>-0.45381296248937986</v>
      </c>
      <c r="AD288" s="74">
        <f>((AB288/AB284)-1)*100</f>
        <v>-0.45381296248938607</v>
      </c>
      <c r="AE288" s="74">
        <f t="shared" si="110"/>
        <v>-13.451430779542317</v>
      </c>
      <c r="AF288" s="4" t="s">
        <v>209</v>
      </c>
      <c r="AG288" s="57">
        <v>78.428351309707239</v>
      </c>
      <c r="AH288" s="34">
        <f t="shared" si="111"/>
        <v>89.152326719056973</v>
      </c>
      <c r="AI288" s="71">
        <f t="shared" si="112"/>
        <v>-2.5405686796275972E-2</v>
      </c>
      <c r="AJ288" s="74">
        <f>((AH288/AH284)-1)*100</f>
        <v>-2.5405686796275972E-2</v>
      </c>
      <c r="AK288" s="74">
        <f t="shared" si="113"/>
        <v>-10.429680755138904</v>
      </c>
    </row>
    <row r="289" spans="1:37" x14ac:dyDescent="0.3">
      <c r="A289" s="59">
        <v>2010</v>
      </c>
      <c r="B289" s="56" t="s">
        <v>6</v>
      </c>
      <c r="C289" t="s">
        <v>78</v>
      </c>
      <c r="D289" s="57">
        <v>71.681299999999993</v>
      </c>
      <c r="E289" s="63">
        <f t="shared" si="97"/>
        <v>4.574466377905523</v>
      </c>
      <c r="F289" s="74">
        <f>(SUM(D288:D289)/SUM(D284:D285)-1)*100</f>
        <v>2.2057655940987075</v>
      </c>
      <c r="G289" s="74">
        <f t="shared" si="104"/>
        <v>-2.9515197099810209</v>
      </c>
      <c r="H289" s="74">
        <v>76.483699999999999</v>
      </c>
      <c r="I289" s="57">
        <f t="shared" si="98"/>
        <v>4.406340521842651</v>
      </c>
      <c r="J289" s="74">
        <f>(SUM(H288:H289)/SUM(H284:H285)-1)*100</f>
        <v>2.7585968156095708</v>
      </c>
      <c r="K289" s="74">
        <f t="shared" si="105"/>
        <v>-1.9543116208027178</v>
      </c>
      <c r="L289" s="74">
        <v>34.7652</v>
      </c>
      <c r="M289" s="57">
        <f t="shared" si="99"/>
        <v>3.7373891092033631</v>
      </c>
      <c r="N289" s="74">
        <f>(SUM(L288:L289)/SUM(L284:L285)-1)*100</f>
        <v>-10.742367580063917</v>
      </c>
      <c r="O289" s="74">
        <f t="shared" si="106"/>
        <v>-14.950824611705094</v>
      </c>
      <c r="P289" s="57">
        <v>90.719499999999996</v>
      </c>
      <c r="Q289" s="63">
        <f t="shared" si="100"/>
        <v>-9.3515683703976151</v>
      </c>
      <c r="R289" s="74">
        <f>(SUM(P288:P289)/SUM(P284:P285)-1)*100</f>
        <v>-6.2721341518095279</v>
      </c>
      <c r="S289" s="74">
        <f t="shared" si="107"/>
        <v>-5.2603349683885581</v>
      </c>
      <c r="T289" s="74">
        <v>97.3155</v>
      </c>
      <c r="U289" s="57">
        <f t="shared" si="101"/>
        <v>-9.1482393623278284</v>
      </c>
      <c r="V289" s="74">
        <f>(SUM(T288:T289)/SUM(T284:T285)-1)*100</f>
        <v>-6.5859938875282857</v>
      </c>
      <c r="W289" s="74">
        <f t="shared" si="108"/>
        <v>-4.3159239251978736</v>
      </c>
      <c r="X289" s="74">
        <v>59.7592</v>
      </c>
      <c r="Y289" s="57">
        <f t="shared" si="102"/>
        <v>-18.232842486652444</v>
      </c>
      <c r="Z289" s="74">
        <f>(SUM(X288:X289)/SUM(X284:X285)-1)*100</f>
        <v>-7.1457337188116643</v>
      </c>
      <c r="AA289" s="74">
        <f t="shared" si="109"/>
        <v>0.99470565142611989</v>
      </c>
      <c r="AB289" s="74">
        <v>75.390799999999999</v>
      </c>
      <c r="AC289" s="57">
        <f t="shared" si="103"/>
        <v>-7.4547313711505865</v>
      </c>
      <c r="AD289" s="74">
        <f>(SUM(AB288:AB289)/SUM(AB284:AB285)-1)*100</f>
        <v>-4.1245201801110571</v>
      </c>
      <c r="AE289" s="74">
        <f t="shared" si="110"/>
        <v>-11.851426916314212</v>
      </c>
      <c r="AF289" s="4" t="s">
        <v>209</v>
      </c>
      <c r="AG289" s="57">
        <v>77.842835130970727</v>
      </c>
      <c r="AH289" s="34">
        <f t="shared" si="111"/>
        <v>92.084647070467128</v>
      </c>
      <c r="AI289" s="71">
        <f t="shared" si="112"/>
        <v>6.3442836533035774</v>
      </c>
      <c r="AJ289" s="74">
        <f>(SUM(AH288:AH289)/SUM(AH284:AH285)-1)*100</f>
        <v>3.1126189214280453</v>
      </c>
      <c r="AK289" s="74">
        <f t="shared" si="113"/>
        <v>-5.9546934128901778</v>
      </c>
    </row>
    <row r="290" spans="1:37" x14ac:dyDescent="0.3">
      <c r="A290" s="59">
        <v>2010</v>
      </c>
      <c r="B290" s="56" t="s">
        <v>7</v>
      </c>
      <c r="C290" t="s">
        <v>78</v>
      </c>
      <c r="D290" s="57">
        <v>71.410600000000002</v>
      </c>
      <c r="E290" s="63">
        <f t="shared" si="97"/>
        <v>5.9529603076631048</v>
      </c>
      <c r="F290" s="74">
        <f>(SUM(D288:D290)/SUM(D284:D286)-1)*100</f>
        <v>3.4320913800035324</v>
      </c>
      <c r="G290" s="74">
        <f t="shared" si="104"/>
        <v>0.346835840901627</v>
      </c>
      <c r="H290" s="74">
        <v>75.925200000000004</v>
      </c>
      <c r="I290" s="57">
        <f t="shared" si="98"/>
        <v>5.5198148804436187</v>
      </c>
      <c r="J290" s="74">
        <f>(SUM(H288:H290)/SUM(H284:H286)-1)*100</f>
        <v>3.6646564367488921</v>
      </c>
      <c r="K290" s="74">
        <f t="shared" si="105"/>
        <v>0.86273649670050023</v>
      </c>
      <c r="L290" s="74">
        <v>36.937800000000003</v>
      </c>
      <c r="M290" s="57">
        <f t="shared" si="99"/>
        <v>10.744406234915644</v>
      </c>
      <c r="N290" s="74">
        <f>(SUM(L288:L290)/SUM(L284:L286)-1)*100</f>
        <v>-4.0375491981876621</v>
      </c>
      <c r="O290" s="74">
        <f t="shared" si="106"/>
        <v>-7.6053654546917704</v>
      </c>
      <c r="P290" s="57">
        <v>90.338899999999995</v>
      </c>
      <c r="Q290" s="63">
        <f t="shared" si="100"/>
        <v>-8.6608449126383107</v>
      </c>
      <c r="R290" s="74">
        <f>(SUM(P288:P290)/SUM(P284:P286)-1)*100</f>
        <v>-7.0635780988075547</v>
      </c>
      <c r="S290" s="74">
        <f t="shared" si="107"/>
        <v>-6.4211077816699653</v>
      </c>
      <c r="T290" s="74">
        <v>98.005700000000004</v>
      </c>
      <c r="U290" s="57">
        <f t="shared" si="101"/>
        <v>-8.3263802625080388</v>
      </c>
      <c r="V290" s="74">
        <f>(SUM(T288:T290)/SUM(T284:T286)-1)*100</f>
        <v>-7.162048360630358</v>
      </c>
      <c r="W290" s="74">
        <f t="shared" si="108"/>
        <v>-5.8161337790780472</v>
      </c>
      <c r="X290" s="74">
        <v>48.150700000000001</v>
      </c>
      <c r="Y290" s="57">
        <f t="shared" si="102"/>
        <v>-34.815652138597642</v>
      </c>
      <c r="Z290" s="74">
        <f>(SUM(X288:X290)/SUM(X284:X286)-1)*100</f>
        <v>-16.75636559924466</v>
      </c>
      <c r="AA290" s="74">
        <f t="shared" si="109"/>
        <v>-9.8814137976360961</v>
      </c>
      <c r="AB290" s="74">
        <v>75.035200000000003</v>
      </c>
      <c r="AC290" s="57">
        <f t="shared" si="103"/>
        <v>-1.1353559895068202</v>
      </c>
      <c r="AD290" s="74">
        <f>(SUM(AB288:AB290)/SUM(AB284:AB286)-1)*100</f>
        <v>-3.1435431752899312</v>
      </c>
      <c r="AE290" s="74">
        <f t="shared" si="110"/>
        <v>-8.4107208823399624</v>
      </c>
      <c r="AF290" s="4" t="s">
        <v>209</v>
      </c>
      <c r="AG290" s="57">
        <v>77.627118644067792</v>
      </c>
      <c r="AH290" s="34">
        <f t="shared" si="111"/>
        <v>91.991820960698703</v>
      </c>
      <c r="AI290" s="71">
        <f t="shared" si="112"/>
        <v>8.0139746209125775</v>
      </c>
      <c r="AJ290" s="74">
        <f>(SUM(AH288:AH290)/SUM(AH284:AH286)-1)*100</f>
        <v>4.7123872105496512</v>
      </c>
      <c r="AK290" s="74">
        <f t="shared" si="113"/>
        <v>0.98831342936562816</v>
      </c>
    </row>
    <row r="291" spans="1:37" x14ac:dyDescent="0.3">
      <c r="A291" s="59">
        <v>2010</v>
      </c>
      <c r="B291" s="56" t="s">
        <v>8</v>
      </c>
      <c r="C291" t="s">
        <v>78</v>
      </c>
      <c r="D291" s="57">
        <v>77.372900000000001</v>
      </c>
      <c r="E291" s="63">
        <f t="shared" si="97"/>
        <v>7.8129027853061075</v>
      </c>
      <c r="F291" s="74">
        <f>(SUM(D288:D291)/SUM(D284:D287)-1)*100</f>
        <v>4.5641807307831295</v>
      </c>
      <c r="G291" s="74">
        <f t="shared" si="104"/>
        <v>4.5641807307831295</v>
      </c>
      <c r="H291" s="74">
        <v>80.934299999999993</v>
      </c>
      <c r="I291" s="57">
        <f t="shared" si="98"/>
        <v>7.5211663161642406</v>
      </c>
      <c r="J291" s="74">
        <f>(SUM(H288:H291)/SUM(H284:H287)-1)*100</f>
        <v>4.6501916644061669</v>
      </c>
      <c r="K291" s="74">
        <f t="shared" si="105"/>
        <v>4.6501916644061669</v>
      </c>
      <c r="L291" s="74">
        <v>49.836399999999998</v>
      </c>
      <c r="M291" s="57">
        <f t="shared" si="99"/>
        <v>9.4634279200226672</v>
      </c>
      <c r="N291" s="74">
        <f>(SUM(L288:L291)/SUM(L284:L287)-1)*100</f>
        <v>-4.7238825065520906E-3</v>
      </c>
      <c r="O291" s="74">
        <f t="shared" si="106"/>
        <v>-4.7238825065520906E-3</v>
      </c>
      <c r="P291" s="57">
        <v>88.517799999999994</v>
      </c>
      <c r="Q291" s="63">
        <f t="shared" si="100"/>
        <v>-9.688800194257567</v>
      </c>
      <c r="R291" s="74">
        <f>(SUM(P288:P291)/SUM(P284:P287)-1)*100</f>
        <v>-7.7124868041373311</v>
      </c>
      <c r="S291" s="74">
        <f t="shared" si="107"/>
        <v>-7.7124868041373311</v>
      </c>
      <c r="T291" s="74">
        <v>96.503699999999995</v>
      </c>
      <c r="U291" s="57">
        <f t="shared" si="101"/>
        <v>-9.1752962512952791</v>
      </c>
      <c r="V291" s="74">
        <f>(SUM(T288:T291)/SUM(T284:T287)-1)*100</f>
        <v>-7.6603981849895249</v>
      </c>
      <c r="W291" s="74">
        <f t="shared" si="108"/>
        <v>-7.6603981849895249</v>
      </c>
      <c r="X291" s="74">
        <v>52.219299999999997</v>
      </c>
      <c r="Y291" s="57">
        <f t="shared" si="102"/>
        <v>-31.855812169029079</v>
      </c>
      <c r="Z291" s="74">
        <f>(SUM(X288:X291)/SUM(X284:X287)-1)*100</f>
        <v>-20.755880472166055</v>
      </c>
      <c r="AA291" s="74">
        <f t="shared" si="109"/>
        <v>-20.755880472166055</v>
      </c>
      <c r="AB291" s="74">
        <v>69.865099999999998</v>
      </c>
      <c r="AC291" s="57">
        <f t="shared" si="103"/>
        <v>-4.0029734096929843</v>
      </c>
      <c r="AD291" s="74">
        <f>(SUM(AB288:AB291)/SUM(AB284:AB287)-1)*100</f>
        <v>-3.3492618389119433</v>
      </c>
      <c r="AE291" s="74">
        <f t="shared" si="110"/>
        <v>-3.3492618389119433</v>
      </c>
      <c r="AF291" s="4" t="s">
        <v>209</v>
      </c>
      <c r="AG291" s="57">
        <v>77.511556240369799</v>
      </c>
      <c r="AH291" s="34">
        <f t="shared" si="111"/>
        <v>99.821115396083897</v>
      </c>
      <c r="AI291" s="71">
        <f t="shared" si="112"/>
        <v>8.1129486334313867</v>
      </c>
      <c r="AJ291" s="74">
        <f>(SUM(AH288:AH291)/SUM(AH284:AH287)-1)*100</f>
        <v>5.6011730622659517</v>
      </c>
      <c r="AK291" s="74">
        <f t="shared" si="113"/>
        <v>5.6011730622659517</v>
      </c>
    </row>
    <row r="292" spans="1:37" x14ac:dyDescent="0.3">
      <c r="A292" s="59">
        <v>2011</v>
      </c>
      <c r="B292" s="56" t="s">
        <v>5</v>
      </c>
      <c r="C292" t="s">
        <v>78</v>
      </c>
      <c r="D292" s="57">
        <v>74.296800000000005</v>
      </c>
      <c r="E292" s="63">
        <f t="shared" si="97"/>
        <v>6.2586615980675333</v>
      </c>
      <c r="F292" s="74">
        <f>((D292/D288)-1)*100</f>
        <v>6.2586615980675386</v>
      </c>
      <c r="G292" s="74">
        <f t="shared" si="104"/>
        <v>6.1703910986789401</v>
      </c>
      <c r="H292" s="74">
        <v>79.022900000000007</v>
      </c>
      <c r="I292" s="57">
        <f t="shared" si="98"/>
        <v>5.4970743058234888</v>
      </c>
      <c r="J292" s="74">
        <f>((H292/H288)-1)*100</f>
        <v>5.4970743058234905</v>
      </c>
      <c r="K292" s="74">
        <f t="shared" si="105"/>
        <v>5.7479074097583682</v>
      </c>
      <c r="L292" s="74">
        <v>38.457000000000001</v>
      </c>
      <c r="M292" s="57">
        <f t="shared" si="99"/>
        <v>24.57564527832487</v>
      </c>
      <c r="N292" s="74">
        <f>((L292/L288)-1)*100</f>
        <v>24.575645278324878</v>
      </c>
      <c r="O292" s="74">
        <f t="shared" si="106"/>
        <v>11.678559537528654</v>
      </c>
      <c r="P292" s="57">
        <v>90.206699999999998</v>
      </c>
      <c r="Q292" s="63">
        <f t="shared" si="100"/>
        <v>-6.3931238300009596</v>
      </c>
      <c r="R292" s="74">
        <f>((P292/P288)-1)*100</f>
        <v>-6.3931238300009579</v>
      </c>
      <c r="S292" s="74">
        <f t="shared" si="107"/>
        <v>-8.5371579735975534</v>
      </c>
      <c r="T292" s="74">
        <v>95.226900000000001</v>
      </c>
      <c r="U292" s="57">
        <f t="shared" si="101"/>
        <v>-8.9052490001061813</v>
      </c>
      <c r="V292" s="74">
        <f>((T292/T288)-1)*100</f>
        <v>-8.9052490001061848</v>
      </c>
      <c r="W292" s="74">
        <f t="shared" si="108"/>
        <v>-8.8883846118717358</v>
      </c>
      <c r="X292" s="74">
        <v>79.691299999999998</v>
      </c>
      <c r="Y292" s="57">
        <f t="shared" si="102"/>
        <v>15.280783474134935</v>
      </c>
      <c r="Z292" s="74">
        <f>((X292/X288)-1)*100</f>
        <v>15.280783474134928</v>
      </c>
      <c r="AA292" s="74">
        <f t="shared" si="109"/>
        <v>-18.069383629011082</v>
      </c>
      <c r="AB292" s="74">
        <v>73.421300000000002</v>
      </c>
      <c r="AC292" s="57">
        <f t="shared" si="103"/>
        <v>-0.20442643027142537</v>
      </c>
      <c r="AD292" s="74">
        <f>((AB292/AB288)-1)*100</f>
        <v>-0.20442643027143159</v>
      </c>
      <c r="AE292" s="74">
        <f t="shared" si="110"/>
        <v>-3.292047333202297</v>
      </c>
      <c r="AF292" s="4" t="s">
        <v>209</v>
      </c>
      <c r="AG292" s="57">
        <v>78.474576271186436</v>
      </c>
      <c r="AH292" s="34">
        <f t="shared" si="111"/>
        <v>94.676267818574516</v>
      </c>
      <c r="AI292" s="71">
        <f t="shared" si="112"/>
        <v>6.1960705937882778</v>
      </c>
      <c r="AJ292" s="74">
        <f>((AH292/AH288)-1)*100</f>
        <v>6.1960705937882832</v>
      </c>
      <c r="AK292" s="74">
        <f t="shared" si="113"/>
        <v>7.1717368753003718</v>
      </c>
    </row>
    <row r="293" spans="1:37" x14ac:dyDescent="0.3">
      <c r="A293" s="59">
        <v>2011</v>
      </c>
      <c r="B293" s="56" t="s">
        <v>6</v>
      </c>
      <c r="C293" t="s">
        <v>78</v>
      </c>
      <c r="D293" s="57">
        <v>76.885900000000007</v>
      </c>
      <c r="E293" s="63">
        <f t="shared" si="97"/>
        <v>7.2607500142994184</v>
      </c>
      <c r="F293" s="74">
        <f>(SUM(D292:D293)/SUM(D288:D289)-1)*100</f>
        <v>6.76593550938549</v>
      </c>
      <c r="G293" s="74">
        <f t="shared" si="104"/>
        <v>6.8383919295157636</v>
      </c>
      <c r="H293" s="74">
        <v>81.077100000000002</v>
      </c>
      <c r="I293" s="57">
        <f t="shared" si="98"/>
        <v>6.0057240954608773</v>
      </c>
      <c r="J293" s="74">
        <f>(SUM(H292:H293)/SUM(H288:H289)-1)*100</f>
        <v>5.7540508227150067</v>
      </c>
      <c r="K293" s="74">
        <f t="shared" si="105"/>
        <v>6.1430522337428073</v>
      </c>
      <c r="L293" s="74">
        <v>44.9193</v>
      </c>
      <c r="M293" s="57">
        <f t="shared" si="99"/>
        <v>29.207655931793852</v>
      </c>
      <c r="N293" s="74">
        <f>(SUM(L292:L293)/SUM(L288:L289)-1)*100</f>
        <v>27.029081778790776</v>
      </c>
      <c r="O293" s="74">
        <f t="shared" si="106"/>
        <v>17.736870803279302</v>
      </c>
      <c r="P293" s="57">
        <v>90.486400000000003</v>
      </c>
      <c r="Q293" s="63">
        <f t="shared" si="100"/>
        <v>-0.25694586059226765</v>
      </c>
      <c r="R293" s="74">
        <f>(SUM(P292:P293)/SUM(P288:P289)-1)*100</f>
        <v>-3.4176594751856082</v>
      </c>
      <c r="S293" s="74">
        <f t="shared" si="107"/>
        <v>-6.3687513378690159</v>
      </c>
      <c r="T293" s="74">
        <v>95.742500000000007</v>
      </c>
      <c r="U293" s="57">
        <f t="shared" si="101"/>
        <v>-1.6163920444327857</v>
      </c>
      <c r="V293" s="74">
        <f>(SUM(T292:T293)/SUM(T288:T289)-1)*100</f>
        <v>-5.3911883779965137</v>
      </c>
      <c r="W293" s="74">
        <f t="shared" si="108"/>
        <v>-7.1161160594344963</v>
      </c>
      <c r="X293" s="74">
        <v>81.548199999999994</v>
      </c>
      <c r="Y293" s="57">
        <f t="shared" si="102"/>
        <v>36.461331476994332</v>
      </c>
      <c r="Z293" s="74">
        <f>(SUM(X292:X293)/SUM(X288:X289)-1)*100</f>
        <v>25.101251326741504</v>
      </c>
      <c r="AA293" s="74">
        <f t="shared" si="109"/>
        <v>-6.3628030436710725</v>
      </c>
      <c r="AB293" s="74">
        <v>72.120999999999995</v>
      </c>
      <c r="AC293" s="57">
        <f t="shared" si="103"/>
        <v>-4.3371339739066315</v>
      </c>
      <c r="AD293" s="74">
        <f>(SUM(AB292:AB293)/SUM(AB288:AB289)-1)*100</f>
        <v>-2.2960140975077592</v>
      </c>
      <c r="AE293" s="74">
        <f t="shared" si="110"/>
        <v>-2.4174348822629366</v>
      </c>
      <c r="AF293" s="4" t="s">
        <v>209</v>
      </c>
      <c r="AG293" s="57">
        <v>78.451463790446823</v>
      </c>
      <c r="AH293" s="34">
        <f t="shared" si="111"/>
        <v>98.004417362270473</v>
      </c>
      <c r="AI293" s="71">
        <f t="shared" si="112"/>
        <v>6.428618103160332</v>
      </c>
      <c r="AJ293" s="74">
        <f>(SUM(AH292:AH293)/SUM(AH288:AH289)-1)*100</f>
        <v>6.3142255975929151</v>
      </c>
      <c r="AK293" s="74">
        <f t="shared" si="113"/>
        <v>7.1807135143749257</v>
      </c>
    </row>
    <row r="294" spans="1:37" x14ac:dyDescent="0.3">
      <c r="A294" s="59">
        <v>2011</v>
      </c>
      <c r="B294" s="56" t="s">
        <v>7</v>
      </c>
      <c r="C294" t="s">
        <v>78</v>
      </c>
      <c r="D294" s="57">
        <v>79.493200000000002</v>
      </c>
      <c r="E294" s="63">
        <f t="shared" si="97"/>
        <v>11.318487731513244</v>
      </c>
      <c r="F294" s="74">
        <f>(SUM(D292:D294)/SUM(D288:D290)-1)*100</f>
        <v>8.2921385871070683</v>
      </c>
      <c r="G294" s="74">
        <f t="shared" si="104"/>
        <v>8.1713682739392279</v>
      </c>
      <c r="H294" s="74">
        <v>83.828100000000006</v>
      </c>
      <c r="I294" s="57">
        <f t="shared" si="98"/>
        <v>10.408797079230609</v>
      </c>
      <c r="J294" s="74">
        <f>(SUM(H292:H294)/SUM(H288:H290)-1)*100</f>
        <v>7.3087822934071012</v>
      </c>
      <c r="K294" s="74">
        <f t="shared" si="105"/>
        <v>7.3616158785354546</v>
      </c>
      <c r="L294" s="74">
        <v>45.762599999999999</v>
      </c>
      <c r="M294" s="57">
        <f t="shared" si="99"/>
        <v>23.890973474327097</v>
      </c>
      <c r="N294" s="74">
        <f>(SUM(L292:L294)/SUM(L288:L290)-1)*100</f>
        <v>25.899014754312532</v>
      </c>
      <c r="O294" s="74">
        <f t="shared" si="106"/>
        <v>20.846542197806485</v>
      </c>
      <c r="P294" s="57">
        <v>91.254400000000004</v>
      </c>
      <c r="Q294" s="63">
        <f t="shared" si="100"/>
        <v>1.0134061849325349</v>
      </c>
      <c r="R294" s="74">
        <f>(SUM(P292:P294)/SUM(P288:P290)-1)*100</f>
        <v>-1.9747608371241343</v>
      </c>
      <c r="S294" s="74">
        <f t="shared" si="107"/>
        <v>-3.988624553257758</v>
      </c>
      <c r="T294" s="74">
        <v>93.677099999999996</v>
      </c>
      <c r="U294" s="57">
        <f t="shared" si="101"/>
        <v>-4.4166818868698527</v>
      </c>
      <c r="V294" s="74">
        <f>(SUM(T292:T294)/SUM(T288:T290)-1)*100</f>
        <v>-5.0726795712493944</v>
      </c>
      <c r="W294" s="74">
        <f t="shared" si="108"/>
        <v>-6.1460687990938512</v>
      </c>
      <c r="X294" s="74">
        <v>114.3841</v>
      </c>
      <c r="Y294" s="57">
        <f t="shared" si="102"/>
        <v>137.55438654059029</v>
      </c>
      <c r="Z294" s="74">
        <f>(SUM(X292:X294)/SUM(X288:X290)-1)*100</f>
        <v>55.686211822440271</v>
      </c>
      <c r="AA294" s="74">
        <f t="shared" si="109"/>
        <v>29.240682228972069</v>
      </c>
      <c r="AB294" s="74">
        <v>71.415199999999999</v>
      </c>
      <c r="AC294" s="57">
        <f t="shared" si="103"/>
        <v>-4.8244024138004704</v>
      </c>
      <c r="AD294" s="74">
        <f>(SUM(AB292:AB294)/SUM(AB288:AB290)-1)*100</f>
        <v>-3.1429787002277276</v>
      </c>
      <c r="AE294" s="74">
        <f t="shared" si="110"/>
        <v>-3.3538751941278533</v>
      </c>
      <c r="AF294" s="4" t="s">
        <v>209</v>
      </c>
      <c r="AG294" s="57">
        <v>78.343605546995363</v>
      </c>
      <c r="AH294" s="34">
        <f t="shared" si="111"/>
        <v>101.46737496312323</v>
      </c>
      <c r="AI294" s="71">
        <f t="shared" si="112"/>
        <v>10.300430955131048</v>
      </c>
      <c r="AJ294" s="74">
        <f>(SUM(AH292:AH294)/SUM(AH288:AH290)-1)*100</f>
        <v>7.6563180000369879</v>
      </c>
      <c r="AK294" s="74">
        <f t="shared" si="113"/>
        <v>7.7716505886865628</v>
      </c>
    </row>
    <row r="295" spans="1:37" x14ac:dyDescent="0.3">
      <c r="A295" s="59">
        <v>2011</v>
      </c>
      <c r="B295" s="56" t="s">
        <v>8</v>
      </c>
      <c r="C295" t="s">
        <v>78</v>
      </c>
      <c r="D295" s="57">
        <v>85.730500000000006</v>
      </c>
      <c r="E295" s="63">
        <f t="shared" si="97"/>
        <v>10.801714812292175</v>
      </c>
      <c r="F295" s="74">
        <f>(SUM(D292:D295)/SUM(D288:D291)-1)*100</f>
        <v>8.9608124372601452</v>
      </c>
      <c r="G295" s="74">
        <f t="shared" si="104"/>
        <v>8.9608124372601452</v>
      </c>
      <c r="H295" s="74">
        <v>88.953699999999998</v>
      </c>
      <c r="I295" s="57">
        <f t="shared" si="98"/>
        <v>9.9085307465438035</v>
      </c>
      <c r="J295" s="74">
        <f>(SUM(H292:H295)/SUM(H288:H291)-1)*100</f>
        <v>7.9913770869931122</v>
      </c>
      <c r="K295" s="74">
        <f t="shared" si="105"/>
        <v>7.9913770869931122</v>
      </c>
      <c r="L295" s="74">
        <v>61.685000000000002</v>
      </c>
      <c r="M295" s="57">
        <f t="shared" si="99"/>
        <v>23.774991773081538</v>
      </c>
      <c r="N295" s="74">
        <f>(SUM(L292:L295)/SUM(L288:L291)-1)*100</f>
        <v>25.204481601576823</v>
      </c>
      <c r="O295" s="74">
        <f t="shared" si="106"/>
        <v>25.204481601576823</v>
      </c>
      <c r="P295" s="57">
        <v>91.6464</v>
      </c>
      <c r="Q295" s="63">
        <f t="shared" si="100"/>
        <v>3.53443036315862</v>
      </c>
      <c r="R295" s="74">
        <f>(SUM(P292:P295)/SUM(P288:P291)-1)*100</f>
        <v>-0.64214778334816813</v>
      </c>
      <c r="S295" s="74">
        <f t="shared" si="107"/>
        <v>-0.64214778334816813</v>
      </c>
      <c r="T295" s="74">
        <v>93.491799999999998</v>
      </c>
      <c r="U295" s="57">
        <f t="shared" si="101"/>
        <v>-3.1210202303124106</v>
      </c>
      <c r="V295" s="74">
        <f>(SUM(T292:T295)/SUM(T288:T291)-1)*100</f>
        <v>-4.5975007631931408</v>
      </c>
      <c r="W295" s="74">
        <f t="shared" si="108"/>
        <v>-4.5975007631931408</v>
      </c>
      <c r="X295" s="74">
        <v>111.44410000000001</v>
      </c>
      <c r="Y295" s="57">
        <f t="shared" si="102"/>
        <v>113.41553793329288</v>
      </c>
      <c r="Z295" s="74">
        <f>(SUM(X292:X295)/SUM(X288:X291)-1)*100</f>
        <v>68.835569831612702</v>
      </c>
      <c r="AA295" s="74">
        <f t="shared" si="109"/>
        <v>68.835569831612702</v>
      </c>
      <c r="AB295" s="74">
        <v>75.452200000000005</v>
      </c>
      <c r="AC295" s="57">
        <f t="shared" si="103"/>
        <v>7.9969827567698388</v>
      </c>
      <c r="AD295" s="74">
        <f>(SUM(AB292:AB295)/SUM(AB288:AB291)-1)*100</f>
        <v>-0.49448245916119404</v>
      </c>
      <c r="AE295" s="74">
        <f t="shared" si="110"/>
        <v>-0.49448245916119404</v>
      </c>
      <c r="AF295" s="4" t="s">
        <v>209</v>
      </c>
      <c r="AG295" s="57">
        <v>80.038520801232664</v>
      </c>
      <c r="AH295" s="34">
        <f t="shared" si="111"/>
        <v>107.11154971604581</v>
      </c>
      <c r="AI295" s="71">
        <f t="shared" si="112"/>
        <v>7.303499155498244</v>
      </c>
      <c r="AJ295" s="74">
        <f>(SUM(AH292:AH295)/SUM(AH288:AH291)-1)*100</f>
        <v>7.5619103359772399</v>
      </c>
      <c r="AK295" s="74">
        <f t="shared" si="113"/>
        <v>7.5619103359772399</v>
      </c>
    </row>
    <row r="296" spans="1:37" x14ac:dyDescent="0.3">
      <c r="A296" s="59">
        <v>2012</v>
      </c>
      <c r="B296" s="56" t="s">
        <v>5</v>
      </c>
      <c r="C296" t="s">
        <v>78</v>
      </c>
      <c r="D296" s="57">
        <v>80.669899999999998</v>
      </c>
      <c r="E296" s="63">
        <f t="shared" si="97"/>
        <v>8.5778929913535933</v>
      </c>
      <c r="F296" s="74">
        <f>((D296/D292)-1)*100</f>
        <v>8.5778929913535862</v>
      </c>
      <c r="G296" s="74">
        <f t="shared" si="104"/>
        <v>9.5052747712049079</v>
      </c>
      <c r="H296" s="74">
        <v>85.034899999999993</v>
      </c>
      <c r="I296" s="57">
        <f t="shared" si="98"/>
        <v>7.6079212481445069</v>
      </c>
      <c r="J296" s="74">
        <f>((H296/H292)-1)*100</f>
        <v>7.6079212481445113</v>
      </c>
      <c r="K296" s="74">
        <f t="shared" si="105"/>
        <v>8.4925028676287262</v>
      </c>
      <c r="L296" s="74">
        <v>47.814999999999998</v>
      </c>
      <c r="M296" s="57">
        <f t="shared" si="99"/>
        <v>24.333671373222018</v>
      </c>
      <c r="N296" s="74">
        <f>((L296/L292)-1)*100</f>
        <v>24.333671373222021</v>
      </c>
      <c r="O296" s="74">
        <f t="shared" si="106"/>
        <v>25.116502621308978</v>
      </c>
      <c r="P296" s="57">
        <v>90.857799999999997</v>
      </c>
      <c r="Q296" s="63">
        <f t="shared" si="100"/>
        <v>0.721786740896178</v>
      </c>
      <c r="R296" s="74">
        <f>((P296/P292)-1)*100</f>
        <v>0.72178674089617978</v>
      </c>
      <c r="S296" s="74">
        <f t="shared" si="107"/>
        <v>1.2402201438701077</v>
      </c>
      <c r="T296" s="74">
        <v>91.858599999999996</v>
      </c>
      <c r="U296" s="57">
        <f t="shared" si="101"/>
        <v>-3.537130789724344</v>
      </c>
      <c r="V296" s="74">
        <f>((T296/T292)-1)*100</f>
        <v>-3.5371307897243409</v>
      </c>
      <c r="W296" s="74">
        <f t="shared" si="108"/>
        <v>-3.1731670024529146</v>
      </c>
      <c r="X296" s="74">
        <v>104.94499999999999</v>
      </c>
      <c r="Y296" s="57">
        <f t="shared" si="102"/>
        <v>31.689406497321528</v>
      </c>
      <c r="Z296" s="74">
        <f>((X296/X292)-1)*100</f>
        <v>31.689406497321528</v>
      </c>
      <c r="AA296" s="74">
        <f t="shared" si="109"/>
        <v>71.929172026578229</v>
      </c>
      <c r="AB296" s="74">
        <v>80.343599999999995</v>
      </c>
      <c r="AC296" s="57">
        <f t="shared" si="103"/>
        <v>9.4281904569927235</v>
      </c>
      <c r="AD296" s="74">
        <f>((AB296/AB292)-1)*100</f>
        <v>9.4281904569927235</v>
      </c>
      <c r="AE296" s="74">
        <f t="shared" si="110"/>
        <v>1.9133002215772965</v>
      </c>
      <c r="AF296" s="4" t="s">
        <v>209</v>
      </c>
      <c r="AG296" s="57">
        <v>80.177195685670256</v>
      </c>
      <c r="AH296" s="34">
        <f t="shared" si="111"/>
        <v>100.61451926587874</v>
      </c>
      <c r="AI296" s="71">
        <f t="shared" si="112"/>
        <v>6.2721646977926184</v>
      </c>
      <c r="AJ296" s="74">
        <f>((AH296/AH292)-1)*100</f>
        <v>6.2721646977926149</v>
      </c>
      <c r="AK296" s="74">
        <f t="shared" si="113"/>
        <v>7.5610108747070415</v>
      </c>
    </row>
    <row r="297" spans="1:37" x14ac:dyDescent="0.3">
      <c r="A297" s="59">
        <v>2012</v>
      </c>
      <c r="B297" s="56" t="s">
        <v>6</v>
      </c>
      <c r="C297" t="s">
        <v>78</v>
      </c>
      <c r="D297" s="57">
        <v>82.973399999999998</v>
      </c>
      <c r="E297" s="63">
        <f t="shared" si="97"/>
        <v>7.9175765647537304</v>
      </c>
      <c r="F297" s="74">
        <f>(SUM(D296:D297)/SUM(D292:D293)-1)*100</f>
        <v>8.2420806084293918</v>
      </c>
      <c r="G297" s="74">
        <f t="shared" si="104"/>
        <v>9.6346855079005422</v>
      </c>
      <c r="H297" s="74">
        <v>87.507900000000006</v>
      </c>
      <c r="I297" s="57">
        <f t="shared" si="98"/>
        <v>7.9317094469338372</v>
      </c>
      <c r="J297" s="74">
        <f>(SUM(H296:H297)/SUM(H292:H293)-1)*100</f>
        <v>7.7718925671455219</v>
      </c>
      <c r="K297" s="74">
        <f t="shared" si="105"/>
        <v>8.9491244149488836</v>
      </c>
      <c r="L297" s="74">
        <v>48.439500000000002</v>
      </c>
      <c r="M297" s="57">
        <f t="shared" si="99"/>
        <v>7.8367205187970512</v>
      </c>
      <c r="N297" s="74">
        <f>(SUM(L296:L297)/SUM(L292:L293)-1)*100</f>
        <v>15.445876106279609</v>
      </c>
      <c r="O297" s="74">
        <f t="shared" si="106"/>
        <v>19.718778375614534</v>
      </c>
      <c r="P297" s="57">
        <v>92.185199999999995</v>
      </c>
      <c r="Q297" s="63">
        <f t="shared" si="100"/>
        <v>1.8774092018248041</v>
      </c>
      <c r="R297" s="74">
        <f>(SUM(P296:P297)/SUM(P292:P293)-1)*100</f>
        <v>1.3004923818341618</v>
      </c>
      <c r="S297" s="74">
        <f t="shared" si="107"/>
        <v>1.7783350178473212</v>
      </c>
      <c r="T297" s="74">
        <v>94.810100000000006</v>
      </c>
      <c r="U297" s="57">
        <f t="shared" si="101"/>
        <v>-0.97386218241636868</v>
      </c>
      <c r="V297" s="74">
        <f>(SUM(T296:T297)/SUM(T292:T293)-1)*100</f>
        <v>-2.2520361900911889</v>
      </c>
      <c r="W297" s="74">
        <f t="shared" si="108"/>
        <v>-3.0199326136742033</v>
      </c>
      <c r="X297" s="74">
        <v>106.152</v>
      </c>
      <c r="Y297" s="57">
        <f t="shared" si="102"/>
        <v>30.170868271770587</v>
      </c>
      <c r="Z297" s="74">
        <f>(SUM(X296:X297)/SUM(X292:X293)-1)*100</f>
        <v>30.921393331038605</v>
      </c>
      <c r="AA297" s="74">
        <f t="shared" si="109"/>
        <v>67.014271270729807</v>
      </c>
      <c r="AB297" s="74">
        <v>75.192099999999996</v>
      </c>
      <c r="AC297" s="57">
        <f t="shared" si="103"/>
        <v>4.2582604234550274</v>
      </c>
      <c r="AD297" s="74">
        <f>(SUM(AB296:AB297)/SUM(AB292:AB293)-1)*100</f>
        <v>6.8663199633371086</v>
      </c>
      <c r="AE297" s="74">
        <f t="shared" si="110"/>
        <v>4.1180253860831684</v>
      </c>
      <c r="AF297" s="4" t="s">
        <v>209</v>
      </c>
      <c r="AG297" s="57">
        <v>80.716486902927571</v>
      </c>
      <c r="AH297" s="34">
        <f t="shared" si="111"/>
        <v>102.7960992650568</v>
      </c>
      <c r="AI297" s="71">
        <f t="shared" si="112"/>
        <v>4.8892509457752311</v>
      </c>
      <c r="AJ297" s="74">
        <f>(SUM(AH296:AH297)/SUM(AH292:AH293)-1)*100</f>
        <v>5.5687643730453429</v>
      </c>
      <c r="AK297" s="74">
        <f t="shared" si="113"/>
        <v>7.151203591497346</v>
      </c>
    </row>
    <row r="298" spans="1:37" x14ac:dyDescent="0.3">
      <c r="A298" s="59">
        <v>2012</v>
      </c>
      <c r="B298" s="56" t="s">
        <v>7</v>
      </c>
      <c r="C298" t="s">
        <v>78</v>
      </c>
      <c r="D298" s="57">
        <v>84.438699999999997</v>
      </c>
      <c r="E298" s="63">
        <f t="shared" si="97"/>
        <v>6.2212868522087348</v>
      </c>
      <c r="F298" s="74">
        <f>(SUM(D296:D298)/SUM(D292:D294)-1)*100</f>
        <v>7.5456950639403608</v>
      </c>
      <c r="G298" s="74">
        <f t="shared" si="104"/>
        <v>8.3635125343776586</v>
      </c>
      <c r="H298" s="74">
        <v>88.145700000000005</v>
      </c>
      <c r="I298" s="57">
        <f t="shared" si="98"/>
        <v>5.1505402126494459</v>
      </c>
      <c r="J298" s="74">
        <f>(SUM(H296:H298)/SUM(H292:H294)-1)*100</f>
        <v>6.8710410977660841</v>
      </c>
      <c r="K298" s="74">
        <f t="shared" si="105"/>
        <v>7.6277833322662136</v>
      </c>
      <c r="L298" s="74">
        <v>53.097799999999999</v>
      </c>
      <c r="M298" s="57">
        <f t="shared" si="99"/>
        <v>16.028809551904828</v>
      </c>
      <c r="N298" s="74">
        <f>(SUM(L296:L298)/SUM(L292:L294)-1)*100</f>
        <v>15.652448642508187</v>
      </c>
      <c r="O298" s="74">
        <f t="shared" si="106"/>
        <v>17.914203803541628</v>
      </c>
      <c r="P298" s="57">
        <v>91.939899999999994</v>
      </c>
      <c r="Q298" s="63">
        <f t="shared" si="100"/>
        <v>0.75119665462706564</v>
      </c>
      <c r="R298" s="74">
        <f>(SUM(P296:P298)/SUM(P292:P294)-1)*100</f>
        <v>1.1161713198319489</v>
      </c>
      <c r="S298" s="74">
        <f t="shared" si="107"/>
        <v>1.710012031671293</v>
      </c>
      <c r="T298" s="74">
        <v>94.9923</v>
      </c>
      <c r="U298" s="57">
        <f t="shared" si="101"/>
        <v>1.4039717284160247</v>
      </c>
      <c r="V298" s="74">
        <f>(SUM(T296:T298)/SUM(T292:T294)-1)*100</f>
        <v>-1.0488447952109015</v>
      </c>
      <c r="W298" s="74">
        <f t="shared" si="108"/>
        <v>-1.5735004205691183</v>
      </c>
      <c r="X298" s="74">
        <v>108.62779999999999</v>
      </c>
      <c r="Y298" s="57">
        <f t="shared" si="102"/>
        <v>-5.0324302066458699</v>
      </c>
      <c r="Z298" s="74">
        <f>(SUM(X296:X298)/SUM(X292:X294)-1)*100</f>
        <v>16.000516646615146</v>
      </c>
      <c r="AA298" s="74">
        <f t="shared" si="109"/>
        <v>31.516924722176377</v>
      </c>
      <c r="AB298" s="74">
        <v>72.145799999999994</v>
      </c>
      <c r="AC298" s="57">
        <f t="shared" si="103"/>
        <v>1.0230315114989423</v>
      </c>
      <c r="AD298" s="74">
        <f>(SUM(AB296:AB298)/SUM(AB292:AB294)-1)*100</f>
        <v>4.9429035640620622</v>
      </c>
      <c r="AE298" s="74">
        <f t="shared" si="110"/>
        <v>5.6868252362261673</v>
      </c>
      <c r="AF298" s="4" t="s">
        <v>209</v>
      </c>
      <c r="AG298" s="57">
        <v>80.539291217257315</v>
      </c>
      <c r="AH298" s="34">
        <f t="shared" si="111"/>
        <v>104.84162291945667</v>
      </c>
      <c r="AI298" s="71">
        <f t="shared" si="112"/>
        <v>3.3254511191993998</v>
      </c>
      <c r="AJ298" s="74">
        <f>(SUM(AH296:AH298)/SUM(AH292:AH294)-1)*100</f>
        <v>4.7949258273268347</v>
      </c>
      <c r="AK298" s="74">
        <f t="shared" si="113"/>
        <v>5.4305303446794184</v>
      </c>
    </row>
    <row r="299" spans="1:37" x14ac:dyDescent="0.3">
      <c r="A299" s="59">
        <v>2012</v>
      </c>
      <c r="B299" s="56" t="s">
        <v>8</v>
      </c>
      <c r="C299" t="s">
        <v>78</v>
      </c>
      <c r="D299" s="57">
        <v>90.435000000000002</v>
      </c>
      <c r="E299" s="63">
        <f t="shared" si="97"/>
        <v>5.4875452726859066</v>
      </c>
      <c r="F299" s="74">
        <f>(SUM(D296:D299)/SUM(D292:D295)-1)*100</f>
        <v>6.9880381686337589</v>
      </c>
      <c r="G299" s="74">
        <f t="shared" si="104"/>
        <v>6.9880381686337589</v>
      </c>
      <c r="H299" s="74">
        <v>93.069199999999995</v>
      </c>
      <c r="I299" s="57">
        <f t="shared" si="98"/>
        <v>4.626564156409458</v>
      </c>
      <c r="J299" s="74">
        <f>(SUM(H296:H299)/SUM(H292:H295)-1)*100</f>
        <v>6.2712650556443705</v>
      </c>
      <c r="K299" s="74">
        <f t="shared" si="105"/>
        <v>6.2712650556443705</v>
      </c>
      <c r="L299" s="74">
        <v>67.424899999999994</v>
      </c>
      <c r="M299" s="57">
        <f t="shared" si="99"/>
        <v>9.3051795412174556</v>
      </c>
      <c r="N299" s="74">
        <f>(SUM(L296:L299)/SUM(L292:L295)-1)*100</f>
        <v>13.60065484459756</v>
      </c>
      <c r="O299" s="74">
        <f t="shared" si="106"/>
        <v>13.60065484459756</v>
      </c>
      <c r="P299" s="57">
        <v>93.283299999999997</v>
      </c>
      <c r="Q299" s="63">
        <f t="shared" si="100"/>
        <v>1.7861039822622615</v>
      </c>
      <c r="R299" s="74">
        <f>(SUM(P296:P299)/SUM(P292:P295)-1)*100</f>
        <v>1.2850325596771572</v>
      </c>
      <c r="S299" s="74">
        <f t="shared" si="107"/>
        <v>1.2850325596771572</v>
      </c>
      <c r="T299" s="74">
        <v>95.1374</v>
      </c>
      <c r="U299" s="57">
        <f t="shared" si="101"/>
        <v>1.760154366479199</v>
      </c>
      <c r="V299" s="74">
        <f>(SUM(T296:T299)/SUM(T292:T295)-1)*100</f>
        <v>-0.35434125556708107</v>
      </c>
      <c r="W299" s="74">
        <f t="shared" si="108"/>
        <v>-0.35434125556708107</v>
      </c>
      <c r="X299" s="74">
        <v>111.13460000000001</v>
      </c>
      <c r="Y299" s="57">
        <f t="shared" si="102"/>
        <v>-0.27771770780150007</v>
      </c>
      <c r="Z299" s="74">
        <f>(SUM(X296:X299)/SUM(X292:X295)-1)*100</f>
        <v>11.313705586903765</v>
      </c>
      <c r="AA299" s="74">
        <f t="shared" si="109"/>
        <v>11.313705586903765</v>
      </c>
      <c r="AB299" s="74">
        <v>77.817400000000006</v>
      </c>
      <c r="AC299" s="57">
        <f t="shared" si="103"/>
        <v>3.1346998497061804</v>
      </c>
      <c r="AD299" s="74">
        <f>(SUM(AB296:AB299)/SUM(AB292:AB295)-1)*100</f>
        <v>4.4763220919141755</v>
      </c>
      <c r="AE299" s="74">
        <f t="shared" si="110"/>
        <v>4.4763220919141755</v>
      </c>
      <c r="AF299" s="4" t="s">
        <v>209</v>
      </c>
      <c r="AG299" s="57">
        <v>81.302003081664083</v>
      </c>
      <c r="AH299" s="34">
        <f t="shared" si="111"/>
        <v>111.23342177579838</v>
      </c>
      <c r="AI299" s="71">
        <f t="shared" si="112"/>
        <v>3.8482050448151597</v>
      </c>
      <c r="AJ299" s="74">
        <f>(SUM(AH296:AH299)/SUM(AH292:AH295)-1)*100</f>
        <v>4.5422098108840236</v>
      </c>
      <c r="AK299" s="74">
        <f t="shared" si="113"/>
        <v>4.5422098108840236</v>
      </c>
    </row>
    <row r="300" spans="1:37" x14ac:dyDescent="0.3">
      <c r="A300" s="59">
        <v>2013</v>
      </c>
      <c r="B300" s="56" t="s">
        <v>5</v>
      </c>
      <c r="C300" t="s">
        <v>78</v>
      </c>
      <c r="D300" s="57">
        <v>86.326300000000003</v>
      </c>
      <c r="E300" s="63">
        <f t="shared" si="97"/>
        <v>7.0117850648135231</v>
      </c>
      <c r="F300" s="74">
        <f>((D300/D296)-1)*100</f>
        <v>7.0117850648135249</v>
      </c>
      <c r="G300" s="74">
        <f t="shared" si="104"/>
        <v>6.6280231551260282</v>
      </c>
      <c r="H300" s="74">
        <v>89.853700000000003</v>
      </c>
      <c r="I300" s="57">
        <f t="shared" si="98"/>
        <v>5.6668497287584358</v>
      </c>
      <c r="J300" s="74">
        <f>((H300/H296)-1)*100</f>
        <v>5.6668497287584385</v>
      </c>
      <c r="K300" s="74">
        <f t="shared" si="105"/>
        <v>5.8079256687493253</v>
      </c>
      <c r="L300" s="74">
        <v>56.725299999999997</v>
      </c>
      <c r="M300" s="57">
        <f t="shared" si="99"/>
        <v>18.63494719230367</v>
      </c>
      <c r="N300" s="74">
        <f>((L300/L296)-1)*100</f>
        <v>18.634947192303674</v>
      </c>
      <c r="O300" s="74">
        <f t="shared" si="106"/>
        <v>12.741211867806236</v>
      </c>
      <c r="P300" s="57">
        <v>90.2136</v>
      </c>
      <c r="Q300" s="63">
        <f t="shared" si="100"/>
        <v>-0.70902002910041517</v>
      </c>
      <c r="R300" s="74">
        <f>((P300/P296)-1)*100</f>
        <v>-0.70902002910041562</v>
      </c>
      <c r="S300" s="74">
        <f t="shared" si="107"/>
        <v>0.92712322749797238</v>
      </c>
      <c r="T300" s="74">
        <v>94.949100000000001</v>
      </c>
      <c r="U300" s="57">
        <f t="shared" si="101"/>
        <v>3.3644100824528351</v>
      </c>
      <c r="V300" s="74">
        <f>((T300/T296)-1)*100</f>
        <v>3.3644100824528289</v>
      </c>
      <c r="W300" s="74">
        <f t="shared" si="108"/>
        <v>1.3658777383461773</v>
      </c>
      <c r="X300" s="74">
        <v>105.99720000000001</v>
      </c>
      <c r="Y300" s="57">
        <f t="shared" si="102"/>
        <v>1.0026204202201257</v>
      </c>
      <c r="Z300" s="74">
        <f>((X300/X296)-1)*100</f>
        <v>1.0026204202201239</v>
      </c>
      <c r="AA300" s="74">
        <f t="shared" si="109"/>
        <v>4.7511965180560667</v>
      </c>
      <c r="AB300" s="74">
        <v>64.046999999999997</v>
      </c>
      <c r="AC300" s="57">
        <f t="shared" si="103"/>
        <v>-20.283631801412923</v>
      </c>
      <c r="AD300" s="74">
        <f>((AB300/AB296)-1)*100</f>
        <v>-20.283631801412927</v>
      </c>
      <c r="AE300" s="74">
        <f t="shared" si="110"/>
        <v>-3.3841019336388833</v>
      </c>
      <c r="AF300" s="4" t="s">
        <v>209</v>
      </c>
      <c r="AG300" s="57">
        <v>82.889060092449924</v>
      </c>
      <c r="AH300" s="34">
        <f t="shared" si="111"/>
        <v>104.1467956129752</v>
      </c>
      <c r="AI300" s="71">
        <f t="shared" si="112"/>
        <v>3.5107024044534114</v>
      </c>
      <c r="AJ300" s="74">
        <f>((AH300/AH296)-1)*100</f>
        <v>3.5107024044534141</v>
      </c>
      <c r="AK300" s="74">
        <f t="shared" si="113"/>
        <v>3.8851083881378923</v>
      </c>
    </row>
    <row r="301" spans="1:37" x14ac:dyDescent="0.3">
      <c r="A301" s="59">
        <v>2013</v>
      </c>
      <c r="B301" s="56" t="s">
        <v>6</v>
      </c>
      <c r="C301" t="s">
        <v>78</v>
      </c>
      <c r="D301" s="57">
        <v>90.147800000000004</v>
      </c>
      <c r="E301" s="63">
        <f t="shared" si="97"/>
        <v>8.6466265092186063</v>
      </c>
      <c r="F301" s="74">
        <f>(SUM(D300:D301)/SUM(D296:D297)-1)*100</f>
        <v>7.8407120853710488</v>
      </c>
      <c r="G301" s="74">
        <f t="shared" si="104"/>
        <v>6.8358333307994013</v>
      </c>
      <c r="H301" s="74">
        <v>92.54</v>
      </c>
      <c r="I301" s="57">
        <f t="shared" si="98"/>
        <v>5.7504522448830357</v>
      </c>
      <c r="J301" s="74">
        <f>(SUM(H300:H301)/SUM(H296:H297)-1)*100</f>
        <v>5.7092501106971838</v>
      </c>
      <c r="K301" s="74">
        <f t="shared" si="105"/>
        <v>5.2947284960295438</v>
      </c>
      <c r="L301" s="74">
        <v>69.048299999999998</v>
      </c>
      <c r="M301" s="57">
        <f t="shared" si="99"/>
        <v>42.545443284922413</v>
      </c>
      <c r="N301" s="74">
        <f>(SUM(L300:L301)/SUM(L296:L297)-1)*100</f>
        <v>30.667760987797955</v>
      </c>
      <c r="O301" s="74">
        <f t="shared" si="106"/>
        <v>20.910044619078526</v>
      </c>
      <c r="P301" s="57">
        <v>89.226600000000005</v>
      </c>
      <c r="Q301" s="63">
        <f t="shared" si="100"/>
        <v>-3.2094088855911735</v>
      </c>
      <c r="R301" s="74">
        <f>(SUM(P300:P301)/SUM(P296:P297)-1)*100</f>
        <v>-1.9682806772179262</v>
      </c>
      <c r="S301" s="74">
        <f t="shared" si="107"/>
        <v>-0.34988979182049018</v>
      </c>
      <c r="T301" s="74">
        <v>95.483699999999999</v>
      </c>
      <c r="U301" s="57">
        <f t="shared" si="101"/>
        <v>0.71047282937155387</v>
      </c>
      <c r="V301" s="74">
        <f>(SUM(T300:T301)/SUM(T296:T297)-1)*100</f>
        <v>2.0164601778444924</v>
      </c>
      <c r="W301" s="74">
        <f t="shared" si="108"/>
        <v>1.798882723407158</v>
      </c>
      <c r="X301" s="74">
        <v>91.786000000000001</v>
      </c>
      <c r="Y301" s="57">
        <f t="shared" si="102"/>
        <v>-13.533423769688753</v>
      </c>
      <c r="Z301" s="74">
        <f>(SUM(X300:X301)/SUM(X296:X297)-1)*100</f>
        <v>-6.3069584124833433</v>
      </c>
      <c r="AA301" s="74">
        <f t="shared" si="109"/>
        <v>-4.4354502784458187</v>
      </c>
      <c r="AB301" s="74">
        <v>62.363900000000001</v>
      </c>
      <c r="AC301" s="57">
        <f t="shared" si="103"/>
        <v>-17.060568862952351</v>
      </c>
      <c r="AD301" s="74">
        <f>(SUM(AB300:AB301)/SUM(AB296:AB297)-1)*100</f>
        <v>-18.725475887529353</v>
      </c>
      <c r="AE301" s="74">
        <f t="shared" si="110"/>
        <v>-8.6073853078887037</v>
      </c>
      <c r="AF301" s="4" t="s">
        <v>209</v>
      </c>
      <c r="AG301" s="57">
        <v>82.858243451463778</v>
      </c>
      <c r="AH301" s="34">
        <f t="shared" si="111"/>
        <v>108.7976238028824</v>
      </c>
      <c r="AI301" s="71">
        <f t="shared" si="112"/>
        <v>5.8382804218580731</v>
      </c>
      <c r="AJ301" s="74">
        <f>(SUM(AH300:AH301)/SUM(AH296:AH297)-1)*100</f>
        <v>4.6869730566558854</v>
      </c>
      <c r="AK301" s="74">
        <f t="shared" si="113"/>
        <v>4.1335808594353596</v>
      </c>
    </row>
    <row r="302" spans="1:37" x14ac:dyDescent="0.3">
      <c r="A302" s="59">
        <v>2013</v>
      </c>
      <c r="B302" s="56" t="s">
        <v>7</v>
      </c>
      <c r="C302" t="s">
        <v>78</v>
      </c>
      <c r="D302" s="57">
        <v>91.901700000000005</v>
      </c>
      <c r="E302" s="63">
        <f t="shared" si="97"/>
        <v>8.8383643992624457</v>
      </c>
      <c r="F302" s="74">
        <f>(SUM(D300:D302)/SUM(D296:D298)-1)*100</f>
        <v>8.1802791012649081</v>
      </c>
      <c r="G302" s="74">
        <f t="shared" si="104"/>
        <v>7.4887249578730719</v>
      </c>
      <c r="H302" s="74">
        <v>93.946100000000001</v>
      </c>
      <c r="I302" s="57">
        <f t="shared" si="98"/>
        <v>6.5804684743555129</v>
      </c>
      <c r="J302" s="74">
        <f>(SUM(H300:H302)/SUM(H296:H298)-1)*100</f>
        <v>6.0038321598382849</v>
      </c>
      <c r="K302" s="74">
        <f t="shared" si="105"/>
        <v>5.6534365702995748</v>
      </c>
      <c r="L302" s="74">
        <v>75.079599999999999</v>
      </c>
      <c r="M302" s="57">
        <f t="shared" si="99"/>
        <v>41.398702017786036</v>
      </c>
      <c r="N302" s="74">
        <f>(SUM(L300:L302)/SUM(L296:L298)-1)*100</f>
        <v>34.482830194111493</v>
      </c>
      <c r="O302" s="74">
        <f t="shared" si="106"/>
        <v>27.123546406251386</v>
      </c>
      <c r="P302" s="57">
        <v>91.966499999999996</v>
      </c>
      <c r="Q302" s="63">
        <f t="shared" si="100"/>
        <v>2.8931943584893816E-2</v>
      </c>
      <c r="R302" s="74">
        <f>(SUM(P300:P302)/SUM(P296:P298)-1)*100</f>
        <v>-1.3005172321624237</v>
      </c>
      <c r="S302" s="74">
        <f t="shared" si="107"/>
        <v>-0.52895390521159324</v>
      </c>
      <c r="T302" s="74">
        <v>96.895200000000003</v>
      </c>
      <c r="U302" s="57">
        <f t="shared" si="101"/>
        <v>2.0032149974261131</v>
      </c>
      <c r="V302" s="74">
        <f>(SUM(T300:T302)/SUM(T296:T298)-1)*100</f>
        <v>2.0119931406904046</v>
      </c>
      <c r="W302" s="74">
        <f t="shared" si="108"/>
        <v>1.9492324194301691</v>
      </c>
      <c r="X302" s="74">
        <v>96.894999999999996</v>
      </c>
      <c r="Y302" s="57">
        <f t="shared" si="102"/>
        <v>-10.800918365280339</v>
      </c>
      <c r="Z302" s="74">
        <f>(SUM(X300:X302)/SUM(X296:X298)-1)*100</f>
        <v>-7.8337995676281524</v>
      </c>
      <c r="AA302" s="74">
        <f t="shared" si="109"/>
        <v>-5.8807812901162322</v>
      </c>
      <c r="AB302" s="74">
        <v>69.5792</v>
      </c>
      <c r="AC302" s="57">
        <f t="shared" si="103"/>
        <v>-3.5575182477704743</v>
      </c>
      <c r="AD302" s="74">
        <f>(SUM(AB300:AB302)/SUM(AB296:AB298)-1)*100</f>
        <v>-13.919180961123324</v>
      </c>
      <c r="AE302" s="74">
        <f t="shared" si="110"/>
        <v>-9.6743450167368295</v>
      </c>
      <c r="AF302" s="4" t="s">
        <v>209</v>
      </c>
      <c r="AG302" s="57">
        <v>83.7442218798151</v>
      </c>
      <c r="AH302" s="34">
        <f t="shared" si="111"/>
        <v>109.74094443422264</v>
      </c>
      <c r="AI302" s="71">
        <f t="shared" si="112"/>
        <v>4.6730691287846895</v>
      </c>
      <c r="AJ302" s="74">
        <f>(SUM(AH300:AH302)/SUM(AH296:AH298)-1)*100</f>
        <v>4.682244103652633</v>
      </c>
      <c r="AK302" s="74">
        <f t="shared" si="113"/>
        <v>4.4671670603096958</v>
      </c>
    </row>
    <row r="303" spans="1:37" x14ac:dyDescent="0.3">
      <c r="A303" s="59">
        <v>2013</v>
      </c>
      <c r="B303" s="56" t="s">
        <v>8</v>
      </c>
      <c r="C303" t="s">
        <v>78</v>
      </c>
      <c r="D303" s="57">
        <v>100.3747</v>
      </c>
      <c r="E303" s="63">
        <f t="shared" si="97"/>
        <v>10.990988002432672</v>
      </c>
      <c r="F303" s="74">
        <f>(SUM(D300:D303)/SUM(D296:D299)-1)*100</f>
        <v>8.9311615073984552</v>
      </c>
      <c r="G303" s="74">
        <f t="shared" si="104"/>
        <v>8.9311615073984552</v>
      </c>
      <c r="H303" s="74">
        <v>99.6297</v>
      </c>
      <c r="I303" s="57">
        <f t="shared" si="98"/>
        <v>7.0490559712557967</v>
      </c>
      <c r="J303" s="74">
        <f>(SUM(H300:H303)/SUM(H296:H299)-1)*100</f>
        <v>6.2788173939394287</v>
      </c>
      <c r="K303" s="74">
        <f t="shared" si="105"/>
        <v>6.2788173939394287</v>
      </c>
      <c r="L303" s="74">
        <v>105.04949999999999</v>
      </c>
      <c r="M303" s="57">
        <f t="shared" si="99"/>
        <v>55.802233299567376</v>
      </c>
      <c r="N303" s="74">
        <f>(SUM(L300:L303)/SUM(L296:L299)-1)*100</f>
        <v>41.113871754040552</v>
      </c>
      <c r="O303" s="74">
        <f t="shared" si="106"/>
        <v>41.113871754040552</v>
      </c>
      <c r="P303" s="57">
        <v>93.212599999999995</v>
      </c>
      <c r="Q303" s="63">
        <f t="shared" si="100"/>
        <v>-7.5790629190862546E-2</v>
      </c>
      <c r="R303" s="74">
        <f>(SUM(P300:P303)/SUM(P296:P299)-1)*100</f>
        <v>-0.99028908979427177</v>
      </c>
      <c r="S303" s="74">
        <f t="shared" si="107"/>
        <v>-0.99028908979427177</v>
      </c>
      <c r="T303" s="74">
        <v>98.769400000000005</v>
      </c>
      <c r="U303" s="57">
        <f t="shared" si="101"/>
        <v>3.8176363869519321</v>
      </c>
      <c r="V303" s="74">
        <f>(SUM(T300:T303)/SUM(T296:T299)-1)*100</f>
        <v>2.467897952857534</v>
      </c>
      <c r="W303" s="74">
        <f t="shared" si="108"/>
        <v>2.467897952857534</v>
      </c>
      <c r="X303" s="74">
        <v>91.521699999999996</v>
      </c>
      <c r="Y303" s="57">
        <f t="shared" si="102"/>
        <v>-17.647879238329025</v>
      </c>
      <c r="Z303" s="74">
        <f>(SUM(X300:X303)/SUM(X296:X299)-1)*100</f>
        <v>-10.365214267113576</v>
      </c>
      <c r="AA303" s="74">
        <f t="shared" si="109"/>
        <v>-10.365214267113576</v>
      </c>
      <c r="AB303" s="74">
        <v>71.027199999999993</v>
      </c>
      <c r="AC303" s="57">
        <f t="shared" si="103"/>
        <v>-8.7258119649332997</v>
      </c>
      <c r="AD303" s="74">
        <f>(SUM(AB300:AB303)/SUM(AB296:AB299)-1)*100</f>
        <v>-12.596313767414557</v>
      </c>
      <c r="AE303" s="74">
        <f t="shared" si="110"/>
        <v>-12.596313767414557</v>
      </c>
      <c r="AF303" s="4" t="s">
        <v>209</v>
      </c>
      <c r="AG303" s="57">
        <v>83.536209553158699</v>
      </c>
      <c r="AH303" s="34">
        <f t="shared" si="111"/>
        <v>120.1571157428756</v>
      </c>
      <c r="AI303" s="71">
        <f t="shared" si="112"/>
        <v>8.0224934418216378</v>
      </c>
      <c r="AJ303" s="74">
        <f>(SUM(AH300:AH303)/SUM(AH296:AH299)-1)*100</f>
        <v>5.5679653476431223</v>
      </c>
      <c r="AK303" s="74">
        <f t="shared" si="113"/>
        <v>5.5679653476431223</v>
      </c>
    </row>
    <row r="304" spans="1:37" x14ac:dyDescent="0.3">
      <c r="A304" s="59">
        <v>2014</v>
      </c>
      <c r="B304" s="56" t="s">
        <v>5</v>
      </c>
      <c r="C304" t="s">
        <v>78</v>
      </c>
      <c r="D304" s="57">
        <v>95.7958</v>
      </c>
      <c r="E304" s="63">
        <f t="shared" si="97"/>
        <v>10.969426466789372</v>
      </c>
      <c r="F304" s="74">
        <f>((D304/D300)-1)*100</f>
        <v>10.969426466789379</v>
      </c>
      <c r="G304" s="74">
        <f t="shared" si="104"/>
        <v>9.892281042056128</v>
      </c>
      <c r="H304" s="74">
        <v>97.721800000000002</v>
      </c>
      <c r="I304" s="57">
        <f t="shared" si="98"/>
        <v>8.7565676204763889</v>
      </c>
      <c r="J304" s="74">
        <f>((H304/H300)-1)*100</f>
        <v>8.7565676204763854</v>
      </c>
      <c r="K304" s="74">
        <f t="shared" si="105"/>
        <v>7.044828648837842</v>
      </c>
      <c r="L304" s="74">
        <v>79.572000000000003</v>
      </c>
      <c r="M304" s="57">
        <f t="shared" si="99"/>
        <v>40.276032035088406</v>
      </c>
      <c r="N304" s="74">
        <f>((L304/L300)-1)*100</f>
        <v>40.276032035088406</v>
      </c>
      <c r="O304" s="74">
        <f t="shared" si="106"/>
        <v>45.66575463860427</v>
      </c>
      <c r="P304" s="57">
        <v>94.329099999999997</v>
      </c>
      <c r="Q304" s="63">
        <f t="shared" si="100"/>
        <v>4.5619507480025163</v>
      </c>
      <c r="R304" s="74">
        <f>((P304/P300)-1)*100</f>
        <v>4.561950748002519</v>
      </c>
      <c r="S304" s="74">
        <f t="shared" si="107"/>
        <v>0.30270223218415993</v>
      </c>
      <c r="T304" s="74">
        <v>95.9011</v>
      </c>
      <c r="U304" s="57">
        <f t="shared" si="101"/>
        <v>1.0026424684383528</v>
      </c>
      <c r="V304" s="74">
        <f>((T304/T300)-1)*100</f>
        <v>1.0026424684383528</v>
      </c>
      <c r="W304" s="74">
        <f t="shared" si="108"/>
        <v>1.8848931885085296</v>
      </c>
      <c r="X304" s="74">
        <v>89.290199999999999</v>
      </c>
      <c r="Y304" s="57">
        <f t="shared" si="102"/>
        <v>-15.761737102489505</v>
      </c>
      <c r="Z304" s="74">
        <f>((X304/X300)-1)*100</f>
        <v>-15.761737102489503</v>
      </c>
      <c r="AA304" s="74">
        <f t="shared" si="109"/>
        <v>-14.451730400387497</v>
      </c>
      <c r="AB304" s="74">
        <v>89.975200000000001</v>
      </c>
      <c r="AC304" s="57">
        <f t="shared" si="103"/>
        <v>40.483082736115676</v>
      </c>
      <c r="AD304" s="74">
        <f>((AB304/AB300)-1)*100</f>
        <v>40.483082736115669</v>
      </c>
      <c r="AE304" s="74">
        <f t="shared" si="110"/>
        <v>1.2943188902716285</v>
      </c>
      <c r="AF304" s="4" t="s">
        <v>209</v>
      </c>
      <c r="AG304" s="57">
        <v>85.169491525423723</v>
      </c>
      <c r="AH304" s="34">
        <f t="shared" si="111"/>
        <v>112.47666069651743</v>
      </c>
      <c r="AI304" s="71">
        <f t="shared" si="112"/>
        <v>7.9981962330336387</v>
      </c>
      <c r="AJ304" s="74">
        <f>((AH304/AH300)-1)*100</f>
        <v>7.9981962330336387</v>
      </c>
      <c r="AK304" s="74">
        <f t="shared" si="113"/>
        <v>6.6556054647732621</v>
      </c>
    </row>
    <row r="305" spans="1:37" x14ac:dyDescent="0.3">
      <c r="A305" s="59">
        <v>2014</v>
      </c>
      <c r="B305" s="56" t="s">
        <v>6</v>
      </c>
      <c r="C305" t="s">
        <v>78</v>
      </c>
      <c r="D305" s="57">
        <v>97.847999999999999</v>
      </c>
      <c r="E305" s="63">
        <f t="shared" si="97"/>
        <v>8.5417503255764444</v>
      </c>
      <c r="F305" s="74">
        <f>(SUM(D304:D305)/SUM(D300:D301)-1)*100</f>
        <v>9.7293030535358973</v>
      </c>
      <c r="G305" s="74">
        <f t="shared" si="104"/>
        <v>9.8399363821262131</v>
      </c>
      <c r="H305" s="74">
        <v>99.008499999999998</v>
      </c>
      <c r="I305" s="57">
        <f t="shared" si="98"/>
        <v>6.989950291765723</v>
      </c>
      <c r="J305" s="74">
        <f>(SUM(H304:H305)/SUM(H300:H301)-1)*100</f>
        <v>7.8602495590582189</v>
      </c>
      <c r="K305" s="74">
        <f t="shared" si="105"/>
        <v>7.3423730901854389</v>
      </c>
      <c r="L305" s="74">
        <v>89.264300000000006</v>
      </c>
      <c r="M305" s="57">
        <f t="shared" si="99"/>
        <v>29.278056085377926</v>
      </c>
      <c r="N305" s="74">
        <f>(SUM(L304:L305)/SUM(L300:L301)-1)*100</f>
        <v>34.238266218029857</v>
      </c>
      <c r="O305" s="74">
        <f t="shared" si="106"/>
        <v>41.68519786939553</v>
      </c>
      <c r="P305" s="57">
        <v>99.396000000000001</v>
      </c>
      <c r="Q305" s="63">
        <f t="shared" si="100"/>
        <v>11.397273907108413</v>
      </c>
      <c r="R305" s="74">
        <f>(SUM(P304:P305)/SUM(P300:P301)-1)*100</f>
        <v>7.9608136861193834</v>
      </c>
      <c r="S305" s="74">
        <f t="shared" si="107"/>
        <v>3.9051903755627837</v>
      </c>
      <c r="T305" s="74">
        <v>99.033699999999996</v>
      </c>
      <c r="U305" s="57">
        <f t="shared" si="101"/>
        <v>3.7179120624776658</v>
      </c>
      <c r="V305" s="74">
        <f>(SUM(T304:T305)/SUM(T300:T301)-1)*100</f>
        <v>2.364088539369269</v>
      </c>
      <c r="W305" s="74">
        <f t="shared" si="108"/>
        <v>2.6373854491706261</v>
      </c>
      <c r="X305" s="74">
        <v>99.508200000000002</v>
      </c>
      <c r="Y305" s="57">
        <f t="shared" si="102"/>
        <v>8.4132656396400449</v>
      </c>
      <c r="Z305" s="74">
        <f>(SUM(X304:X305)/SUM(X300:X301)-1)*100</f>
        <v>-4.5427518616343532</v>
      </c>
      <c r="AA305" s="74">
        <f t="shared" si="109"/>
        <v>-9.6589450349854111</v>
      </c>
      <c r="AB305" s="74">
        <v>100.8416</v>
      </c>
      <c r="AC305" s="57">
        <f t="shared" si="103"/>
        <v>61.698675034755667</v>
      </c>
      <c r="AD305" s="74">
        <f>(SUM(AB304:AB305)/SUM(AB300:AB301)-1)*100</f>
        <v>50.949641209737464</v>
      </c>
      <c r="AE305" s="74">
        <f t="shared" si="110"/>
        <v>19.918328092248871</v>
      </c>
      <c r="AF305" s="4" t="s">
        <v>209</v>
      </c>
      <c r="AG305" s="57">
        <v>85.015408320493052</v>
      </c>
      <c r="AH305" s="34">
        <f t="shared" si="111"/>
        <v>115.09443044857275</v>
      </c>
      <c r="AI305" s="71">
        <f t="shared" si="112"/>
        <v>5.7876325103375308</v>
      </c>
      <c r="AJ305" s="74">
        <f>(SUM(AH304:AH305)/SUM(AH300:AH301)-1)*100</f>
        <v>6.8687743822336333</v>
      </c>
      <c r="AK305" s="74">
        <f t="shared" si="113"/>
        <v>6.631327851294766</v>
      </c>
    </row>
    <row r="306" spans="1:37" x14ac:dyDescent="0.3">
      <c r="A306" s="59">
        <v>2014</v>
      </c>
      <c r="B306" s="56" t="s">
        <v>7</v>
      </c>
      <c r="C306" t="s">
        <v>78</v>
      </c>
      <c r="D306" s="57">
        <v>98.8369</v>
      </c>
      <c r="E306" s="63">
        <f t="shared" si="97"/>
        <v>7.5463239526581134</v>
      </c>
      <c r="F306" s="74">
        <f>(SUM(D304:D306)/SUM(D300:D302)-1)*100</f>
        <v>8.9817710836818989</v>
      </c>
      <c r="G306" s="74">
        <f t="shared" si="104"/>
        <v>9.4881759411924005</v>
      </c>
      <c r="H306" s="74">
        <v>99.938999999999993</v>
      </c>
      <c r="I306" s="57">
        <f t="shared" si="98"/>
        <v>6.379083325438728</v>
      </c>
      <c r="J306" s="74">
        <f>(SUM(H304:H306)/SUM(H300:H302)-1)*100</f>
        <v>7.3567035946324077</v>
      </c>
      <c r="K306" s="74">
        <f t="shared" si="105"/>
        <v>7.2791946054373335</v>
      </c>
      <c r="L306" s="74">
        <v>89.675700000000006</v>
      </c>
      <c r="M306" s="57">
        <f t="shared" si="99"/>
        <v>19.440833462085578</v>
      </c>
      <c r="N306" s="74">
        <f>(SUM(L304:L306)/SUM(L300:L302)-1)*100</f>
        <v>28.706936210127608</v>
      </c>
      <c r="O306" s="74">
        <f t="shared" si="106"/>
        <v>35.516652309674178</v>
      </c>
      <c r="P306" s="57">
        <v>102.0779</v>
      </c>
      <c r="Q306" s="63">
        <f t="shared" si="100"/>
        <v>10.994655662659781</v>
      </c>
      <c r="R306" s="74">
        <f>(SUM(P304:P306)/SUM(P300:P302)-1)*100</f>
        <v>8.9888348371650384</v>
      </c>
      <c r="S306" s="74">
        <f t="shared" si="107"/>
        <v>6.6702130576654195</v>
      </c>
      <c r="T306" s="74">
        <v>101.4003</v>
      </c>
      <c r="U306" s="57">
        <f t="shared" si="101"/>
        <v>4.6494563198177019</v>
      </c>
      <c r="V306" s="74">
        <f>(SUM(T304:T306)/SUM(T300:T302)-1)*100</f>
        <v>3.134779763893536</v>
      </c>
      <c r="W306" s="74">
        <f t="shared" si="108"/>
        <v>3.3046387986991776</v>
      </c>
      <c r="X306" s="74">
        <v>104.64660000000001</v>
      </c>
      <c r="Y306" s="57">
        <f t="shared" si="102"/>
        <v>8</v>
      </c>
      <c r="Z306" s="74">
        <f>(SUM(X304:X306)/SUM(X300:X302)-1)*100</f>
        <v>-0.41849040750213673</v>
      </c>
      <c r="AA306" s="74">
        <f t="shared" si="109"/>
        <v>-5.1368759191430247</v>
      </c>
      <c r="AB306" s="74">
        <v>103.7871</v>
      </c>
      <c r="AC306" s="57">
        <f t="shared" si="103"/>
        <v>49.163974291167477</v>
      </c>
      <c r="AD306" s="74">
        <f>(SUM(AB304:AB306)/SUM(AB300:AB302)-1)*100</f>
        <v>50.31570472182014</v>
      </c>
      <c r="AE306" s="74">
        <f t="shared" si="110"/>
        <v>33.535823525652141</v>
      </c>
      <c r="AF306" s="4" t="s">
        <v>209</v>
      </c>
      <c r="AG306" s="57">
        <v>84.969183359013869</v>
      </c>
      <c r="AH306" s="34">
        <f t="shared" si="111"/>
        <v>116.32087786744039</v>
      </c>
      <c r="AI306" s="71">
        <f t="shared" si="112"/>
        <v>5.9958782632508587</v>
      </c>
      <c r="AJ306" s="74">
        <f>(SUM(AH304:AH306)/SUM(AH300:AH302)-1)*100</f>
        <v>6.5719141734308595</v>
      </c>
      <c r="AK306" s="74">
        <f t="shared" si="113"/>
        <v>6.9437646231582439</v>
      </c>
    </row>
    <row r="307" spans="1:37" x14ac:dyDescent="0.3">
      <c r="A307" s="59">
        <v>2014</v>
      </c>
      <c r="B307" s="56" t="s">
        <v>8</v>
      </c>
      <c r="C307" t="s">
        <v>78</v>
      </c>
      <c r="D307" s="57">
        <v>107.5193</v>
      </c>
      <c r="E307" s="63">
        <f t="shared" si="97"/>
        <v>7.1179291195889078</v>
      </c>
      <c r="F307" s="74">
        <f>(SUM(D304:D307)/SUM(D300:D303)-1)*100</f>
        <v>8.4744291872146391</v>
      </c>
      <c r="G307" s="74">
        <f t="shared" si="104"/>
        <v>8.4744291872146391</v>
      </c>
      <c r="H307" s="74">
        <v>103.3306</v>
      </c>
      <c r="I307" s="57">
        <f t="shared" si="98"/>
        <v>3.7146553688307762</v>
      </c>
      <c r="J307" s="74">
        <f>(SUM(H304:H307)/SUM(H300:H303)-1)*100</f>
        <v>6.3915822959043078</v>
      </c>
      <c r="K307" s="74">
        <f t="shared" si="105"/>
        <v>6.3915822959043078</v>
      </c>
      <c r="L307" s="74">
        <v>141.488</v>
      </c>
      <c r="M307" s="57">
        <f t="shared" si="99"/>
        <v>34.686980899480716</v>
      </c>
      <c r="N307" s="74">
        <f>(SUM(L304:L307)/SUM(L300:L303)-1)*100</f>
        <v>30.760532679181974</v>
      </c>
      <c r="O307" s="74">
        <f t="shared" si="106"/>
        <v>30.760532679181974</v>
      </c>
      <c r="P307" s="57">
        <v>104.197</v>
      </c>
      <c r="Q307" s="63">
        <f t="shared" si="100"/>
        <v>11.78424376103662</v>
      </c>
      <c r="R307" s="74">
        <f>(SUM(P304:P307)/SUM(P300:P303)-1)*100</f>
        <v>9.7034633109108537</v>
      </c>
      <c r="S307" s="74">
        <f t="shared" si="107"/>
        <v>9.7034633109108537</v>
      </c>
      <c r="T307" s="74">
        <v>103.6649</v>
      </c>
      <c r="U307" s="57">
        <f t="shared" si="101"/>
        <v>4.9564946228285294</v>
      </c>
      <c r="V307" s="74">
        <f>(SUM(T304:T307)/SUM(T300:T303)-1)*100</f>
        <v>3.6008012485968521</v>
      </c>
      <c r="W307" s="74">
        <f t="shared" si="108"/>
        <v>3.6008012485968521</v>
      </c>
      <c r="X307" s="74">
        <v>106.5551</v>
      </c>
      <c r="Y307" s="57">
        <f t="shared" si="102"/>
        <v>16.426049778358575</v>
      </c>
      <c r="Z307" s="74">
        <f>(SUM(X304:X307)/SUM(X300:X303)-1)*100</f>
        <v>3.5733308061447033</v>
      </c>
      <c r="AA307" s="74">
        <f t="shared" si="109"/>
        <v>3.5733308061447033</v>
      </c>
      <c r="AB307" s="74">
        <v>105.396</v>
      </c>
      <c r="AC307" s="57">
        <f t="shared" si="103"/>
        <v>48.388223103261879</v>
      </c>
      <c r="AD307" s="74">
        <f>(SUM(AB304:AB307)/SUM(AB300:AB303)-1)*100</f>
        <v>49.802990293138329</v>
      </c>
      <c r="AE307" s="74">
        <f t="shared" si="110"/>
        <v>49.802990293138329</v>
      </c>
      <c r="AF307" s="4" t="s">
        <v>209</v>
      </c>
      <c r="AG307" s="57">
        <v>85.462249614791986</v>
      </c>
      <c r="AH307" s="34">
        <f t="shared" si="111"/>
        <v>125.80911511764177</v>
      </c>
      <c r="AI307" s="71">
        <f t="shared" si="112"/>
        <v>4.7038407503563064</v>
      </c>
      <c r="AJ307" s="74">
        <f>(SUM(AH304:AH307)/SUM(AH300:AH303)-1)*100</f>
        <v>6.0650470031474724</v>
      </c>
      <c r="AK307" s="74">
        <f t="shared" si="113"/>
        <v>6.0650470031474724</v>
      </c>
    </row>
    <row r="308" spans="1:37" x14ac:dyDescent="0.3">
      <c r="A308" s="59">
        <v>2015</v>
      </c>
      <c r="B308" s="56" t="s">
        <v>5</v>
      </c>
      <c r="C308" t="s">
        <v>78</v>
      </c>
      <c r="D308" s="57">
        <v>100.19450000000001</v>
      </c>
      <c r="E308" s="63">
        <f t="shared" si="97"/>
        <v>4.5917461934656956</v>
      </c>
      <c r="F308" s="74">
        <f>((D308/D304)-1)*100</f>
        <v>4.5917461934656956</v>
      </c>
      <c r="G308" s="74">
        <f t="shared" si="104"/>
        <v>6.9215535931468342</v>
      </c>
      <c r="H308" s="74">
        <v>98.795900000000003</v>
      </c>
      <c r="I308" s="57">
        <f t="shared" si="98"/>
        <v>1.099140621642249</v>
      </c>
      <c r="J308" s="74">
        <f>((H308/H304)-1)*100</f>
        <v>1.0991406216422472</v>
      </c>
      <c r="K308" s="74">
        <f t="shared" si="105"/>
        <v>4.4905449596391644</v>
      </c>
      <c r="L308" s="74">
        <v>110.8537</v>
      </c>
      <c r="M308" s="57">
        <f t="shared" si="99"/>
        <v>39.312446589252517</v>
      </c>
      <c r="N308" s="74">
        <f>((L308/L304)-1)*100</f>
        <v>39.312446589252502</v>
      </c>
      <c r="O308" s="74">
        <f t="shared" si="106"/>
        <v>31.188589241531673</v>
      </c>
      <c r="P308" s="57">
        <v>103.8085</v>
      </c>
      <c r="Q308" s="63">
        <f t="shared" si="100"/>
        <v>10.049284897237442</v>
      </c>
      <c r="R308" s="74">
        <f>((P308/P304)-1)*100</f>
        <v>10.049284897237442</v>
      </c>
      <c r="S308" s="74">
        <f t="shared" si="107"/>
        <v>11.049838528937329</v>
      </c>
      <c r="T308" s="74">
        <v>102.94110000000001</v>
      </c>
      <c r="U308" s="57">
        <f t="shared" si="101"/>
        <v>7.3408959855517821</v>
      </c>
      <c r="V308" s="74">
        <f>((T308/T304)-1)*100</f>
        <v>7.3408959855517875</v>
      </c>
      <c r="W308" s="74">
        <f t="shared" si="108"/>
        <v>5.1648704273924873</v>
      </c>
      <c r="X308" s="74">
        <v>106.0266</v>
      </c>
      <c r="Y308" s="57">
        <f t="shared" si="102"/>
        <v>18.743826310166185</v>
      </c>
      <c r="Z308" s="74">
        <f>((X308/X304)-1)*100</f>
        <v>18.743826310166178</v>
      </c>
      <c r="AA308" s="74">
        <f t="shared" si="109"/>
        <v>12.786064360100013</v>
      </c>
      <c r="AB308" s="74">
        <v>106.44799999999999</v>
      </c>
      <c r="AC308" s="57">
        <f t="shared" si="103"/>
        <v>18.308156025215823</v>
      </c>
      <c r="AD308" s="74">
        <f>((AB308/AB304)-1)*100</f>
        <v>18.308156025215826</v>
      </c>
      <c r="AE308" s="74">
        <f t="shared" si="110"/>
        <v>42.167297330049422</v>
      </c>
      <c r="AF308" s="4" t="s">
        <v>209</v>
      </c>
      <c r="AG308" s="57">
        <v>88.320493066255764</v>
      </c>
      <c r="AH308" s="34">
        <f t="shared" si="111"/>
        <v>113.44422627355202</v>
      </c>
      <c r="AI308" s="71">
        <f t="shared" si="112"/>
        <v>0.86023675582373471</v>
      </c>
      <c r="AJ308" s="74">
        <f>((AH308/AH304)-1)*100</f>
        <v>0.86023675582374004</v>
      </c>
      <c r="AK308" s="74">
        <f t="shared" si="113"/>
        <v>4.321254452040546</v>
      </c>
    </row>
    <row r="309" spans="1:37" x14ac:dyDescent="0.3">
      <c r="A309" s="59">
        <v>2015</v>
      </c>
      <c r="B309" s="56" t="s">
        <v>6</v>
      </c>
      <c r="C309" t="s">
        <v>78</v>
      </c>
      <c r="D309" s="57">
        <v>101.51900000000001</v>
      </c>
      <c r="E309" s="63">
        <f t="shared" si="97"/>
        <v>3.7517373886027201</v>
      </c>
      <c r="F309" s="74">
        <f>(SUM(D308:D309)/SUM(D304:D305)-1)*100</f>
        <v>4.1672906646120333</v>
      </c>
      <c r="G309" s="74">
        <f t="shared" si="104"/>
        <v>5.739398974192067</v>
      </c>
      <c r="H309" s="74">
        <v>98.649600000000007</v>
      </c>
      <c r="I309" s="57">
        <f t="shared" si="98"/>
        <v>-0.36249412929191749</v>
      </c>
      <c r="J309" s="74">
        <f>(SUM(H308:H309)/SUM(H304:H305)-1)*100</f>
        <v>0.3635433890966544</v>
      </c>
      <c r="K309" s="74">
        <f t="shared" si="105"/>
        <v>2.6668811991408692</v>
      </c>
      <c r="L309" s="74">
        <v>124.8105</v>
      </c>
      <c r="M309" s="57">
        <f t="shared" si="99"/>
        <v>39.821294739330284</v>
      </c>
      <c r="N309" s="74">
        <f>(SUM(L308:L309)/SUM(L304:L305)-1)*100</f>
        <v>39.581476258363878</v>
      </c>
      <c r="O309" s="74">
        <f t="shared" si="106"/>
        <v>33.77483842237654</v>
      </c>
      <c r="P309" s="57">
        <v>107.2764</v>
      </c>
      <c r="Q309" s="63">
        <f t="shared" si="100"/>
        <v>7.9282868525896362</v>
      </c>
      <c r="R309" s="74">
        <f>(SUM(P308:P309)/SUM(P304:P305)-1)*100</f>
        <v>8.9610484134477133</v>
      </c>
      <c r="S309" s="74">
        <f t="shared" si="107"/>
        <v>10.149161714227484</v>
      </c>
      <c r="T309" s="74">
        <v>105.3348</v>
      </c>
      <c r="U309" s="57">
        <f t="shared" si="101"/>
        <v>6.3625816262544959</v>
      </c>
      <c r="V309" s="74">
        <f>(SUM(T308:T309)/SUM(T304:T305)-1)*100</f>
        <v>6.8438780556370649</v>
      </c>
      <c r="W309" s="74">
        <f t="shared" si="108"/>
        <v>5.822256767419498</v>
      </c>
      <c r="X309" s="74">
        <v>111.6054</v>
      </c>
      <c r="Y309" s="57">
        <f t="shared" si="102"/>
        <v>12.156988067315069</v>
      </c>
      <c r="Z309" s="74">
        <f>(SUM(X308:X309)/SUM(X304:X305)-1)*100</f>
        <v>15.272163323417987</v>
      </c>
      <c r="AA309" s="74">
        <f t="shared" si="109"/>
        <v>13.684128763668269</v>
      </c>
      <c r="AB309" s="74">
        <v>113.453</v>
      </c>
      <c r="AC309" s="57">
        <f t="shared" si="103"/>
        <v>12.506148256275182</v>
      </c>
      <c r="AD309" s="74">
        <f>(SUM(AB308:AB309)/SUM(AB304:AB305)-1)*100</f>
        <v>15.241949346179172</v>
      </c>
      <c r="AE309" s="74">
        <f t="shared" si="110"/>
        <v>29.467128432771151</v>
      </c>
      <c r="AF309" s="4" t="s">
        <v>209</v>
      </c>
      <c r="AG309" s="57">
        <v>88.590138674884429</v>
      </c>
      <c r="AH309" s="34">
        <f t="shared" si="111"/>
        <v>114.59401861031395</v>
      </c>
      <c r="AI309" s="71">
        <f t="shared" si="112"/>
        <v>-0.43478371308539465</v>
      </c>
      <c r="AJ309" s="74">
        <f>(SUM(AH308:AH309)/SUM(AH304:AH305)-1)*100</f>
        <v>0.20527815568540664</v>
      </c>
      <c r="AK309" s="74">
        <f t="shared" si="113"/>
        <v>2.7759438008129189</v>
      </c>
    </row>
    <row r="310" spans="1:37" x14ac:dyDescent="0.3">
      <c r="A310" s="59">
        <v>2015</v>
      </c>
      <c r="B310" s="56" t="s">
        <v>7</v>
      </c>
      <c r="C310" t="s">
        <v>78</v>
      </c>
      <c r="D310" s="57">
        <v>103.51179999999999</v>
      </c>
      <c r="E310" s="63">
        <f t="shared" si="97"/>
        <v>4.7299136253767529</v>
      </c>
      <c r="F310" s="74">
        <f>(SUM(D308:D310)/SUM(D304:D306)-1)*100</f>
        <v>4.3574157200799934</v>
      </c>
      <c r="G310" s="74">
        <f t="shared" si="104"/>
        <v>5.062727914647458</v>
      </c>
      <c r="H310" s="74">
        <v>100.86499999999999</v>
      </c>
      <c r="I310" s="57">
        <f t="shared" si="98"/>
        <v>0.92656520477491711</v>
      </c>
      <c r="J310" s="74">
        <f>(SUM(H308:H310)/SUM(H304:H306)-1)*100</f>
        <v>0.55320857264300471</v>
      </c>
      <c r="K310" s="74">
        <f t="shared" si="105"/>
        <v>1.3479973454386895</v>
      </c>
      <c r="L310" s="74">
        <v>123.94580000000001</v>
      </c>
      <c r="M310" s="57">
        <f t="shared" si="99"/>
        <v>38.215592406861617</v>
      </c>
      <c r="N310" s="74">
        <f>(SUM(L308:L310)/SUM(L304:L306)-1)*100</f>
        <v>39.107662313548317</v>
      </c>
      <c r="O310" s="74">
        <f t="shared" si="106"/>
        <v>37.830325818327836</v>
      </c>
      <c r="P310" s="57">
        <v>106.9058</v>
      </c>
      <c r="Q310" s="63">
        <f t="shared" si="100"/>
        <v>4.7296231603510535</v>
      </c>
      <c r="R310" s="74">
        <f>(SUM(P308:P310)/SUM(P304:P306)-1)*100</f>
        <v>7.5008367055100944</v>
      </c>
      <c r="S310" s="74">
        <f t="shared" si="107"/>
        <v>8.5271901692374197</v>
      </c>
      <c r="T310" s="74">
        <v>105.542</v>
      </c>
      <c r="U310" s="57">
        <f t="shared" si="101"/>
        <v>4.0845046809526337</v>
      </c>
      <c r="V310" s="74">
        <f>(SUM(T308:T310)/SUM(T304:T306)-1)*100</f>
        <v>5.899672364158004</v>
      </c>
      <c r="W310" s="74">
        <f t="shared" si="108"/>
        <v>5.663893982478041</v>
      </c>
      <c r="X310" s="74">
        <v>109.7556</v>
      </c>
      <c r="Y310" s="57">
        <f t="shared" si="102"/>
        <v>4.8821461949074347</v>
      </c>
      <c r="Z310" s="74">
        <f>(SUM(X308:X310)/SUM(X304:X306)-1)*100</f>
        <v>11.566937586259773</v>
      </c>
      <c r="AA310" s="74">
        <f t="shared" si="109"/>
        <v>12.722139343480897</v>
      </c>
      <c r="AB310" s="74">
        <v>111.32429999999999</v>
      </c>
      <c r="AC310" s="57">
        <f t="shared" si="103"/>
        <v>7.2621742008399934</v>
      </c>
      <c r="AD310" s="74">
        <f>(SUM(AB308:AB310)/SUM(AB304:AB306)-1)*100</f>
        <v>12.430724779950285</v>
      </c>
      <c r="AE310" s="74">
        <f t="shared" si="110"/>
        <v>19.41579914837661</v>
      </c>
      <c r="AF310" s="4" t="s">
        <v>209</v>
      </c>
      <c r="AG310" s="57">
        <v>89.029275808936831</v>
      </c>
      <c r="AH310" s="34">
        <f t="shared" si="111"/>
        <v>116.26714814814814</v>
      </c>
      <c r="AI310" s="71">
        <f t="shared" si="112"/>
        <v>-4.6190950650739637E-2</v>
      </c>
      <c r="AJ310" s="74">
        <f>(SUM(AH308:AH310)/SUM(AH304:AH306)-1)*100</f>
        <v>0.12021915506505998</v>
      </c>
      <c r="AK310" s="74">
        <f t="shared" si="113"/>
        <v>1.3070650483981927</v>
      </c>
    </row>
    <row r="311" spans="1:37" x14ac:dyDescent="0.3">
      <c r="A311" s="59">
        <v>2015</v>
      </c>
      <c r="B311" s="56" t="s">
        <v>8</v>
      </c>
      <c r="C311" t="s">
        <v>78</v>
      </c>
      <c r="D311" s="57">
        <v>108.2722</v>
      </c>
      <c r="E311" s="63">
        <f t="shared" si="97"/>
        <v>0.70024637437184367</v>
      </c>
      <c r="F311" s="74">
        <f>(SUM(D308:D311)/SUM(D304:D307)-1)*100</f>
        <v>3.3743749999999961</v>
      </c>
      <c r="G311" s="74">
        <f t="shared" si="104"/>
        <v>3.3743749999999961</v>
      </c>
      <c r="H311" s="74">
        <v>104.2205</v>
      </c>
      <c r="I311" s="57">
        <f t="shared" si="98"/>
        <v>0.86121632894804634</v>
      </c>
      <c r="J311" s="74">
        <f>(SUM(H308:H311)/SUM(H304:H307)-1)*100</f>
        <v>0.63277515819377683</v>
      </c>
      <c r="K311" s="74">
        <f t="shared" si="105"/>
        <v>0.63277515819377683</v>
      </c>
      <c r="L311" s="74">
        <v>137.84289999999999</v>
      </c>
      <c r="M311" s="57">
        <f t="shared" si="99"/>
        <v>-2.576260884315289</v>
      </c>
      <c r="N311" s="74">
        <f>(SUM(L308:L311)/SUM(L304:L307)-1)*100</f>
        <v>24.363225000000011</v>
      </c>
      <c r="O311" s="74">
        <f t="shared" si="106"/>
        <v>24.363225000000011</v>
      </c>
      <c r="P311" s="57">
        <v>104.9563</v>
      </c>
      <c r="Q311" s="63">
        <f t="shared" si="100"/>
        <v>0.72871579795963726</v>
      </c>
      <c r="R311" s="74">
        <f>(SUM(P308:P311)/SUM(P304:P307)-1)*100</f>
        <v>5.7367500000000016</v>
      </c>
      <c r="S311" s="74">
        <f t="shared" si="107"/>
        <v>5.7367500000000016</v>
      </c>
      <c r="T311" s="74">
        <v>103.4967</v>
      </c>
      <c r="U311" s="57">
        <f t="shared" si="101"/>
        <v>-0.16225356895149901</v>
      </c>
      <c r="V311" s="74">
        <f>(SUM(T308:T311)/SUM(T304:T307)-1)*100</f>
        <v>4.3286500000000006</v>
      </c>
      <c r="W311" s="74">
        <f t="shared" si="108"/>
        <v>4.3286500000000006</v>
      </c>
      <c r="X311" s="74">
        <v>106.05589999999999</v>
      </c>
      <c r="Y311" s="57">
        <f t="shared" si="102"/>
        <v>-0.46849001127115741</v>
      </c>
      <c r="Z311" s="74">
        <f>(SUM(X308:X311)/SUM(X304:X307)-1)*100</f>
        <v>8.3608479097880171</v>
      </c>
      <c r="AA311" s="74">
        <f t="shared" si="109"/>
        <v>8.3608479097880171</v>
      </c>
      <c r="AB311" s="74">
        <v>110.5074</v>
      </c>
      <c r="AC311" s="57">
        <f t="shared" si="103"/>
        <v>4.8497096664010115</v>
      </c>
      <c r="AD311" s="74">
        <f>(SUM(AB308:AB311)/SUM(AB304:AB307)-1)*100</f>
        <v>10.43320260830065</v>
      </c>
      <c r="AE311" s="74">
        <f t="shared" si="110"/>
        <v>10.43320260830065</v>
      </c>
      <c r="AF311" s="4" t="s">
        <v>209</v>
      </c>
      <c r="AG311" s="57">
        <v>89.468412942989204</v>
      </c>
      <c r="AH311" s="34">
        <f t="shared" si="111"/>
        <v>121.01723551192629</v>
      </c>
      <c r="AI311" s="71">
        <f t="shared" si="112"/>
        <v>-3.8088493041499305</v>
      </c>
      <c r="AJ311" s="74">
        <f>(SUM(AH308:AH311)/SUM(AH304:AH307)-1)*100</f>
        <v>-0.93217915269246943</v>
      </c>
      <c r="AK311" s="74">
        <f t="shared" si="113"/>
        <v>-0.93217915269246943</v>
      </c>
    </row>
    <row r="312" spans="1:37" x14ac:dyDescent="0.3">
      <c r="A312" s="59">
        <v>2016</v>
      </c>
      <c r="B312" s="56" t="s">
        <v>5</v>
      </c>
      <c r="C312" t="s">
        <v>78</v>
      </c>
      <c r="D312" s="57">
        <v>100.4739</v>
      </c>
      <c r="E312" s="63">
        <f t="shared" si="97"/>
        <v>0.27885762192534003</v>
      </c>
      <c r="F312" s="74">
        <f>((D312/D308)-1)*100</f>
        <v>0.27885762192534358</v>
      </c>
      <c r="G312" s="74">
        <f t="shared" si="104"/>
        <v>2.3190480088091325</v>
      </c>
      <c r="H312" s="74">
        <v>100.0788</v>
      </c>
      <c r="I312" s="57">
        <f t="shared" si="98"/>
        <v>1.298535667978129</v>
      </c>
      <c r="J312" s="74">
        <f>((H312/H308)-1)*100</f>
        <v>1.298535667978129</v>
      </c>
      <c r="K312" s="74">
        <f t="shared" si="105"/>
        <v>0.68314076704047988</v>
      </c>
      <c r="L312" s="74">
        <v>102.2808</v>
      </c>
      <c r="M312" s="57">
        <f t="shared" si="99"/>
        <v>-7.7335262602872206</v>
      </c>
      <c r="N312" s="74">
        <f>((L312/L308)-1)*100</f>
        <v>-7.7335262602872152</v>
      </c>
      <c r="O312" s="74">
        <f t="shared" si="106"/>
        <v>13.355145836236492</v>
      </c>
      <c r="P312" s="57">
        <v>105.20189999999999</v>
      </c>
      <c r="Q312" s="63">
        <f t="shared" si="100"/>
        <v>1.3422792931214786</v>
      </c>
      <c r="R312" s="74">
        <f>((P312/P308)-1)*100</f>
        <v>1.3422792931214733</v>
      </c>
      <c r="S312" s="74">
        <f t="shared" si="107"/>
        <v>3.6292423990071487</v>
      </c>
      <c r="T312" s="74">
        <v>104.13039999999999</v>
      </c>
      <c r="U312" s="57">
        <f t="shared" si="101"/>
        <v>1.1553208582383547</v>
      </c>
      <c r="V312" s="74">
        <f>((T312/T308)-1)*100</f>
        <v>1.1553208582383512</v>
      </c>
      <c r="W312" s="74">
        <f t="shared" si="108"/>
        <v>2.8164062500000142</v>
      </c>
      <c r="X312" s="74">
        <v>107.7002</v>
      </c>
      <c r="Y312" s="57">
        <f t="shared" si="102"/>
        <v>1.578471817449568</v>
      </c>
      <c r="Z312" s="74">
        <f>((X312/X308)-1)*100</f>
        <v>1.5784718174495671</v>
      </c>
      <c r="AA312" s="74">
        <f t="shared" si="109"/>
        <v>4.4106047826384387</v>
      </c>
      <c r="AB312" s="74">
        <v>108.56440000000001</v>
      </c>
      <c r="AC312" s="57">
        <f t="shared" si="103"/>
        <v>1.9882008116639298</v>
      </c>
      <c r="AD312" s="74">
        <f>((AB312/AB308)-1)*100</f>
        <v>1.9882008116639316</v>
      </c>
      <c r="AE312" s="74">
        <f t="shared" si="110"/>
        <v>6.5733960473279618</v>
      </c>
      <c r="AF312" s="4" t="s">
        <v>209</v>
      </c>
      <c r="AG312" s="57">
        <v>91.787365177195682</v>
      </c>
      <c r="AH312" s="34">
        <f t="shared" si="111"/>
        <v>109.46375877119357</v>
      </c>
      <c r="AI312" s="71">
        <f t="shared" si="112"/>
        <v>-3.5087440173114004</v>
      </c>
      <c r="AJ312" s="74">
        <f>((AH312/AH308)-1)*100</f>
        <v>-3.5087440173113937</v>
      </c>
      <c r="AK312" s="74">
        <f t="shared" si="113"/>
        <v>-1.9815402346059829</v>
      </c>
    </row>
    <row r="313" spans="1:37" x14ac:dyDescent="0.3">
      <c r="A313" s="59">
        <v>2016</v>
      </c>
      <c r="B313" s="56" t="s">
        <v>6</v>
      </c>
      <c r="C313" t="s">
        <v>78</v>
      </c>
      <c r="D313" s="57">
        <v>101.0018</v>
      </c>
      <c r="E313" s="63">
        <f t="shared" si="97"/>
        <v>-0.50946128310957306</v>
      </c>
      <c r="F313" s="74">
        <f>(SUM(D312:D313)/SUM(D308:D309)-1)*100</f>
        <v>-0.11788997761676967</v>
      </c>
      <c r="G313" s="74">
        <f t="shared" si="104"/>
        <v>1.271841550597852</v>
      </c>
      <c r="H313" s="74">
        <v>99.385999999999996</v>
      </c>
      <c r="I313" s="57">
        <f t="shared" si="98"/>
        <v>0.74648047229790393</v>
      </c>
      <c r="J313" s="74">
        <f>(SUM(H312:H313)/SUM(H308:H309)-1)*100</f>
        <v>1.0227125966405959</v>
      </c>
      <c r="K313" s="74">
        <f t="shared" si="105"/>
        <v>0.95708896420423351</v>
      </c>
      <c r="L313" s="74">
        <v>113.66289999999999</v>
      </c>
      <c r="M313" s="57">
        <f t="shared" si="99"/>
        <v>-8.9316203364300293</v>
      </c>
      <c r="N313" s="74">
        <f>(SUM(L312:L313)/SUM(L308:L309)-1)*100</f>
        <v>-8.3680508112814795</v>
      </c>
      <c r="O313" s="74">
        <f t="shared" si="106"/>
        <v>2.3358715278157138</v>
      </c>
      <c r="P313" s="57">
        <v>104.6478</v>
      </c>
      <c r="Q313" s="63">
        <f t="shared" si="100"/>
        <v>-2.4503059386780279</v>
      </c>
      <c r="R313" s="74">
        <f>(SUM(P312:P313)/SUM(P308:P309)-1)*100</f>
        <v>-0.58516738999332407</v>
      </c>
      <c r="S313" s="74">
        <f t="shared" si="107"/>
        <v>1.0427453722184232</v>
      </c>
      <c r="T313" s="74">
        <v>103.94580000000001</v>
      </c>
      <c r="U313" s="57">
        <f t="shared" si="101"/>
        <v>-1.3186525250914229</v>
      </c>
      <c r="V313" s="74">
        <f>(SUM(T312:T313)/SUM(T308:T309)-1)*100</f>
        <v>-9.588243286909881E-2</v>
      </c>
      <c r="W313" s="74">
        <f t="shared" si="108"/>
        <v>0.91299897348704473</v>
      </c>
      <c r="X313" s="74">
        <v>108.2854</v>
      </c>
      <c r="Y313" s="57">
        <f t="shared" si="102"/>
        <v>-2.9747664539529524</v>
      </c>
      <c r="Z313" s="74">
        <f>(SUM(X312:X313)/SUM(X308:X309)-1)*100</f>
        <v>-0.75650639611822834</v>
      </c>
      <c r="AA313" s="74">
        <f t="shared" si="109"/>
        <v>0.69103710832427723</v>
      </c>
      <c r="AB313" s="74">
        <v>106</v>
      </c>
      <c r="AC313" s="57">
        <f t="shared" si="103"/>
        <v>-6.5692401258671111</v>
      </c>
      <c r="AD313" s="74">
        <f>(SUM(AB312:AB313)/SUM(AB308:AB309)-1)*100</f>
        <v>-2.4268193414309192</v>
      </c>
      <c r="AE313" s="74">
        <f t="shared" si="110"/>
        <v>1.7040948382846199</v>
      </c>
      <c r="AF313" s="4" t="s">
        <v>209</v>
      </c>
      <c r="AG313" s="57">
        <v>91.818181818181813</v>
      </c>
      <c r="AH313" s="34">
        <f t="shared" si="111"/>
        <v>110.00196039603962</v>
      </c>
      <c r="AI313" s="71">
        <f t="shared" si="112"/>
        <v>-4.0072407530186922</v>
      </c>
      <c r="AJ313" s="74">
        <f>(SUM(AH312:AH313)/SUM(AH308:AH309)-1)*100</f>
        <v>-3.7592491211281387</v>
      </c>
      <c r="AK313" s="74">
        <f t="shared" si="113"/>
        <v>-2.8539007871860145</v>
      </c>
    </row>
    <row r="314" spans="1:37" x14ac:dyDescent="0.3">
      <c r="A314" s="59">
        <v>2016</v>
      </c>
      <c r="B314" s="56" t="s">
        <v>7</v>
      </c>
      <c r="C314" t="s">
        <v>78</v>
      </c>
      <c r="D314" s="57">
        <v>104.01900000000001</v>
      </c>
      <c r="E314" s="63">
        <f t="shared" si="97"/>
        <v>0.48999244530575936</v>
      </c>
      <c r="F314" s="74">
        <f>(SUM(D312:D314)/SUM(D308:D310)-1)*100</f>
        <v>8.8262670230809803E-2</v>
      </c>
      <c r="G314" s="74">
        <f t="shared" si="104"/>
        <v>0.24768343425936035</v>
      </c>
      <c r="H314" s="74">
        <v>103.78919999999999</v>
      </c>
      <c r="I314" s="57">
        <f t="shared" si="98"/>
        <v>2.899122589599969</v>
      </c>
      <c r="J314" s="74">
        <f>(SUM(H312:H314)/SUM(H308:H310)-1)*100</f>
        <v>1.6571659395160587</v>
      </c>
      <c r="K314" s="74">
        <f t="shared" si="105"/>
        <v>1.4523912019959839</v>
      </c>
      <c r="L314" s="74">
        <v>106.0317</v>
      </c>
      <c r="M314" s="57">
        <f t="shared" si="99"/>
        <v>-14.453172273687372</v>
      </c>
      <c r="N314" s="74">
        <f>(SUM(L312:L314)/SUM(L308:L310)-1)*100</f>
        <v>-10.465393064708994</v>
      </c>
      <c r="O314" s="74">
        <f t="shared" si="106"/>
        <v>-8.2378496820981191</v>
      </c>
      <c r="P314" s="57">
        <v>103.134</v>
      </c>
      <c r="Q314" s="63">
        <f t="shared" si="100"/>
        <v>-3.5281528223912915</v>
      </c>
      <c r="R314" s="74">
        <f>(SUM(P312:P314)/SUM(P308:P310)-1)*100</f>
        <v>-1.5745743507593168</v>
      </c>
      <c r="S314" s="74">
        <f t="shared" si="107"/>
        <v>-1.0061164737864114</v>
      </c>
      <c r="T314" s="74">
        <v>103.2611</v>
      </c>
      <c r="U314" s="57">
        <f t="shared" si="101"/>
        <v>-2.1611301661897642</v>
      </c>
      <c r="V314" s="74">
        <f>(SUM(T312:T314)/SUM(T308:T310)-1)*100</f>
        <v>-0.79045841553333496</v>
      </c>
      <c r="W314" s="74">
        <f t="shared" si="108"/>
        <v>-0.63446925238596075</v>
      </c>
      <c r="X314" s="74">
        <v>108.4609</v>
      </c>
      <c r="Y314" s="57">
        <f t="shared" si="102"/>
        <v>-1.1796209031703171</v>
      </c>
      <c r="Z314" s="74">
        <f>(SUM(X312:X314)/SUM(X308:X310)-1)*100</f>
        <v>-0.89835412214759325</v>
      </c>
      <c r="AA314" s="74">
        <f t="shared" si="109"/>
        <v>-0.79280052412450397</v>
      </c>
      <c r="AB314" s="74">
        <v>100.3413</v>
      </c>
      <c r="AC314" s="57">
        <f t="shared" si="103"/>
        <v>-9.8657705460532696</v>
      </c>
      <c r="AD314" s="74">
        <f>(SUM(AB312:AB314)/SUM(AB308:AB310)-1)*100</f>
        <v>-4.9270390878957571</v>
      </c>
      <c r="AE314" s="74">
        <f t="shared" si="110"/>
        <v>-2.5670300555653225</v>
      </c>
      <c r="AF314" s="4" t="s">
        <v>209</v>
      </c>
      <c r="AG314" s="57">
        <v>93.721109399075502</v>
      </c>
      <c r="AH314" s="34">
        <f t="shared" si="111"/>
        <v>110.98780271270037</v>
      </c>
      <c r="AI314" s="71">
        <f t="shared" si="112"/>
        <v>-4.5407026142249549</v>
      </c>
      <c r="AJ314" s="74">
        <f>(SUM(AH312:AH314)/SUM(AH308:AH310)-1)*100</f>
        <v>-4.023135109821685</v>
      </c>
      <c r="AK314" s="74">
        <f t="shared" si="113"/>
        <v>-3.965789277845666</v>
      </c>
    </row>
    <row r="315" spans="1:37" x14ac:dyDescent="0.3">
      <c r="A315" s="59">
        <v>2016</v>
      </c>
      <c r="B315" s="56" t="s">
        <v>8</v>
      </c>
      <c r="C315" t="s">
        <v>78</v>
      </c>
      <c r="D315" s="57">
        <v>110.7654</v>
      </c>
      <c r="E315" s="63">
        <f t="shared" si="97"/>
        <v>2.3027148243039335</v>
      </c>
      <c r="F315" s="74">
        <f>(SUM(D312:D315)/SUM(D308:D311)-1)*100</f>
        <v>0.66810561127939039</v>
      </c>
      <c r="G315" s="74">
        <f t="shared" si="104"/>
        <v>0.66810561127939039</v>
      </c>
      <c r="H315" s="74">
        <v>107.8415</v>
      </c>
      <c r="I315" s="57">
        <f t="shared" si="98"/>
        <v>3.4743644484530307</v>
      </c>
      <c r="J315" s="74">
        <f>(SUM(H312:H315)/SUM(H308:H311)-1)*100</f>
        <v>2.1276622173199033</v>
      </c>
      <c r="K315" s="74">
        <f t="shared" si="105"/>
        <v>2.1276622173199033</v>
      </c>
      <c r="L315" s="74">
        <v>132.68809999999999</v>
      </c>
      <c r="M315" s="57">
        <f t="shared" si="99"/>
        <v>-3.7396195233849454</v>
      </c>
      <c r="N315" s="74">
        <f>(SUM(L312:L315)/SUM(L308:L311)-1)*100</f>
        <v>-8.6016987738939736</v>
      </c>
      <c r="O315" s="74">
        <f t="shared" si="106"/>
        <v>-8.6016987738939736</v>
      </c>
      <c r="P315" s="57">
        <v>100.2948</v>
      </c>
      <c r="Q315" s="63">
        <f t="shared" si="100"/>
        <v>-4.4413722663622934</v>
      </c>
      <c r="R315" s="74">
        <f>(SUM(P312:P315)/SUM(P308:P311)-1)*100</f>
        <v>-2.2859838230322005</v>
      </c>
      <c r="S315" s="74">
        <f t="shared" si="107"/>
        <v>-2.2859838230322005</v>
      </c>
      <c r="T315" s="74">
        <v>100.0727</v>
      </c>
      <c r="U315" s="57">
        <f t="shared" si="101"/>
        <v>-3.3083180429907486</v>
      </c>
      <c r="V315" s="74">
        <f>(SUM(T312:T315)/SUM(T308:T311)-1)*100</f>
        <v>-1.4149037680445398</v>
      </c>
      <c r="W315" s="74">
        <f t="shared" si="108"/>
        <v>-1.4149037680445398</v>
      </c>
      <c r="X315" s="74">
        <v>112.2353</v>
      </c>
      <c r="Y315" s="57">
        <f t="shared" si="102"/>
        <v>5.8265499609168501</v>
      </c>
      <c r="Z315" s="74">
        <f>(SUM(X312:X315)/SUM(X308:X311)-1)*100</f>
        <v>0.74711006163430405</v>
      </c>
      <c r="AA315" s="74">
        <f t="shared" si="109"/>
        <v>0.74711006163430405</v>
      </c>
      <c r="AB315" s="74">
        <v>96.161900000000003</v>
      </c>
      <c r="AC315" s="57">
        <f t="shared" si="103"/>
        <v>-12.981483592953964</v>
      </c>
      <c r="AD315" s="74">
        <f>(SUM(AB312:AB315)/SUM(AB308:AB311)-1)*100</f>
        <v>-6.9420036144030028</v>
      </c>
      <c r="AE315" s="74">
        <f t="shared" si="110"/>
        <v>-6.9420036144030028</v>
      </c>
      <c r="AF315" s="4" t="s">
        <v>209</v>
      </c>
      <c r="AG315" s="57">
        <v>93.690292758089356</v>
      </c>
      <c r="AH315" s="34">
        <f t="shared" si="111"/>
        <v>118.22505484746321</v>
      </c>
      <c r="AI315" s="71">
        <f t="shared" si="112"/>
        <v>-2.3072586748917274</v>
      </c>
      <c r="AJ315" s="74">
        <f>(SUM(AH312:AH315)/SUM(AH308:AH311)-1)*100</f>
        <v>-3.576884250960477</v>
      </c>
      <c r="AK315" s="74">
        <f t="shared" si="113"/>
        <v>-3.576884250960477</v>
      </c>
    </row>
    <row r="316" spans="1:37" x14ac:dyDescent="0.3">
      <c r="A316" s="59">
        <v>2017</v>
      </c>
      <c r="B316" s="56" t="s">
        <v>5</v>
      </c>
      <c r="C316" t="s">
        <v>78</v>
      </c>
      <c r="D316" s="57">
        <v>101.7987</v>
      </c>
      <c r="E316" s="63">
        <f t="shared" si="97"/>
        <v>1.3185513849865487</v>
      </c>
      <c r="F316" s="74">
        <f>((D316/D312)-1)*100</f>
        <v>1.3185513849865549</v>
      </c>
      <c r="G316" s="74">
        <f t="shared" si="104"/>
        <v>0.92030270418672622</v>
      </c>
      <c r="H316" s="74">
        <v>102.09543333333333</v>
      </c>
      <c r="I316" s="57">
        <f t="shared" si="98"/>
        <v>2.0150454774970683</v>
      </c>
      <c r="J316" s="74">
        <f>((H316/H312)-1)*100</f>
        <v>2.0150454774970683</v>
      </c>
      <c r="K316" s="74">
        <f t="shared" si="105"/>
        <v>2.3026035838125791</v>
      </c>
      <c r="L316" s="74">
        <v>102.65346666666666</v>
      </c>
      <c r="M316" s="57">
        <f t="shared" si="99"/>
        <v>0.36435642531800738</v>
      </c>
      <c r="N316" s="74">
        <f>((L316/L312)-1)*100</f>
        <v>0.36435642531800205</v>
      </c>
      <c r="O316" s="74">
        <f t="shared" si="106"/>
        <v>-6.922728140511647</v>
      </c>
      <c r="P316" s="57">
        <v>100.14</v>
      </c>
      <c r="Q316" s="63">
        <f t="shared" si="100"/>
        <v>-4.8116051135958458</v>
      </c>
      <c r="R316" s="74">
        <f>((P316/P312)-1)*100</f>
        <v>-4.8116051135958511</v>
      </c>
      <c r="S316" s="74">
        <f t="shared" si="107"/>
        <v>-3.7997324789249554</v>
      </c>
      <c r="T316" s="74">
        <v>99.214600000000004</v>
      </c>
      <c r="U316" s="57">
        <f t="shared" si="101"/>
        <v>-4.7208115977658736</v>
      </c>
      <c r="V316" s="74">
        <f>((T316/T312)-1)*100</f>
        <v>-4.7208115977658727</v>
      </c>
      <c r="W316" s="74">
        <f t="shared" si="108"/>
        <v>-2.8696745717303962</v>
      </c>
      <c r="X316" s="74">
        <v>105.70043333333332</v>
      </c>
      <c r="Y316" s="57">
        <f t="shared" si="102"/>
        <v>-1.8567901142863832</v>
      </c>
      <c r="Z316" s="74">
        <f>((X316/X312)-1)*100</f>
        <v>-1.8567901142863885</v>
      </c>
      <c r="AA316" s="74">
        <f t="shared" si="109"/>
        <v>-9.9988409250462151E-2</v>
      </c>
      <c r="AB316" s="74">
        <v>102.06063333333334</v>
      </c>
      <c r="AC316" s="57">
        <f t="shared" si="103"/>
        <v>-5.9906992224584314</v>
      </c>
      <c r="AD316" s="74">
        <f>((AB316/AB312)-1)*100</f>
        <v>-5.9906992224584288</v>
      </c>
      <c r="AE316" s="74">
        <f t="shared" si="110"/>
        <v>-8.8510411909513138</v>
      </c>
      <c r="AF316" s="4" t="s">
        <v>209</v>
      </c>
      <c r="AG316" s="57">
        <v>98.228152542372868</v>
      </c>
      <c r="AH316" s="34">
        <f t="shared" si="111"/>
        <v>103.63495328499322</v>
      </c>
      <c r="AI316" s="71">
        <f t="shared" si="112"/>
        <v>-5.3248724067515383</v>
      </c>
      <c r="AJ316" s="74">
        <f>((AH316/AH312)-1)*100</f>
        <v>-5.3248724067515347</v>
      </c>
      <c r="AK316" s="74">
        <f t="shared" si="113"/>
        <v>-4.0083892958395317</v>
      </c>
    </row>
    <row r="317" spans="1:37" x14ac:dyDescent="0.3">
      <c r="A317" s="59">
        <v>2017</v>
      </c>
      <c r="B317" s="56" t="s">
        <v>6</v>
      </c>
      <c r="C317" t="s">
        <v>78</v>
      </c>
      <c r="D317" s="57">
        <v>104.00790000000001</v>
      </c>
      <c r="E317" s="63">
        <f t="shared" si="97"/>
        <v>2.976283590985517</v>
      </c>
      <c r="F317" s="74">
        <f>(SUM(D316:D317)/SUM(D312:D313)-1)*100</f>
        <v>2.1495892556769869</v>
      </c>
      <c r="G317" s="74">
        <f t="shared" si="104"/>
        <v>1.7740176455628198</v>
      </c>
      <c r="H317" s="74">
        <v>103.20489999999999</v>
      </c>
      <c r="I317" s="57">
        <f t="shared" si="98"/>
        <v>3.8424929064455853</v>
      </c>
      <c r="J317" s="74">
        <f>(SUM(H316:H317)/SUM(H312:H313)-1)*100</f>
        <v>2.9255955603862516</v>
      </c>
      <c r="K317" s="74">
        <f t="shared" si="105"/>
        <v>3.0603693368496776</v>
      </c>
      <c r="L317" s="74">
        <v>113.51990000000001</v>
      </c>
      <c r="M317" s="57">
        <f t="shared" si="99"/>
        <v>-0.12581062070383098</v>
      </c>
      <c r="N317" s="74">
        <f>(SUM(L316:L317)/SUM(L312:L313)-1)*100</f>
        <v>0.10635488169679075</v>
      </c>
      <c r="O317" s="74">
        <f t="shared" si="106"/>
        <v>-4.7807587120599955</v>
      </c>
      <c r="P317" s="57">
        <v>100.97503333333333</v>
      </c>
      <c r="Q317" s="63">
        <f t="shared" si="100"/>
        <v>-3.5096453691971305</v>
      </c>
      <c r="R317" s="74">
        <f>(SUM(P316:P317)/SUM(P312:P313)-1)*100</f>
        <v>-4.1623441285199236</v>
      </c>
      <c r="S317" s="74">
        <f t="shared" si="107"/>
        <v>-4.0710188016239162</v>
      </c>
      <c r="T317" s="74">
        <v>98.931899999999999</v>
      </c>
      <c r="U317" s="57">
        <f t="shared" si="101"/>
        <v>-4.8235715151550238</v>
      </c>
      <c r="V317" s="74">
        <f>(SUM(T316:T317)/SUM(T312:T313)-1)*100</f>
        <v>-4.7721459734462623</v>
      </c>
      <c r="W317" s="74">
        <f t="shared" si="108"/>
        <v>-3.7482717591723613</v>
      </c>
      <c r="X317" s="74">
        <v>113.2633</v>
      </c>
      <c r="Y317" s="57">
        <f t="shared" si="102"/>
        <v>4.59701861931525</v>
      </c>
      <c r="Z317" s="74">
        <f>(SUM(X316:X317)/SUM(X312:X313)-1)*100</f>
        <v>1.3788573559224915</v>
      </c>
      <c r="AA317" s="74">
        <f t="shared" si="109"/>
        <v>1.8209555676342637</v>
      </c>
      <c r="AB317" s="74">
        <v>104.521</v>
      </c>
      <c r="AC317" s="57">
        <f t="shared" si="103"/>
        <v>-1.3952830188679144</v>
      </c>
      <c r="AD317" s="74">
        <f>(SUM(AB316:AB317)/SUM(AB312:AB313)-1)*100</f>
        <v>-3.7204525385696186</v>
      </c>
      <c r="AE317" s="74">
        <f t="shared" si="110"/>
        <v>-7.6332640614035547</v>
      </c>
      <c r="AF317" s="4" t="s">
        <v>209</v>
      </c>
      <c r="AG317" s="57">
        <v>98.40523882896764</v>
      </c>
      <c r="AH317" s="34">
        <f t="shared" si="111"/>
        <v>105.69345823220857</v>
      </c>
      <c r="AI317" s="71">
        <f t="shared" si="112"/>
        <v>-3.9167503454658146</v>
      </c>
      <c r="AJ317" s="74">
        <f>(SUM(AH316:AH317)/SUM(AH312:AH313)-1)*100</f>
        <v>-4.6190847885025583</v>
      </c>
      <c r="AK317" s="74">
        <f t="shared" si="113"/>
        <v>-3.9866074768738047</v>
      </c>
    </row>
    <row r="318" spans="1:37" x14ac:dyDescent="0.3">
      <c r="A318" s="59">
        <v>2017</v>
      </c>
      <c r="B318" s="56" t="s">
        <v>7</v>
      </c>
      <c r="C318" t="s">
        <v>78</v>
      </c>
      <c r="D318" s="57">
        <v>102.66283333333332</v>
      </c>
      <c r="E318" s="63">
        <f t="shared" si="97"/>
        <v>-1.3037682218312767</v>
      </c>
      <c r="F318" s="74">
        <f>(SUM(D316:D318)/SUM(D312:D314)-1)*100</f>
        <v>0.97374302511084032</v>
      </c>
      <c r="G318" s="74">
        <f t="shared" si="104"/>
        <v>1.3215009062671035</v>
      </c>
      <c r="H318" s="74">
        <v>102.79360000000001</v>
      </c>
      <c r="I318" s="57">
        <f t="shared" si="98"/>
        <v>-0.95925202236838913</v>
      </c>
      <c r="J318" s="74">
        <f>(SUM(H316:H318)/SUM(H312:H314)-1)*100</f>
        <v>1.5959998329233338</v>
      </c>
      <c r="K318" s="74">
        <f t="shared" si="105"/>
        <v>2.0764325947595141</v>
      </c>
      <c r="L318" s="74">
        <v>105.06116666666667</v>
      </c>
      <c r="M318" s="57">
        <f t="shared" si="99"/>
        <v>-0.91532375066451266</v>
      </c>
      <c r="N318" s="74">
        <f>(SUM(L316:L318)/SUM(L312:L314)-1)*100</f>
        <v>-0.23010039483346567</v>
      </c>
      <c r="O318" s="74">
        <f t="shared" si="106"/>
        <v>-1.282173125051056</v>
      </c>
      <c r="P318" s="57">
        <v>102.63510000000001</v>
      </c>
      <c r="Q318" s="63">
        <f t="shared" si="100"/>
        <v>-0.48373960090755475</v>
      </c>
      <c r="R318" s="74">
        <f>(SUM(P316:P318)/SUM(P312:P314)-1)*100</f>
        <v>-2.9501749345626216</v>
      </c>
      <c r="S318" s="74">
        <f t="shared" si="107"/>
        <v>-3.3246558517171509</v>
      </c>
      <c r="T318" s="74">
        <v>98.057900000000004</v>
      </c>
      <c r="U318" s="57">
        <f t="shared" si="101"/>
        <v>-5.0388771764004048</v>
      </c>
      <c r="V318" s="74">
        <f>(SUM(T316:T318)/SUM(T312:T314)-1)*100</f>
        <v>-4.8606125896254682</v>
      </c>
      <c r="W318" s="74">
        <f t="shared" si="108"/>
        <v>-4.4733315012752017</v>
      </c>
      <c r="X318" s="74">
        <v>119.43146666666667</v>
      </c>
      <c r="Y318" s="57">
        <f t="shared" si="102"/>
        <v>10.114766396615437</v>
      </c>
      <c r="Z318" s="74">
        <f>(SUM(X316:X318)/SUM(X312:X314)-1)*100</f>
        <v>4.2992296110452743</v>
      </c>
      <c r="AA318" s="74">
        <f t="shared" si="109"/>
        <v>4.6754907754289032</v>
      </c>
      <c r="AB318" s="74">
        <v>115.79493333333333</v>
      </c>
      <c r="AC318" s="57">
        <f t="shared" si="103"/>
        <v>15.4010694831872</v>
      </c>
      <c r="AD318" s="74">
        <f>(SUM(AB316:AB318)/SUM(AB312:AB314)-1)*100</f>
        <v>2.3724139215856255</v>
      </c>
      <c r="AE318" s="74">
        <f t="shared" si="110"/>
        <v>-1.6159900419928985</v>
      </c>
      <c r="AF318" s="4" t="s">
        <v>209</v>
      </c>
      <c r="AG318" s="57">
        <v>98.436055469953772</v>
      </c>
      <c r="AH318" s="34">
        <f t="shared" si="111"/>
        <v>104.29393258720094</v>
      </c>
      <c r="AI318" s="71">
        <f t="shared" si="112"/>
        <v>-6.0311763652326533</v>
      </c>
      <c r="AJ318" s="74">
        <f>(SUM(AH316:AH318)/SUM(AH312:AH314)-1)*100</f>
        <v>-5.0933570566230157</v>
      </c>
      <c r="AK318" s="74">
        <f t="shared" si="113"/>
        <v>-4.3465403060339636</v>
      </c>
    </row>
    <row r="319" spans="1:37" x14ac:dyDescent="0.3">
      <c r="A319" s="59">
        <v>2017</v>
      </c>
      <c r="B319" s="56" t="s">
        <v>8</v>
      </c>
      <c r="C319" t="s">
        <v>78</v>
      </c>
      <c r="D319" s="57">
        <v>110.81343333333332</v>
      </c>
      <c r="E319" s="63">
        <f t="shared" si="97"/>
        <v>4.3364925629589379E-2</v>
      </c>
      <c r="F319" s="74">
        <f>(SUM(D316:D319)/SUM(D312:D315)-1)*100</f>
        <v>0.72617257014702119</v>
      </c>
      <c r="G319" s="74">
        <f t="shared" si="104"/>
        <v>0.72617257014702119</v>
      </c>
      <c r="H319" s="74">
        <v>108.15813333333334</v>
      </c>
      <c r="I319" s="57">
        <f t="shared" si="98"/>
        <v>0.29360991207776976</v>
      </c>
      <c r="J319" s="74">
        <f>(SUM(H316:H319)/SUM(H312:H315)-1)*100</f>
        <v>1.2543476313086943</v>
      </c>
      <c r="K319" s="74">
        <f t="shared" si="105"/>
        <v>1.2543476313086943</v>
      </c>
      <c r="L319" s="74">
        <v>135.41483333333335</v>
      </c>
      <c r="M319" s="57">
        <f t="shared" si="99"/>
        <v>2.0549946327766691</v>
      </c>
      <c r="N319" s="74">
        <f>(SUM(L316:L319)/SUM(L312:L315)-1)*100</f>
        <v>0.4367772356185684</v>
      </c>
      <c r="O319" s="74">
        <f t="shared" si="106"/>
        <v>0.4367772356185684</v>
      </c>
      <c r="P319" s="57">
        <v>103.3843</v>
      </c>
      <c r="Q319" s="63">
        <f t="shared" si="100"/>
        <v>3.0804189250090701</v>
      </c>
      <c r="R319" s="74">
        <f>(SUM(P316:P319)/SUM(P312:P315)-1)*100</f>
        <v>-1.4866649648279995</v>
      </c>
      <c r="S319" s="74">
        <f t="shared" si="107"/>
        <v>-1.4866649648279995</v>
      </c>
      <c r="T319" s="74">
        <v>97.231366666666659</v>
      </c>
      <c r="U319" s="57">
        <f t="shared" si="101"/>
        <v>-2.8392691846361089</v>
      </c>
      <c r="V319" s="74">
        <f>(SUM(T316:T319)/SUM(T312:T315)-1)*100</f>
        <v>-4.3689344773664596</v>
      </c>
      <c r="W319" s="74">
        <f t="shared" si="108"/>
        <v>-4.3689344773664596</v>
      </c>
      <c r="X319" s="74">
        <v>127.6845</v>
      </c>
      <c r="Y319" s="57">
        <f t="shared" si="102"/>
        <v>13.765009760743723</v>
      </c>
      <c r="Z319" s="74">
        <f>(SUM(X316:X319)/SUM(X312:X315)-1)*100</f>
        <v>6.7321102001503208</v>
      </c>
      <c r="AA319" s="74">
        <f t="shared" si="109"/>
        <v>6.7321102001503208</v>
      </c>
      <c r="AB319" s="74">
        <v>119.9259</v>
      </c>
      <c r="AC319" s="57">
        <f t="shared" si="103"/>
        <v>24.712490081830737</v>
      </c>
      <c r="AD319" s="74">
        <f>(SUM(AB316:AB319)/SUM(AB312:AB315)-1)*100</f>
        <v>7.598474476379713</v>
      </c>
      <c r="AE319" s="74">
        <f t="shared" si="110"/>
        <v>7.598474476379713</v>
      </c>
      <c r="AF319" s="4" t="s">
        <v>209</v>
      </c>
      <c r="AG319" s="57">
        <v>99.71494607087827</v>
      </c>
      <c r="AH319" s="34">
        <f t="shared" si="111"/>
        <v>111.13021437585309</v>
      </c>
      <c r="AI319" s="71">
        <f t="shared" si="112"/>
        <v>-6.0011310468530326</v>
      </c>
      <c r="AJ319" s="74">
        <f>(SUM(AH316:AH319)/SUM(AH312:AH315)-1)*100</f>
        <v>-5.3325519621762023</v>
      </c>
      <c r="AK319" s="74">
        <f t="shared" si="113"/>
        <v>-5.3325519621762023</v>
      </c>
    </row>
    <row r="320" spans="1:37" x14ac:dyDescent="0.3">
      <c r="A320" s="59">
        <v>2018</v>
      </c>
      <c r="B320" s="56" t="s">
        <v>5</v>
      </c>
      <c r="C320" t="s">
        <v>78</v>
      </c>
      <c r="D320" s="57">
        <v>103.99973333333332</v>
      </c>
      <c r="E320" s="63">
        <f t="shared" si="97"/>
        <v>2.1621428695389255</v>
      </c>
      <c r="F320" s="74">
        <f>((D320/D316)-1)*100</f>
        <v>2.16214286953893</v>
      </c>
      <c r="G320" s="74">
        <f t="shared" si="104"/>
        <v>0.9337023441221115</v>
      </c>
      <c r="H320" s="74">
        <v>104.60719999999999</v>
      </c>
      <c r="I320" s="57">
        <f t="shared" si="98"/>
        <v>2.4602145117166572</v>
      </c>
      <c r="J320" s="74">
        <f>((H320/H316)-1)*100</f>
        <v>2.4602145117166518</v>
      </c>
      <c r="K320" s="74">
        <f t="shared" si="105"/>
        <v>1.3680789170720686</v>
      </c>
      <c r="L320" s="74">
        <v>102.82589999999999</v>
      </c>
      <c r="M320" s="57">
        <f t="shared" si="99"/>
        <v>0.16797614238713265</v>
      </c>
      <c r="N320" s="74">
        <f>((L320/L316)-1)*100</f>
        <v>0.16797614238712733</v>
      </c>
      <c r="O320" s="74">
        <f t="shared" si="106"/>
        <v>0.39241569443015933</v>
      </c>
      <c r="P320" s="57">
        <v>102.29093333333333</v>
      </c>
      <c r="Q320" s="63">
        <f t="shared" si="100"/>
        <v>2.147926236602089</v>
      </c>
      <c r="R320" s="74">
        <f>((P320/P316)-1)*100</f>
        <v>2.1479262366020935</v>
      </c>
      <c r="S320" s="74">
        <f t="shared" si="107"/>
        <v>0.26181362214734438</v>
      </c>
      <c r="T320" s="74">
        <v>96.0672</v>
      </c>
      <c r="U320" s="57">
        <f t="shared" si="101"/>
        <v>-3.1723153648757432</v>
      </c>
      <c r="V320" s="74">
        <f>((T320/T316)-1)*100</f>
        <v>-3.1723153648757441</v>
      </c>
      <c r="W320" s="74">
        <f t="shared" si="108"/>
        <v>-3.9867317500061228</v>
      </c>
      <c r="X320" s="74">
        <v>124.39193333333333</v>
      </c>
      <c r="Y320" s="57">
        <f t="shared" si="102"/>
        <v>17.683465819913067</v>
      </c>
      <c r="Z320" s="74">
        <f>((X320/X316)-1)*100</f>
        <v>17.683465819913067</v>
      </c>
      <c r="AA320" s="74">
        <f t="shared" si="109"/>
        <v>11.523173912333329</v>
      </c>
      <c r="AB320" s="74">
        <v>120.37830000000001</v>
      </c>
      <c r="AC320" s="57">
        <f t="shared" si="103"/>
        <v>17.947827745532962</v>
      </c>
      <c r="AD320" s="74">
        <f>((AB320/AB316)-1)*100</f>
        <v>17.947827745532962</v>
      </c>
      <c r="AE320" s="74">
        <f t="shared" si="110"/>
        <v>13.855983995933085</v>
      </c>
      <c r="AF320" s="4" t="s">
        <v>209</v>
      </c>
      <c r="AG320" s="57">
        <v>99.85</v>
      </c>
      <c r="AH320" s="34">
        <f t="shared" si="111"/>
        <v>104.1559672842597</v>
      </c>
      <c r="AI320" s="71">
        <f t="shared" si="112"/>
        <v>0.50273964791946923</v>
      </c>
      <c r="AJ320" s="74">
        <f>((AH320/AH316)-1)*100</f>
        <v>0.50273964791947012</v>
      </c>
      <c r="AK320" s="74">
        <f t="shared" si="113"/>
        <v>-3.9688851396292746</v>
      </c>
    </row>
    <row r="321" spans="1:37" x14ac:dyDescent="0.3">
      <c r="A321" s="59">
        <v>2018</v>
      </c>
      <c r="B321" s="56" t="s">
        <v>6</v>
      </c>
      <c r="C321" t="s">
        <v>78</v>
      </c>
      <c r="D321" s="57">
        <v>108.12753333333335</v>
      </c>
      <c r="E321" s="63">
        <f t="shared" si="97"/>
        <v>3.9608850225159244</v>
      </c>
      <c r="F321" s="74">
        <f>(SUM(D320:D321)/SUM(D316:D317)-1)*100</f>
        <v>3.0711681096071253</v>
      </c>
      <c r="G321" s="74">
        <f t="shared" si="104"/>
        <v>1.1917833080910878</v>
      </c>
      <c r="H321" s="74">
        <v>107.28666666666668</v>
      </c>
      <c r="I321" s="57">
        <f t="shared" si="98"/>
        <v>3.9550124719530686</v>
      </c>
      <c r="J321" s="74">
        <f>(SUM(H320:H321)/SUM(H316:H317)-1)*100</f>
        <v>3.2116525220774239</v>
      </c>
      <c r="K321" s="74">
        <f t="shared" si="105"/>
        <v>1.4185959292548178</v>
      </c>
      <c r="L321" s="74">
        <v>117.32326666666665</v>
      </c>
      <c r="M321" s="57">
        <f t="shared" si="99"/>
        <v>3.3503964209505597</v>
      </c>
      <c r="N321" s="74">
        <f>(SUM(L320:L321)/SUM(L316:L317)-1)*100</f>
        <v>1.8391719855714639</v>
      </c>
      <c r="O321" s="74">
        <f t="shared" si="106"/>
        <v>1.2600760837984337</v>
      </c>
      <c r="P321" s="57">
        <v>102.50533333333334</v>
      </c>
      <c r="Q321" s="63">
        <f t="shared" si="100"/>
        <v>1.5155231441699897</v>
      </c>
      <c r="R321" s="74">
        <f>(SUM(P320:P321)/SUM(P316:P317)-1)*100</f>
        <v>1.8304118157253635</v>
      </c>
      <c r="S321" s="74">
        <f t="shared" si="107"/>
        <v>1.550347036971278</v>
      </c>
      <c r="T321" s="74">
        <v>95.455133333333336</v>
      </c>
      <c r="U321" s="57">
        <f t="shared" si="101"/>
        <v>-3.5143029363295994</v>
      </c>
      <c r="V321" s="74">
        <f>(SUM(T320:T321)/SUM(T316:T317)-1)*100</f>
        <v>-3.3430651899814867</v>
      </c>
      <c r="W321" s="74">
        <f t="shared" si="108"/>
        <v>-3.6536537409182945</v>
      </c>
      <c r="X321" s="74">
        <v>128.87786666666668</v>
      </c>
      <c r="Y321" s="57">
        <f t="shared" si="102"/>
        <v>13.786077808669432</v>
      </c>
      <c r="Z321" s="74">
        <f>(SUM(X320:X321)/SUM(X316:X317)-1)*100</f>
        <v>15.667465175359329</v>
      </c>
      <c r="AA321" s="74">
        <f t="shared" si="109"/>
        <v>13.812000759981323</v>
      </c>
      <c r="AB321" s="74">
        <v>122.17989999999999</v>
      </c>
      <c r="AC321" s="57">
        <f t="shared" si="103"/>
        <v>16.89507371724342</v>
      </c>
      <c r="AD321" s="74">
        <f>(SUM(AB320:AB321)/SUM(AB316:AB317)-1)*100</f>
        <v>17.415181633604405</v>
      </c>
      <c r="AE321" s="74">
        <f t="shared" si="110"/>
        <v>18.654683526089833</v>
      </c>
      <c r="AF321" s="4" t="s">
        <v>209</v>
      </c>
      <c r="AG321" s="57">
        <v>101.62</v>
      </c>
      <c r="AH321" s="34">
        <f t="shared" si="111"/>
        <v>106.40379190448076</v>
      </c>
      <c r="AI321" s="71">
        <f t="shared" si="112"/>
        <v>0.67206966651764333</v>
      </c>
      <c r="AJ321" s="74">
        <f>(SUM(AH320:AH321)/SUM(AH316:AH317)-1)*100</f>
        <v>0.58823724052263771</v>
      </c>
      <c r="AK321" s="74">
        <f t="shared" si="113"/>
        <v>-2.8634392726572755</v>
      </c>
    </row>
    <row r="322" spans="1:37" x14ac:dyDescent="0.3">
      <c r="A322" s="59">
        <v>2018</v>
      </c>
      <c r="B322" s="56" t="s">
        <v>7</v>
      </c>
      <c r="C322" t="s">
        <v>78</v>
      </c>
      <c r="D322" s="57">
        <v>108.69119999999999</v>
      </c>
      <c r="E322" s="63">
        <f t="shared" si="97"/>
        <v>5.8720049612241922</v>
      </c>
      <c r="F322" s="74">
        <f>(SUM(D320:D322)/SUM(D316:D318)-1)*100</f>
        <v>4.0033248026843937</v>
      </c>
      <c r="G322" s="74">
        <f t="shared" si="104"/>
        <v>2.9570698045526589</v>
      </c>
      <c r="H322" s="74">
        <v>109.24926666666666</v>
      </c>
      <c r="I322" s="57">
        <f t="shared" si="98"/>
        <v>6.2802223744149899</v>
      </c>
      <c r="J322" s="74">
        <f>(SUM(H320:H322)/SUM(H316:H318)-1)*100</f>
        <v>4.2354615226654957</v>
      </c>
      <c r="K322" s="74">
        <f t="shared" si="105"/>
        <v>3.2134394577106873</v>
      </c>
      <c r="L322" s="74">
        <v>106.41243333333334</v>
      </c>
      <c r="M322" s="57">
        <f t="shared" si="99"/>
        <v>1.2861713890479791</v>
      </c>
      <c r="N322" s="74">
        <f>(SUM(L320:L322)/SUM(L316:L318)-1)*100</f>
        <v>1.6583107088113058</v>
      </c>
      <c r="O322" s="74">
        <f t="shared" si="106"/>
        <v>1.77426711262616</v>
      </c>
      <c r="P322" s="57">
        <v>102.36553333333332</v>
      </c>
      <c r="Q322" s="63">
        <f t="shared" si="100"/>
        <v>-0.26264569008719718</v>
      </c>
      <c r="R322" s="74">
        <f>(SUM(P320:P322)/SUM(P316:P318)-1)*100</f>
        <v>1.1231819486718253</v>
      </c>
      <c r="S322" s="74">
        <f t="shared" si="107"/>
        <v>1.6090207128778067</v>
      </c>
      <c r="T322" s="74">
        <v>94.741666666666674</v>
      </c>
      <c r="U322" s="57">
        <f t="shared" si="101"/>
        <v>-3.3819134749299451</v>
      </c>
      <c r="V322" s="74">
        <f>(SUM(T320:T322)/SUM(T316:T318)-1)*100</f>
        <v>-3.3559258403993986</v>
      </c>
      <c r="W322" s="74">
        <f t="shared" si="108"/>
        <v>-3.2254534348145181</v>
      </c>
      <c r="X322" s="74">
        <v>131.1712</v>
      </c>
      <c r="Y322" s="57">
        <f t="shared" si="102"/>
        <v>9.8296819598631799</v>
      </c>
      <c r="Z322" s="74">
        <f>(SUM(X320:X322)/SUM(X316:X318)-1)*100</f>
        <v>13.607107902239758</v>
      </c>
      <c r="AA322" s="74">
        <f t="shared" si="109"/>
        <v>13.646435383312937</v>
      </c>
      <c r="AB322" s="74">
        <v>123.43389999999999</v>
      </c>
      <c r="AC322" s="57">
        <f t="shared" si="103"/>
        <v>6.5969783364154182</v>
      </c>
      <c r="AD322" s="74">
        <f>(SUM(AB320:AB322)/SUM(AB316:AB318)-1)*100</f>
        <v>13.529374601979427</v>
      </c>
      <c r="AE322" s="74">
        <f t="shared" si="110"/>
        <v>16.098767186194117</v>
      </c>
      <c r="AF322" s="4" t="s">
        <v>209</v>
      </c>
      <c r="AG322" s="57">
        <v>100.01</v>
      </c>
      <c r="AH322" s="34">
        <f t="shared" si="111"/>
        <v>108.68033196680331</v>
      </c>
      <c r="AI322" s="71">
        <f t="shared" si="112"/>
        <v>4.2058049502878418</v>
      </c>
      <c r="AJ322" s="74">
        <f>(SUM(AH320:AH322)/SUM(AH316:AH318)-1)*100</f>
        <v>1.7912457950607585</v>
      </c>
      <c r="AK322" s="74">
        <f t="shared" si="113"/>
        <v>-0.34204059676036236</v>
      </c>
    </row>
    <row r="323" spans="1:37" x14ac:dyDescent="0.3">
      <c r="A323" s="59">
        <v>2018</v>
      </c>
      <c r="B323" s="56" t="s">
        <v>8</v>
      </c>
      <c r="C323" t="s">
        <v>78</v>
      </c>
      <c r="D323" s="57">
        <v>111.98406666666666</v>
      </c>
      <c r="E323" s="63">
        <f>D323/D319*100-100</f>
        <v>1.0564002017805905</v>
      </c>
      <c r="F323" s="74">
        <f>(SUM(D320:D323)/SUM(D316:D319)-1)*100</f>
        <v>3.2244739152231805</v>
      </c>
      <c r="G323" s="74">
        <f t="shared" si="104"/>
        <v>3.2244739152231805</v>
      </c>
      <c r="H323" s="74">
        <v>110.67003333333332</v>
      </c>
      <c r="I323" s="57">
        <f t="shared" si="98"/>
        <v>2.322432832913762</v>
      </c>
      <c r="J323" s="74">
        <f>(SUM(H320:H323)/SUM(H316:H319)-1)*100</f>
        <v>3.7383838414575932</v>
      </c>
      <c r="K323" s="74">
        <f t="shared" si="105"/>
        <v>3.7383838414575932</v>
      </c>
      <c r="L323" s="74">
        <v>124.55236666666667</v>
      </c>
      <c r="M323" s="57">
        <f t="shared" si="99"/>
        <v>-8.021622446580821</v>
      </c>
      <c r="N323" s="74">
        <f>(SUM(L320:L323)/SUM(L316:L319)-1)*100</f>
        <v>-1.2121773080308595</v>
      </c>
      <c r="O323" s="74">
        <f t="shared" si="106"/>
        <v>-1.2121773080308595</v>
      </c>
      <c r="P323" s="57">
        <v>102.37553333333334</v>
      </c>
      <c r="Q323" s="63">
        <f t="shared" si="100"/>
        <v>-0.97574454406196764</v>
      </c>
      <c r="R323" s="74">
        <f>(SUM(P320:P323)/SUM(P316:P319)-1)*100</f>
        <v>0.59019817614704984</v>
      </c>
      <c r="S323" s="74">
        <f t="shared" si="107"/>
        <v>0.59019817614704984</v>
      </c>
      <c r="T323" s="74">
        <v>94.164599999999993</v>
      </c>
      <c r="U323" s="57">
        <f t="shared" si="101"/>
        <v>-3.1540919065555357</v>
      </c>
      <c r="V323" s="74">
        <f>(SUM(T320:T323)/SUM(T316:T319)-1)*100</f>
        <v>-3.3060458068843501</v>
      </c>
      <c r="W323" s="74">
        <f t="shared" si="108"/>
        <v>-3.3060458068843501</v>
      </c>
      <c r="X323" s="74">
        <v>133.57233333333332</v>
      </c>
      <c r="Y323" s="57">
        <f t="shared" si="102"/>
        <v>4.6112357673275426</v>
      </c>
      <c r="Z323" s="74">
        <f>(SUM(X320:X323)/SUM(X316:X319)-1)*100</f>
        <v>11.142650781257647</v>
      </c>
      <c r="AA323" s="74">
        <f t="shared" si="109"/>
        <v>11.142650781257647</v>
      </c>
      <c r="AB323" s="74">
        <v>124.92596666666667</v>
      </c>
      <c r="AC323" s="57">
        <f t="shared" si="103"/>
        <v>4.1692967629733459</v>
      </c>
      <c r="AD323" s="74">
        <f>(SUM(AB320:AB323)/SUM(AB316:AB319)-1)*100</f>
        <v>10.991482902273365</v>
      </c>
      <c r="AE323" s="74">
        <f t="shared" si="110"/>
        <v>10.991482902273365</v>
      </c>
      <c r="AF323" s="4" t="s">
        <v>209</v>
      </c>
      <c r="AG323" s="57">
        <v>100</v>
      </c>
      <c r="AH323" s="34">
        <f t="shared" si="111"/>
        <v>111.98406666666668</v>
      </c>
      <c r="AI323" s="71">
        <f t="shared" si="112"/>
        <v>0.76833496237647125</v>
      </c>
      <c r="AJ323" s="74">
        <f>(SUM(AH320:AH323)/SUM(AH316:AH319)-1)*100</f>
        <v>1.5236163297308369</v>
      </c>
      <c r="AK323" s="74">
        <f t="shared" si="113"/>
        <v>1.5236163297308369</v>
      </c>
    </row>
    <row r="324" spans="1:37" x14ac:dyDescent="0.3">
      <c r="A324" s="59">
        <v>2019</v>
      </c>
      <c r="B324" s="56" t="s">
        <v>5</v>
      </c>
      <c r="C324" t="s">
        <v>78</v>
      </c>
      <c r="D324" s="57">
        <v>107.25786666666666</v>
      </c>
      <c r="E324" s="63">
        <f>D324/D320*100-100</f>
        <v>3.1328285457142186</v>
      </c>
      <c r="F324" s="74">
        <f>((D324/D320)-1)*100</f>
        <v>3.1328285457142169</v>
      </c>
      <c r="G324" s="74">
        <f t="shared" si="104"/>
        <v>3.4584397332060979</v>
      </c>
      <c r="H324" s="74">
        <v>107.79213333333333</v>
      </c>
      <c r="I324" s="57">
        <f>H324/H320*100-100</f>
        <v>3.0446597684799173</v>
      </c>
      <c r="J324" s="74">
        <f>((H324/H320)-1)*100</f>
        <v>3.0446597684799181</v>
      </c>
      <c r="K324" s="74">
        <f t="shared" si="105"/>
        <v>3.8767117344979285</v>
      </c>
      <c r="L324" s="74">
        <v>105.18906666666668</v>
      </c>
      <c r="M324" s="57">
        <f>L324/L320*100-100</f>
        <v>2.2982212328476379</v>
      </c>
      <c r="N324" s="74">
        <f>((L324/L320)-1)*100</f>
        <v>2.2982212328476415</v>
      </c>
      <c r="O324" s="74">
        <f t="shared" si="106"/>
        <v>-0.73216003848034505</v>
      </c>
      <c r="P324" s="57">
        <v>101.72669999999999</v>
      </c>
      <c r="Q324" s="63">
        <f>P324/P320*100-100</f>
        <v>-0.55159662244422236</v>
      </c>
      <c r="R324" s="74">
        <f>((P324/P320)-1)*100</f>
        <v>-0.55159662244421703</v>
      </c>
      <c r="S324" s="74">
        <f t="shared" si="107"/>
        <v>-7.6295585451757741E-2</v>
      </c>
      <c r="T324" s="74">
        <v>93.636566666666667</v>
      </c>
      <c r="U324" s="57">
        <f>T324/T320*100-100</f>
        <v>-2.5301386251845912</v>
      </c>
      <c r="V324" s="74">
        <f>((T324/T320)-1)*100</f>
        <v>-2.530138625184597</v>
      </c>
      <c r="W324" s="74">
        <f t="shared" si="108"/>
        <v>-3.1490561978489207</v>
      </c>
      <c r="X324" s="74">
        <v>135.66433333333333</v>
      </c>
      <c r="Y324" s="57">
        <f>X324/X320*100-100</f>
        <v>9.0620024128038352</v>
      </c>
      <c r="Z324" s="74">
        <f>((X324/X320)-1)*100</f>
        <v>9.0620024128038388</v>
      </c>
      <c r="AA324" s="74">
        <f t="shared" si="109"/>
        <v>9.1825862042409732</v>
      </c>
      <c r="AB324" s="74">
        <v>122.18389999999999</v>
      </c>
      <c r="AC324" s="57">
        <f>AB324/AB320*100-100</f>
        <v>1.4999381117692963</v>
      </c>
      <c r="AD324" s="74">
        <f>((AB324/AB320)-1)*100</f>
        <v>1.4999381117692945</v>
      </c>
      <c r="AE324" s="74">
        <f t="shared" si="110"/>
        <v>6.9696331119988519</v>
      </c>
      <c r="AF324" s="4" t="s">
        <v>209</v>
      </c>
      <c r="AG324" s="57">
        <v>101.71</v>
      </c>
      <c r="AH324" s="34">
        <f t="shared" si="111"/>
        <v>105.45459312424212</v>
      </c>
      <c r="AI324" s="71">
        <f t="shared" si="112"/>
        <v>1.2468088711981693</v>
      </c>
      <c r="AJ324" s="74">
        <f>((AH324/AH320)-1)*100</f>
        <v>1.2468088711981684</v>
      </c>
      <c r="AK324" s="74">
        <f t="shared" si="113"/>
        <v>1.7045994982487711</v>
      </c>
    </row>
    <row r="325" spans="1:37" x14ac:dyDescent="0.3">
      <c r="A325" s="59">
        <v>2019</v>
      </c>
      <c r="B325" s="56" t="s">
        <v>6</v>
      </c>
      <c r="C325" t="s">
        <v>78</v>
      </c>
      <c r="D325" s="57">
        <v>112.5333</v>
      </c>
      <c r="E325" s="63">
        <f>D325/D321*100-100</f>
        <v>4.0746020285921531</v>
      </c>
      <c r="F325" s="74">
        <f>(SUM(D324:D325)/SUM(D320:D321)-1)*100</f>
        <v>3.6128783067020276</v>
      </c>
      <c r="G325" s="74">
        <f>(SUM(D322:D325)/SUM(D318:D321)-1)*100</f>
        <v>3.4921937521508628</v>
      </c>
      <c r="H325" s="74">
        <v>110.73726666666666</v>
      </c>
      <c r="I325" s="57">
        <f>H325/H321*100-100</f>
        <v>3.2162430870564549</v>
      </c>
      <c r="J325" s="74">
        <f>(SUM(H324:H325)/SUM(H320:H321)-1)*100</f>
        <v>3.1315362911243483</v>
      </c>
      <c r="K325" s="74">
        <f>(SUM(H322:H325)/SUM(H318:H321)-1)*100</f>
        <v>3.6900230249528043</v>
      </c>
      <c r="L325" s="74">
        <v>128.95206666666667</v>
      </c>
      <c r="M325" s="57">
        <f>L325/L321*100-100</f>
        <v>9.9117594748185951</v>
      </c>
      <c r="N325" s="74">
        <f>(SUM(L324:L325)/SUM(L320:L321)-1)*100</f>
        <v>6.3556755078942873</v>
      </c>
      <c r="O325" s="74">
        <f>(SUM(L322:L325)/SUM(L318:L321)-1)*100</f>
        <v>0.97275767607141184</v>
      </c>
      <c r="P325" s="57">
        <v>100.73993333333333</v>
      </c>
      <c r="Q325" s="63">
        <f>P325/P321*100-100</f>
        <v>-1.7222518503102435</v>
      </c>
      <c r="R325" s="74">
        <f>(SUM(P324:P325)/SUM(P320:P321)-1)*100</f>
        <v>-1.1375370123934525</v>
      </c>
      <c r="S325" s="74">
        <f>(SUM(P322:P325)/SUM(P318:P321)-1)*100</f>
        <v>-0.87824466285366665</v>
      </c>
      <c r="T325" s="74">
        <v>93.921800000000005</v>
      </c>
      <c r="U325" s="57">
        <f>T325/T321*100-100</f>
        <v>-1.606339313338836</v>
      </c>
      <c r="V325" s="74">
        <f>(SUM(T324:T325)/SUM(T320:T321)-1)*100</f>
        <v>-2.0697151072024633</v>
      </c>
      <c r="W325" s="74">
        <f>(SUM(T322:T325)/SUM(T318:T321)-1)*100</f>
        <v>-2.6749370149878215</v>
      </c>
      <c r="X325" s="74">
        <v>132.43646666666666</v>
      </c>
      <c r="Y325" s="57">
        <f>X325/X321*100-100</f>
        <v>2.7612188904430326</v>
      </c>
      <c r="Z325" s="74">
        <f>(SUM(X324:X325)/SUM(X320:X321)-1)*100</f>
        <v>5.8558106809418309</v>
      </c>
      <c r="AA325" s="74">
        <f>(SUM(X322:X325)/SUM(X318:X321)-1)*100</f>
        <v>6.486708621408277</v>
      </c>
      <c r="AB325" s="74">
        <v>116.3584</v>
      </c>
      <c r="AC325" s="57">
        <f>AB325/AB321*100-100</f>
        <v>-4.7646953385949615</v>
      </c>
      <c r="AD325" s="74">
        <f>(SUM(AB324:AB325)/SUM(AB320:AB321)-1)*100</f>
        <v>-1.6556438825815811</v>
      </c>
      <c r="AE325" s="74">
        <f>(SUM(AB322:AB325)/SUM(AB318:AB321)-1)*100</f>
        <v>1.8029503140112757</v>
      </c>
      <c r="AF325" s="4" t="s">
        <v>209</v>
      </c>
      <c r="AG325" s="57">
        <v>102.49</v>
      </c>
      <c r="AH325" s="34">
        <f t="shared" si="111"/>
        <v>109.79929749243828</v>
      </c>
      <c r="AI325" s="71">
        <f>AH325/AH321*100-100</f>
        <v>3.1911509234611657</v>
      </c>
      <c r="AJ325" s="74">
        <f>(SUM(AH324:AH325)/SUM(AH320:AH321)-1)*100</f>
        <v>2.2293582810057444</v>
      </c>
      <c r="AK325" s="74">
        <f>(SUM(AH322:AH325)/SUM(AH318:AH321)-1)*100</f>
        <v>2.3321029163050122</v>
      </c>
    </row>
    <row r="326" spans="1:37" x14ac:dyDescent="0.3">
      <c r="A326" s="59">
        <v>2019</v>
      </c>
      <c r="B326" s="56" t="s">
        <v>7</v>
      </c>
      <c r="C326" t="s">
        <v>78</v>
      </c>
      <c r="D326" s="57">
        <v>112.4128</v>
      </c>
      <c r="E326" s="63">
        <f>D326/D322*100-100</f>
        <v>3.4240122475416683</v>
      </c>
      <c r="F326" s="74">
        <f>(SUM(D324:D326)/SUM(D320:D322)-1)*100</f>
        <v>3.548891720073466</v>
      </c>
      <c r="G326" s="74">
        <f>(SUM(D323:D326)/SUM(D319:D322)-1)*100</f>
        <v>2.9089910484682235</v>
      </c>
      <c r="H326" s="74">
        <v>109.1716</v>
      </c>
      <c r="I326" s="57">
        <f>H326/H322*100-100</f>
        <v>-7.1091247599525786E-2</v>
      </c>
      <c r="J326" s="74">
        <f>(SUM(H324:H326)/SUM(H320:H322)-1)*100</f>
        <v>2.0420385759454707</v>
      </c>
      <c r="K326" s="74">
        <f>(SUM(H323:H326)/SUM(H319:H322)-1)*100</f>
        <v>2.1126810868948409</v>
      </c>
      <c r="L326" s="74">
        <v>139.95370000000003</v>
      </c>
      <c r="M326" s="57">
        <f>L326/L322*100-100</f>
        <v>31.520063601590437</v>
      </c>
      <c r="N326" s="74">
        <f>(SUM(L324:L326)/SUM(L320:L322)-1)*100</f>
        <v>14.555671375119861</v>
      </c>
      <c r="O326" s="74">
        <f>(SUM(L323:L326)/SUM(L319:L322)-1)*100</f>
        <v>7.937800290390018</v>
      </c>
      <c r="P326" s="57">
        <v>99.415266666666653</v>
      </c>
      <c r="Q326" s="63">
        <f>P326/P322*100-100</f>
        <v>-2.8820898700929973</v>
      </c>
      <c r="R326" s="74">
        <f>(SUM(P324:P326)/SUM(P320:P322)-1)*100</f>
        <v>-1.7189311952202413</v>
      </c>
      <c r="S326" s="74">
        <f>(SUM(P323:P326)/SUM(P319:P322)-1)*100</f>
        <v>-1.5317808807991717</v>
      </c>
      <c r="T326" s="74">
        <v>92.259533333333323</v>
      </c>
      <c r="U326" s="57">
        <f>T326/T322*100-100</f>
        <v>-2.619896208989374</v>
      </c>
      <c r="V326" s="74">
        <f>(SUM(T324:T326)/SUM(T320:T322)-1)*100</f>
        <v>-2.2518025319285706</v>
      </c>
      <c r="W326" s="74">
        <f>(SUM(T323:T326)/SUM(T319:T322)-1)*100</f>
        <v>-2.4805688656299396</v>
      </c>
      <c r="X326" s="74">
        <v>137.37533333333334</v>
      </c>
      <c r="Y326" s="57">
        <f>X326/X322*100-100</f>
        <v>4.7297984110333147</v>
      </c>
      <c r="Z326" s="74">
        <f>(SUM(X324:X326)/SUM(X320:X322)-1)*100</f>
        <v>5.4716154971330644</v>
      </c>
      <c r="AA326" s="74">
        <f>(SUM(X323:X326)/SUM(X319:X322)-1)*100</f>
        <v>5.2571033207029494</v>
      </c>
      <c r="AB326" s="74">
        <v>113.17883333333333</v>
      </c>
      <c r="AC326" s="57">
        <f>AB326/AB322*100-100</f>
        <v>-8.308144413055615</v>
      </c>
      <c r="AD326" s="74">
        <f>(SUM(AB324:AB326)/SUM(AB320:AB322)-1)*100</f>
        <v>-3.8992553846562972</v>
      </c>
      <c r="AE326" s="74">
        <f>(SUM(AB323:AB326)/SUM(AB319:AB322)-1)*100</f>
        <v>-1.9079145040932777</v>
      </c>
      <c r="AF326" s="4" t="s">
        <v>209</v>
      </c>
      <c r="AG326" s="57">
        <v>102.84</v>
      </c>
      <c r="AH326" s="34">
        <f t="shared" si="111"/>
        <v>109.30844029560483</v>
      </c>
      <c r="AI326" s="71">
        <f>AH326/AH322*100-100</f>
        <v>0.57794112093196759</v>
      </c>
      <c r="AJ326" s="74">
        <f>(SUM(AH324:AH326)/SUM(AH320:AH322)-1)*100</f>
        <v>1.6671589515830254</v>
      </c>
      <c r="AK326" s="74">
        <f>(SUM(AH323:AH326)/SUM(AH319:AH322)-1)*100</f>
        <v>1.4350646334507777</v>
      </c>
    </row>
    <row r="327" spans="1:37" x14ac:dyDescent="0.3">
      <c r="A327" s="59">
        <v>2007</v>
      </c>
      <c r="B327" s="56" t="s">
        <v>5</v>
      </c>
      <c r="C327" t="s">
        <v>99</v>
      </c>
      <c r="D327" s="57">
        <v>37.062600000000003</v>
      </c>
      <c r="E327" s="63"/>
      <c r="F327" s="58"/>
      <c r="G327" s="57"/>
      <c r="H327" s="57">
        <v>34.181899999999999</v>
      </c>
      <c r="I327" s="57"/>
      <c r="J327" s="57"/>
      <c r="K327" s="57"/>
      <c r="L327" s="57">
        <v>124.0703</v>
      </c>
      <c r="M327" s="57"/>
      <c r="N327" s="57"/>
      <c r="O327" s="57"/>
      <c r="P327" s="57">
        <v>63.699599999999997</v>
      </c>
      <c r="Q327" s="63"/>
      <c r="R327" s="57"/>
      <c r="S327" s="57"/>
      <c r="T327" s="57">
        <v>60.013100000000001</v>
      </c>
      <c r="U327" s="57"/>
      <c r="V327" s="57"/>
      <c r="W327" s="57"/>
      <c r="X327" s="57">
        <v>50.0336</v>
      </c>
      <c r="Y327" s="57"/>
      <c r="Z327" s="57"/>
      <c r="AA327" s="57"/>
      <c r="AB327" s="57">
        <v>174.94110000000001</v>
      </c>
      <c r="AC327" s="57"/>
      <c r="AD327" s="57"/>
      <c r="AE327" s="57"/>
      <c r="AF327" s="4" t="s">
        <v>171</v>
      </c>
      <c r="AG327" s="57">
        <v>53.562914892174462</v>
      </c>
      <c r="AH327" s="60">
        <v>48.296584443245656</v>
      </c>
      <c r="AI327" s="63"/>
      <c r="AJ327" s="65"/>
      <c r="AK327" s="66"/>
    </row>
    <row r="328" spans="1:37" x14ac:dyDescent="0.3">
      <c r="A328" s="59">
        <v>2007</v>
      </c>
      <c r="B328" s="56" t="s">
        <v>6</v>
      </c>
      <c r="C328" t="s">
        <v>99</v>
      </c>
      <c r="D328" s="57">
        <v>44.1892</v>
      </c>
      <c r="E328" s="63"/>
      <c r="F328" s="58"/>
      <c r="G328" s="57"/>
      <c r="H328" s="57">
        <v>43.397300000000001</v>
      </c>
      <c r="I328" s="57"/>
      <c r="J328" s="57"/>
      <c r="K328" s="57"/>
      <c r="L328" s="57">
        <v>107.69840000000001</v>
      </c>
      <c r="M328" s="57"/>
      <c r="N328" s="57"/>
      <c r="O328" s="57"/>
      <c r="P328" s="57">
        <v>65.722399999999993</v>
      </c>
      <c r="Q328" s="63"/>
      <c r="R328" s="57"/>
      <c r="S328" s="57"/>
      <c r="T328" s="57">
        <v>62.149099999999997</v>
      </c>
      <c r="U328" s="57"/>
      <c r="V328" s="57"/>
      <c r="W328" s="57"/>
      <c r="X328" s="57">
        <v>52.2121</v>
      </c>
      <c r="Y328" s="57"/>
      <c r="Z328" s="57"/>
      <c r="AA328" s="57"/>
      <c r="AB328" s="57">
        <v>174.2208</v>
      </c>
      <c r="AC328" s="57"/>
      <c r="AD328" s="57"/>
      <c r="AE328" s="57"/>
      <c r="AF328" s="4" t="s">
        <v>171</v>
      </c>
      <c r="AG328" s="57">
        <v>54.822327899051736</v>
      </c>
      <c r="AH328" s="60">
        <v>56.260476409436222</v>
      </c>
      <c r="AI328" s="63"/>
      <c r="AJ328" s="65"/>
      <c r="AK328" s="66"/>
    </row>
    <row r="329" spans="1:37" x14ac:dyDescent="0.3">
      <c r="A329" s="59">
        <v>2007</v>
      </c>
      <c r="B329" s="56" t="s">
        <v>7</v>
      </c>
      <c r="C329" t="s">
        <v>99</v>
      </c>
      <c r="D329" s="57">
        <v>44.810299999999998</v>
      </c>
      <c r="E329" s="63"/>
      <c r="F329" s="58"/>
      <c r="G329" s="57"/>
      <c r="H329" s="57">
        <v>42.547800000000002</v>
      </c>
      <c r="I329" s="57"/>
      <c r="J329" s="57"/>
      <c r="K329" s="57"/>
      <c r="L329" s="57">
        <v>130.4119</v>
      </c>
      <c r="M329" s="57"/>
      <c r="N329" s="57"/>
      <c r="O329" s="57"/>
      <c r="P329" s="57">
        <v>68.188800000000001</v>
      </c>
      <c r="Q329" s="63"/>
      <c r="R329" s="57"/>
      <c r="S329" s="57"/>
      <c r="T329" s="57">
        <v>64.733500000000006</v>
      </c>
      <c r="U329" s="57"/>
      <c r="V329" s="57"/>
      <c r="W329" s="57"/>
      <c r="X329" s="57">
        <v>53.778399999999998</v>
      </c>
      <c r="Y329" s="57"/>
      <c r="Z329" s="57"/>
      <c r="AA329" s="57"/>
      <c r="AB329" s="57">
        <v>179.08279999999999</v>
      </c>
      <c r="AC329" s="57"/>
      <c r="AD329" s="57"/>
      <c r="AE329" s="57"/>
      <c r="AF329" s="4" t="s">
        <v>171</v>
      </c>
      <c r="AG329" s="57">
        <v>54.977761782811896</v>
      </c>
      <c r="AH329" s="60">
        <v>56.889947818877083</v>
      </c>
      <c r="AI329" s="63"/>
      <c r="AJ329" s="65"/>
      <c r="AK329" s="66"/>
    </row>
    <row r="330" spans="1:37" x14ac:dyDescent="0.3">
      <c r="A330" s="59">
        <v>2007</v>
      </c>
      <c r="B330" s="56" t="s">
        <v>8</v>
      </c>
      <c r="C330" t="s">
        <v>99</v>
      </c>
      <c r="D330" s="57">
        <v>61.639699999999998</v>
      </c>
      <c r="E330" s="63"/>
      <c r="F330" s="58"/>
      <c r="G330" s="57"/>
      <c r="H330" s="57">
        <v>56.212600000000002</v>
      </c>
      <c r="I330" s="57"/>
      <c r="J330" s="57"/>
      <c r="K330" s="57"/>
      <c r="L330" s="57">
        <v>212.1327</v>
      </c>
      <c r="M330" s="57"/>
      <c r="N330" s="57"/>
      <c r="O330" s="57"/>
      <c r="P330" s="57">
        <v>73.054900000000004</v>
      </c>
      <c r="Q330" s="63"/>
      <c r="R330" s="57"/>
      <c r="S330" s="57"/>
      <c r="T330" s="57">
        <v>69.522300000000001</v>
      </c>
      <c r="U330" s="57"/>
      <c r="V330" s="57"/>
      <c r="W330" s="57"/>
      <c r="X330" s="57">
        <v>59.4497</v>
      </c>
      <c r="Y330" s="57"/>
      <c r="Z330" s="57"/>
      <c r="AA330" s="57"/>
      <c r="AB330" s="57">
        <v>180.3433</v>
      </c>
      <c r="AC330" s="57"/>
      <c r="AD330" s="57"/>
      <c r="AE330" s="57"/>
      <c r="AF330" s="4" t="s">
        <v>171</v>
      </c>
      <c r="AG330" s="57">
        <v>55.25276019254143</v>
      </c>
      <c r="AH330" s="60">
        <v>77.866611682655886</v>
      </c>
      <c r="AI330" s="63"/>
      <c r="AJ330" s="65"/>
      <c r="AK330" s="66"/>
    </row>
    <row r="331" spans="1:37" x14ac:dyDescent="0.3">
      <c r="A331" s="59">
        <v>2008</v>
      </c>
      <c r="B331" s="56" t="s">
        <v>5</v>
      </c>
      <c r="C331" t="s">
        <v>99</v>
      </c>
      <c r="D331" s="57">
        <v>39.804699999999997</v>
      </c>
      <c r="E331" s="63">
        <f>D331/D327*100-100</f>
        <v>7.3985635114643742</v>
      </c>
      <c r="F331" s="74">
        <f>((D331/D327)-1)*100</f>
        <v>7.3985635114643733</v>
      </c>
      <c r="G331" s="57"/>
      <c r="H331" s="57">
        <v>38.184100000000001</v>
      </c>
      <c r="I331" s="57">
        <f>H331/H327*100-100</f>
        <v>11.708535804036629</v>
      </c>
      <c r="J331" s="74">
        <f>((H331/H327)-1)*100</f>
        <v>11.708535804036636</v>
      </c>
      <c r="K331" s="57"/>
      <c r="L331" s="57">
        <v>111.01309999999999</v>
      </c>
      <c r="M331" s="57">
        <f>L331/L327*100-100</f>
        <v>-10.524033551945962</v>
      </c>
      <c r="N331" s="74">
        <f>((L331/L327)-1)*100</f>
        <v>-10.524033551945955</v>
      </c>
      <c r="O331" s="57"/>
      <c r="P331" s="57">
        <v>69.115899999999996</v>
      </c>
      <c r="Q331" s="63">
        <f>P331/P327*100-100</f>
        <v>8.502879138958491</v>
      </c>
      <c r="R331" s="74">
        <f>((P331/P327)-1)*100</f>
        <v>8.5028791389584857</v>
      </c>
      <c r="S331" s="57"/>
      <c r="T331" s="57">
        <v>68.158500000000004</v>
      </c>
      <c r="U331" s="57">
        <f>T331/T327*100-100</f>
        <v>13.57270329311433</v>
      </c>
      <c r="V331" s="74">
        <f>((T331/T327)-1)*100</f>
        <v>13.57270329311433</v>
      </c>
      <c r="W331" s="57"/>
      <c r="X331" s="57">
        <v>50.267600000000002</v>
      </c>
      <c r="Y331" s="57">
        <f>X331/X327*100-100</f>
        <v>0.46768571519939428</v>
      </c>
      <c r="Z331" s="74">
        <f>((X331/X327)-1)*100</f>
        <v>0.46768571519939517</v>
      </c>
      <c r="AA331" s="57"/>
      <c r="AB331" s="57">
        <v>165.9374</v>
      </c>
      <c r="AC331" s="57">
        <f>AB331/AB327*100-100</f>
        <v>-5.1467036619753799</v>
      </c>
      <c r="AD331" s="74">
        <f>((AB331/AB327)-1)*100</f>
        <v>-5.1467036619753825</v>
      </c>
      <c r="AE331" s="57"/>
      <c r="AF331" s="4" t="s">
        <v>171</v>
      </c>
      <c r="AG331" s="57">
        <v>56.825033709038543</v>
      </c>
      <c r="AH331" s="34">
        <f t="shared" ref="AH331:AH333" si="114">D331/AG331*100</f>
        <v>70.047824703126736</v>
      </c>
      <c r="AI331" s="71">
        <f t="shared" ref="AI331:AI333" si="115">AH331/AH327*100-100</f>
        <v>45.036808525127555</v>
      </c>
      <c r="AJ331" s="74">
        <f>((AH331/AH327)-1)*100</f>
        <v>45.036808525127547</v>
      </c>
      <c r="AK331" s="61"/>
    </row>
    <row r="332" spans="1:37" x14ac:dyDescent="0.3">
      <c r="A332" s="59">
        <v>2008</v>
      </c>
      <c r="B332" s="56" t="s">
        <v>6</v>
      </c>
      <c r="C332" t="s">
        <v>99</v>
      </c>
      <c r="D332" s="57">
        <v>49.235599999999998</v>
      </c>
      <c r="E332" s="63">
        <f t="shared" ref="E332:E373" si="116">D332/D328*100-100</f>
        <v>11.419984973703976</v>
      </c>
      <c r="F332" s="74">
        <f>(SUM(D331:D332)/SUM(D327:D328)-1)*100</f>
        <v>9.585633795189775</v>
      </c>
      <c r="G332" s="57"/>
      <c r="H332" s="57">
        <v>49.180900000000001</v>
      </c>
      <c r="I332" s="57">
        <f t="shared" ref="I332:I374" si="117">H332/H328*100-100</f>
        <v>13.327096386180699</v>
      </c>
      <c r="J332" s="74">
        <f>(SUM(H331:H332)/SUM(H327:H328)-1)*100</f>
        <v>12.613948068554471</v>
      </c>
      <c r="K332" s="57"/>
      <c r="L332" s="57">
        <v>106.4213</v>
      </c>
      <c r="M332" s="57">
        <f t="shared" ref="M332:M374" si="118">L332/L328*100-100</f>
        <v>-1.1858114883786612</v>
      </c>
      <c r="N332" s="74">
        <f>(SUM(L331:L332)/SUM(L327:L328)-1)*100</f>
        <v>-6.1847436690114055</v>
      </c>
      <c r="O332" s="57"/>
      <c r="P332" s="57">
        <v>71.378200000000007</v>
      </c>
      <c r="Q332" s="63">
        <f t="shared" ref="Q332:Q374" si="119">P332/P328*100-100</f>
        <v>8.6055895706791148</v>
      </c>
      <c r="R332" s="74">
        <f>(SUM(P331:P332)/SUM(P327:P328)-1)*100</f>
        <v>8.5550370107091656</v>
      </c>
      <c r="S332" s="57"/>
      <c r="T332" s="57">
        <v>70.861199999999997</v>
      </c>
      <c r="U332" s="57">
        <f t="shared" ref="U332:U374" si="120">T332/T328*100-100</f>
        <v>14.018063012980079</v>
      </c>
      <c r="V332" s="74">
        <f>(SUM(T331:T332)/SUM(T327:T328)-1)*100</f>
        <v>13.799276699339069</v>
      </c>
      <c r="W332" s="57"/>
      <c r="X332" s="57">
        <v>50.177599999999998</v>
      </c>
      <c r="Y332" s="57">
        <f t="shared" ref="Y332:Y374" si="121">X332/X328*100-100</f>
        <v>-3.896606342208031</v>
      </c>
      <c r="Z332" s="74">
        <f>(SUM(X331:X332)/SUM(X327:X328)-1)*100</f>
        <v>-1.7609542503987941</v>
      </c>
      <c r="AA332" s="57"/>
      <c r="AB332" s="57">
        <v>173.2304</v>
      </c>
      <c r="AC332" s="57">
        <f t="shared" ref="AC332:AC374" si="122">AB332/AB328*100-100</f>
        <v>-0.56847402835941807</v>
      </c>
      <c r="AD332" s="74">
        <f>(SUM(AB331:AB332)/SUM(AB327:AB328)-1)*100</f>
        <v>-2.8623111513598753</v>
      </c>
      <c r="AE332" s="57"/>
      <c r="AF332" s="4" t="s">
        <v>171</v>
      </c>
      <c r="AG332" s="57">
        <v>58.349481415147885</v>
      </c>
      <c r="AH332" s="34">
        <f t="shared" si="114"/>
        <v>84.380527137329679</v>
      </c>
      <c r="AI332" s="71">
        <f t="shared" si="115"/>
        <v>49.981892302598851</v>
      </c>
      <c r="AJ332" s="74">
        <f>(SUM(AH331:AH332)/SUM(AH327:AH328)-1)*100</f>
        <v>47.697678742176834</v>
      </c>
      <c r="AK332" s="61"/>
    </row>
    <row r="333" spans="1:37" x14ac:dyDescent="0.3">
      <c r="A333" s="59">
        <v>2008</v>
      </c>
      <c r="B333" s="56" t="s">
        <v>7</v>
      </c>
      <c r="C333" t="s">
        <v>99</v>
      </c>
      <c r="D333" s="57">
        <v>50.718499999999999</v>
      </c>
      <c r="E333" s="63">
        <f t="shared" si="116"/>
        <v>13.184915075328661</v>
      </c>
      <c r="F333" s="74">
        <f>(SUM(D331:D333)/SUM(D327:D329)-1)*100</f>
        <v>10.865041911883111</v>
      </c>
      <c r="G333" s="57"/>
      <c r="H333" s="57">
        <v>50.535400000000003</v>
      </c>
      <c r="I333" s="57">
        <f t="shared" si="117"/>
        <v>18.773238569326736</v>
      </c>
      <c r="J333" s="74">
        <f>(SUM(H331:H333)/SUM(H327:H329)-1)*100</f>
        <v>14.7955080872743</v>
      </c>
      <c r="K333" s="57"/>
      <c r="L333" s="57">
        <v>111.812</v>
      </c>
      <c r="M333" s="57">
        <f t="shared" si="118"/>
        <v>-14.262425438169373</v>
      </c>
      <c r="N333" s="74">
        <f>(SUM(L331:L333)/SUM(L327:L329)-1)*100</f>
        <v>-9.0933086973736366</v>
      </c>
      <c r="O333" s="57"/>
      <c r="P333" s="57">
        <v>72.065700000000007</v>
      </c>
      <c r="Q333" s="63">
        <f t="shared" si="119"/>
        <v>5.6855378009291968</v>
      </c>
      <c r="R333" s="74">
        <f>(SUM(P331:P333)/SUM(P327:P329)-1)*100</f>
        <v>7.5648699362585559</v>
      </c>
      <c r="S333" s="57"/>
      <c r="T333" s="57">
        <v>71.110299999999995</v>
      </c>
      <c r="U333" s="57">
        <f t="shared" si="120"/>
        <v>9.8508500235580954</v>
      </c>
      <c r="V333" s="74">
        <f>(SUM(T331:T333)/SUM(T327:T329)-1)*100</f>
        <v>12.431693185022441</v>
      </c>
      <c r="W333" s="57"/>
      <c r="X333" s="57">
        <v>50.879800000000003</v>
      </c>
      <c r="Y333" s="57">
        <f t="shared" si="121"/>
        <v>-5.3898963152492314</v>
      </c>
      <c r="Z333" s="74">
        <f>(SUM(X331:X333)/SUM(X327:X329)-1)*100</f>
        <v>-3.0117783086074601</v>
      </c>
      <c r="AA333" s="57"/>
      <c r="AB333" s="57">
        <v>179.98310000000001</v>
      </c>
      <c r="AC333" s="57">
        <f t="shared" si="122"/>
        <v>0.50272834688760781</v>
      </c>
      <c r="AD333" s="74">
        <f>(SUM(AB331:AB333)/SUM(AB327:AB329)-1)*100</f>
        <v>-1.7215127761811888</v>
      </c>
      <c r="AE333" s="57"/>
      <c r="AF333" s="4" t="s">
        <v>171</v>
      </c>
      <c r="AG333" s="57">
        <v>59.18643309693342</v>
      </c>
      <c r="AH333" s="34">
        <f t="shared" si="114"/>
        <v>85.692780162871202</v>
      </c>
      <c r="AI333" s="71">
        <f t="shared" si="115"/>
        <v>50.62903632060781</v>
      </c>
      <c r="AJ333" s="74">
        <f>(SUM(AH331:AH333)/SUM(AH327:AH329)-1)*100</f>
        <v>48.730616924479534</v>
      </c>
      <c r="AK333" s="61"/>
    </row>
    <row r="334" spans="1:37" x14ac:dyDescent="0.3">
      <c r="A334" s="59">
        <v>2008</v>
      </c>
      <c r="B334" s="56" t="s">
        <v>8</v>
      </c>
      <c r="C334" t="s">
        <v>99</v>
      </c>
      <c r="D334" s="57">
        <v>67.721699999999998</v>
      </c>
      <c r="E334" s="63">
        <f t="shared" si="116"/>
        <v>9.8670175227978234</v>
      </c>
      <c r="F334" s="74">
        <f>(SUM(D331:D334)/SUM(D327:D330)-1)*100</f>
        <v>10.537299056269056</v>
      </c>
      <c r="G334" s="74">
        <f>(SUM(D331:D334)/SUM(D327:D330)-1)*100</f>
        <v>10.537299056269056</v>
      </c>
      <c r="H334" s="74">
        <v>65.5184</v>
      </c>
      <c r="I334" s="57">
        <f t="shared" si="117"/>
        <v>16.554651448251818</v>
      </c>
      <c r="J334" s="74">
        <f>(SUM(H331:H334)/SUM(H327:H330)-1)*100</f>
        <v>15.356278453620176</v>
      </c>
      <c r="K334" s="74">
        <f>(SUM(H331:H334)/SUM(H327:H330)-1)*100</f>
        <v>15.356278453620176</v>
      </c>
      <c r="L334" s="74">
        <v>180.5497</v>
      </c>
      <c r="M334" s="57">
        <f t="shared" si="118"/>
        <v>-14.888322262432894</v>
      </c>
      <c r="N334" s="74">
        <f>(SUM(L331:L334)/SUM(L327:L330)-1)*100</f>
        <v>-11.233798694893537</v>
      </c>
      <c r="O334" s="74">
        <f>(SUM(L331:L334)/SUM(L327:L330)-1)*100</f>
        <v>-11.233798694893537</v>
      </c>
      <c r="P334" s="57">
        <v>73.219099999999997</v>
      </c>
      <c r="Q334" s="63">
        <f t="shared" si="119"/>
        <v>0.22476247315374565</v>
      </c>
      <c r="R334" s="74">
        <f>(SUM(P331:P334)/SUM(P327:P330)-1)*100</f>
        <v>5.583714523118366</v>
      </c>
      <c r="S334" s="74">
        <f>(SUM(P331:P334)/SUM(P327:P330)-1)*100</f>
        <v>5.583714523118366</v>
      </c>
      <c r="T334" s="74">
        <v>73.594999999999999</v>
      </c>
      <c r="U334" s="57">
        <f t="shared" si="120"/>
        <v>5.8581203441197829</v>
      </c>
      <c r="V334" s="74">
        <f>(SUM(T331:T334)/SUM(T327:T330)-1)*100</f>
        <v>10.6494083878667</v>
      </c>
      <c r="W334" s="74">
        <f>(SUM(T331:T334)/SUM(T327:T330)-1)*100</f>
        <v>10.6494083878667</v>
      </c>
      <c r="X334" s="74">
        <v>49.9255</v>
      </c>
      <c r="Y334" s="57">
        <f t="shared" si="121"/>
        <v>-16.020602290675996</v>
      </c>
      <c r="Z334" s="74">
        <f>(SUM(X331:X334)/SUM(X327:X330)-1)*100</f>
        <v>-6.6009417386243774</v>
      </c>
      <c r="AA334" s="74">
        <f>(SUM(X331:X334)/SUM(X327:X330)-1)*100</f>
        <v>-6.6009417386243774</v>
      </c>
      <c r="AB334" s="74">
        <v>172.33</v>
      </c>
      <c r="AC334" s="57">
        <f t="shared" si="122"/>
        <v>-4.4433588605731273</v>
      </c>
      <c r="AD334" s="74">
        <f>(SUM(AB331:AB334)/SUM(AB327:AB330)-1)*100</f>
        <v>-2.4142520053966443</v>
      </c>
      <c r="AE334" s="74">
        <f>(SUM(AB331:AB334)/SUM(AB327:AB330)-1)*100</f>
        <v>-2.4142520053966443</v>
      </c>
      <c r="AF334" s="4" t="s">
        <v>171</v>
      </c>
      <c r="AG334" s="57">
        <v>69.798282962239128</v>
      </c>
      <c r="AH334" s="34">
        <f>D334/AG334*100</f>
        <v>97.024879589999998</v>
      </c>
      <c r="AI334" s="71">
        <f>AH334/AH330*100-100</f>
        <v>24.603957323099308</v>
      </c>
      <c r="AJ334" s="74">
        <f>(SUM(AH331:AH334)/SUM(AH327:AH330)-1)*100</f>
        <v>40.880410857647085</v>
      </c>
      <c r="AK334" s="74">
        <f>(SUM(AH331:AH334)/SUM(AH327:AH330)-1)*100</f>
        <v>40.880410857647085</v>
      </c>
    </row>
    <row r="335" spans="1:37" x14ac:dyDescent="0.3">
      <c r="A335" s="59">
        <v>2009</v>
      </c>
      <c r="B335" s="56" t="s">
        <v>5</v>
      </c>
      <c r="C335" t="s">
        <v>99</v>
      </c>
      <c r="D335" s="57">
        <v>50.307099999999998</v>
      </c>
      <c r="E335" s="63">
        <f t="shared" si="116"/>
        <v>26.384823902704952</v>
      </c>
      <c r="F335" s="74">
        <f>((D335/D331)-1)*100</f>
        <v>26.384823902704959</v>
      </c>
      <c r="G335" s="74">
        <f t="shared" ref="G335:G375" si="123">(SUM(D332:D335)/SUM(D328:D331)-1)*100</f>
        <v>14.460426403786087</v>
      </c>
      <c r="H335" s="74">
        <v>49.998399999999997</v>
      </c>
      <c r="I335" s="57">
        <f t="shared" si="117"/>
        <v>30.94036523055405</v>
      </c>
      <c r="J335" s="74">
        <f>((H335/H331)-1)*100</f>
        <v>30.940365230554058</v>
      </c>
      <c r="K335" s="74">
        <f t="shared" ref="K335:K375" si="124">(SUM(H332:H335)/SUM(H328:H331)-1)*100</f>
        <v>19.347317149989628</v>
      </c>
      <c r="L335" s="74">
        <v>111.69</v>
      </c>
      <c r="M335" s="57">
        <f t="shared" si="118"/>
        <v>0.60974785858604719</v>
      </c>
      <c r="N335" s="74">
        <f>((L335/L331)-1)*100</f>
        <v>0.60974785858605163</v>
      </c>
      <c r="O335" s="74">
        <f t="shared" ref="O335:O375" si="125">(SUM(L332:L335)/SUM(L328:L331)-1)*100</f>
        <v>-9.0481154681436813</v>
      </c>
      <c r="P335" s="57">
        <v>74.869200000000006</v>
      </c>
      <c r="Q335" s="63">
        <f t="shared" si="119"/>
        <v>8.3241338100205695</v>
      </c>
      <c r="R335" s="74">
        <f>((P335/P331)-1)*100</f>
        <v>8.3241338100205731</v>
      </c>
      <c r="S335" s="74">
        <f t="shared" ref="S335:S375" si="126">(SUM(P332:P335)/SUM(P328:P331)-1)*100</f>
        <v>5.5962359009279927</v>
      </c>
      <c r="T335" s="74">
        <v>72.156499999999994</v>
      </c>
      <c r="U335" s="57">
        <f t="shared" si="120"/>
        <v>5.8657394162136711</v>
      </c>
      <c r="V335" s="74">
        <f>((T335/T331)-1)*100</f>
        <v>5.8657394162136667</v>
      </c>
      <c r="W335" s="74">
        <f t="shared" ref="W335:W375" si="127">(SUM(T332:T335)/SUM(T328:T331)-1)*100</f>
        <v>8.7538941516475575</v>
      </c>
      <c r="X335" s="74">
        <v>56.875100000000003</v>
      </c>
      <c r="Y335" s="57">
        <f t="shared" si="121"/>
        <v>13.144649834087957</v>
      </c>
      <c r="Z335" s="74">
        <f>((X335/X331)-1)*100</f>
        <v>13.144649834087963</v>
      </c>
      <c r="AA335" s="74">
        <f t="shared" ref="AA335:AA375" si="128">(SUM(X332:X335)/SUM(X328:X331)-1)*100</f>
        <v>-3.6390895461360317</v>
      </c>
      <c r="AB335" s="74">
        <v>191.86789999999999</v>
      </c>
      <c r="AC335" s="57">
        <f t="shared" si="122"/>
        <v>15.626676083872582</v>
      </c>
      <c r="AD335" s="74">
        <f>((AB335/AB331)-1)*100</f>
        <v>15.626676083872582</v>
      </c>
      <c r="AE335" s="74">
        <f t="shared" ref="AE335:AE375" si="129">(SUM(AB332:AB335)/SUM(AB328:AB331)-1)*100</f>
        <v>2.5482418630606629</v>
      </c>
      <c r="AF335" s="4" t="s">
        <v>171</v>
      </c>
      <c r="AG335" s="57">
        <v>71.152369651706564</v>
      </c>
      <c r="AH335" s="34">
        <f t="shared" ref="AH335:AH377" si="130">D335/AG335*100</f>
        <v>70.703337423974887</v>
      </c>
      <c r="AI335" s="71">
        <f t="shared" ref="AI335:AI375" si="131">AH335/AH331*100-100</f>
        <v>0.93580739105934185</v>
      </c>
      <c r="AJ335" s="74">
        <f>((AH335/AH331)-1)*100</f>
        <v>0.93580739105934008</v>
      </c>
      <c r="AK335" s="74">
        <f t="shared" ref="AK335:AK375" si="132">(SUM(AH332:AH335)/SUM(AH328:AH331)-1)*100</f>
        <v>29.393715998229062</v>
      </c>
    </row>
    <row r="336" spans="1:37" x14ac:dyDescent="0.3">
      <c r="A336" s="59">
        <v>2009</v>
      </c>
      <c r="B336" s="56" t="s">
        <v>6</v>
      </c>
      <c r="C336" t="s">
        <v>99</v>
      </c>
      <c r="D336" s="57">
        <v>56.322099999999999</v>
      </c>
      <c r="E336" s="63">
        <f t="shared" si="116"/>
        <v>14.393040807870733</v>
      </c>
      <c r="F336" s="74">
        <f>(SUM(D335:D336)/SUM(D331:D332)-1)*100</f>
        <v>19.753864261463615</v>
      </c>
      <c r="G336" s="74">
        <f t="shared" si="123"/>
        <v>15.130725156184234</v>
      </c>
      <c r="H336" s="74">
        <v>57.556800000000003</v>
      </c>
      <c r="I336" s="57">
        <f t="shared" si="117"/>
        <v>17.030798541710297</v>
      </c>
      <c r="J336" s="74">
        <f>(SUM(H335:H336)/SUM(H331:H332)-1)*100</f>
        <v>23.110169976535211</v>
      </c>
      <c r="K336" s="74">
        <f t="shared" si="124"/>
        <v>20.138895604791184</v>
      </c>
      <c r="L336" s="74">
        <v>100.5645</v>
      </c>
      <c r="M336" s="57">
        <f t="shared" si="118"/>
        <v>-5.5034095618076435</v>
      </c>
      <c r="N336" s="74">
        <f>(SUM(L335:L336)/SUM(L331:L332)-1)*100</f>
        <v>-2.38228173646855</v>
      </c>
      <c r="O336" s="74">
        <f t="shared" si="125"/>
        <v>-9.8865850326530165</v>
      </c>
      <c r="P336" s="57">
        <v>75.409599999999998</v>
      </c>
      <c r="Q336" s="63">
        <f t="shared" si="119"/>
        <v>5.6479429293537748</v>
      </c>
      <c r="R336" s="74">
        <f>(SUM(P335:P336)/SUM(P331:P332)-1)*100</f>
        <v>6.9644917473402623</v>
      </c>
      <c r="S336" s="74">
        <f t="shared" si="126"/>
        <v>4.9073287290523293</v>
      </c>
      <c r="T336" s="74">
        <v>72.308599999999998</v>
      </c>
      <c r="U336" s="57">
        <f t="shared" si="120"/>
        <v>2.0425846584590772</v>
      </c>
      <c r="V336" s="74">
        <f>(SUM(T335:T336)/SUM(T331:T332)-1)*100</f>
        <v>3.9169988138371803</v>
      </c>
      <c r="W336" s="74">
        <f t="shared" si="127"/>
        <v>5.8164379902332808</v>
      </c>
      <c r="X336" s="74">
        <v>55.623899999999999</v>
      </c>
      <c r="Y336" s="57">
        <f t="shared" si="121"/>
        <v>10.854046427090978</v>
      </c>
      <c r="Z336" s="74">
        <f>(SUM(X335:X336)/SUM(X331:X332)-1)*100</f>
        <v>12.00037433346739</v>
      </c>
      <c r="AA336" s="74">
        <f t="shared" si="128"/>
        <v>-0.17269354664338765</v>
      </c>
      <c r="AB336" s="74">
        <v>206.93260000000001</v>
      </c>
      <c r="AC336" s="57">
        <f t="shared" si="122"/>
        <v>19.455130277364717</v>
      </c>
      <c r="AD336" s="74">
        <f>(SUM(AB335:AB336)/SUM(AB331:AB332)-1)*100</f>
        <v>17.582064099245276</v>
      </c>
      <c r="AE336" s="74">
        <f t="shared" si="129"/>
        <v>7.5179156302395356</v>
      </c>
      <c r="AF336" s="4" t="s">
        <v>171</v>
      </c>
      <c r="AG336" s="57">
        <v>71.347804844000834</v>
      </c>
      <c r="AH336" s="34">
        <f t="shared" si="130"/>
        <v>78.940200225004901</v>
      </c>
      <c r="AI336" s="71">
        <f t="shared" si="131"/>
        <v>-6.4473725122274033</v>
      </c>
      <c r="AJ336" s="74">
        <f>(SUM(AH335:AH336)/SUM(AH331:AH332)-1)*100</f>
        <v>-3.0984039746923653</v>
      </c>
      <c r="AK336" s="74">
        <f t="shared" si="132"/>
        <v>14.930338467348815</v>
      </c>
    </row>
    <row r="337" spans="1:37" x14ac:dyDescent="0.3">
      <c r="A337" s="59">
        <v>2009</v>
      </c>
      <c r="B337" s="56" t="s">
        <v>7</v>
      </c>
      <c r="C337" t="s">
        <v>99</v>
      </c>
      <c r="D337" s="57">
        <v>52.9116</v>
      </c>
      <c r="E337" s="63">
        <f t="shared" si="116"/>
        <v>4.3240632116486211</v>
      </c>
      <c r="F337" s="74">
        <f>(SUM(D335:D337)/SUM(D331:D333)-1)*100</f>
        <v>14.154385984996987</v>
      </c>
      <c r="G337" s="74">
        <f t="shared" si="123"/>
        <v>12.842200910135858</v>
      </c>
      <c r="H337" s="74">
        <v>53.92</v>
      </c>
      <c r="I337" s="57">
        <f t="shared" si="117"/>
        <v>6.697483348306335</v>
      </c>
      <c r="J337" s="74">
        <f>(SUM(H335:H337)/SUM(H331:H333)-1)*100</f>
        <v>17.095526916528136</v>
      </c>
      <c r="K337" s="74">
        <f t="shared" si="124"/>
        <v>16.9388964160051</v>
      </c>
      <c r="L337" s="74">
        <v>97.499799999999993</v>
      </c>
      <c r="M337" s="57">
        <f t="shared" si="118"/>
        <v>-12.80023611061425</v>
      </c>
      <c r="N337" s="74">
        <f>(SUM(L335:L337)/SUM(L331:L333)-1)*100</f>
        <v>-5.9202165915861134</v>
      </c>
      <c r="O337" s="74">
        <f t="shared" si="125"/>
        <v>-9.4342578056670447</v>
      </c>
      <c r="P337" s="57">
        <v>75.902199999999993</v>
      </c>
      <c r="Q337" s="63">
        <f t="shared" si="119"/>
        <v>5.3236144240602385</v>
      </c>
      <c r="R337" s="74">
        <f>(SUM(P335:P337)/SUM(P331:P333)-1)*100</f>
        <v>6.4081731352776838</v>
      </c>
      <c r="S337" s="74">
        <f t="shared" si="126"/>
        <v>4.8265723017757889</v>
      </c>
      <c r="T337" s="74">
        <v>73.064899999999994</v>
      </c>
      <c r="U337" s="57">
        <f t="shared" si="120"/>
        <v>2.7486876022179558</v>
      </c>
      <c r="V337" s="74">
        <f>(SUM(T335:T337)/SUM(T331:T333)-1)*100</f>
        <v>3.5216294674725201</v>
      </c>
      <c r="W337" s="74">
        <f t="shared" si="127"/>
        <v>4.1024872672243529</v>
      </c>
      <c r="X337" s="74">
        <v>56.446399999999997</v>
      </c>
      <c r="Y337" s="57">
        <f t="shared" si="121"/>
        <v>10.940687659935762</v>
      </c>
      <c r="Z337" s="74">
        <f>(SUM(X335:X337)/SUM(X331:X333)-1)*100</f>
        <v>11.644077317032897</v>
      </c>
      <c r="AA337" s="74">
        <f t="shared" si="128"/>
        <v>3.8411630997458479</v>
      </c>
      <c r="AB337" s="74">
        <v>201.88939999999999</v>
      </c>
      <c r="AC337" s="57">
        <f t="shared" si="122"/>
        <v>12.17130941738418</v>
      </c>
      <c r="AD337" s="74">
        <f>(SUM(AB335:AB337)/SUM(AB331:AB333)-1)*100</f>
        <v>15.706223373589445</v>
      </c>
      <c r="AE337" s="74">
        <f t="shared" si="129"/>
        <v>10.51126656947261</v>
      </c>
      <c r="AF337" s="4" t="s">
        <v>171</v>
      </c>
      <c r="AG337" s="57">
        <v>71.278006561038595</v>
      </c>
      <c r="AH337" s="34">
        <f t="shared" si="130"/>
        <v>74.232715746180972</v>
      </c>
      <c r="AI337" s="71">
        <f t="shared" si="131"/>
        <v>-13.373430521111302</v>
      </c>
      <c r="AJ337" s="74">
        <f>(SUM(AH335:AH337)/SUM(AH331:AH333)-1)*100</f>
        <v>-6.7652848679481181</v>
      </c>
      <c r="AK337" s="74">
        <f t="shared" si="132"/>
        <v>0.91619546885877146</v>
      </c>
    </row>
    <row r="338" spans="1:37" x14ac:dyDescent="0.3">
      <c r="A338" s="59">
        <v>2009</v>
      </c>
      <c r="B338" s="56" t="s">
        <v>8</v>
      </c>
      <c r="C338" t="s">
        <v>99</v>
      </c>
      <c r="D338" s="57">
        <v>72.204700000000003</v>
      </c>
      <c r="E338" s="63">
        <f t="shared" si="116"/>
        <v>6.6197393154631357</v>
      </c>
      <c r="F338" s="74">
        <f>(SUM(D335:D338)/SUM(D331:D334)-1)*100</f>
        <v>11.695074958851537</v>
      </c>
      <c r="G338" s="74">
        <f t="shared" si="123"/>
        <v>11.695074958851537</v>
      </c>
      <c r="H338" s="74">
        <v>72.919399999999996</v>
      </c>
      <c r="I338" s="57">
        <f t="shared" si="117"/>
        <v>11.296063395931526</v>
      </c>
      <c r="J338" s="74">
        <f>(SUM(H335:H338)/SUM(H331:H334)-1)*100</f>
        <v>15.227599415589887</v>
      </c>
      <c r="K338" s="74">
        <f t="shared" si="124"/>
        <v>15.227599415589887</v>
      </c>
      <c r="L338" s="74">
        <v>139.45509999999999</v>
      </c>
      <c r="M338" s="57">
        <f t="shared" si="118"/>
        <v>-22.760824304886697</v>
      </c>
      <c r="N338" s="74">
        <f>(SUM(L335:L338)/SUM(L331:L334)-1)*100</f>
        <v>-11.884496566372327</v>
      </c>
      <c r="O338" s="74">
        <f t="shared" si="125"/>
        <v>-11.884496566372327</v>
      </c>
      <c r="P338" s="57">
        <v>76.844200000000001</v>
      </c>
      <c r="Q338" s="63">
        <f t="shared" si="119"/>
        <v>4.9510305371139651</v>
      </c>
      <c r="R338" s="74">
        <f>(SUM(P335:P338)/SUM(P331:P334)-1)*100</f>
        <v>6.0348402208840302</v>
      </c>
      <c r="S338" s="74">
        <f t="shared" si="126"/>
        <v>6.0348402208840302</v>
      </c>
      <c r="T338" s="74">
        <v>74.831500000000005</v>
      </c>
      <c r="U338" s="57">
        <f t="shared" si="120"/>
        <v>1.6801413139479564</v>
      </c>
      <c r="V338" s="74">
        <f>(SUM(T335:T338)/SUM(T331:T334)-1)*100</f>
        <v>3.0439686315974823</v>
      </c>
      <c r="W338" s="74">
        <f t="shared" si="127"/>
        <v>3.0439686315974823</v>
      </c>
      <c r="X338" s="74">
        <v>57.8979</v>
      </c>
      <c r="Y338" s="57">
        <f t="shared" si="121"/>
        <v>15.96859320387378</v>
      </c>
      <c r="Z338" s="74">
        <f>(SUM(X335:X338)/SUM(X331:X334)-1)*100</f>
        <v>12.71688765990644</v>
      </c>
      <c r="AA338" s="74">
        <f t="shared" si="128"/>
        <v>12.71688765990644</v>
      </c>
      <c r="AB338" s="74">
        <v>188.20060000000001</v>
      </c>
      <c r="AC338" s="57">
        <f t="shared" si="122"/>
        <v>9.2094237799570635</v>
      </c>
      <c r="AD338" s="74">
        <f>(SUM(AB335:AB338)/SUM(AB331:AB334)-1)*100</f>
        <v>14.087099151979455</v>
      </c>
      <c r="AE338" s="74">
        <f t="shared" si="129"/>
        <v>14.087099151979455</v>
      </c>
      <c r="AF338" s="4" t="s">
        <v>171</v>
      </c>
      <c r="AG338" s="57">
        <v>71.194248621483908</v>
      </c>
      <c r="AH338" s="34">
        <f t="shared" si="130"/>
        <v>101.41928793137257</v>
      </c>
      <c r="AI338" s="71">
        <f t="shared" si="131"/>
        <v>4.5291561916305483</v>
      </c>
      <c r="AJ338" s="74">
        <f>(SUM(AH335:AH338)/SUM(AH331:AH334)-1)*100</f>
        <v>-3.5149371071571678</v>
      </c>
      <c r="AK338" s="74">
        <f t="shared" si="132"/>
        <v>-3.5149371071571678</v>
      </c>
    </row>
    <row r="339" spans="1:37" x14ac:dyDescent="0.3">
      <c r="A339" s="59">
        <v>2010</v>
      </c>
      <c r="B339" s="56" t="s">
        <v>5</v>
      </c>
      <c r="C339" t="s">
        <v>99</v>
      </c>
      <c r="D339" s="57">
        <v>50.399799999999999</v>
      </c>
      <c r="E339" s="63">
        <f t="shared" si="116"/>
        <v>0.18426822456471825</v>
      </c>
      <c r="F339" s="74">
        <f>((D339/D335)-1)*100</f>
        <v>0.18426822456472092</v>
      </c>
      <c r="G339" s="74">
        <f t="shared" si="123"/>
        <v>6.3561407798501834</v>
      </c>
      <c r="H339" s="74">
        <v>50.965800000000002</v>
      </c>
      <c r="I339" s="57">
        <f t="shared" si="117"/>
        <v>1.9348619155812941</v>
      </c>
      <c r="J339" s="74">
        <f>((H339/H335)-1)*100</f>
        <v>1.9348619155812985</v>
      </c>
      <c r="K339" s="74">
        <f t="shared" si="124"/>
        <v>9.3521396104967014</v>
      </c>
      <c r="L339" s="74">
        <v>98.372799999999998</v>
      </c>
      <c r="M339" s="57">
        <f t="shared" si="118"/>
        <v>-11.923359298057122</v>
      </c>
      <c r="N339" s="74">
        <f>((L339/L335)-1)*100</f>
        <v>-11.923359298057123</v>
      </c>
      <c r="O339" s="74">
        <f t="shared" si="125"/>
        <v>-14.610136089469961</v>
      </c>
      <c r="P339" s="57">
        <v>73.632000000000005</v>
      </c>
      <c r="Q339" s="63">
        <f t="shared" si="119"/>
        <v>-1.6524819284832688</v>
      </c>
      <c r="R339" s="74">
        <f>((P339/P335)-1)*100</f>
        <v>-1.6524819284832737</v>
      </c>
      <c r="S339" s="74">
        <f t="shared" si="126"/>
        <v>3.5178961363444561</v>
      </c>
      <c r="T339" s="74">
        <v>70.393000000000001</v>
      </c>
      <c r="U339" s="57">
        <f t="shared" si="120"/>
        <v>-2.4439932646400422</v>
      </c>
      <c r="V339" s="74">
        <f>((T339/T335)-1)*100</f>
        <v>-2.4439932646400431</v>
      </c>
      <c r="W339" s="74">
        <f t="shared" si="127"/>
        <v>0.99922494899609138</v>
      </c>
      <c r="X339" s="74">
        <v>61.123399999999997</v>
      </c>
      <c r="Y339" s="57">
        <f t="shared" si="121"/>
        <v>7.4695253283071139</v>
      </c>
      <c r="Z339" s="74">
        <f>((X339/X335)-1)*100</f>
        <v>7.4695253283071139</v>
      </c>
      <c r="AA339" s="74">
        <f t="shared" si="128"/>
        <v>11.177630882621781</v>
      </c>
      <c r="AB339" s="74">
        <v>171.3098</v>
      </c>
      <c r="AC339" s="57">
        <f t="shared" si="122"/>
        <v>-10.714715697623205</v>
      </c>
      <c r="AD339" s="74">
        <f>((AB339/AB335)-1)*100</f>
        <v>-10.714715697623213</v>
      </c>
      <c r="AE339" s="74">
        <f t="shared" si="129"/>
        <v>7.097879961204967</v>
      </c>
      <c r="AF339" s="4" t="s">
        <v>171</v>
      </c>
      <c r="AG339" s="57">
        <v>72.457597543100434</v>
      </c>
      <c r="AH339" s="34">
        <f t="shared" si="130"/>
        <v>69.55764710528851</v>
      </c>
      <c r="AI339" s="71">
        <f t="shared" si="131"/>
        <v>-1.6204190076858822</v>
      </c>
      <c r="AJ339" s="74">
        <f>((AH339/AH335)-1)*100</f>
        <v>-1.6204190076858804</v>
      </c>
      <c r="AK339" s="74">
        <f t="shared" si="132"/>
        <v>-4.0413296932408134</v>
      </c>
    </row>
    <row r="340" spans="1:37" x14ac:dyDescent="0.3">
      <c r="A340" s="59">
        <v>2010</v>
      </c>
      <c r="B340" s="56" t="s">
        <v>6</v>
      </c>
      <c r="C340" t="s">
        <v>99</v>
      </c>
      <c r="D340" s="57">
        <v>58.945300000000003</v>
      </c>
      <c r="E340" s="63">
        <f t="shared" si="116"/>
        <v>4.6574967907801863</v>
      </c>
      <c r="F340" s="74">
        <f>(SUM(D339:D340)/SUM(D335:D336)-1)*100</f>
        <v>2.5470509016292109</v>
      </c>
      <c r="G340" s="74">
        <f t="shared" si="123"/>
        <v>4.172935103572506</v>
      </c>
      <c r="H340" s="74">
        <v>62.0244</v>
      </c>
      <c r="I340" s="57">
        <f t="shared" si="117"/>
        <v>7.7620715536652369</v>
      </c>
      <c r="J340" s="74">
        <f>(SUM(H339:H340)/SUM(H335:H336)-1)*100</f>
        <v>5.0532191841956564</v>
      </c>
      <c r="K340" s="74">
        <f t="shared" si="124"/>
        <v>7.254001404236865</v>
      </c>
      <c r="L340" s="74">
        <v>79.226799999999997</v>
      </c>
      <c r="M340" s="57">
        <f t="shared" si="118"/>
        <v>-21.217924814422588</v>
      </c>
      <c r="N340" s="74">
        <f>(SUM(L339:L340)/SUM(L335:L336)-1)*100</f>
        <v>-16.32705078101996</v>
      </c>
      <c r="O340" s="74">
        <f t="shared" si="125"/>
        <v>-17.847564148753058</v>
      </c>
      <c r="P340" s="57">
        <v>76.209599999999995</v>
      </c>
      <c r="Q340" s="63">
        <f t="shared" si="119"/>
        <v>1.0608728862107739</v>
      </c>
      <c r="R340" s="74">
        <f>(SUM(P339:P340)/SUM(P335:P336)-1)*100</f>
        <v>-0.29092593233376318</v>
      </c>
      <c r="S340" s="74">
        <f t="shared" si="126"/>
        <v>2.3766120049965478</v>
      </c>
      <c r="T340" s="74">
        <v>71.833799999999997</v>
      </c>
      <c r="U340" s="57">
        <f t="shared" si="120"/>
        <v>-0.65663005506952743</v>
      </c>
      <c r="V340" s="74">
        <f>(SUM(T339:T340)/SUM(T335:T336)-1)*100</f>
        <v>-1.5493707476753937</v>
      </c>
      <c r="W340" s="74">
        <f t="shared" si="127"/>
        <v>0.32949430508795174</v>
      </c>
      <c r="X340" s="74">
        <v>63.816699999999997</v>
      </c>
      <c r="Y340" s="57">
        <f t="shared" si="121"/>
        <v>14.728920482023014</v>
      </c>
      <c r="Z340" s="74">
        <f>(SUM(X339:X340)/SUM(X335:X336)-1)*100</f>
        <v>11.058853856478734</v>
      </c>
      <c r="AA340" s="74">
        <f t="shared" si="128"/>
        <v>12.179829473667425</v>
      </c>
      <c r="AB340" s="74">
        <v>189.4014</v>
      </c>
      <c r="AC340" s="57">
        <f t="shared" si="122"/>
        <v>-8.4719372394683177</v>
      </c>
      <c r="AD340" s="74">
        <f>(SUM(AB339:AB340)/SUM(AB335:AB336)-1)*100</f>
        <v>-9.5509659591700657</v>
      </c>
      <c r="AE340" s="74">
        <f t="shared" si="129"/>
        <v>-4.1591578158084452E-2</v>
      </c>
      <c r="AF340" s="4" t="s">
        <v>171</v>
      </c>
      <c r="AG340" s="57">
        <v>72.953165352132331</v>
      </c>
      <c r="AH340" s="34">
        <f t="shared" si="130"/>
        <v>80.798824445082289</v>
      </c>
      <c r="AI340" s="71">
        <f t="shared" si="131"/>
        <v>2.3544711246990886</v>
      </c>
      <c r="AJ340" s="74">
        <f>(SUM(AH339:AH340)/SUM(AH335:AH336)-1)*100</f>
        <v>0.47642144297828093</v>
      </c>
      <c r="AK340" s="74">
        <f t="shared" si="132"/>
        <v>-1.9113910479284013</v>
      </c>
    </row>
    <row r="341" spans="1:37" x14ac:dyDescent="0.3">
      <c r="A341" s="59">
        <v>2010</v>
      </c>
      <c r="B341" s="56" t="s">
        <v>7</v>
      </c>
      <c r="C341" t="s">
        <v>99</v>
      </c>
      <c r="D341" s="57">
        <v>59.7</v>
      </c>
      <c r="E341" s="63">
        <f t="shared" si="116"/>
        <v>12.829700859546861</v>
      </c>
      <c r="F341" s="74">
        <f>(SUM(D339:D341)/SUM(D335:D337)-1)*100</f>
        <v>5.9572849076850565</v>
      </c>
      <c r="G341" s="74">
        <f t="shared" si="123"/>
        <v>6.1546889610032407</v>
      </c>
      <c r="H341" s="74">
        <v>60.49</v>
      </c>
      <c r="I341" s="57">
        <f t="shared" si="117"/>
        <v>12.184718100890208</v>
      </c>
      <c r="J341" s="74">
        <f>(SUM(H339:H341)/SUM(H335:H337)-1)*100</f>
        <v>7.434578189096519</v>
      </c>
      <c r="K341" s="74">
        <f t="shared" si="124"/>
        <v>8.5491397114279888</v>
      </c>
      <c r="L341" s="74">
        <v>115.3626</v>
      </c>
      <c r="M341" s="57">
        <f t="shared" si="118"/>
        <v>18.320858094067887</v>
      </c>
      <c r="N341" s="74">
        <f>(SUM(L339:L341)/SUM(L335:L337)-1)*100</f>
        <v>-5.4211031130157021</v>
      </c>
      <c r="O341" s="74">
        <f t="shared" si="125"/>
        <v>-11.80628752773789</v>
      </c>
      <c r="P341" s="57">
        <v>78.972499999999997</v>
      </c>
      <c r="Q341" s="63">
        <f t="shared" si="119"/>
        <v>4.0450737923275</v>
      </c>
      <c r="R341" s="74">
        <f>(SUM(P339:P341)/SUM(P335:P337)-1)*100</f>
        <v>1.1641561404362122</v>
      </c>
      <c r="S341" s="74">
        <f t="shared" si="126"/>
        <v>2.0902464628435258</v>
      </c>
      <c r="T341" s="74">
        <v>72.733699999999999</v>
      </c>
      <c r="U341" s="57">
        <f t="shared" si="120"/>
        <v>-0.45329563169181597</v>
      </c>
      <c r="V341" s="74">
        <f>(SUM(T339:T341)/SUM(T335:T337)-1)*100</f>
        <v>-1.181216383947048</v>
      </c>
      <c r="W341" s="74">
        <f t="shared" si="127"/>
        <v>-0.45787891799053959</v>
      </c>
      <c r="X341" s="74">
        <v>66.929299999999998</v>
      </c>
      <c r="Y341" s="57">
        <f t="shared" si="121"/>
        <v>18.571423509736661</v>
      </c>
      <c r="Z341" s="74">
        <f>(SUM(X339:X341)/SUM(X335:X337)-1)*100</f>
        <v>13.568880833689455</v>
      </c>
      <c r="AA341" s="74">
        <f t="shared" si="128"/>
        <v>14.116266712477522</v>
      </c>
      <c r="AB341" s="74">
        <v>217.01910000000001</v>
      </c>
      <c r="AC341" s="57">
        <f t="shared" si="122"/>
        <v>7.4940536749329283</v>
      </c>
      <c r="AD341" s="74">
        <f>(SUM(AB339:AB341)/SUM(AB335:AB337)-1)*100</f>
        <v>-3.8222051011678415</v>
      </c>
      <c r="AE341" s="74">
        <f t="shared" si="129"/>
        <v>-0.91705271753030893</v>
      </c>
      <c r="AF341" s="4" t="s">
        <v>171</v>
      </c>
      <c r="AG341" s="57">
        <v>72.904306554058763</v>
      </c>
      <c r="AH341" s="34">
        <f t="shared" si="130"/>
        <v>81.888166586883699</v>
      </c>
      <c r="AI341" s="71">
        <f t="shared" si="131"/>
        <v>10.312772156792022</v>
      </c>
      <c r="AJ341" s="74">
        <f>(SUM(AH339:AH341)/SUM(AH335:AH337)-1)*100</f>
        <v>3.737951039998344</v>
      </c>
      <c r="AK341" s="74">
        <f t="shared" si="132"/>
        <v>3.9771729581448589</v>
      </c>
    </row>
    <row r="342" spans="1:37" x14ac:dyDescent="0.3">
      <c r="A342" s="59">
        <v>2010</v>
      </c>
      <c r="B342" s="56" t="s">
        <v>8</v>
      </c>
      <c r="C342" t="s">
        <v>99</v>
      </c>
      <c r="D342" s="57">
        <v>80.838700000000003</v>
      </c>
      <c r="E342" s="63">
        <f t="shared" si="116"/>
        <v>11.957670345559208</v>
      </c>
      <c r="F342" s="74">
        <f>(SUM(D339:D342)/SUM(D335:D338)-1)*100</f>
        <v>7.8268186437277176</v>
      </c>
      <c r="G342" s="74">
        <f t="shared" si="123"/>
        <v>7.8268186437277176</v>
      </c>
      <c r="H342" s="74">
        <v>79.8566</v>
      </c>
      <c r="I342" s="57">
        <f t="shared" si="117"/>
        <v>9.5135176647092692</v>
      </c>
      <c r="J342" s="74">
        <f>(SUM(H339:H342)/SUM(H335:H338)-1)*100</f>
        <v>8.0813295186834555</v>
      </c>
      <c r="K342" s="74">
        <f t="shared" si="124"/>
        <v>8.0813295186834555</v>
      </c>
      <c r="L342" s="74">
        <v>188.45099999999999</v>
      </c>
      <c r="M342" s="57">
        <f t="shared" si="118"/>
        <v>35.133817264481536</v>
      </c>
      <c r="N342" s="74">
        <f>(SUM(L339:L342)/SUM(L335:L338)-1)*100</f>
        <v>7.1689951278846697</v>
      </c>
      <c r="O342" s="74">
        <f t="shared" si="125"/>
        <v>7.1689951278846697</v>
      </c>
      <c r="P342" s="57">
        <v>79.015900000000002</v>
      </c>
      <c r="Q342" s="63">
        <f t="shared" si="119"/>
        <v>2.8261078910314552</v>
      </c>
      <c r="R342" s="74">
        <f>(SUM(P339:P342)/SUM(P335:P338)-1)*100</f>
        <v>1.5856107016842147</v>
      </c>
      <c r="S342" s="74">
        <f t="shared" si="126"/>
        <v>1.5856107016842147</v>
      </c>
      <c r="T342" s="74">
        <v>75.195899999999995</v>
      </c>
      <c r="U342" s="57">
        <f t="shared" si="120"/>
        <v>0.48696070505067723</v>
      </c>
      <c r="V342" s="74">
        <f>(SUM(T339:T342)/SUM(T335:T338)-1)*100</f>
        <v>-0.75423747654872475</v>
      </c>
      <c r="W342" s="74">
        <f t="shared" si="127"/>
        <v>-0.75423747654872475</v>
      </c>
      <c r="X342" s="74">
        <v>65.881</v>
      </c>
      <c r="Y342" s="57">
        <f t="shared" si="121"/>
        <v>13.788237569929123</v>
      </c>
      <c r="Z342" s="74">
        <f>(SUM(X339:X342)/SUM(X335:X338)-1)*100</f>
        <v>13.624867915428851</v>
      </c>
      <c r="AA342" s="74">
        <f t="shared" si="128"/>
        <v>13.624867915428851</v>
      </c>
      <c r="AB342" s="74">
        <v>187.40010000000001</v>
      </c>
      <c r="AC342" s="57">
        <f t="shared" si="122"/>
        <v>-0.42534402121991377</v>
      </c>
      <c r="AD342" s="74">
        <f>(SUM(AB339:AB342)/SUM(AB335:AB338)-1)*100</f>
        <v>-3.011837511036064</v>
      </c>
      <c r="AE342" s="74">
        <f t="shared" si="129"/>
        <v>-3.011837511036064</v>
      </c>
      <c r="AF342" s="4" t="s">
        <v>171</v>
      </c>
      <c r="AG342" s="57">
        <v>73.455712989460451</v>
      </c>
      <c r="AH342" s="34">
        <f t="shared" si="130"/>
        <v>110.05093642151276</v>
      </c>
      <c r="AI342" s="71">
        <f t="shared" si="131"/>
        <v>8.5108549529365263</v>
      </c>
      <c r="AJ342" s="74">
        <f>(SUM(AH339:AH342)/SUM(AH335:AH338)-1)*100</f>
        <v>5.2260271268732783</v>
      </c>
      <c r="AK342" s="74">
        <f t="shared" si="132"/>
        <v>5.2260271268732783</v>
      </c>
    </row>
    <row r="343" spans="1:37" x14ac:dyDescent="0.3">
      <c r="A343" s="59">
        <v>2011</v>
      </c>
      <c r="B343" s="56" t="s">
        <v>5</v>
      </c>
      <c r="C343" t="s">
        <v>99</v>
      </c>
      <c r="D343" s="57">
        <v>55.652999999999999</v>
      </c>
      <c r="E343" s="63">
        <f t="shared" si="116"/>
        <v>10.423057234354104</v>
      </c>
      <c r="F343" s="74">
        <f>((D343/D339)-1)*100</f>
        <v>10.423057234354104</v>
      </c>
      <c r="G343" s="74">
        <f t="shared" si="123"/>
        <v>10.049594933017936</v>
      </c>
      <c r="H343" s="74">
        <v>57.4527</v>
      </c>
      <c r="I343" s="57">
        <f t="shared" si="117"/>
        <v>12.727946976207562</v>
      </c>
      <c r="J343" s="74">
        <f>((H343/H339)-1)*100</f>
        <v>12.72794697620756</v>
      </c>
      <c r="K343" s="74">
        <f t="shared" si="124"/>
        <v>10.393224054860163</v>
      </c>
      <c r="L343" s="74">
        <v>90.262500000000003</v>
      </c>
      <c r="M343" s="57">
        <f t="shared" si="118"/>
        <v>-8.244453751443487</v>
      </c>
      <c r="N343" s="74">
        <f>((L343/L339)-1)*100</f>
        <v>-8.2444537514434817</v>
      </c>
      <c r="O343" s="74">
        <f t="shared" si="125"/>
        <v>8.5825577975471745</v>
      </c>
      <c r="P343" s="57">
        <v>78.278800000000004</v>
      </c>
      <c r="Q343" s="63">
        <f t="shared" si="119"/>
        <v>6.3108431116905734</v>
      </c>
      <c r="R343" s="74">
        <f>((P343/P339)-1)*100</f>
        <v>6.3108431116905672</v>
      </c>
      <c r="S343" s="74">
        <f t="shared" si="126"/>
        <v>3.541824061924248</v>
      </c>
      <c r="T343" s="74">
        <v>74.5886</v>
      </c>
      <c r="U343" s="57">
        <f t="shared" si="120"/>
        <v>5.9602517295753756</v>
      </c>
      <c r="V343" s="74">
        <f>((T343/T339)-1)*100</f>
        <v>5.9602517295753721</v>
      </c>
      <c r="W343" s="74">
        <f t="shared" si="127"/>
        <v>1.2918189388777757</v>
      </c>
      <c r="X343" s="74">
        <v>66.880899999999997</v>
      </c>
      <c r="Y343" s="57">
        <f t="shared" si="121"/>
        <v>9.4194694666854417</v>
      </c>
      <c r="Z343" s="74">
        <f>((X343/X339)-1)*100</f>
        <v>9.4194694666854382</v>
      </c>
      <c r="AA343" s="74">
        <f t="shared" si="128"/>
        <v>14.027467895847344</v>
      </c>
      <c r="AB343" s="74">
        <v>176.273</v>
      </c>
      <c r="AC343" s="57">
        <f t="shared" si="122"/>
        <v>2.8972072817784067</v>
      </c>
      <c r="AD343" s="74">
        <f>((AB343/AB339)-1)*100</f>
        <v>2.8972072817784023</v>
      </c>
      <c r="AE343" s="74">
        <f t="shared" si="129"/>
        <v>0.22922370578151163</v>
      </c>
      <c r="AF343" s="4" t="s">
        <v>171</v>
      </c>
      <c r="AG343" s="57">
        <v>74.767920709150545</v>
      </c>
      <c r="AH343" s="34">
        <f t="shared" si="130"/>
        <v>74.434328883495155</v>
      </c>
      <c r="AI343" s="71">
        <f t="shared" si="131"/>
        <v>7.0109930124934863</v>
      </c>
      <c r="AJ343" s="74">
        <f>((AH343/AH339)-1)*100</f>
        <v>7.0109930124934827</v>
      </c>
      <c r="AK343" s="74">
        <f t="shared" si="132"/>
        <v>7.1023957769980939</v>
      </c>
    </row>
    <row r="344" spans="1:37" x14ac:dyDescent="0.3">
      <c r="A344" s="59">
        <v>2011</v>
      </c>
      <c r="B344" s="56" t="s">
        <v>6</v>
      </c>
      <c r="C344" t="s">
        <v>99</v>
      </c>
      <c r="D344" s="57">
        <v>66.689700000000002</v>
      </c>
      <c r="E344" s="63">
        <f t="shared" si="116"/>
        <v>13.138282441517802</v>
      </c>
      <c r="F344" s="74">
        <f>(SUM(D343:D344)/SUM(D339:D340)-1)*100</f>
        <v>11.886769503160188</v>
      </c>
      <c r="G344" s="74">
        <f t="shared" si="123"/>
        <v>12.121398234421532</v>
      </c>
      <c r="H344" s="74">
        <v>68.172499999999999</v>
      </c>
      <c r="I344" s="57">
        <f t="shared" si="117"/>
        <v>9.912389317752357</v>
      </c>
      <c r="J344" s="74">
        <f>(SUM(H343:H344)/SUM(H339:H340)-1)*100</f>
        <v>11.182385729027832</v>
      </c>
      <c r="K344" s="74">
        <f t="shared" si="124"/>
        <v>10.900322562352581</v>
      </c>
      <c r="L344" s="74">
        <v>119.83629999999999</v>
      </c>
      <c r="M344" s="57">
        <f t="shared" si="118"/>
        <v>51.257276578127602</v>
      </c>
      <c r="N344" s="74">
        <f>(SUM(L343:L344)/SUM(L339:L340)-1)*100</f>
        <v>18.29914031337907</v>
      </c>
      <c r="O344" s="74">
        <f t="shared" si="125"/>
        <v>23.967391500996847</v>
      </c>
      <c r="P344" s="57">
        <v>79.264099999999999</v>
      </c>
      <c r="Q344" s="63">
        <f t="shared" si="119"/>
        <v>4.0080252356658548</v>
      </c>
      <c r="R344" s="74">
        <f>(SUM(P343:P344)/SUM(P339:P340)-1)*100</f>
        <v>5.1396274465836056</v>
      </c>
      <c r="S344" s="74">
        <f t="shared" si="126"/>
        <v>4.2775324864171793</v>
      </c>
      <c r="T344" s="74">
        <v>77.045500000000004</v>
      </c>
      <c r="U344" s="57">
        <f t="shared" si="120"/>
        <v>7.2552196876679318</v>
      </c>
      <c r="V344" s="74">
        <f>(SUM(T343:T344)/SUM(T339:T340)-1)*100</f>
        <v>6.6142949148824126</v>
      </c>
      <c r="W344" s="74">
        <f t="shared" si="127"/>
        <v>3.2539624545710133</v>
      </c>
      <c r="X344" s="74">
        <v>64.149900000000002</v>
      </c>
      <c r="Y344" s="57">
        <f t="shared" si="121"/>
        <v>0.52212038541637185</v>
      </c>
      <c r="Z344" s="74">
        <f>(SUM(X343:X344)/SUM(X339:X340)-1)*100</f>
        <v>4.8748960501872496</v>
      </c>
      <c r="AA344" s="74">
        <f t="shared" si="128"/>
        <v>10.262557860019283</v>
      </c>
      <c r="AB344" s="74">
        <v>173.2885</v>
      </c>
      <c r="AC344" s="57">
        <f t="shared" si="122"/>
        <v>-8.5072760813805957</v>
      </c>
      <c r="AD344" s="74">
        <f>(SUM(AB343:AB344)/SUM(AB339:AB340)-1)*100</f>
        <v>-3.0910323826928376</v>
      </c>
      <c r="AE344" s="74">
        <f t="shared" si="129"/>
        <v>0.42348094275823644</v>
      </c>
      <c r="AF344" s="4" t="s">
        <v>171</v>
      </c>
      <c r="AG344" s="57">
        <v>75.312347316256023</v>
      </c>
      <c r="AH344" s="34">
        <f t="shared" si="130"/>
        <v>88.550818526413337</v>
      </c>
      <c r="AI344" s="71">
        <f t="shared" si="131"/>
        <v>9.5941916662413291</v>
      </c>
      <c r="AJ344" s="74">
        <f>(SUM(AH343:AH344)/SUM(AH339:AH340)-1)*100</f>
        <v>8.3991568366293947</v>
      </c>
      <c r="AK344" s="74">
        <f t="shared" si="132"/>
        <v>8.8696391006904065</v>
      </c>
    </row>
    <row r="345" spans="1:37" x14ac:dyDescent="0.3">
      <c r="A345" s="59">
        <v>2011</v>
      </c>
      <c r="B345" s="56" t="s">
        <v>7</v>
      </c>
      <c r="C345" t="s">
        <v>99</v>
      </c>
      <c r="D345" s="57">
        <v>65.065700000000007</v>
      </c>
      <c r="E345" s="63">
        <f t="shared" si="116"/>
        <v>8.987772194304867</v>
      </c>
      <c r="F345" s="74">
        <f>(SUM(D343:D345)/SUM(D339:D341)-1)*100</f>
        <v>10.862959056488508</v>
      </c>
      <c r="G345" s="74">
        <f t="shared" si="123"/>
        <v>11.190599950756441</v>
      </c>
      <c r="H345" s="74">
        <v>66.58</v>
      </c>
      <c r="I345" s="57">
        <f t="shared" si="117"/>
        <v>10.067779798313765</v>
      </c>
      <c r="J345" s="74">
        <f>(SUM(H343:H345)/SUM(H339:H341)-1)*100</f>
        <v>10.793738997303425</v>
      </c>
      <c r="K345" s="74">
        <f t="shared" si="124"/>
        <v>10.414870803361676</v>
      </c>
      <c r="L345" s="74">
        <v>115.8939</v>
      </c>
      <c r="M345" s="57">
        <f t="shared" si="118"/>
        <v>0.46054787253409302</v>
      </c>
      <c r="N345" s="74">
        <f>(SUM(L343:L345)/SUM(L339:L341)-1)*100</f>
        <v>11.274662738059726</v>
      </c>
      <c r="O345" s="74">
        <f t="shared" si="125"/>
        <v>18.96926880585028</v>
      </c>
      <c r="P345" s="57">
        <v>81.633700000000005</v>
      </c>
      <c r="Q345" s="63">
        <f t="shared" si="119"/>
        <v>3.3697806198360354</v>
      </c>
      <c r="R345" s="74">
        <f>(SUM(P343:P345)/SUM(P339:P341)-1)*100</f>
        <v>4.5287855949436739</v>
      </c>
      <c r="S345" s="74">
        <f t="shared" si="126"/>
        <v>4.1007229314564686</v>
      </c>
      <c r="T345" s="74">
        <v>79.967200000000005</v>
      </c>
      <c r="U345" s="57">
        <f t="shared" si="120"/>
        <v>9.9451835943998645</v>
      </c>
      <c r="V345" s="74">
        <f>(SUM(T343:T345)/SUM(T339:T341)-1)*100</f>
        <v>7.7413292209498774</v>
      </c>
      <c r="W345" s="74">
        <f t="shared" si="127"/>
        <v>5.8680708922261182</v>
      </c>
      <c r="X345" s="74">
        <v>65.410300000000007</v>
      </c>
      <c r="Y345" s="57">
        <f t="shared" si="121"/>
        <v>-2.2695590720357046</v>
      </c>
      <c r="Z345" s="74">
        <f>(SUM(X343:X345)/SUM(X339:X341)-1)*100</f>
        <v>2.3827144922536014</v>
      </c>
      <c r="AA345" s="74">
        <f t="shared" si="128"/>
        <v>5.0265987581240568</v>
      </c>
      <c r="AB345" s="74">
        <v>172.971</v>
      </c>
      <c r="AC345" s="57">
        <f t="shared" si="122"/>
        <v>-20.296877095149696</v>
      </c>
      <c r="AD345" s="74">
        <f>(SUM(AB343:AB345)/SUM(AB339:AB341)-1)*100</f>
        <v>-9.5542504867755618</v>
      </c>
      <c r="AE345" s="74">
        <f t="shared" si="129"/>
        <v>-7.3111425586825156</v>
      </c>
      <c r="AF345" s="4" t="s">
        <v>171</v>
      </c>
      <c r="AG345" s="57">
        <v>75.626439589586099</v>
      </c>
      <c r="AH345" s="34">
        <f t="shared" si="130"/>
        <v>86.035651490539919</v>
      </c>
      <c r="AI345" s="71">
        <f t="shared" si="131"/>
        <v>5.0648159270432842</v>
      </c>
      <c r="AJ345" s="74">
        <f>(SUM(AH343:AH345)/SUM(AH339:AH341)-1)*100</f>
        <v>7.2234867929563906</v>
      </c>
      <c r="AK345" s="74">
        <f t="shared" si="132"/>
        <v>7.6147905926480908</v>
      </c>
    </row>
    <row r="346" spans="1:37" x14ac:dyDescent="0.3">
      <c r="A346" s="59">
        <v>2011</v>
      </c>
      <c r="B346" s="56" t="s">
        <v>8</v>
      </c>
      <c r="C346" t="s">
        <v>99</v>
      </c>
      <c r="D346" s="57">
        <v>91.345500000000001</v>
      </c>
      <c r="E346" s="63">
        <f t="shared" si="116"/>
        <v>12.997240183229081</v>
      </c>
      <c r="F346" s="74">
        <f>(SUM(D343:D346)/SUM(D339:D342)-1)*100</f>
        <v>11.553410024979627</v>
      </c>
      <c r="G346" s="74">
        <f t="shared" si="123"/>
        <v>11.553410024979627</v>
      </c>
      <c r="H346" s="74">
        <v>90.308999999999997</v>
      </c>
      <c r="I346" s="57">
        <f t="shared" si="117"/>
        <v>13.08896196432103</v>
      </c>
      <c r="J346" s="74">
        <f>(SUM(H343:H346)/SUM(H339:H342)-1)*100</f>
        <v>11.517237132544489</v>
      </c>
      <c r="K346" s="74">
        <f t="shared" si="124"/>
        <v>11.517237132544489</v>
      </c>
      <c r="L346" s="74">
        <v>214.04259999999999</v>
      </c>
      <c r="M346" s="57">
        <f t="shared" si="118"/>
        <v>13.579975696600187</v>
      </c>
      <c r="N346" s="74">
        <f>(SUM(L343:L346)/SUM(L339:L342)-1)*100</f>
        <v>12.177086128922099</v>
      </c>
      <c r="O346" s="74">
        <f t="shared" si="125"/>
        <v>12.177086128922099</v>
      </c>
      <c r="P346" s="57">
        <v>84.255399999999995</v>
      </c>
      <c r="Q346" s="63">
        <f t="shared" si="119"/>
        <v>6.6309438986330633</v>
      </c>
      <c r="R346" s="74">
        <f>(SUM(P343:P346)/SUM(P339:P342)-1)*100</f>
        <v>5.0683818991001717</v>
      </c>
      <c r="S346" s="74">
        <f t="shared" si="126"/>
        <v>5.0683818991001717</v>
      </c>
      <c r="T346" s="74">
        <v>81.489699999999999</v>
      </c>
      <c r="U346" s="57">
        <f t="shared" si="120"/>
        <v>8.369871229681408</v>
      </c>
      <c r="V346" s="74">
        <f>(SUM(T343:T346)/SUM(T339:T342)-1)*100</f>
        <v>7.9042199310441097</v>
      </c>
      <c r="W346" s="74">
        <f t="shared" si="127"/>
        <v>7.9042199310441097</v>
      </c>
      <c r="X346" s="74">
        <v>72.298000000000002</v>
      </c>
      <c r="Y346" s="57">
        <f t="shared" si="121"/>
        <v>9.7402893095126046</v>
      </c>
      <c r="Z346" s="74">
        <f>(SUM(X343:X346)/SUM(X339:X342)-1)*100</f>
        <v>4.2633105516034053</v>
      </c>
      <c r="AA346" s="74">
        <f t="shared" si="128"/>
        <v>4.2633105516034053</v>
      </c>
      <c r="AB346" s="74">
        <v>172.27260000000001</v>
      </c>
      <c r="AC346" s="57">
        <f t="shared" si="122"/>
        <v>-8.0723009219312019</v>
      </c>
      <c r="AD346" s="74">
        <f>(SUM(AB343:AB346)/SUM(AB339:AB342)-1)*100</f>
        <v>-9.1912829499389836</v>
      </c>
      <c r="AE346" s="74">
        <f t="shared" si="129"/>
        <v>-9.1912829499389836</v>
      </c>
      <c r="AF346" s="4" t="s">
        <v>171</v>
      </c>
      <c r="AG346" s="57">
        <v>76.19180568158022</v>
      </c>
      <c r="AH346" s="34">
        <f t="shared" si="130"/>
        <v>119.88887674056431</v>
      </c>
      <c r="AI346" s="71">
        <f t="shared" si="131"/>
        <v>8.939442624432246</v>
      </c>
      <c r="AJ346" s="74">
        <f>(SUM(AH343:AH346)/SUM(AH339:AH342)-1)*100</f>
        <v>7.7751811768387968</v>
      </c>
      <c r="AK346" s="74">
        <f t="shared" si="132"/>
        <v>7.7751811768387968</v>
      </c>
    </row>
    <row r="347" spans="1:37" x14ac:dyDescent="0.3">
      <c r="A347" s="59">
        <v>2012</v>
      </c>
      <c r="B347" s="56" t="s">
        <v>5</v>
      </c>
      <c r="C347" t="s">
        <v>99</v>
      </c>
      <c r="D347" s="57">
        <v>66.402000000000001</v>
      </c>
      <c r="E347" s="63">
        <f t="shared" si="116"/>
        <v>19.314322678022762</v>
      </c>
      <c r="F347" s="74">
        <f>((D347/D343)-1)*100</f>
        <v>19.314322678022755</v>
      </c>
      <c r="G347" s="74">
        <f t="shared" si="123"/>
        <v>13.46958692780742</v>
      </c>
      <c r="H347" s="74">
        <v>69.276799999999994</v>
      </c>
      <c r="I347" s="57">
        <f t="shared" si="117"/>
        <v>20.580581939578096</v>
      </c>
      <c r="J347" s="74">
        <f>((H347/H343)-1)*100</f>
        <v>20.580581939578103</v>
      </c>
      <c r="K347" s="74">
        <f t="shared" si="124"/>
        <v>13.283853628441133</v>
      </c>
      <c r="L347" s="74">
        <v>97.935199999999995</v>
      </c>
      <c r="M347" s="57">
        <f t="shared" si="118"/>
        <v>8.5004293034205602</v>
      </c>
      <c r="N347" s="74">
        <f>((L347/L343)-1)*100</f>
        <v>8.5004293034205638</v>
      </c>
      <c r="O347" s="74">
        <f t="shared" si="125"/>
        <v>15.720398079115938</v>
      </c>
      <c r="P347" s="57">
        <v>85.540800000000004</v>
      </c>
      <c r="Q347" s="63">
        <f t="shared" si="119"/>
        <v>9.277096736281095</v>
      </c>
      <c r="R347" s="74">
        <f>((P347/P343)-1)*100</f>
        <v>9.2770967362810985</v>
      </c>
      <c r="S347" s="74">
        <f t="shared" si="126"/>
        <v>5.8299368145091179</v>
      </c>
      <c r="T347" s="74">
        <v>86.645300000000006</v>
      </c>
      <c r="U347" s="57">
        <f t="shared" si="120"/>
        <v>16.164266389233759</v>
      </c>
      <c r="V347" s="74">
        <f>((T347/T343)-1)*100</f>
        <v>16.164266389233759</v>
      </c>
      <c r="W347" s="74">
        <f t="shared" si="127"/>
        <v>10.462201717671359</v>
      </c>
      <c r="X347" s="74">
        <v>65.665400000000005</v>
      </c>
      <c r="Y347" s="57">
        <f t="shared" si="121"/>
        <v>-1.8174097537562943</v>
      </c>
      <c r="Z347" s="74">
        <f>((X347/X343)-1)*100</f>
        <v>-1.8174097537562939</v>
      </c>
      <c r="AA347" s="74">
        <f t="shared" si="128"/>
        <v>1.5239391304777028</v>
      </c>
      <c r="AB347" s="74">
        <v>155.25479999999999</v>
      </c>
      <c r="AC347" s="57">
        <f t="shared" si="122"/>
        <v>-11.923663862304494</v>
      </c>
      <c r="AD347" s="74">
        <f>((AB347/AB343)-1)*100</f>
        <v>-11.923663862304501</v>
      </c>
      <c r="AE347" s="74">
        <f t="shared" si="129"/>
        <v>-12.505843445524023</v>
      </c>
      <c r="AF347" s="4" t="s">
        <v>171</v>
      </c>
      <c r="AG347" s="57">
        <v>77.308578208976058</v>
      </c>
      <c r="AH347" s="34">
        <f t="shared" si="130"/>
        <v>85.892150054171182</v>
      </c>
      <c r="AI347" s="71">
        <f t="shared" si="131"/>
        <v>15.393194702688646</v>
      </c>
      <c r="AJ347" s="74">
        <f>((AH347/AH343)-1)*100</f>
        <v>15.39319470268865</v>
      </c>
      <c r="AK347" s="74">
        <f t="shared" si="132"/>
        <v>9.5616051884326758</v>
      </c>
    </row>
    <row r="348" spans="1:37" x14ac:dyDescent="0.3">
      <c r="A348" s="59">
        <v>2012</v>
      </c>
      <c r="B348" s="56" t="s">
        <v>6</v>
      </c>
      <c r="C348" t="s">
        <v>99</v>
      </c>
      <c r="D348" s="57">
        <v>77.698599999999999</v>
      </c>
      <c r="E348" s="63">
        <f t="shared" si="116"/>
        <v>16.507646608096891</v>
      </c>
      <c r="F348" s="74">
        <f>(SUM(D347:D348)/SUM(D343:D344)-1)*100</f>
        <v>17.78438762590655</v>
      </c>
      <c r="G348" s="74">
        <f t="shared" si="123"/>
        <v>14.314592055580967</v>
      </c>
      <c r="H348" s="74">
        <v>79.714299999999994</v>
      </c>
      <c r="I348" s="57">
        <f t="shared" si="117"/>
        <v>16.930287139242367</v>
      </c>
      <c r="J348" s="74">
        <f>(SUM(H347:H348)/SUM(H343:H344)-1)*100</f>
        <v>18.599691781585204</v>
      </c>
      <c r="K348" s="74">
        <f t="shared" si="124"/>
        <v>15.004711025755357</v>
      </c>
      <c r="L348" s="74">
        <v>136.43870000000001</v>
      </c>
      <c r="M348" s="57">
        <f t="shared" si="118"/>
        <v>13.854232815933074</v>
      </c>
      <c r="N348" s="74">
        <f>(SUM(L347:L348)/SUM(L343:L344)-1)*100</f>
        <v>11.554135482925187</v>
      </c>
      <c r="O348" s="74">
        <f t="shared" si="125"/>
        <v>9.806729707241967</v>
      </c>
      <c r="P348" s="57">
        <v>88.851299999999995</v>
      </c>
      <c r="Q348" s="63">
        <f t="shared" si="119"/>
        <v>12.095261284743032</v>
      </c>
      <c r="R348" s="74">
        <f>(SUM(P347:P348)/SUM(P343:P344)-1)*100</f>
        <v>10.694991649893449</v>
      </c>
      <c r="S348" s="74">
        <f t="shared" si="126"/>
        <v>7.843881098325256</v>
      </c>
      <c r="T348" s="74">
        <v>88.936199999999999</v>
      </c>
      <c r="U348" s="57">
        <f t="shared" si="120"/>
        <v>15.433347826933414</v>
      </c>
      <c r="V348" s="74">
        <f>(SUM(T347:T348)/SUM(T343:T344)-1)*100</f>
        <v>15.792885637201671</v>
      </c>
      <c r="W348" s="74">
        <f t="shared" si="127"/>
        <v>12.509760027666928</v>
      </c>
      <c r="X348" s="74">
        <v>73.933599999999998</v>
      </c>
      <c r="Y348" s="57">
        <f t="shared" si="121"/>
        <v>15.251309822774473</v>
      </c>
      <c r="Z348" s="74">
        <f>(SUM(X347:X348)/SUM(X343:X344)-1)*100</f>
        <v>6.5390732560588694</v>
      </c>
      <c r="AA348" s="74">
        <f t="shared" si="128"/>
        <v>5.103905343026538</v>
      </c>
      <c r="AB348" s="74">
        <v>151.2544</v>
      </c>
      <c r="AC348" s="57">
        <f t="shared" si="122"/>
        <v>-12.715269622623538</v>
      </c>
      <c r="AD348" s="74">
        <f>(SUM(AB347:AB348)/SUM(AB343:AB344)-1)*100</f>
        <v>-12.31608744097964</v>
      </c>
      <c r="AE348" s="74">
        <f t="shared" si="129"/>
        <v>-13.55842397557392</v>
      </c>
      <c r="AF348" s="4" t="s">
        <v>171</v>
      </c>
      <c r="AG348" s="57">
        <v>77.720388078453269</v>
      </c>
      <c r="AH348" s="34">
        <f t="shared" si="130"/>
        <v>99.97196607094746</v>
      </c>
      <c r="AI348" s="71">
        <f t="shared" si="131"/>
        <v>12.897845253827171</v>
      </c>
      <c r="AJ348" s="74">
        <f>(SUM(AH347:AH348)/SUM(AH343:AH344)-1)*100</f>
        <v>14.037456221498147</v>
      </c>
      <c r="AK348" s="74">
        <f t="shared" si="132"/>
        <v>10.386552593819797</v>
      </c>
    </row>
    <row r="349" spans="1:37" x14ac:dyDescent="0.3">
      <c r="A349" s="59">
        <v>2012</v>
      </c>
      <c r="B349" s="56" t="s">
        <v>7</v>
      </c>
      <c r="C349" t="s">
        <v>99</v>
      </c>
      <c r="D349" s="57">
        <v>75.728399999999993</v>
      </c>
      <c r="E349" s="63">
        <f t="shared" si="116"/>
        <v>16.387589774643146</v>
      </c>
      <c r="F349" s="74">
        <f>(SUM(D347:D349)/SUM(D343:D345)-1)*100</f>
        <v>17.299438018786752</v>
      </c>
      <c r="G349" s="74">
        <f t="shared" si="123"/>
        <v>16.002931625355863</v>
      </c>
      <c r="H349" s="74">
        <v>79.178299999999993</v>
      </c>
      <c r="I349" s="57">
        <f t="shared" si="117"/>
        <v>18.922048663262231</v>
      </c>
      <c r="J349" s="74">
        <f>(SUM(H347:H349)/SUM(H343:H345)-1)*100</f>
        <v>18.71135640450936</v>
      </c>
      <c r="K349" s="74">
        <f t="shared" si="124"/>
        <v>17.061050099646469</v>
      </c>
      <c r="L349" s="74">
        <v>109.12260000000001</v>
      </c>
      <c r="M349" s="57">
        <f t="shared" si="118"/>
        <v>-5.8426716160212067</v>
      </c>
      <c r="N349" s="74">
        <f>(SUM(L347:L349)/SUM(L343:L345)-1)*100</f>
        <v>5.3693840383542302</v>
      </c>
      <c r="O349" s="74">
        <f t="shared" si="125"/>
        <v>8.3770877163040538</v>
      </c>
      <c r="P349" s="57">
        <v>92.383399999999995</v>
      </c>
      <c r="Q349" s="63">
        <f t="shared" si="119"/>
        <v>13.168213617660342</v>
      </c>
      <c r="R349" s="74">
        <f>(SUM(P347:P349)/SUM(P343:P345)-1)*100</f>
        <v>11.539130500224504</v>
      </c>
      <c r="S349" s="74">
        <f t="shared" si="126"/>
        <v>10.320293533002811</v>
      </c>
      <c r="T349" s="74">
        <v>90.605800000000002</v>
      </c>
      <c r="U349" s="57">
        <f t="shared" si="120"/>
        <v>13.303704518852726</v>
      </c>
      <c r="V349" s="74">
        <f>(SUM(T347:T349)/SUM(T343:T345)-1)*100</f>
        <v>14.933422221723291</v>
      </c>
      <c r="W349" s="74">
        <f t="shared" si="127"/>
        <v>13.324697878598624</v>
      </c>
      <c r="X349" s="74">
        <v>80.461200000000005</v>
      </c>
      <c r="Y349" s="57">
        <f t="shared" si="121"/>
        <v>23.009984666023556</v>
      </c>
      <c r="Z349" s="74">
        <f>(SUM(X347:X349)/SUM(X343:X345)-1)*100</f>
        <v>12.023502210077218</v>
      </c>
      <c r="AA349" s="74">
        <f t="shared" si="128"/>
        <v>11.450083694816415</v>
      </c>
      <c r="AB349" s="74">
        <v>167.06559999999999</v>
      </c>
      <c r="AC349" s="57">
        <f t="shared" si="122"/>
        <v>-3.4140983170589294</v>
      </c>
      <c r="AD349" s="74">
        <f>(SUM(AB347:AB349)/SUM(AB343:AB345)-1)*100</f>
        <v>-9.3693119566725542</v>
      </c>
      <c r="AE349" s="74">
        <f t="shared" si="129"/>
        <v>-9.0269414307780789</v>
      </c>
      <c r="AF349" s="4" t="s">
        <v>171</v>
      </c>
      <c r="AG349" s="57">
        <v>77.957702240524867</v>
      </c>
      <c r="AH349" s="34">
        <f t="shared" si="130"/>
        <v>97.140369486972887</v>
      </c>
      <c r="AI349" s="71">
        <f t="shared" si="131"/>
        <v>12.907112114626102</v>
      </c>
      <c r="AJ349" s="74">
        <f>(SUM(AH347:AH349)/SUM(AH343:AH345)-1)*100</f>
        <v>13.646927028464329</v>
      </c>
      <c r="AK349" s="74">
        <f t="shared" si="132"/>
        <v>12.204142715772971</v>
      </c>
    </row>
    <row r="350" spans="1:37" x14ac:dyDescent="0.3">
      <c r="A350" s="59">
        <v>2012</v>
      </c>
      <c r="B350" s="56" t="s">
        <v>8</v>
      </c>
      <c r="C350" t="s">
        <v>99</v>
      </c>
      <c r="D350" s="57">
        <v>100.71</v>
      </c>
      <c r="E350" s="63">
        <f t="shared" si="116"/>
        <v>10.251736538745732</v>
      </c>
      <c r="F350" s="74">
        <f>(SUM(D347:D350)/SUM(D343:D346)-1)*100</f>
        <v>14.989960678577031</v>
      </c>
      <c r="G350" s="74">
        <f t="shared" si="123"/>
        <v>14.989960678577031</v>
      </c>
      <c r="H350" s="74">
        <v>102.3389</v>
      </c>
      <c r="I350" s="57">
        <f t="shared" si="117"/>
        <v>13.320820737689473</v>
      </c>
      <c r="J350" s="74">
        <f>(SUM(H347:H350)/SUM(H343:H346)-1)*100</f>
        <v>16.988208026357611</v>
      </c>
      <c r="K350" s="74">
        <f t="shared" si="124"/>
        <v>16.988208026357611</v>
      </c>
      <c r="L350" s="74">
        <v>192.6968</v>
      </c>
      <c r="M350" s="57">
        <f t="shared" si="118"/>
        <v>-9.9726876799291375</v>
      </c>
      <c r="N350" s="74">
        <f>(SUM(L347:L350)/SUM(L343:L346)-1)*100</f>
        <v>-0.71143497471370942</v>
      </c>
      <c r="O350" s="74">
        <f t="shared" si="125"/>
        <v>-0.71143497471370942</v>
      </c>
      <c r="P350" s="57">
        <v>93.951700000000002</v>
      </c>
      <c r="Q350" s="63">
        <f t="shared" si="119"/>
        <v>11.508223805239794</v>
      </c>
      <c r="R350" s="74">
        <f>(SUM(P347:P350)/SUM(P343:P346)-1)*100</f>
        <v>11.53107917583911</v>
      </c>
      <c r="S350" s="74">
        <f t="shared" si="126"/>
        <v>11.53107917583911</v>
      </c>
      <c r="T350" s="74">
        <v>92.275300000000001</v>
      </c>
      <c r="U350" s="57">
        <f t="shared" si="120"/>
        <v>13.23553774280677</v>
      </c>
      <c r="V350" s="74">
        <f>(SUM(T347:T350)/SUM(T343:T346)-1)*100</f>
        <v>14.491505664487313</v>
      </c>
      <c r="W350" s="74">
        <f t="shared" si="127"/>
        <v>14.491505664487313</v>
      </c>
      <c r="X350" s="74">
        <v>79.936000000000007</v>
      </c>
      <c r="Y350" s="57">
        <f t="shared" si="121"/>
        <v>10.564607596337396</v>
      </c>
      <c r="Z350" s="74">
        <f>(SUM(X347:X350)/SUM(X343:X346)-1)*100</f>
        <v>11.631020569764527</v>
      </c>
      <c r="AA350" s="74">
        <f t="shared" si="128"/>
        <v>11.631020569764527</v>
      </c>
      <c r="AB350" s="74">
        <v>176.14599999999999</v>
      </c>
      <c r="AC350" s="57">
        <f t="shared" si="122"/>
        <v>2.2484132705955489</v>
      </c>
      <c r="AD350" s="74">
        <f>(SUM(AB347:AB350)/SUM(AB343:AB346)-1)*100</f>
        <v>-6.4887692965984396</v>
      </c>
      <c r="AE350" s="74">
        <f t="shared" si="129"/>
        <v>-6.4887692965984396</v>
      </c>
      <c r="AF350" s="4" t="s">
        <v>171</v>
      </c>
      <c r="AG350" s="57">
        <v>78.048440008375792</v>
      </c>
      <c r="AH350" s="34">
        <f t="shared" si="130"/>
        <v>129.03525040243247</v>
      </c>
      <c r="AI350" s="71">
        <f t="shared" si="131"/>
        <v>7.6290427523652653</v>
      </c>
      <c r="AJ350" s="74">
        <f>(SUM(AH347:AH350)/SUM(AH343:AH346)-1)*100</f>
        <v>11.691225039996311</v>
      </c>
      <c r="AK350" s="74">
        <f t="shared" si="132"/>
        <v>11.691225039996311</v>
      </c>
    </row>
    <row r="351" spans="1:37" x14ac:dyDescent="0.3">
      <c r="A351" s="59">
        <v>2013</v>
      </c>
      <c r="B351" s="56" t="s">
        <v>5</v>
      </c>
      <c r="C351" t="s">
        <v>99</v>
      </c>
      <c r="D351" s="57">
        <v>71.837000000000003</v>
      </c>
      <c r="E351" s="63">
        <f t="shared" si="116"/>
        <v>8.1849944278786779</v>
      </c>
      <c r="F351" s="74">
        <f>((D351/D347)-1)*100</f>
        <v>8.1849944278786779</v>
      </c>
      <c r="G351" s="74">
        <f t="shared" si="123"/>
        <v>12.597835807516944</v>
      </c>
      <c r="H351" s="74">
        <v>75.034499999999994</v>
      </c>
      <c r="I351" s="57">
        <f t="shared" si="117"/>
        <v>8.3111517853018597</v>
      </c>
      <c r="J351" s="74">
        <f>((H351/H347)-1)*100</f>
        <v>8.3111517853018633</v>
      </c>
      <c r="K351" s="74">
        <f t="shared" si="124"/>
        <v>14.244731317670833</v>
      </c>
      <c r="L351" s="74">
        <v>100.3574</v>
      </c>
      <c r="M351" s="57">
        <f t="shared" si="118"/>
        <v>2.4732680384580874</v>
      </c>
      <c r="N351" s="74">
        <f>((L351/L347)-1)*100</f>
        <v>2.4732680384580874</v>
      </c>
      <c r="O351" s="74">
        <f t="shared" si="125"/>
        <v>-1.6600999072498457</v>
      </c>
      <c r="P351" s="57">
        <v>91.381</v>
      </c>
      <c r="Q351" s="63">
        <f t="shared" si="119"/>
        <v>6.8273852945027329</v>
      </c>
      <c r="R351" s="74">
        <f>((P351/P347)-1)*100</f>
        <v>6.8273852945027302</v>
      </c>
      <c r="S351" s="74">
        <f t="shared" si="126"/>
        <v>10.847913781320507</v>
      </c>
      <c r="T351" s="74">
        <v>92.289500000000004</v>
      </c>
      <c r="U351" s="57">
        <f t="shared" si="120"/>
        <v>6.5141444486890805</v>
      </c>
      <c r="V351" s="74">
        <f>((T351/T347)-1)*100</f>
        <v>6.5141444486890743</v>
      </c>
      <c r="W351" s="74">
        <f t="shared" si="127"/>
        <v>11.981970040077172</v>
      </c>
      <c r="X351" s="74">
        <v>72.928299999999993</v>
      </c>
      <c r="Y351" s="57">
        <f t="shared" si="121"/>
        <v>11.060467156219246</v>
      </c>
      <c r="Z351" s="74">
        <f>((X351/X347)-1)*100</f>
        <v>11.060467156219245</v>
      </c>
      <c r="AA351" s="74">
        <f t="shared" si="128"/>
        <v>14.853082120605432</v>
      </c>
      <c r="AB351" s="74">
        <v>157.7313</v>
      </c>
      <c r="AC351" s="57">
        <f t="shared" si="122"/>
        <v>1.5951197644130843</v>
      </c>
      <c r="AD351" s="74">
        <f>((AB351/AB347)-1)*100</f>
        <v>1.5951197644130888</v>
      </c>
      <c r="AE351" s="74">
        <f t="shared" si="129"/>
        <v>-3.2042178320771719</v>
      </c>
      <c r="AF351" s="4" t="s">
        <v>171</v>
      </c>
      <c r="AG351" s="57">
        <v>78.787471906191101</v>
      </c>
      <c r="AH351" s="34">
        <f t="shared" si="130"/>
        <v>91.178201637860994</v>
      </c>
      <c r="AI351" s="71">
        <f t="shared" si="131"/>
        <v>6.1542895134840307</v>
      </c>
      <c r="AJ351" s="74">
        <f>((AH351/AH347)-1)*100</f>
        <v>6.1542895134840236</v>
      </c>
      <c r="AK351" s="74">
        <f t="shared" si="132"/>
        <v>9.7164692294468669</v>
      </c>
    </row>
    <row r="352" spans="1:37" x14ac:dyDescent="0.3">
      <c r="A352" s="59">
        <v>2013</v>
      </c>
      <c r="B352" s="56" t="s">
        <v>6</v>
      </c>
      <c r="C352" t="s">
        <v>99</v>
      </c>
      <c r="D352" s="57">
        <v>84.251999999999995</v>
      </c>
      <c r="E352" s="63">
        <f t="shared" si="116"/>
        <v>8.4343862051568408</v>
      </c>
      <c r="F352" s="74">
        <f>(SUM(D351:D352)/SUM(D347:D348)-1)*100</f>
        <v>8.3194657065966524</v>
      </c>
      <c r="G352" s="74">
        <f t="shared" si="123"/>
        <v>10.65369146902051</v>
      </c>
      <c r="H352" s="74">
        <v>84.316599999999994</v>
      </c>
      <c r="I352" s="57">
        <f t="shared" si="117"/>
        <v>5.7734935889796475</v>
      </c>
      <c r="J352" s="74">
        <f>(SUM(H351:H352)/SUM(H347:H348)-1)*100</f>
        <v>6.953435473662517</v>
      </c>
      <c r="K352" s="74">
        <f t="shared" si="124"/>
        <v>11.43853424920418</v>
      </c>
      <c r="L352" s="74">
        <v>123.2026</v>
      </c>
      <c r="M352" s="57">
        <f t="shared" si="118"/>
        <v>-9.7011331828872613</v>
      </c>
      <c r="N352" s="74">
        <f>(SUM(L351:L352)/SUM(L347:L348)-1)*100</f>
        <v>-4.6139523214828948</v>
      </c>
      <c r="O352" s="74">
        <f t="shared" si="125"/>
        <v>-6.8988627535484293</v>
      </c>
      <c r="P352" s="57">
        <v>89.300700000000006</v>
      </c>
      <c r="Q352" s="63">
        <f t="shared" si="119"/>
        <v>0.50578888547497058</v>
      </c>
      <c r="R352" s="74">
        <f>(SUM(P351:P352)/SUM(P347:P348)-1)*100</f>
        <v>3.6065853900492106</v>
      </c>
      <c r="S352" s="74">
        <f t="shared" si="126"/>
        <v>7.8569136349583957</v>
      </c>
      <c r="T352" s="74">
        <v>93.180400000000006</v>
      </c>
      <c r="U352" s="57">
        <f t="shared" si="120"/>
        <v>4.7721850045313374</v>
      </c>
      <c r="V352" s="74">
        <f>(SUM(T351:T352)/SUM(T347:T348)-1)*100</f>
        <v>5.6318006168075696</v>
      </c>
      <c r="W352" s="74">
        <f t="shared" si="127"/>
        <v>9.2905140779210971</v>
      </c>
      <c r="X352" s="74">
        <v>71.380700000000004</v>
      </c>
      <c r="Y352" s="57">
        <f t="shared" si="121"/>
        <v>-3.4529631994113572</v>
      </c>
      <c r="Z352" s="74">
        <f>(SUM(X351:X352)/SUM(X347:X348)-1)*100</f>
        <v>3.3739496701265859</v>
      </c>
      <c r="AA352" s="74">
        <f t="shared" si="128"/>
        <v>9.8803385269698794</v>
      </c>
      <c r="AB352" s="74">
        <v>111.1534</v>
      </c>
      <c r="AC352" s="57">
        <f t="shared" si="122"/>
        <v>-26.51228658472084</v>
      </c>
      <c r="AD352" s="74">
        <f>(SUM(AB351:AB352)/SUM(AB347:AB348)-1)*100</f>
        <v>-12.275161724346273</v>
      </c>
      <c r="AE352" s="74">
        <f t="shared" si="129"/>
        <v>-6.0845921950776312</v>
      </c>
      <c r="AF352" s="4" t="s">
        <v>171</v>
      </c>
      <c r="AG352" s="57">
        <v>79.395546869547005</v>
      </c>
      <c r="AH352" s="34">
        <f t="shared" si="130"/>
        <v>106.11678276923078</v>
      </c>
      <c r="AI352" s="71">
        <f t="shared" si="131"/>
        <v>6.1465398148942114</v>
      </c>
      <c r="AJ352" s="74">
        <f>(SUM(AH351:AH352)/SUM(AH347:AH348)-1)*100</f>
        <v>6.1501211316541404</v>
      </c>
      <c r="AK352" s="74">
        <f t="shared" si="132"/>
        <v>8.0864926527753909</v>
      </c>
    </row>
    <row r="353" spans="1:37" x14ac:dyDescent="0.3">
      <c r="A353" s="59">
        <v>2013</v>
      </c>
      <c r="B353" s="56" t="s">
        <v>7</v>
      </c>
      <c r="C353" t="s">
        <v>99</v>
      </c>
      <c r="D353" s="57">
        <v>89.973500000000001</v>
      </c>
      <c r="E353" s="63">
        <f t="shared" si="116"/>
        <v>18.810776406209555</v>
      </c>
      <c r="F353" s="74">
        <f>(SUM(D351:D353)/SUM(D347:D349)-1)*100</f>
        <v>11.933593838847489</v>
      </c>
      <c r="G353" s="74">
        <f t="shared" si="123"/>
        <v>11.439883409469619</v>
      </c>
      <c r="H353" s="74">
        <v>90.303600000000003</v>
      </c>
      <c r="I353" s="57">
        <f t="shared" si="117"/>
        <v>14.050945776810082</v>
      </c>
      <c r="J353" s="74">
        <f>(SUM(H351:H353)/SUM(H347:H349)-1)*100</f>
        <v>9.4163809871087079</v>
      </c>
      <c r="K353" s="74">
        <f t="shared" si="124"/>
        <v>10.523539429989626</v>
      </c>
      <c r="L353" s="74">
        <v>118.9147</v>
      </c>
      <c r="M353" s="57">
        <f t="shared" si="118"/>
        <v>8.9734848693121307</v>
      </c>
      <c r="N353" s="74">
        <f>(SUM(L351:L353)/SUM(L347:L349)-1)*100</f>
        <v>-0.29747027990095765</v>
      </c>
      <c r="O353" s="74">
        <f t="shared" si="125"/>
        <v>-4.0118441917347258</v>
      </c>
      <c r="P353" s="57">
        <v>93.049099999999996</v>
      </c>
      <c r="Q353" s="63">
        <f t="shared" si="119"/>
        <v>0.72058400102183384</v>
      </c>
      <c r="R353" s="74">
        <f>(SUM(P351:P353)/SUM(P347:P349)-1)*100</f>
        <v>2.607173447336808</v>
      </c>
      <c r="S353" s="74">
        <f t="shared" si="126"/>
        <v>4.743627982607812</v>
      </c>
      <c r="T353" s="74">
        <v>94.659199999999998</v>
      </c>
      <c r="U353" s="57">
        <f t="shared" si="120"/>
        <v>4.4736650413108094</v>
      </c>
      <c r="V353" s="74">
        <f>(SUM(T351:T353)/SUM(T347:T349)-1)*100</f>
        <v>5.2375902231248439</v>
      </c>
      <c r="W353" s="74">
        <f t="shared" si="127"/>
        <v>7.112175956419331</v>
      </c>
      <c r="X353" s="74">
        <v>84.822599999999994</v>
      </c>
      <c r="Y353" s="57">
        <f t="shared" si="121"/>
        <v>5.4205008128141117</v>
      </c>
      <c r="Z353" s="74">
        <f>(SUM(X351:X353)/SUM(X347:X349)-1)*100</f>
        <v>4.1222356427922824</v>
      </c>
      <c r="AA353" s="74">
        <f t="shared" si="128"/>
        <v>5.7153861256499683</v>
      </c>
      <c r="AB353" s="74">
        <v>105.5133</v>
      </c>
      <c r="AC353" s="57">
        <f t="shared" si="122"/>
        <v>-36.843192135304925</v>
      </c>
      <c r="AD353" s="74">
        <f>(SUM(AB351:AB353)/SUM(AB347:AB349)-1)*100</f>
        <v>-20.942161618396916</v>
      </c>
      <c r="AE353" s="74">
        <f t="shared" si="129"/>
        <v>-14.756334081394462</v>
      </c>
      <c r="AF353" s="4" t="s">
        <v>171</v>
      </c>
      <c r="AG353" s="57">
        <v>79.730578627765752</v>
      </c>
      <c r="AH353" s="34">
        <f t="shared" si="130"/>
        <v>112.84691714085618</v>
      </c>
      <c r="AI353" s="71">
        <f t="shared" si="131"/>
        <v>16.168918995093634</v>
      </c>
      <c r="AJ353" s="74">
        <f>(SUM(AH351:AH353)/SUM(AH347:AH349)-1)*100</f>
        <v>9.5890409217941333</v>
      </c>
      <c r="AK353" s="74">
        <f t="shared" si="132"/>
        <v>9.0058047583234</v>
      </c>
    </row>
    <row r="354" spans="1:37" x14ac:dyDescent="0.3">
      <c r="A354" s="59">
        <v>2013</v>
      </c>
      <c r="B354" s="56" t="s">
        <v>8</v>
      </c>
      <c r="C354" t="s">
        <v>99</v>
      </c>
      <c r="D354" s="57">
        <v>113.6784</v>
      </c>
      <c r="E354" s="63">
        <f t="shared" si="116"/>
        <v>12.87697348823356</v>
      </c>
      <c r="F354" s="74">
        <f>(SUM(D351:D354)/SUM(D347:D350)-1)*100</f>
        <v>12.229993854101995</v>
      </c>
      <c r="G354" s="74">
        <f t="shared" si="123"/>
        <v>12.229993854101995</v>
      </c>
      <c r="H354" s="74">
        <v>109.5955</v>
      </c>
      <c r="I354" s="57">
        <f t="shared" si="117"/>
        <v>7.0907543465876586</v>
      </c>
      <c r="J354" s="74">
        <f>(SUM(H351:H354)/SUM(H347:H350)-1)*100</f>
        <v>8.6962717729025307</v>
      </c>
      <c r="K354" s="74">
        <f t="shared" si="124"/>
        <v>8.6962717729025307</v>
      </c>
      <c r="L354" s="74">
        <v>229.72190000000001</v>
      </c>
      <c r="M354" s="57">
        <f t="shared" si="118"/>
        <v>19.214174807261969</v>
      </c>
      <c r="N354" s="74">
        <f>(SUM(L351:L354)/SUM(L347:L350)-1)*100</f>
        <v>6.7146120624782313</v>
      </c>
      <c r="O354" s="74">
        <f t="shared" si="125"/>
        <v>6.7146120624782313</v>
      </c>
      <c r="P354" s="57">
        <v>96.073899999999995</v>
      </c>
      <c r="Q354" s="63">
        <f t="shared" si="119"/>
        <v>2.2588202235829726</v>
      </c>
      <c r="R354" s="74">
        <f>(SUM(P351:P354)/SUM(P347:P350)-1)*100</f>
        <v>2.5164445597670504</v>
      </c>
      <c r="S354" s="74">
        <f t="shared" si="126"/>
        <v>2.5164445597670504</v>
      </c>
      <c r="T354" s="74">
        <v>94.298400000000001</v>
      </c>
      <c r="U354" s="57">
        <f t="shared" si="120"/>
        <v>2.1924610377858471</v>
      </c>
      <c r="V354" s="74">
        <f>(SUM(T351:T354)/SUM(T347:T350)-1)*100</f>
        <v>4.4537142787002049</v>
      </c>
      <c r="W354" s="74">
        <f t="shared" si="127"/>
        <v>4.4537142787002049</v>
      </c>
      <c r="X354" s="74">
        <v>97.409599999999998</v>
      </c>
      <c r="Y354" s="57">
        <f t="shared" si="121"/>
        <v>21.859487590072035</v>
      </c>
      <c r="Z354" s="74">
        <f>(SUM(X351:X354)/SUM(X347:X350)-1)*100</f>
        <v>8.8484454136418922</v>
      </c>
      <c r="AA354" s="74">
        <f t="shared" si="128"/>
        <v>8.8484454136418922</v>
      </c>
      <c r="AB354" s="74">
        <v>115.5894</v>
      </c>
      <c r="AC354" s="57">
        <f t="shared" si="122"/>
        <v>-34.378640445993653</v>
      </c>
      <c r="AD354" s="74">
        <f>(SUM(AB351:AB354)/SUM(AB347:AB350)-1)*100</f>
        <v>-24.584929403522239</v>
      </c>
      <c r="AE354" s="74">
        <f t="shared" si="129"/>
        <v>-24.584929403522239</v>
      </c>
      <c r="AF354" s="4" t="s">
        <v>171</v>
      </c>
      <c r="AG354" s="57">
        <v>79.556082920360154</v>
      </c>
      <c r="AH354" s="34">
        <f t="shared" si="130"/>
        <v>142.89089636778382</v>
      </c>
      <c r="AI354" s="71">
        <f t="shared" si="131"/>
        <v>10.737876605143668</v>
      </c>
      <c r="AJ354" s="74">
        <f>(SUM(AH351:AH354)/SUM(AH347:AH350)-1)*100</f>
        <v>9.9488127765820167</v>
      </c>
      <c r="AK354" s="74">
        <f t="shared" si="132"/>
        <v>9.9488127765820167</v>
      </c>
    </row>
    <row r="355" spans="1:37" x14ac:dyDescent="0.3">
      <c r="A355" s="59">
        <v>2014</v>
      </c>
      <c r="B355" s="56" t="s">
        <v>5</v>
      </c>
      <c r="C355" t="s">
        <v>99</v>
      </c>
      <c r="D355" s="57">
        <v>84.860900000000001</v>
      </c>
      <c r="E355" s="63">
        <f t="shared" si="116"/>
        <v>18.129793838829585</v>
      </c>
      <c r="F355" s="74">
        <f>((D355/D351)-1)*100</f>
        <v>18.129793838829578</v>
      </c>
      <c r="G355" s="74">
        <f t="shared" si="123"/>
        <v>14.354150944553879</v>
      </c>
      <c r="H355" s="74">
        <v>85.836200000000005</v>
      </c>
      <c r="I355" s="57">
        <f t="shared" si="117"/>
        <v>14.395644670118429</v>
      </c>
      <c r="J355" s="74">
        <f>((H355/H351)-1)*100</f>
        <v>14.395644670118424</v>
      </c>
      <c r="K355" s="74">
        <f t="shared" si="124"/>
        <v>10.047373210494094</v>
      </c>
      <c r="L355" s="74">
        <v>67.639499999999998</v>
      </c>
      <c r="M355" s="57">
        <f t="shared" si="118"/>
        <v>-32.601382658378952</v>
      </c>
      <c r="N355" s="74">
        <f>((L355/L351)-1)*100</f>
        <v>-32.601382658378952</v>
      </c>
      <c r="O355" s="74">
        <f t="shared" si="125"/>
        <v>0.16026274773006666</v>
      </c>
      <c r="P355" s="57">
        <v>97.832899999999995</v>
      </c>
      <c r="Q355" s="63">
        <f t="shared" si="119"/>
        <v>7.0604392598023509</v>
      </c>
      <c r="R355" s="74">
        <f>((P355/P351)-1)*100</f>
        <v>7.0604392598023535</v>
      </c>
      <c r="S355" s="74">
        <f t="shared" si="126"/>
        <v>2.6432246839189766</v>
      </c>
      <c r="T355" s="74">
        <v>96.102400000000003</v>
      </c>
      <c r="U355" s="57">
        <f t="shared" si="120"/>
        <v>4.1314559077684834</v>
      </c>
      <c r="V355" s="74">
        <f>((T355/T351)-1)*100</f>
        <v>4.1314559077684887</v>
      </c>
      <c r="W355" s="74">
        <f t="shared" si="127"/>
        <v>3.8817182211373202</v>
      </c>
      <c r="X355" s="74">
        <v>101.7281</v>
      </c>
      <c r="Y355" s="57">
        <f t="shared" si="121"/>
        <v>39.49056813335838</v>
      </c>
      <c r="Z355" s="74">
        <f>((X355/X351)-1)*100</f>
        <v>39.49056813335838</v>
      </c>
      <c r="AA355" s="74">
        <f t="shared" si="128"/>
        <v>15.648649625023324</v>
      </c>
      <c r="AB355" s="74">
        <v>105.7034</v>
      </c>
      <c r="AC355" s="57">
        <f t="shared" si="122"/>
        <v>-32.985146258225214</v>
      </c>
      <c r="AD355" s="74">
        <f>((AB355/AB351)-1)*100</f>
        <v>-32.985146258225214</v>
      </c>
      <c r="AE355" s="74">
        <f t="shared" si="129"/>
        <v>-32.848618048556787</v>
      </c>
      <c r="AF355" s="4" t="s">
        <v>171</v>
      </c>
      <c r="AG355" s="57">
        <v>80.763593215606889</v>
      </c>
      <c r="AH355" s="34">
        <f t="shared" si="130"/>
        <v>105.07321012012791</v>
      </c>
      <c r="AI355" s="71">
        <f t="shared" si="131"/>
        <v>15.239397391774318</v>
      </c>
      <c r="AJ355" s="74">
        <f>((AH355/AH351)-1)*100</f>
        <v>15.239397391774311</v>
      </c>
      <c r="AK355" s="74">
        <f t="shared" si="132"/>
        <v>11.885682666593311</v>
      </c>
    </row>
    <row r="356" spans="1:37" x14ac:dyDescent="0.3">
      <c r="A356" s="59">
        <v>2014</v>
      </c>
      <c r="B356" s="56" t="s">
        <v>6</v>
      </c>
      <c r="C356" t="s">
        <v>99</v>
      </c>
      <c r="D356" s="57">
        <v>95.482500000000002</v>
      </c>
      <c r="E356" s="63">
        <f t="shared" si="116"/>
        <v>13.329653895456502</v>
      </c>
      <c r="F356" s="74">
        <f>(SUM(D355:D356)/SUM(D351:D352)-1)*100</f>
        <v>15.538827207554661</v>
      </c>
      <c r="G356" s="74">
        <f t="shared" si="123"/>
        <v>15.477792205995677</v>
      </c>
      <c r="H356" s="74">
        <v>96.230900000000005</v>
      </c>
      <c r="I356" s="57">
        <f t="shared" si="117"/>
        <v>14.130432204334625</v>
      </c>
      <c r="J356" s="74">
        <f>(SUM(H355:H356)/SUM(H351:H352)-1)*100</f>
        <v>14.255314208687642</v>
      </c>
      <c r="K356" s="74">
        <f t="shared" si="124"/>
        <v>12.056826639496855</v>
      </c>
      <c r="L356" s="74">
        <v>86.881100000000004</v>
      </c>
      <c r="M356" s="57">
        <f t="shared" si="118"/>
        <v>-29.481114846602267</v>
      </c>
      <c r="N356" s="74">
        <f>(SUM(L355:L356)/SUM(L351:L352)-1)*100</f>
        <v>-30.88182143496153</v>
      </c>
      <c r="O356" s="74">
        <f t="shared" si="125"/>
        <v>-4.2297433055045408</v>
      </c>
      <c r="P356" s="57">
        <v>97.7517</v>
      </c>
      <c r="Q356" s="63">
        <f t="shared" si="119"/>
        <v>9.4635316408493821</v>
      </c>
      <c r="R356" s="74">
        <f>(SUM(P355:P356)/SUM(P351:P352)-1)*100</f>
        <v>8.2481513069668786</v>
      </c>
      <c r="S356" s="74">
        <f t="shared" si="126"/>
        <v>4.8201608209760272</v>
      </c>
      <c r="T356" s="74">
        <v>99.327399999999997</v>
      </c>
      <c r="U356" s="57">
        <f t="shared" si="120"/>
        <v>6.5968808891140043</v>
      </c>
      <c r="V356" s="74">
        <f>(SUM(T355:T356)/SUM(T351:T352)-1)*100</f>
        <v>5.3700897018869487</v>
      </c>
      <c r="W356" s="74">
        <f t="shared" si="127"/>
        <v>4.3535649421339917</v>
      </c>
      <c r="X356" s="74">
        <v>94.727099999999993</v>
      </c>
      <c r="Y356" s="57">
        <f t="shared" si="121"/>
        <v>32.706880151077229</v>
      </c>
      <c r="Z356" s="74">
        <f>(SUM(X355:X356)/SUM(X351:X352)-1)*100</f>
        <v>36.135098988975045</v>
      </c>
      <c r="AA356" s="74">
        <f t="shared" si="128"/>
        <v>24.279519090848822</v>
      </c>
      <c r="AB356" s="74">
        <v>88.339699999999993</v>
      </c>
      <c r="AC356" s="57">
        <f t="shared" si="122"/>
        <v>-20.524518368309032</v>
      </c>
      <c r="AD356" s="74">
        <f>(SUM(AB355:AB356)/SUM(AB351:AB352)-1)*100</f>
        <v>-27.834086506223677</v>
      </c>
      <c r="AE356" s="74">
        <f t="shared" si="129"/>
        <v>-32.176391198574471</v>
      </c>
      <c r="AF356" s="4" t="s">
        <v>171</v>
      </c>
      <c r="AG356" s="57">
        <v>81.601172611153757</v>
      </c>
      <c r="AH356" s="34">
        <f t="shared" si="130"/>
        <v>117.01118616884784</v>
      </c>
      <c r="AI356" s="71">
        <f t="shared" si="131"/>
        <v>10.266428283364775</v>
      </c>
      <c r="AJ356" s="74">
        <f>(SUM(AH355:AH356)/SUM(AH351:AH352)-1)*100</f>
        <v>12.564643726945635</v>
      </c>
      <c r="AK356" s="74">
        <f t="shared" si="132"/>
        <v>12.834800089940558</v>
      </c>
    </row>
    <row r="357" spans="1:37" x14ac:dyDescent="0.3">
      <c r="A357" s="59">
        <v>2014</v>
      </c>
      <c r="B357" s="56" t="s">
        <v>7</v>
      </c>
      <c r="C357" t="s">
        <v>99</v>
      </c>
      <c r="D357" s="57">
        <v>92.104299999999995</v>
      </c>
      <c r="E357" s="63">
        <f t="shared" si="116"/>
        <v>2.3682528744574824</v>
      </c>
      <c r="F357" s="74">
        <f>(SUM(D355:D357)/SUM(D351:D353)-1)*100</f>
        <v>10.722966725933446</v>
      </c>
      <c r="G357" s="74">
        <f t="shared" si="123"/>
        <v>11.348535423079964</v>
      </c>
      <c r="H357" s="74">
        <v>92.279499999999999</v>
      </c>
      <c r="I357" s="57">
        <f t="shared" si="117"/>
        <v>2.1880633773183007</v>
      </c>
      <c r="J357" s="74">
        <f>(SUM(H355:H357)/SUM(H351:H353)-1)*100</f>
        <v>9.8904206490004078</v>
      </c>
      <c r="K357" s="74">
        <f t="shared" si="124"/>
        <v>9.0764434353351788</v>
      </c>
      <c r="L357" s="74">
        <v>93.716999999999999</v>
      </c>
      <c r="M357" s="57">
        <f t="shared" si="118"/>
        <v>-21.18972675371505</v>
      </c>
      <c r="N357" s="74">
        <f>(SUM(L355:L357)/SUM(L351:L353)-1)*100</f>
        <v>-27.516514358578892</v>
      </c>
      <c r="O357" s="74">
        <f t="shared" si="125"/>
        <v>-10.690404851528912</v>
      </c>
      <c r="P357" s="57">
        <v>100.9355</v>
      </c>
      <c r="Q357" s="63">
        <f t="shared" si="119"/>
        <v>8.4755252871870965</v>
      </c>
      <c r="R357" s="74">
        <f>(SUM(P355:P357)/SUM(P351:P353)-1)*100</f>
        <v>8.3254423689259838</v>
      </c>
      <c r="S357" s="74">
        <f t="shared" si="126"/>
        <v>6.7752748635031557</v>
      </c>
      <c r="T357" s="74">
        <v>101.1314</v>
      </c>
      <c r="U357" s="57">
        <f t="shared" si="120"/>
        <v>6.8373702714580276</v>
      </c>
      <c r="V357" s="74">
        <f>(SUM(T355:T357)/SUM(T351:T353)-1)*100</f>
        <v>5.8659025427918676</v>
      </c>
      <c r="W357" s="74">
        <f t="shared" si="127"/>
        <v>4.9556879564258693</v>
      </c>
      <c r="X357" s="74">
        <v>100.23950000000001</v>
      </c>
      <c r="Y357" s="57">
        <f t="shared" si="121"/>
        <v>18.175462671505002</v>
      </c>
      <c r="Z357" s="74">
        <f>(SUM(X355:X357)/SUM(X351:X353)-1)*100</f>
        <v>29.486591984693522</v>
      </c>
      <c r="AA357" s="74">
        <f t="shared" si="128"/>
        <v>27.513948404815025</v>
      </c>
      <c r="AB357" s="74">
        <v>101.1407</v>
      </c>
      <c r="AC357" s="57">
        <f t="shared" si="122"/>
        <v>-4.1441221154110508</v>
      </c>
      <c r="AD357" s="74">
        <f>(SUM(AB355:AB357)/SUM(AB351:AB353)-1)*100</f>
        <v>-21.157751911067912</v>
      </c>
      <c r="AE357" s="74">
        <f t="shared" si="129"/>
        <v>-25.387761922752773</v>
      </c>
      <c r="AF357" s="4" t="s">
        <v>171</v>
      </c>
      <c r="AG357" s="57">
        <v>82.006002652334743</v>
      </c>
      <c r="AH357" s="34">
        <f t="shared" si="130"/>
        <v>112.31409533577326</v>
      </c>
      <c r="AI357" s="71">
        <f t="shared" si="131"/>
        <v>-0.47216336837793449</v>
      </c>
      <c r="AJ357" s="74">
        <f>(SUM(AH355:AH357)/SUM(AH351:AH353)-1)*100</f>
        <v>7.8211263798068087</v>
      </c>
      <c r="AK357" s="74">
        <f t="shared" si="132"/>
        <v>8.6781008239833035</v>
      </c>
    </row>
    <row r="358" spans="1:37" x14ac:dyDescent="0.3">
      <c r="A358" s="59">
        <v>2014</v>
      </c>
      <c r="B358" s="56" t="s">
        <v>8</v>
      </c>
      <c r="C358" t="s">
        <v>99</v>
      </c>
      <c r="D358" s="57">
        <v>127.5522</v>
      </c>
      <c r="E358" s="63">
        <f t="shared" si="116"/>
        <v>12.204429337499477</v>
      </c>
      <c r="F358" s="74">
        <f>(SUM(D355:D358)/SUM(D351:D354)-1)*100</f>
        <v>11.191110046147102</v>
      </c>
      <c r="G358" s="74">
        <f t="shared" si="123"/>
        <v>11.191110046147102</v>
      </c>
      <c r="H358" s="74">
        <v>125.6534</v>
      </c>
      <c r="I358" s="57">
        <f t="shared" si="117"/>
        <v>14.651970199506366</v>
      </c>
      <c r="J358" s="74">
        <f>(SUM(H355:H358)/SUM(H351:H354)-1)*100</f>
        <v>11.343013866102236</v>
      </c>
      <c r="K358" s="74">
        <f t="shared" si="124"/>
        <v>11.343013866102236</v>
      </c>
      <c r="L358" s="74">
        <v>151.76240000000001</v>
      </c>
      <c r="M358" s="57">
        <f t="shared" si="118"/>
        <v>-33.936468399399445</v>
      </c>
      <c r="N358" s="74">
        <f>(SUM(L355:L358)/SUM(L351:L354)-1)*100</f>
        <v>-30.093957216802757</v>
      </c>
      <c r="O358" s="74">
        <f t="shared" si="125"/>
        <v>-30.093957216802757</v>
      </c>
      <c r="P358" s="57">
        <v>103.4799</v>
      </c>
      <c r="Q358" s="63">
        <f t="shared" si="119"/>
        <v>7.708649279356834</v>
      </c>
      <c r="R358" s="74">
        <f>(SUM(P355:P358)/SUM(P351:P354)-1)*100</f>
        <v>8.165201794352539</v>
      </c>
      <c r="S358" s="74">
        <f t="shared" si="126"/>
        <v>8.165201794352539</v>
      </c>
      <c r="T358" s="74">
        <v>103.4388</v>
      </c>
      <c r="U358" s="57">
        <f t="shared" si="120"/>
        <v>9.6930594792700617</v>
      </c>
      <c r="V358" s="74">
        <f>(SUM(T355:T358)/SUM(T351:T354)-1)*100</f>
        <v>6.8297601004199793</v>
      </c>
      <c r="W358" s="74">
        <f t="shared" si="127"/>
        <v>6.8297601004199793</v>
      </c>
      <c r="X358" s="74">
        <v>103.3052</v>
      </c>
      <c r="Y358" s="57">
        <f t="shared" si="121"/>
        <v>6.0523808741643563</v>
      </c>
      <c r="Z358" s="74">
        <f>(SUM(X355:X358)/SUM(X351:X354)-1)*100</f>
        <v>22.495997442282945</v>
      </c>
      <c r="AA358" s="74">
        <f t="shared" si="128"/>
        <v>22.495997442282945</v>
      </c>
      <c r="AB358" s="74">
        <v>104.81619999999999</v>
      </c>
      <c r="AC358" s="57">
        <f t="shared" si="122"/>
        <v>-9.3202317859596064</v>
      </c>
      <c r="AD358" s="74">
        <f>(SUM(AB355:AB358)/SUM(AB351:AB354)-1)*100</f>
        <v>-18.365247759432201</v>
      </c>
      <c r="AE358" s="74">
        <f t="shared" si="129"/>
        <v>-18.365247759432201</v>
      </c>
      <c r="AF358" s="4" t="s">
        <v>171</v>
      </c>
      <c r="AG358" s="57">
        <v>82.466671319885535</v>
      </c>
      <c r="AH358" s="34">
        <f t="shared" si="130"/>
        <v>154.67121196783748</v>
      </c>
      <c r="AI358" s="71">
        <f t="shared" si="131"/>
        <v>8.244273007940663</v>
      </c>
      <c r="AJ358" s="74">
        <f>(SUM(AH355:AH358)/SUM(AH351:AH354)-1)*100</f>
        <v>7.9545908911341057</v>
      </c>
      <c r="AK358" s="74">
        <f t="shared" si="132"/>
        <v>7.9545908911341057</v>
      </c>
    </row>
    <row r="359" spans="1:37" x14ac:dyDescent="0.3">
      <c r="A359" s="59">
        <v>2015</v>
      </c>
      <c r="B359" s="56" t="s">
        <v>5</v>
      </c>
      <c r="C359" t="s">
        <v>99</v>
      </c>
      <c r="D359" s="57">
        <v>96.319400000000002</v>
      </c>
      <c r="E359" s="63">
        <f t="shared" si="116"/>
        <v>13.50268498212958</v>
      </c>
      <c r="F359" s="74">
        <f>((D359/D355)-1)*100</f>
        <v>13.502684982129587</v>
      </c>
      <c r="G359" s="74">
        <f t="shared" si="123"/>
        <v>10.380164650739543</v>
      </c>
      <c r="H359" s="74">
        <v>93.777699999999996</v>
      </c>
      <c r="I359" s="57">
        <f t="shared" si="117"/>
        <v>9.2519240134115677</v>
      </c>
      <c r="J359" s="74">
        <f>((H359/H355)-1)*100</f>
        <v>9.2519240134115712</v>
      </c>
      <c r="K359" s="74">
        <f t="shared" si="124"/>
        <v>10.23899620566735</v>
      </c>
      <c r="L359" s="74">
        <v>96.189300000000003</v>
      </c>
      <c r="M359" s="57">
        <f t="shared" si="118"/>
        <v>42.20876854500699</v>
      </c>
      <c r="N359" s="74">
        <f>((L359/L355)-1)*100</f>
        <v>42.20876854500699</v>
      </c>
      <c r="O359" s="74">
        <f t="shared" si="125"/>
        <v>-20.562239065230937</v>
      </c>
      <c r="P359" s="57">
        <v>99.679500000000004</v>
      </c>
      <c r="Q359" s="63">
        <f t="shared" si="119"/>
        <v>1.8875041013810261</v>
      </c>
      <c r="R359" s="74">
        <f>((P359/P355)-1)*100</f>
        <v>1.8875041013810323</v>
      </c>
      <c r="S359" s="74">
        <f t="shared" si="126"/>
        <v>6.8012096000442446</v>
      </c>
      <c r="T359" s="74">
        <v>101.4967</v>
      </c>
      <c r="U359" s="57">
        <f t="shared" si="120"/>
        <v>5.6130752197655909</v>
      </c>
      <c r="V359" s="74">
        <f>((T359/T355)-1)*100</f>
        <v>5.6130752197655953</v>
      </c>
      <c r="W359" s="74">
        <f t="shared" si="127"/>
        <v>7.179005732861965</v>
      </c>
      <c r="X359" s="74">
        <v>93.621700000000004</v>
      </c>
      <c r="Y359" s="57">
        <f t="shared" si="121"/>
        <v>-7.9686930159906524</v>
      </c>
      <c r="Z359" s="74">
        <f>((X359/X355)-1)*100</f>
        <v>-7.9686930159906577</v>
      </c>
      <c r="AA359" s="74">
        <f t="shared" si="128"/>
        <v>10.286597943946795</v>
      </c>
      <c r="AB359" s="74">
        <v>99.8733</v>
      </c>
      <c r="AC359" s="57">
        <f t="shared" si="122"/>
        <v>-5.5155274097143518</v>
      </c>
      <c r="AD359" s="74">
        <f>((AB359/AB355)-1)*100</f>
        <v>-5.5155274097143492</v>
      </c>
      <c r="AE359" s="74">
        <f t="shared" si="129"/>
        <v>-9.9985500942438748</v>
      </c>
      <c r="AF359" s="4" t="s">
        <v>171</v>
      </c>
      <c r="AG359" s="57">
        <v>84.441962727716884</v>
      </c>
      <c r="AH359" s="34">
        <f t="shared" si="130"/>
        <v>114.06579961977188</v>
      </c>
      <c r="AI359" s="71">
        <f t="shared" si="131"/>
        <v>8.5584036971583259</v>
      </c>
      <c r="AJ359" s="74">
        <f>((AH359/AH355)-1)*100</f>
        <v>8.5584036971583224</v>
      </c>
      <c r="AK359" s="74">
        <f t="shared" si="132"/>
        <v>6.6679444375804753</v>
      </c>
    </row>
    <row r="360" spans="1:37" x14ac:dyDescent="0.3">
      <c r="A360" s="59">
        <v>2015</v>
      </c>
      <c r="B360" s="56" t="s">
        <v>6</v>
      </c>
      <c r="C360" t="s">
        <v>99</v>
      </c>
      <c r="D360" s="57">
        <v>108.36060000000001</v>
      </c>
      <c r="E360" s="63">
        <f t="shared" si="116"/>
        <v>13.487392977770796</v>
      </c>
      <c r="F360" s="74">
        <f>(SUM(D359:D360)/SUM(D355:D356)-1)*100</f>
        <v>13.494588656973306</v>
      </c>
      <c r="G360" s="74">
        <f t="shared" si="123"/>
        <v>10.505649418104834</v>
      </c>
      <c r="H360" s="74">
        <v>105.9365</v>
      </c>
      <c r="I360" s="57">
        <f t="shared" si="117"/>
        <v>10.085741690039256</v>
      </c>
      <c r="J360" s="74">
        <f>(SUM(H359:H360)/SUM(H355:H356)-1)*100</f>
        <v>9.6926352976457473</v>
      </c>
      <c r="K360" s="74">
        <f t="shared" si="124"/>
        <v>9.3413762788435264</v>
      </c>
      <c r="L360" s="74">
        <v>120.8437</v>
      </c>
      <c r="M360" s="57">
        <f t="shared" si="118"/>
        <v>39.090895488201681</v>
      </c>
      <c r="N360" s="74">
        <f>(SUM(L359:L360)/SUM(L355:L356)-1)*100</f>
        <v>40.455706229460688</v>
      </c>
      <c r="O360" s="74">
        <f t="shared" si="125"/>
        <v>-8.0779525762525122</v>
      </c>
      <c r="P360" s="57">
        <v>98.011399999999995</v>
      </c>
      <c r="Q360" s="63">
        <f t="shared" si="119"/>
        <v>0.26567312895838313</v>
      </c>
      <c r="R360" s="74">
        <f>(SUM(P359:P360)/SUM(P355:P356)-1)*100</f>
        <v>1.0769252793931594</v>
      </c>
      <c r="S360" s="74">
        <f t="shared" si="126"/>
        <v>4.5225776667786155</v>
      </c>
      <c r="T360" s="74">
        <v>102.4588</v>
      </c>
      <c r="U360" s="57">
        <f t="shared" si="120"/>
        <v>3.1526044173108261</v>
      </c>
      <c r="V360" s="74">
        <f>(SUM(T359:T360)/SUM(T355:T356)-1)*100</f>
        <v>4.3625383641594073</v>
      </c>
      <c r="W360" s="74">
        <f t="shared" si="127"/>
        <v>6.2796803433203152</v>
      </c>
      <c r="X360" s="74">
        <v>89.583299999999994</v>
      </c>
      <c r="Y360" s="57">
        <f t="shared" si="121"/>
        <v>-5.4301250645274735</v>
      </c>
      <c r="Z360" s="74">
        <f>(SUM(X359:X360)/SUM(X355:X356)-1)*100</f>
        <v>-6.744642035436077</v>
      </c>
      <c r="AA360" s="74">
        <f t="shared" si="128"/>
        <v>2.1290119502259675</v>
      </c>
      <c r="AB360" s="74">
        <v>70.975899999999996</v>
      </c>
      <c r="AC360" s="57">
        <f t="shared" si="122"/>
        <v>-19.655715380514081</v>
      </c>
      <c r="AD360" s="74">
        <f>(SUM(AB359:AB360)/SUM(AB355:AB356)-1)*100</f>
        <v>-11.9529630272862</v>
      </c>
      <c r="AE360" s="74">
        <f t="shared" si="129"/>
        <v>-9.2352373551653386</v>
      </c>
      <c r="AF360" s="4" t="s">
        <v>171</v>
      </c>
      <c r="AG360" s="57">
        <v>85.209743840301527</v>
      </c>
      <c r="AH360" s="34">
        <f t="shared" si="130"/>
        <v>127.16925919069465</v>
      </c>
      <c r="AI360" s="71">
        <f t="shared" si="131"/>
        <v>8.6812836912777129</v>
      </c>
      <c r="AJ360" s="74">
        <f>(SUM(AH359:AH360)/SUM(AH355:AH356)-1)*100</f>
        <v>8.6231463540427775</v>
      </c>
      <c r="AK360" s="74">
        <f t="shared" si="132"/>
        <v>6.3618131792862354</v>
      </c>
    </row>
    <row r="361" spans="1:37" x14ac:dyDescent="0.3">
      <c r="A361" s="59">
        <v>2015</v>
      </c>
      <c r="B361" s="56" t="s">
        <v>7</v>
      </c>
      <c r="C361" t="s">
        <v>99</v>
      </c>
      <c r="D361" s="57">
        <v>120.5887</v>
      </c>
      <c r="E361" s="63">
        <f t="shared" si="116"/>
        <v>30.926243400145268</v>
      </c>
      <c r="F361" s="74">
        <f>(SUM(D359:D361)/SUM(D355:D357)-1)*100</f>
        <v>19.387574202314806</v>
      </c>
      <c r="G361" s="74">
        <f t="shared" si="123"/>
        <v>17.272802848603106</v>
      </c>
      <c r="H361" s="74">
        <v>117.014</v>
      </c>
      <c r="I361" s="57">
        <f t="shared" si="117"/>
        <v>26.803894689503082</v>
      </c>
      <c r="J361" s="74">
        <f>(SUM(H359:H361)/SUM(H355:H357)-1)*100</f>
        <v>15.448195822364852</v>
      </c>
      <c r="K361" s="74">
        <f t="shared" si="124"/>
        <v>15.220914820229424</v>
      </c>
      <c r="L361" s="74">
        <v>166.29320000000001</v>
      </c>
      <c r="M361" s="57">
        <f t="shared" si="118"/>
        <v>77.441872872584497</v>
      </c>
      <c r="N361" s="74">
        <f>(SUM(L359:L361)/SUM(L355:L357)-1)*100</f>
        <v>54.419072694869762</v>
      </c>
      <c r="O361" s="74">
        <f t="shared" si="125"/>
        <v>11.952707290052821</v>
      </c>
      <c r="P361" s="57">
        <v>102.5647</v>
      </c>
      <c r="Q361" s="63">
        <f t="shared" si="119"/>
        <v>1.6141000936241454</v>
      </c>
      <c r="R361" s="74">
        <f>(SUM(P359:P361)/SUM(P355:P357)-1)*100</f>
        <v>1.2597796911575365</v>
      </c>
      <c r="S361" s="74">
        <f t="shared" si="126"/>
        <v>2.8379190716108837</v>
      </c>
      <c r="T361" s="74">
        <v>104.2316</v>
      </c>
      <c r="U361" s="57">
        <f t="shared" si="120"/>
        <v>3.0655167435633217</v>
      </c>
      <c r="V361" s="74">
        <f>(SUM(T359:T361)/SUM(T355:T357)-1)*100</f>
        <v>3.9202363626799519</v>
      </c>
      <c r="W361" s="74">
        <f t="shared" si="127"/>
        <v>5.3129819505520759</v>
      </c>
      <c r="X361" s="74">
        <v>94.815600000000003</v>
      </c>
      <c r="Y361" s="57">
        <f t="shared" si="121"/>
        <v>-5.4109407967916923</v>
      </c>
      <c r="Z361" s="74">
        <f>(SUM(X359:X361)/SUM(X355:X357)-1)*100</f>
        <v>-6.2940456974796</v>
      </c>
      <c r="AA361" s="74">
        <f t="shared" si="128"/>
        <v>-3.242415776737273</v>
      </c>
      <c r="AB361" s="74">
        <v>112.1673</v>
      </c>
      <c r="AC361" s="57">
        <f t="shared" si="122"/>
        <v>10.902238169203898</v>
      </c>
      <c r="AD361" s="74">
        <f>(SUM(AB359:AB361)/SUM(AB355:AB357)-1)*100</f>
        <v>-4.1219402961815472</v>
      </c>
      <c r="AE361" s="74">
        <f t="shared" si="129"/>
        <v>-5.5847119529706335</v>
      </c>
      <c r="AF361" s="4" t="s">
        <v>171</v>
      </c>
      <c r="AG361" s="57">
        <v>86.39631465065959</v>
      </c>
      <c r="AH361" s="34">
        <f t="shared" si="130"/>
        <v>139.57620818387463</v>
      </c>
      <c r="AI361" s="71">
        <f t="shared" si="131"/>
        <v>24.273100154169242</v>
      </c>
      <c r="AJ361" s="74">
        <f>(SUM(AH359:AH361)/SUM(AH355:AH357)-1)*100</f>
        <v>13.879481077825861</v>
      </c>
      <c r="AK361" s="74">
        <f t="shared" si="132"/>
        <v>12.192412493058868</v>
      </c>
    </row>
    <row r="362" spans="1:37" x14ac:dyDescent="0.3">
      <c r="A362" s="59">
        <v>2015</v>
      </c>
      <c r="B362" s="56" t="s">
        <v>8</v>
      </c>
      <c r="C362" t="s">
        <v>99</v>
      </c>
      <c r="D362" s="57">
        <v>147.07499999999999</v>
      </c>
      <c r="E362" s="63">
        <f t="shared" si="116"/>
        <v>15.305733652575171</v>
      </c>
      <c r="F362" s="74">
        <f>(SUM(D359:D362)/SUM(D355:D358)-1)*100</f>
        <v>18.085954521488624</v>
      </c>
      <c r="G362" s="74">
        <f t="shared" si="123"/>
        <v>18.085954521488624</v>
      </c>
      <c r="H362" s="74">
        <v>142.92939999999999</v>
      </c>
      <c r="I362" s="57">
        <f t="shared" si="117"/>
        <v>13.748931584819829</v>
      </c>
      <c r="J362" s="74">
        <f>(SUM(H359:H362)/SUM(H355:H358)-1)*100</f>
        <v>14.914399999999993</v>
      </c>
      <c r="K362" s="74">
        <f t="shared" si="124"/>
        <v>14.914399999999993</v>
      </c>
      <c r="L362" s="74">
        <v>220.03190000000001</v>
      </c>
      <c r="M362" s="57">
        <f t="shared" si="118"/>
        <v>44.984462554624855</v>
      </c>
      <c r="N362" s="74">
        <f>(SUM(L359:L362)/SUM(L355:L358)-1)*100</f>
        <v>50.839525000000016</v>
      </c>
      <c r="O362" s="74">
        <f t="shared" si="125"/>
        <v>50.839525000000016</v>
      </c>
      <c r="P362" s="57">
        <v>106.42019999999999</v>
      </c>
      <c r="Q362" s="63">
        <f t="shared" si="119"/>
        <v>2.8414213774848918</v>
      </c>
      <c r="R362" s="74">
        <f>(SUM(P359:P362)/SUM(P355:P358)-1)*100</f>
        <v>1.6689500000000024</v>
      </c>
      <c r="S362" s="74">
        <f t="shared" si="126"/>
        <v>1.6689500000000024</v>
      </c>
      <c r="T362" s="74">
        <v>105.8218</v>
      </c>
      <c r="U362" s="57">
        <f t="shared" si="120"/>
        <v>2.3037776927033065</v>
      </c>
      <c r="V362" s="74">
        <f>(SUM(T359:T362)/SUM(T355:T358)-1)*100</f>
        <v>3.5022249999999921</v>
      </c>
      <c r="W362" s="74">
        <f t="shared" si="127"/>
        <v>3.5022249999999921</v>
      </c>
      <c r="X362" s="74">
        <v>108.0954</v>
      </c>
      <c r="Y362" s="57">
        <f t="shared" si="121"/>
        <v>4.63693986362739</v>
      </c>
      <c r="Z362" s="74">
        <f>(SUM(X359:X362)/SUM(X355:X358)-1)*100</f>
        <v>-3.470975867743975</v>
      </c>
      <c r="AA362" s="74">
        <f t="shared" si="128"/>
        <v>-3.470975867743975</v>
      </c>
      <c r="AB362" s="74">
        <v>107.7313</v>
      </c>
      <c r="AC362" s="57">
        <f t="shared" si="122"/>
        <v>2.7811540582467273</v>
      </c>
      <c r="AD362" s="74">
        <f>(SUM(AB359:AB362)/SUM(AB355:AB358)-1)*100</f>
        <v>-2.3130499999999943</v>
      </c>
      <c r="AE362" s="74">
        <f t="shared" si="129"/>
        <v>-2.3130499999999943</v>
      </c>
      <c r="AF362" s="4" t="s">
        <v>171</v>
      </c>
      <c r="AG362" s="57">
        <v>88.050533956864669</v>
      </c>
      <c r="AH362" s="34">
        <f t="shared" si="130"/>
        <v>167.03476218787154</v>
      </c>
      <c r="AI362" s="71">
        <f t="shared" si="131"/>
        <v>7.9934398022335102</v>
      </c>
      <c r="AJ362" s="74">
        <f>(SUM(AH359:AH362)/SUM(AH355:AH358)-1)*100</f>
        <v>12.017985403280917</v>
      </c>
      <c r="AK362" s="74">
        <f t="shared" si="132"/>
        <v>12.017985403280917</v>
      </c>
    </row>
    <row r="363" spans="1:37" x14ac:dyDescent="0.3">
      <c r="A363" s="59">
        <v>2016</v>
      </c>
      <c r="B363" s="56" t="s">
        <v>5</v>
      </c>
      <c r="C363" t="s">
        <v>99</v>
      </c>
      <c r="D363" s="57">
        <v>106.2393</v>
      </c>
      <c r="E363" s="63">
        <f t="shared" si="116"/>
        <v>10.298963656335076</v>
      </c>
      <c r="F363" s="74">
        <f>((D363/D359)-1)*100</f>
        <v>10.298963656335069</v>
      </c>
      <c r="G363" s="74">
        <f t="shared" si="123"/>
        <v>17.208349616875008</v>
      </c>
      <c r="H363" s="74">
        <v>105.7206</v>
      </c>
      <c r="I363" s="57">
        <f t="shared" si="117"/>
        <v>12.735330467691156</v>
      </c>
      <c r="J363" s="74">
        <f>((H363/H359)-1)*100</f>
        <v>12.735330467691153</v>
      </c>
      <c r="K363" s="74">
        <f t="shared" si="124"/>
        <v>15.604933550521327</v>
      </c>
      <c r="L363" s="74">
        <v>118.1551</v>
      </c>
      <c r="M363" s="57">
        <f t="shared" si="118"/>
        <v>22.836011905690128</v>
      </c>
      <c r="N363" s="74">
        <f>((L363/L359)-1)*100</f>
        <v>22.836011905690135</v>
      </c>
      <c r="O363" s="74">
        <f t="shared" si="125"/>
        <v>45.916273907956587</v>
      </c>
      <c r="P363" s="57">
        <v>105.8653</v>
      </c>
      <c r="Q363" s="63">
        <f t="shared" si="119"/>
        <v>6.2056892339949599</v>
      </c>
      <c r="R363" s="74">
        <f>((P363/P359)-1)*100</f>
        <v>6.2056892339949599</v>
      </c>
      <c r="S363" s="74">
        <f t="shared" si="126"/>
        <v>2.7410957315552764</v>
      </c>
      <c r="T363" s="74">
        <v>105.5189</v>
      </c>
      <c r="U363" s="57">
        <f t="shared" si="120"/>
        <v>3.9628874633362443</v>
      </c>
      <c r="V363" s="74">
        <f>((T363/T359)-1)*100</f>
        <v>3.9628874633362399</v>
      </c>
      <c r="W363" s="74">
        <f t="shared" si="127"/>
        <v>3.1171627228108623</v>
      </c>
      <c r="X363" s="74">
        <v>109.39239999999999</v>
      </c>
      <c r="Y363" s="57">
        <f t="shared" si="121"/>
        <v>16.845133126187605</v>
      </c>
      <c r="Z363" s="74">
        <f>((X363/X359)-1)*100</f>
        <v>16.845133126187605</v>
      </c>
      <c r="AA363" s="74">
        <f t="shared" si="128"/>
        <v>2.5499785018123555</v>
      </c>
      <c r="AB363" s="74">
        <v>95.627399999999994</v>
      </c>
      <c r="AC363" s="57">
        <f t="shared" si="122"/>
        <v>-4.2512863798432647</v>
      </c>
      <c r="AD363" s="74">
        <f>((AB363/AB359)-1)*100</f>
        <v>-4.2512863798432665</v>
      </c>
      <c r="AE363" s="74">
        <f t="shared" si="129"/>
        <v>-1.9453540211974651</v>
      </c>
      <c r="AF363" s="4" t="s">
        <v>171</v>
      </c>
      <c r="AG363" s="57">
        <v>91.177497033572962</v>
      </c>
      <c r="AH363" s="34">
        <f t="shared" si="130"/>
        <v>116.51921083212127</v>
      </c>
      <c r="AI363" s="71">
        <f t="shared" si="131"/>
        <v>2.1508736365568097</v>
      </c>
      <c r="AJ363" s="74">
        <f>((AH363/AH359)-1)*100</f>
        <v>2.150873636556816</v>
      </c>
      <c r="AK363" s="74">
        <f t="shared" si="132"/>
        <v>10.488075091574611</v>
      </c>
    </row>
    <row r="364" spans="1:37" x14ac:dyDescent="0.3">
      <c r="A364" s="59">
        <v>2016</v>
      </c>
      <c r="B364" s="56" t="s">
        <v>6</v>
      </c>
      <c r="C364" t="s">
        <v>99</v>
      </c>
      <c r="D364" s="57">
        <v>120.3918</v>
      </c>
      <c r="E364" s="63">
        <f t="shared" si="116"/>
        <v>11.10292855521287</v>
      </c>
      <c r="F364" s="74">
        <f>(SUM(D363:D364)/SUM(D359:D360)-1)*100</f>
        <v>10.724594488958372</v>
      </c>
      <c r="G364" s="74">
        <f t="shared" si="123"/>
        <v>16.486514829622244</v>
      </c>
      <c r="H364" s="74">
        <v>121.0864</v>
      </c>
      <c r="I364" s="57">
        <f t="shared" si="117"/>
        <v>14.300925554459525</v>
      </c>
      <c r="J364" s="74">
        <f>(SUM(H363:H364)/SUM(H359:H360)-1)*100</f>
        <v>13.565785507490213</v>
      </c>
      <c r="K364" s="74">
        <f t="shared" si="124"/>
        <v>16.545858932098412</v>
      </c>
      <c r="L364" s="74">
        <v>122.82689999999999</v>
      </c>
      <c r="M364" s="57">
        <f t="shared" si="118"/>
        <v>1.6411281680385343</v>
      </c>
      <c r="N364" s="74">
        <f>(SUM(L363:L364)/SUM(L359:L360)-1)*100</f>
        <v>11.034727437762903</v>
      </c>
      <c r="O364" s="74">
        <f t="shared" si="125"/>
        <v>35.630331208417317</v>
      </c>
      <c r="P364" s="57">
        <v>104.5866</v>
      </c>
      <c r="Q364" s="63">
        <f t="shared" si="119"/>
        <v>6.708607366081921</v>
      </c>
      <c r="R364" s="74">
        <f>(SUM(P363:P364)/SUM(P359:P360)-1)*100</f>
        <v>6.4550265085545178</v>
      </c>
      <c r="S364" s="74">
        <f t="shared" si="126"/>
        <v>4.3099299861752982</v>
      </c>
      <c r="T364" s="74">
        <v>105.0022</v>
      </c>
      <c r="U364" s="57">
        <f t="shared" si="120"/>
        <v>2.4823636427520341</v>
      </c>
      <c r="V364" s="74">
        <f>(SUM(T363:T364)/SUM(T359:T360)-1)*100</f>
        <v>3.2191335855125125</v>
      </c>
      <c r="W364" s="74">
        <f t="shared" si="127"/>
        <v>2.9493370918892037</v>
      </c>
      <c r="X364" s="74">
        <v>107.4616</v>
      </c>
      <c r="Y364" s="57">
        <f t="shared" si="121"/>
        <v>19.957179518950525</v>
      </c>
      <c r="Z364" s="74">
        <f>(SUM(X363:X364)/SUM(X359:X360)-1)*100</f>
        <v>18.366856799759823</v>
      </c>
      <c r="AA364" s="74">
        <f t="shared" si="128"/>
        <v>8.5366064925195708</v>
      </c>
      <c r="AB364" s="74">
        <v>86.311800000000005</v>
      </c>
      <c r="AC364" s="57">
        <f t="shared" si="122"/>
        <v>21.607193427628275</v>
      </c>
      <c r="AD364" s="74">
        <f>(SUM(AB363:AB364)/SUM(AB359:AB360)-1)*100</f>
        <v>6.4911044359587278</v>
      </c>
      <c r="AE364" s="74">
        <f t="shared" si="129"/>
        <v>6.6431249387947755</v>
      </c>
      <c r="AF364" s="4" t="s">
        <v>171</v>
      </c>
      <c r="AG364" s="57">
        <v>92.538563551336637</v>
      </c>
      <c r="AH364" s="34">
        <f t="shared" si="130"/>
        <v>130.09905857595413</v>
      </c>
      <c r="AI364" s="71">
        <f t="shared" si="131"/>
        <v>2.3038581838918759</v>
      </c>
      <c r="AJ364" s="74">
        <f>(SUM(AH363:AH364)/SUM(AH359:AH360)-1)*100</f>
        <v>2.2315208345559556</v>
      </c>
      <c r="AK364" s="74">
        <f t="shared" si="132"/>
        <v>8.8561727681022226</v>
      </c>
    </row>
    <row r="365" spans="1:37" x14ac:dyDescent="0.3">
      <c r="A365" s="59">
        <v>2016</v>
      </c>
      <c r="B365" s="56" t="s">
        <v>7</v>
      </c>
      <c r="C365" t="s">
        <v>99</v>
      </c>
      <c r="D365" s="57">
        <v>116.4074</v>
      </c>
      <c r="E365" s="63">
        <f t="shared" si="116"/>
        <v>-3.4674061499958242</v>
      </c>
      <c r="F365" s="74">
        <f>(SUM(D363:D365)/SUM(D359:D361)-1)*100</f>
        <v>5.4631140346427243</v>
      </c>
      <c r="G365" s="74">
        <f t="shared" si="123"/>
        <v>8.2356180997829256</v>
      </c>
      <c r="H365" s="74">
        <v>118.1657</v>
      </c>
      <c r="I365" s="57">
        <f t="shared" si="117"/>
        <v>0.98424120190747999</v>
      </c>
      <c r="J365" s="74">
        <f>(SUM(H363:H365)/SUM(H359:H361)-1)*100</f>
        <v>8.9175829623001626</v>
      </c>
      <c r="K365" s="74">
        <f t="shared" si="124"/>
        <v>10.289871911489978</v>
      </c>
      <c r="L365" s="74">
        <v>106.8135</v>
      </c>
      <c r="M365" s="57">
        <f t="shared" si="118"/>
        <v>-35.767968864631868</v>
      </c>
      <c r="N365" s="74">
        <f>(SUM(L363:L365)/SUM(L359:L361)-1)*100</f>
        <v>-9.2690507458138889</v>
      </c>
      <c r="O365" s="74">
        <f t="shared" si="125"/>
        <v>6.1183886182587299</v>
      </c>
      <c r="P365" s="57">
        <v>104.57680000000001</v>
      </c>
      <c r="Q365" s="63">
        <f t="shared" si="119"/>
        <v>1.9617860725961407</v>
      </c>
      <c r="R365" s="74">
        <f>(SUM(P363:P365)/SUM(P359:P361)-1)*100</f>
        <v>4.9201746778411382</v>
      </c>
      <c r="S365" s="74">
        <f t="shared" si="126"/>
        <v>4.3873773794972371</v>
      </c>
      <c r="T365" s="74">
        <v>106.9131</v>
      </c>
      <c r="U365" s="57">
        <f t="shared" si="120"/>
        <v>2.572636321422678</v>
      </c>
      <c r="V365" s="74">
        <f>(SUM(T363:T365)/SUM(T359:T361)-1)*100</f>
        <v>3.0004824991052503</v>
      </c>
      <c r="W365" s="74">
        <f t="shared" si="127"/>
        <v>2.8254053012699121</v>
      </c>
      <c r="X365" s="74">
        <v>100.6964</v>
      </c>
      <c r="Y365" s="57">
        <f t="shared" si="121"/>
        <v>6.20235488674858</v>
      </c>
      <c r="Z365" s="74">
        <f>(SUM(X363:X365)/SUM(X359:X361)-1)*100</f>
        <v>14.218298931805752</v>
      </c>
      <c r="AA365" s="74">
        <f t="shared" si="128"/>
        <v>11.62260722982813</v>
      </c>
      <c r="AB365" s="74">
        <v>88.022800000000004</v>
      </c>
      <c r="AC365" s="57">
        <f t="shared" si="122"/>
        <v>-21.525435666187903</v>
      </c>
      <c r="AD365" s="74">
        <f>(SUM(AB363:AB365)/SUM(AB359:AB361)-1)*100</f>
        <v>-4.6126285923258958</v>
      </c>
      <c r="AE365" s="74">
        <f t="shared" si="129"/>
        <v>-2.6143747033192333</v>
      </c>
      <c r="AF365" s="4" t="s">
        <v>171</v>
      </c>
      <c r="AG365" s="57">
        <v>92.678160117261115</v>
      </c>
      <c r="AH365" s="34">
        <f t="shared" si="130"/>
        <v>125.60391774363609</v>
      </c>
      <c r="AI365" s="71">
        <f t="shared" si="131"/>
        <v>-10.010510116331389</v>
      </c>
      <c r="AJ365" s="74">
        <f>(SUM(AH363:AH365)/SUM(AH359:AH361)-1)*100</f>
        <v>-2.2554689388319171</v>
      </c>
      <c r="AK365" s="74">
        <f t="shared" si="132"/>
        <v>0.70487280643050099</v>
      </c>
    </row>
    <row r="366" spans="1:37" x14ac:dyDescent="0.3">
      <c r="A366" s="59">
        <v>2016</v>
      </c>
      <c r="B366" s="56" t="s">
        <v>8</v>
      </c>
      <c r="C366" t="s">
        <v>99</v>
      </c>
      <c r="D366" s="57">
        <v>142.22460000000001</v>
      </c>
      <c r="E366" s="63">
        <f t="shared" si="116"/>
        <v>-3.2979092299846826</v>
      </c>
      <c r="F366" s="74">
        <f>(SUM(D363:D366)/SUM(D359:D362)-1)*100</f>
        <v>2.735169326911735</v>
      </c>
      <c r="G366" s="74">
        <f t="shared" si="123"/>
        <v>2.735169326911735</v>
      </c>
      <c r="H366" s="74">
        <v>143.08459999999999</v>
      </c>
      <c r="I366" s="57">
        <f t="shared" si="117"/>
        <v>0.10858507766771197</v>
      </c>
      <c r="J366" s="74">
        <f>(SUM(H363:H366)/SUM(H359:H362)-1)*100</f>
        <v>6.1784467394860876</v>
      </c>
      <c r="K366" s="74">
        <f t="shared" si="124"/>
        <v>6.1784467394860876</v>
      </c>
      <c r="L366" s="74">
        <v>168.44829999999999</v>
      </c>
      <c r="M366" s="57">
        <f t="shared" si="118"/>
        <v>-23.443691573812714</v>
      </c>
      <c r="N366" s="74">
        <f>(SUM(L363:L366)/SUM(L359:L362)-1)*100</f>
        <v>-14.438241568315746</v>
      </c>
      <c r="O366" s="74">
        <f t="shared" si="125"/>
        <v>-14.438241568315746</v>
      </c>
      <c r="P366" s="57">
        <v>106.0665</v>
      </c>
      <c r="Q366" s="63">
        <f t="shared" si="119"/>
        <v>-0.33236171328374553</v>
      </c>
      <c r="R366" s="74">
        <f>(SUM(P363:P366)/SUM(P359:P362)-1)*100</f>
        <v>3.5456744659997153</v>
      </c>
      <c r="S366" s="74">
        <f t="shared" si="126"/>
        <v>3.5456744659997153</v>
      </c>
      <c r="T366" s="74">
        <v>108.196</v>
      </c>
      <c r="U366" s="57">
        <f t="shared" si="120"/>
        <v>2.2435830802348846</v>
      </c>
      <c r="V366" s="74">
        <f>(SUM(T363:T366)/SUM(T359:T362)-1)*100</f>
        <v>2.8070169506017706</v>
      </c>
      <c r="W366" s="74">
        <f t="shared" si="127"/>
        <v>2.8070169506017706</v>
      </c>
      <c r="X366" s="74">
        <v>99.045699999999997</v>
      </c>
      <c r="Y366" s="57">
        <f t="shared" si="121"/>
        <v>-8.3719566235010916</v>
      </c>
      <c r="Z366" s="74">
        <f>(SUM(X363:X366)/SUM(X359:X362)-1)*100</f>
        <v>7.8940266655616487</v>
      </c>
      <c r="AA366" s="74">
        <f t="shared" si="128"/>
        <v>7.8940266655616487</v>
      </c>
      <c r="AB366" s="74">
        <v>105.9569</v>
      </c>
      <c r="AC366" s="57">
        <f t="shared" si="122"/>
        <v>-1.6470607892042466</v>
      </c>
      <c r="AD366" s="74">
        <f>(SUM(AB363:AB366)/SUM(AB359:AB362)-1)*100</f>
        <v>-3.7950053717512922</v>
      </c>
      <c r="AE366" s="74">
        <f t="shared" si="129"/>
        <v>-3.7950053717512922</v>
      </c>
      <c r="AF366" s="4" t="s">
        <v>171</v>
      </c>
      <c r="AG366" s="57">
        <v>93.110909471626996</v>
      </c>
      <c r="AH366" s="34">
        <f t="shared" si="130"/>
        <v>152.74751455772116</v>
      </c>
      <c r="AI366" s="71">
        <f t="shared" si="131"/>
        <v>-8.5534576413985377</v>
      </c>
      <c r="AJ366" s="74">
        <f>(SUM(AH363:AH366)/SUM(AH359:AH362)-1)*100</f>
        <v>-4.1756855492643297</v>
      </c>
      <c r="AK366" s="74">
        <f t="shared" si="132"/>
        <v>-4.1756855492643297</v>
      </c>
    </row>
    <row r="367" spans="1:37" x14ac:dyDescent="0.3">
      <c r="A367" s="59">
        <v>2017</v>
      </c>
      <c r="B367" s="56" t="s">
        <v>5</v>
      </c>
      <c r="C367" t="s">
        <v>99</v>
      </c>
      <c r="D367" s="57">
        <v>111.34056666666667</v>
      </c>
      <c r="E367" s="63">
        <f t="shared" si="116"/>
        <v>4.8016757138522763</v>
      </c>
      <c r="F367" s="74">
        <f>((D367/D363)-1)*100</f>
        <v>4.8016757138522825</v>
      </c>
      <c r="G367" s="74">
        <f t="shared" si="123"/>
        <v>1.6797383560912982</v>
      </c>
      <c r="H367" s="74">
        <v>111.5954</v>
      </c>
      <c r="I367" s="57">
        <f t="shared" si="117"/>
        <v>5.5569113304313476</v>
      </c>
      <c r="J367" s="74">
        <f>((H367/H363)-1)*100</f>
        <v>5.5569113304313467</v>
      </c>
      <c r="K367" s="74">
        <f t="shared" si="124"/>
        <v>4.7352791186608068</v>
      </c>
      <c r="L367" s="74">
        <v>127.46103333333333</v>
      </c>
      <c r="M367" s="57">
        <f t="shared" si="118"/>
        <v>7.8760318711027537</v>
      </c>
      <c r="N367" s="74">
        <f>((L367/L363)-1)*100</f>
        <v>7.876031871102751</v>
      </c>
      <c r="O367" s="74">
        <f t="shared" si="125"/>
        <v>-15.955597837643287</v>
      </c>
      <c r="P367" s="57">
        <v>103.10423333333334</v>
      </c>
      <c r="Q367" s="63">
        <f t="shared" si="119"/>
        <v>-2.6080941221218552</v>
      </c>
      <c r="R367" s="74">
        <f>((P367/P363)-1)*100</f>
        <v>-2.6080941221218512</v>
      </c>
      <c r="S367" s="74">
        <f t="shared" si="126"/>
        <v>1.3255127949253209</v>
      </c>
      <c r="T367" s="74">
        <v>108.37113333333332</v>
      </c>
      <c r="U367" s="57">
        <f t="shared" si="120"/>
        <v>2.7030544607016509</v>
      </c>
      <c r="V367" s="74">
        <f>((T367/T363)-1)*100</f>
        <v>2.7030544607016482</v>
      </c>
      <c r="W367" s="74">
        <f t="shared" si="127"/>
        <v>2.5001329645888415</v>
      </c>
      <c r="X367" s="74">
        <v>90.605999999999995</v>
      </c>
      <c r="Y367" s="57">
        <f t="shared" si="121"/>
        <v>-17.173405099440188</v>
      </c>
      <c r="Z367" s="74">
        <f>((X367/X363)-1)*100</f>
        <v>-17.173405099440188</v>
      </c>
      <c r="AA367" s="74">
        <f t="shared" si="128"/>
        <v>-1.0144650221069806</v>
      </c>
      <c r="AB367" s="74">
        <v>87.14813333333332</v>
      </c>
      <c r="AC367" s="57">
        <f t="shared" si="122"/>
        <v>-8.866984427754673</v>
      </c>
      <c r="AD367" s="74">
        <f>((AB367/AB363)-1)*100</f>
        <v>-8.8669844277546765</v>
      </c>
      <c r="AE367" s="74">
        <f t="shared" si="129"/>
        <v>-4.9319981781892004</v>
      </c>
      <c r="AF367" s="4" t="s">
        <v>171</v>
      </c>
      <c r="AG367" s="57">
        <v>95.452939205695529</v>
      </c>
      <c r="AH367" s="34">
        <f t="shared" si="130"/>
        <v>116.64446123207819</v>
      </c>
      <c r="AI367" s="71">
        <f t="shared" si="131"/>
        <v>0.10749334728792803</v>
      </c>
      <c r="AJ367" s="74">
        <f>((AH367/AH363)-1)*100</f>
        <v>0.10749334728792359</v>
      </c>
      <c r="AK367" s="74">
        <f t="shared" si="132"/>
        <v>-4.5801406352695917</v>
      </c>
    </row>
    <row r="368" spans="1:37" x14ac:dyDescent="0.3">
      <c r="A368" s="59">
        <v>2017</v>
      </c>
      <c r="B368" s="56" t="s">
        <v>6</v>
      </c>
      <c r="C368" t="s">
        <v>99</v>
      </c>
      <c r="D368" s="57">
        <v>129.11060000000001</v>
      </c>
      <c r="E368" s="63">
        <f t="shared" si="116"/>
        <v>7.2420214665782794</v>
      </c>
      <c r="F368" s="74">
        <f>(SUM(D367:D368)/SUM(D363:D364)-1)*100</f>
        <v>6.0980450903104888</v>
      </c>
      <c r="G368" s="74">
        <f t="shared" si="123"/>
        <v>0.96872689469253981</v>
      </c>
      <c r="H368" s="74">
        <v>127.66246666666667</v>
      </c>
      <c r="I368" s="57">
        <f t="shared" si="117"/>
        <v>5.4308879169474551</v>
      </c>
      <c r="J368" s="74">
        <f>(SUM(H367:H368)/SUM(H363:H364)-1)*100</f>
        <v>5.4896306845320764</v>
      </c>
      <c r="K368" s="74">
        <f t="shared" si="124"/>
        <v>2.8264520515374203</v>
      </c>
      <c r="L368" s="74">
        <v>168.32320000000001</v>
      </c>
      <c r="M368" s="57">
        <f t="shared" si="118"/>
        <v>37.040990206542716</v>
      </c>
      <c r="N368" s="74">
        <f>(SUM(L367:L368)/SUM(L363:L364)-1)*100</f>
        <v>22.741214419887523</v>
      </c>
      <c r="O368" s="74">
        <f t="shared" si="125"/>
        <v>-8.9686640987590707</v>
      </c>
      <c r="P368" s="57">
        <v>104.85143333333333</v>
      </c>
      <c r="Q368" s="63">
        <f t="shared" si="119"/>
        <v>0.25321918231718143</v>
      </c>
      <c r="R368" s="74">
        <f>(SUM(P367:P368)/SUM(P363:P364)-1)*100</f>
        <v>-1.1861301006706793</v>
      </c>
      <c r="S368" s="74">
        <f t="shared" si="126"/>
        <v>-0.19975198488384471</v>
      </c>
      <c r="T368" s="74">
        <v>109.7092</v>
      </c>
      <c r="U368" s="57">
        <f t="shared" si="120"/>
        <v>4.4827632182944654</v>
      </c>
      <c r="V368" s="74">
        <f>(SUM(T367:T368)/SUM(T363:T364)-1)*100</f>
        <v>3.590724793540101</v>
      </c>
      <c r="W368" s="74">
        <f t="shared" si="127"/>
        <v>2.9994527327104503</v>
      </c>
      <c r="X368" s="74">
        <v>95.10199999999999</v>
      </c>
      <c r="Y368" s="57">
        <f t="shared" si="121"/>
        <v>-11.501410736486349</v>
      </c>
      <c r="Z368" s="74">
        <f>(SUM(X367:X368)/SUM(X363:X364)-1)*100</f>
        <v>-14.36265874735998</v>
      </c>
      <c r="AA368" s="74">
        <f t="shared" si="128"/>
        <v>-8.1747882743916307</v>
      </c>
      <c r="AB368" s="74">
        <v>81.959966666666659</v>
      </c>
      <c r="AC368" s="57">
        <f t="shared" si="122"/>
        <v>-5.0419911684536061</v>
      </c>
      <c r="AD368" s="74">
        <f>(SUM(AB367:AB368)/SUM(AB363:AB364)-1)*100</f>
        <v>-7.0524109152947929</v>
      </c>
      <c r="AE368" s="74">
        <f t="shared" si="129"/>
        <v>-9.6431943435883678</v>
      </c>
      <c r="AF368" s="4" t="s">
        <v>171</v>
      </c>
      <c r="AG368" s="57">
        <v>96.23089272003908</v>
      </c>
      <c r="AH368" s="34">
        <f t="shared" si="130"/>
        <v>134.16751767607167</v>
      </c>
      <c r="AI368" s="71">
        <f t="shared" si="131"/>
        <v>3.1272010302382682</v>
      </c>
      <c r="AJ368" s="74">
        <f>(SUM(AH367:AH368)/SUM(AH363:AH364)-1)*100</f>
        <v>1.700486144088198</v>
      </c>
      <c r="AK368" s="74">
        <f t="shared" si="132"/>
        <v>-4.3500644651198073</v>
      </c>
    </row>
    <row r="369" spans="1:37" x14ac:dyDescent="0.3">
      <c r="A369" s="59">
        <v>2017</v>
      </c>
      <c r="B369" s="56" t="s">
        <v>7</v>
      </c>
      <c r="C369" t="s">
        <v>99</v>
      </c>
      <c r="D369" s="57">
        <v>125.84993333333334</v>
      </c>
      <c r="E369" s="63">
        <f t="shared" si="116"/>
        <v>8.1116263513602718</v>
      </c>
      <c r="F369" s="74">
        <f>(SUM(D367:D369)/SUM(D363:D365)-1)*100</f>
        <v>6.7813379547776664</v>
      </c>
      <c r="G369" s="74">
        <f t="shared" si="123"/>
        <v>3.7567216573304085</v>
      </c>
      <c r="H369" s="74">
        <v>127.28279999999999</v>
      </c>
      <c r="I369" s="57">
        <f t="shared" si="117"/>
        <v>7.7155215092027447</v>
      </c>
      <c r="J369" s="74">
        <f>(SUM(H367:H369)/SUM(H363:H365)-1)*100</f>
        <v>6.2520792708137929</v>
      </c>
      <c r="K369" s="74">
        <f t="shared" si="124"/>
        <v>4.4523617887003653</v>
      </c>
      <c r="L369" s="74">
        <v>130.38353333333333</v>
      </c>
      <c r="M369" s="57">
        <f t="shared" si="118"/>
        <v>22.066530291895049</v>
      </c>
      <c r="N369" s="74">
        <f>(SUM(L367:L369)/SUM(L363:L365)-1)*100</f>
        <v>22.534008251017255</v>
      </c>
      <c r="O369" s="74">
        <f t="shared" si="125"/>
        <v>4.7177481514042219</v>
      </c>
      <c r="P369" s="57">
        <v>106.95523333333334</v>
      </c>
      <c r="Q369" s="63">
        <f t="shared" si="119"/>
        <v>2.2743412815589465</v>
      </c>
      <c r="R369" s="74">
        <f>(SUM(P367:P369)/SUM(P363:P365)-1)*100</f>
        <v>-3.7393418440923032E-2</v>
      </c>
      <c r="S369" s="74">
        <f t="shared" si="126"/>
        <v>-0.11187595933931371</v>
      </c>
      <c r="T369" s="74">
        <v>111.03083333333332</v>
      </c>
      <c r="U369" s="57">
        <f t="shared" si="120"/>
        <v>3.8514768848095571</v>
      </c>
      <c r="V369" s="74">
        <f>(SUM(T367:T369)/SUM(T363:T365)-1)*100</f>
        <v>3.6785471340727183</v>
      </c>
      <c r="W369" s="74">
        <f t="shared" si="127"/>
        <v>3.3197796762873155</v>
      </c>
      <c r="X369" s="74">
        <v>100.57120000000002</v>
      </c>
      <c r="Y369" s="57">
        <f t="shared" si="121"/>
        <v>-0.12433413706942531</v>
      </c>
      <c r="Z369" s="74">
        <f>(SUM(X367:X369)/SUM(X363:X365)-1)*100</f>
        <v>-9.8476336354795908</v>
      </c>
      <c r="AA369" s="74">
        <f t="shared" si="128"/>
        <v>-9.4728762741227435</v>
      </c>
      <c r="AB369" s="74">
        <v>79.162300000000002</v>
      </c>
      <c r="AC369" s="57">
        <f t="shared" si="122"/>
        <v>-10.066141954130075</v>
      </c>
      <c r="AD369" s="74">
        <f>(SUM(AB367:AB369)/SUM(AB363:AB365)-1)*100</f>
        <v>-8.0350567857698447</v>
      </c>
      <c r="AE369" s="74">
        <f t="shared" si="129"/>
        <v>-6.2129775667188136</v>
      </c>
      <c r="AF369" s="4" t="s">
        <v>171</v>
      </c>
      <c r="AG369" s="57">
        <v>96.356529629371124</v>
      </c>
      <c r="AH369" s="34">
        <f t="shared" si="130"/>
        <v>130.60861969334783</v>
      </c>
      <c r="AI369" s="71">
        <f t="shared" si="131"/>
        <v>3.9845110245100699</v>
      </c>
      <c r="AJ369" s="74">
        <f>(SUM(AH367:AH369)/SUM(AH363:AH365)-1)*100</f>
        <v>2.4712152491965789</v>
      </c>
      <c r="AK369" s="74">
        <f t="shared" si="132"/>
        <v>-0.94367558667466378</v>
      </c>
    </row>
    <row r="370" spans="1:37" x14ac:dyDescent="0.3">
      <c r="A370" s="59">
        <v>2017</v>
      </c>
      <c r="B370" s="56" t="s">
        <v>8</v>
      </c>
      <c r="C370" t="s">
        <v>99</v>
      </c>
      <c r="D370" s="57">
        <v>158.94056666666665</v>
      </c>
      <c r="E370" s="63">
        <f t="shared" si="116"/>
        <v>11.753217563393846</v>
      </c>
      <c r="F370" s="74">
        <f>(SUM(D367:D370)/SUM(D363:D366)-1)*100</f>
        <v>8.2385342439321505</v>
      </c>
      <c r="G370" s="74">
        <f t="shared" si="123"/>
        <v>8.2385342439321505</v>
      </c>
      <c r="H370" s="74">
        <v>155.83580000000001</v>
      </c>
      <c r="I370" s="57">
        <f t="shared" si="117"/>
        <v>8.9116508694856265</v>
      </c>
      <c r="J370" s="74">
        <f>(SUM(H367:H370)/SUM(H363:H366)-1)*100</f>
        <v>7.0317904612156257</v>
      </c>
      <c r="K370" s="74">
        <f t="shared" si="124"/>
        <v>7.0317904612156257</v>
      </c>
      <c r="L370" s="74">
        <v>213.05859999999998</v>
      </c>
      <c r="M370" s="57">
        <f t="shared" si="118"/>
        <v>26.483081159026241</v>
      </c>
      <c r="N370" s="74">
        <f>(SUM(L367:L370)/SUM(L363:L366)-1)*100</f>
        <v>23.822575044323369</v>
      </c>
      <c r="O370" s="74">
        <f t="shared" si="125"/>
        <v>23.822575044323369</v>
      </c>
      <c r="P370" s="57">
        <v>107.57193333333333</v>
      </c>
      <c r="Q370" s="63">
        <f t="shared" si="119"/>
        <v>1.4193296972496654</v>
      </c>
      <c r="R370" s="74">
        <f>(SUM(P367:P370)/SUM(P363:P366)-1)*100</f>
        <v>0.32952960122398789</v>
      </c>
      <c r="S370" s="74">
        <f t="shared" si="126"/>
        <v>0.32952960122398789</v>
      </c>
      <c r="T370" s="74">
        <v>112.72500000000001</v>
      </c>
      <c r="U370" s="57">
        <f t="shared" si="120"/>
        <v>4.1859218455395819</v>
      </c>
      <c r="V370" s="74">
        <f>(SUM(T367:T370)/SUM(T363:T366)-1)*100</f>
        <v>3.8075227431386915</v>
      </c>
      <c r="W370" s="74">
        <f t="shared" si="127"/>
        <v>3.8075227431386915</v>
      </c>
      <c r="X370" s="74">
        <v>98.905333333333331</v>
      </c>
      <c r="Y370" s="57">
        <f t="shared" si="121"/>
        <v>-0.14171909196124943</v>
      </c>
      <c r="Z370" s="74">
        <f>(SUM(X367:X370)/SUM(X363:X366)-1)*100</f>
        <v>-7.5400529833732577</v>
      </c>
      <c r="AA370" s="74">
        <f t="shared" si="128"/>
        <v>-7.5400529833732577</v>
      </c>
      <c r="AB370" s="74">
        <v>76.04943333333334</v>
      </c>
      <c r="AC370" s="57">
        <f t="shared" si="122"/>
        <v>-28.226068020739248</v>
      </c>
      <c r="AD370" s="74">
        <f>(SUM(AB367:AB370)/SUM(AB363:AB366)-1)*100</f>
        <v>-13.726116634908925</v>
      </c>
      <c r="AE370" s="74">
        <f t="shared" si="129"/>
        <v>-13.726116634908925</v>
      </c>
      <c r="AF370" s="4" t="s">
        <v>171</v>
      </c>
      <c r="AG370" s="57">
        <v>96.914915893069022</v>
      </c>
      <c r="AH370" s="34">
        <f t="shared" si="130"/>
        <v>164.00010793182091</v>
      </c>
      <c r="AI370" s="71">
        <f t="shared" si="131"/>
        <v>7.3667931073585748</v>
      </c>
      <c r="AJ370" s="74">
        <f>(SUM(AH367:AH370)/SUM(AH363:AH366)-1)*100</f>
        <v>3.8956543124855303</v>
      </c>
      <c r="AK370" s="74">
        <f t="shared" si="132"/>
        <v>3.8956543124855303</v>
      </c>
    </row>
    <row r="371" spans="1:37" x14ac:dyDescent="0.3">
      <c r="A371" s="59">
        <v>2018</v>
      </c>
      <c r="B371" s="56" t="s">
        <v>5</v>
      </c>
      <c r="C371" t="s">
        <v>99</v>
      </c>
      <c r="D371" s="57">
        <v>121.6692</v>
      </c>
      <c r="E371" s="63">
        <f t="shared" si="116"/>
        <v>9.2766128667688434</v>
      </c>
      <c r="F371" s="74">
        <f>((D371/D367)-1)*100</f>
        <v>9.2766128667688399</v>
      </c>
      <c r="G371" s="74">
        <f t="shared" si="123"/>
        <v>9.2188454965902444</v>
      </c>
      <c r="H371" s="74">
        <v>123.35166666666667</v>
      </c>
      <c r="I371" s="57">
        <f t="shared" si="117"/>
        <v>10.534723354785854</v>
      </c>
      <c r="J371" s="74">
        <f>((H371/H367)-1)*100</f>
        <v>10.534723354785847</v>
      </c>
      <c r="K371" s="74">
        <f t="shared" si="124"/>
        <v>8.1388987136761237</v>
      </c>
      <c r="L371" s="74">
        <v>121.43473333333334</v>
      </c>
      <c r="M371" s="57">
        <f t="shared" si="118"/>
        <v>-4.7279547657833092</v>
      </c>
      <c r="N371" s="74">
        <f>((L371/L367)-1)*100</f>
        <v>-4.7279547657833154</v>
      </c>
      <c r="O371" s="74">
        <f t="shared" si="125"/>
        <v>20.483377025149263</v>
      </c>
      <c r="P371" s="57">
        <v>106.37403333333333</v>
      </c>
      <c r="Q371" s="63">
        <f t="shared" si="119"/>
        <v>3.1713537788781423</v>
      </c>
      <c r="R371" s="74">
        <f>((P371/P367)-1)*100</f>
        <v>3.1713537788781387</v>
      </c>
      <c r="S371" s="74">
        <f t="shared" si="126"/>
        <v>1.7733432222918344</v>
      </c>
      <c r="T371" s="74">
        <v>112.70133333333332</v>
      </c>
      <c r="U371" s="57">
        <f t="shared" si="120"/>
        <v>3.9957134956602829</v>
      </c>
      <c r="V371" s="74">
        <f>((T371/T367)-1)*100</f>
        <v>3.9957134956602802</v>
      </c>
      <c r="W371" s="74">
        <f t="shared" si="127"/>
        <v>4.1271081280422672</v>
      </c>
      <c r="X371" s="74">
        <v>93.540633333333332</v>
      </c>
      <c r="Y371" s="57">
        <f t="shared" si="121"/>
        <v>3.2388951430736768</v>
      </c>
      <c r="Z371" s="74">
        <f>((X371/X367)-1)*100</f>
        <v>3.2388951430736723</v>
      </c>
      <c r="AA371" s="74">
        <f t="shared" si="128"/>
        <v>-2.4359721076015362</v>
      </c>
      <c r="AB371" s="74">
        <v>78.242866666666671</v>
      </c>
      <c r="AC371" s="57">
        <f t="shared" si="122"/>
        <v>-10.218539773657398</v>
      </c>
      <c r="AD371" s="74">
        <f>((AB371/AB367)-1)*100</f>
        <v>-10.218539773657398</v>
      </c>
      <c r="AE371" s="74">
        <f t="shared" si="129"/>
        <v>-14.158806494200549</v>
      </c>
      <c r="AF371" s="4" t="s">
        <v>171</v>
      </c>
      <c r="AG371" s="57">
        <v>98.45</v>
      </c>
      <c r="AH371" s="34">
        <f t="shared" si="130"/>
        <v>123.58476383951245</v>
      </c>
      <c r="AI371" s="71">
        <f t="shared" si="131"/>
        <v>5.9499632765465833</v>
      </c>
      <c r="AJ371" s="74">
        <f>((AH371/AH367)-1)*100</f>
        <v>5.9499632765465771</v>
      </c>
      <c r="AK371" s="74">
        <f t="shared" si="132"/>
        <v>5.1925955337851271</v>
      </c>
    </row>
    <row r="372" spans="1:37" x14ac:dyDescent="0.3">
      <c r="A372" s="59">
        <v>2018</v>
      </c>
      <c r="B372" s="56" t="s">
        <v>6</v>
      </c>
      <c r="C372" t="s">
        <v>99</v>
      </c>
      <c r="D372" s="57">
        <v>134.55343333333334</v>
      </c>
      <c r="E372" s="63">
        <f t="shared" si="116"/>
        <v>4.2156363097478788</v>
      </c>
      <c r="F372" s="74">
        <f>(SUM(D371:D372)/SUM(D367:D368)-1)*100</f>
        <v>6.5591142206976372</v>
      </c>
      <c r="G372" s="74">
        <f t="shared" si="123"/>
        <v>8.4013986980793867</v>
      </c>
      <c r="H372" s="74">
        <v>135.77973333333333</v>
      </c>
      <c r="I372" s="57">
        <f t="shared" si="117"/>
        <v>6.3583815028901682</v>
      </c>
      <c r="J372" s="74">
        <f>(SUM(H371:H372)/SUM(H367:H368)-1)*100</f>
        <v>8.3063238882009607</v>
      </c>
      <c r="K372" s="74">
        <f t="shared" si="124"/>
        <v>8.3398905578963234</v>
      </c>
      <c r="L372" s="74">
        <v>128.45213333333331</v>
      </c>
      <c r="M372" s="57">
        <f t="shared" si="118"/>
        <v>-23.687208101240174</v>
      </c>
      <c r="N372" s="74">
        <f>(SUM(L371:L372)/SUM(L367:L368)-1)*100</f>
        <v>-15.517178231384211</v>
      </c>
      <c r="O372" s="74">
        <f t="shared" si="125"/>
        <v>3.9021314160253562</v>
      </c>
      <c r="P372" s="57">
        <v>108.28286666666666</v>
      </c>
      <c r="Q372" s="63">
        <f t="shared" si="119"/>
        <v>3.2726623034560163</v>
      </c>
      <c r="R372" s="74">
        <f>(SUM(P371:P372)/SUM(P367:P368)-1)*100</f>
        <v>3.2224336276802656</v>
      </c>
      <c r="S372" s="74">
        <f t="shared" si="126"/>
        <v>2.5286971165480621</v>
      </c>
      <c r="T372" s="74">
        <v>115.13866666666667</v>
      </c>
      <c r="U372" s="57">
        <f t="shared" si="120"/>
        <v>4.9489620439002948</v>
      </c>
      <c r="V372" s="74">
        <f>(SUM(T371:T372)/SUM(T367:T368)-1)*100</f>
        <v>4.4752621740306697</v>
      </c>
      <c r="W372" s="74">
        <f t="shared" si="127"/>
        <v>4.2490417779504019</v>
      </c>
      <c r="X372" s="74">
        <v>94.731766666666658</v>
      </c>
      <c r="Y372" s="57">
        <f t="shared" si="121"/>
        <v>-0.38930131157424341</v>
      </c>
      <c r="Z372" s="74">
        <f>(SUM(X371:X372)/SUM(X367:X368)-1)*100</f>
        <v>1.3808775066233236</v>
      </c>
      <c r="AA372" s="74">
        <f t="shared" si="128"/>
        <v>0.59640231857078785</v>
      </c>
      <c r="AB372" s="74">
        <v>76.495966666666675</v>
      </c>
      <c r="AC372" s="57">
        <f t="shared" si="122"/>
        <v>-6.6666693780174597</v>
      </c>
      <c r="AD372" s="74">
        <f>(SUM(AB371:AB372)/SUM(AB367:AB368)-1)*100</f>
        <v>-8.497089534248591</v>
      </c>
      <c r="AE372" s="74">
        <f t="shared" si="129"/>
        <v>-14.634816519126591</v>
      </c>
      <c r="AF372" s="4" t="s">
        <v>171</v>
      </c>
      <c r="AG372" s="57">
        <v>99.31</v>
      </c>
      <c r="AH372" s="34">
        <f t="shared" si="130"/>
        <v>135.48830262142116</v>
      </c>
      <c r="AI372" s="71">
        <f t="shared" si="131"/>
        <v>0.9844297399452131</v>
      </c>
      <c r="AJ372" s="74">
        <f>(SUM(AH371:AH372)/SUM(AH367:AH368)-1)*100</f>
        <v>3.2937372404405973</v>
      </c>
      <c r="AK372" s="74">
        <f t="shared" si="132"/>
        <v>4.6334236943090357</v>
      </c>
    </row>
    <row r="373" spans="1:37" x14ac:dyDescent="0.3">
      <c r="A373" s="59">
        <v>2018</v>
      </c>
      <c r="B373" s="56" t="s">
        <v>7</v>
      </c>
      <c r="C373" t="s">
        <v>99</v>
      </c>
      <c r="D373" s="57">
        <v>140.67973333333336</v>
      </c>
      <c r="E373" s="63">
        <f t="shared" si="116"/>
        <v>11.783717008987963</v>
      </c>
      <c r="F373" s="74">
        <f>(SUM(D371:D373)/SUM(D367:D369)-1)*100</f>
        <v>8.354129066679473</v>
      </c>
      <c r="G373" s="74">
        <f t="shared" si="123"/>
        <v>9.3047870212524586</v>
      </c>
      <c r="H373" s="74">
        <v>142.27753333333331</v>
      </c>
      <c r="I373" s="57">
        <f t="shared" si="117"/>
        <v>11.780643836663955</v>
      </c>
      <c r="J373" s="74">
        <f>(SUM(H371:H373)/SUM(H367:H369)-1)*100</f>
        <v>9.5127962154267323</v>
      </c>
      <c r="K373" s="74">
        <f t="shared" si="124"/>
        <v>9.3440160410675599</v>
      </c>
      <c r="L373" s="74">
        <v>148.63839999999999</v>
      </c>
      <c r="M373" s="57">
        <f t="shared" si="118"/>
        <v>14.000898886515827</v>
      </c>
      <c r="N373" s="74">
        <f>(SUM(L371:L373)/SUM(L367:L369)-1)*100</f>
        <v>-6.4862953423741709</v>
      </c>
      <c r="O373" s="74">
        <f t="shared" si="125"/>
        <v>2.8535724059928214</v>
      </c>
      <c r="P373" s="57">
        <v>113.54486666666668</v>
      </c>
      <c r="Q373" s="63">
        <f t="shared" si="119"/>
        <v>6.1611135126004513</v>
      </c>
      <c r="R373" s="74">
        <f>(SUM(P371:P373)/SUM(P367:P369)-1)*100</f>
        <v>4.2205165545767587</v>
      </c>
      <c r="S373" s="74">
        <f t="shared" si="126"/>
        <v>3.5147492478218467</v>
      </c>
      <c r="T373" s="89">
        <v>120.47346666666668</v>
      </c>
      <c r="U373" s="57">
        <f t="shared" si="120"/>
        <v>8.5045145117347545</v>
      </c>
      <c r="V373" s="74">
        <f>(SUM(T371:T373)/SUM(T367:T369)-1)*100</f>
        <v>5.8345938834243993</v>
      </c>
      <c r="W373" s="74">
        <f t="shared" si="127"/>
        <v>5.4266890206464469</v>
      </c>
      <c r="X373" s="74">
        <v>100.5861</v>
      </c>
      <c r="Y373" s="57">
        <f t="shared" si="121"/>
        <v>1.4815374580393836E-2</v>
      </c>
      <c r="Z373" s="74">
        <f>(SUM(X371:X373)/SUM(X367:X369)-1)*100</f>
        <v>0.90097359500793672</v>
      </c>
      <c r="AA373" s="74">
        <f t="shared" si="128"/>
        <v>0.63295502920608371</v>
      </c>
      <c r="AB373" s="74">
        <v>78.03273333333334</v>
      </c>
      <c r="AC373" s="57">
        <f t="shared" si="122"/>
        <v>-1.4268997574181839</v>
      </c>
      <c r="AD373" s="74">
        <f>(SUM(AB371:AB373)/SUM(AB367:AB369)-1)*100</f>
        <v>-6.2427229880538837</v>
      </c>
      <c r="AE373" s="74">
        <f t="shared" si="129"/>
        <v>-12.818407841518709</v>
      </c>
      <c r="AF373" s="4" t="s">
        <v>171</v>
      </c>
      <c r="AG373" s="57">
        <v>99.47</v>
      </c>
      <c r="AH373" s="34">
        <f t="shared" si="130"/>
        <v>141.42930866928054</v>
      </c>
      <c r="AI373" s="71">
        <f t="shared" si="131"/>
        <v>8.2848199462931973</v>
      </c>
      <c r="AJ373" s="74">
        <f>(SUM(AH371:AH373)/SUM(AH367:AH369)-1)*100</f>
        <v>5.0028175192113444</v>
      </c>
      <c r="AK373" s="74">
        <f t="shared" si="132"/>
        <v>5.6788058207762226</v>
      </c>
    </row>
    <row r="374" spans="1:37" x14ac:dyDescent="0.3">
      <c r="A374" s="59">
        <v>2018</v>
      </c>
      <c r="B374" s="56" t="s">
        <v>8</v>
      </c>
      <c r="C374" t="s">
        <v>99</v>
      </c>
      <c r="D374" s="57">
        <v>176.73949999999999</v>
      </c>
      <c r="E374" s="63">
        <f>D374/D370*100-100</f>
        <v>11.198483626059797</v>
      </c>
      <c r="F374" s="74">
        <f>(SUM(D371:D374)/SUM(D367:D370)-1)*100</f>
        <v>9.2148439607165002</v>
      </c>
      <c r="G374" s="74">
        <f t="shared" si="123"/>
        <v>9.2148439607165002</v>
      </c>
      <c r="H374" s="74">
        <v>176.14183333333332</v>
      </c>
      <c r="I374" s="57">
        <f t="shared" si="117"/>
        <v>13.03040336901617</v>
      </c>
      <c r="J374" s="74">
        <f>(SUM(H371:H374)/SUM(H367:H370)-1)*100</f>
        <v>10.562171828312339</v>
      </c>
      <c r="K374" s="74">
        <f t="shared" si="124"/>
        <v>10.562171828312339</v>
      </c>
      <c r="L374" s="74">
        <v>214.65189999999998</v>
      </c>
      <c r="M374" s="57">
        <f t="shared" si="118"/>
        <v>0.74782243007322791</v>
      </c>
      <c r="N374" s="74">
        <f>(SUM(L371:L374)/SUM(L367:L370)-1)*100</f>
        <v>-4.0751135056955157</v>
      </c>
      <c r="O374" s="74">
        <f t="shared" si="125"/>
        <v>-4.0751135056955157</v>
      </c>
      <c r="P374" s="57">
        <v>118.6641</v>
      </c>
      <c r="Q374" s="63">
        <f t="shared" si="119"/>
        <v>10.311394731835264</v>
      </c>
      <c r="R374" s="74">
        <f>(SUM(P371:P374)/SUM(P367:P370)-1)*100</f>
        <v>5.7713666472444469</v>
      </c>
      <c r="S374" s="74">
        <f t="shared" si="126"/>
        <v>5.7713666472444469</v>
      </c>
      <c r="T374" s="74">
        <v>124.37650000000001</v>
      </c>
      <c r="U374" s="57">
        <f t="shared" si="120"/>
        <v>10.336216455976938</v>
      </c>
      <c r="V374" s="74">
        <f>(SUM(T371:T374)/SUM(T367:T370)-1)*100</f>
        <v>6.9830861137442746</v>
      </c>
      <c r="W374" s="74">
        <f t="shared" si="127"/>
        <v>6.9830861137442746</v>
      </c>
      <c r="X374" s="74">
        <v>111.73346666666667</v>
      </c>
      <c r="Y374" s="57">
        <f t="shared" si="121"/>
        <v>12.970112835169004</v>
      </c>
      <c r="Z374" s="74">
        <f>(SUM(X371:X374)/SUM(X367:X370)-1)*100</f>
        <v>4.0000135000228587</v>
      </c>
      <c r="AA374" s="74">
        <f t="shared" si="128"/>
        <v>4.0000135000228587</v>
      </c>
      <c r="AB374" s="74">
        <v>71.964533333333335</v>
      </c>
      <c r="AC374" s="57">
        <f t="shared" si="122"/>
        <v>-5.3713746716499742</v>
      </c>
      <c r="AD374" s="74">
        <f>(SUM(AB371:AB374)/SUM(AB367:AB370)-1)*100</f>
        <v>-6.0384013928637348</v>
      </c>
      <c r="AE374" s="74">
        <f t="shared" si="129"/>
        <v>-6.0384013928637348</v>
      </c>
      <c r="AF374" s="4" t="s">
        <v>171</v>
      </c>
      <c r="AG374" s="57">
        <v>100</v>
      </c>
      <c r="AH374" s="34">
        <f t="shared" si="130"/>
        <v>176.73949999999999</v>
      </c>
      <c r="AI374" s="71">
        <f t="shared" si="131"/>
        <v>7.7679168805640018</v>
      </c>
      <c r="AJ374" s="74">
        <f>(SUM(AH371:AH374)/SUM(AH367:AH370)-1)*100</f>
        <v>5.8342428543188385</v>
      </c>
      <c r="AK374" s="74">
        <f t="shared" si="132"/>
        <v>5.8342428543188385</v>
      </c>
    </row>
    <row r="375" spans="1:37" x14ac:dyDescent="0.3">
      <c r="A375" s="59">
        <v>2019</v>
      </c>
      <c r="B375" s="56" t="s">
        <v>5</v>
      </c>
      <c r="C375" t="s">
        <v>99</v>
      </c>
      <c r="D375" s="57">
        <v>138.47020000000001</v>
      </c>
      <c r="E375" s="63">
        <f>D375/D371*100-100</f>
        <v>13.808753571158519</v>
      </c>
      <c r="F375" s="74">
        <f>((D375/D371)-1)*100</f>
        <v>13.808753571158515</v>
      </c>
      <c r="G375" s="74">
        <f t="shared" si="123"/>
        <v>10.24563286400808</v>
      </c>
      <c r="H375" s="74">
        <v>139.28846666666666</v>
      </c>
      <c r="I375" s="57">
        <f>H375/H371*100-100</f>
        <v>12.919809217548732</v>
      </c>
      <c r="J375" s="74">
        <f>((H375/H371)-1)*100</f>
        <v>12.919809217548739</v>
      </c>
      <c r="K375" s="74">
        <f t="shared" si="124"/>
        <v>11.112375188639101</v>
      </c>
      <c r="L375" s="74">
        <v>141.70466666666667</v>
      </c>
      <c r="M375" s="57">
        <f>L375/L371*100-100</f>
        <v>16.692039235342321</v>
      </c>
      <c r="N375" s="74">
        <f>((L375/L371)-1)*100</f>
        <v>16.692039235342328</v>
      </c>
      <c r="O375" s="74">
        <f t="shared" si="125"/>
        <v>3.9013472413795824E-2</v>
      </c>
      <c r="P375" s="57">
        <v>118.31913333333334</v>
      </c>
      <c r="Q375" s="63">
        <f>P375/P371*100-100</f>
        <v>11.229338237621292</v>
      </c>
      <c r="R375" s="74">
        <f>((P375/P371)-1)*100</f>
        <v>11.229338237621288</v>
      </c>
      <c r="S375" s="74">
        <f t="shared" si="126"/>
        <v>7.7646808839467951</v>
      </c>
      <c r="T375" s="74">
        <v>126.0501</v>
      </c>
      <c r="U375" s="57">
        <f>T375/T371*100-100</f>
        <v>11.844373328916546</v>
      </c>
      <c r="V375" s="74">
        <f>((T375/T371)-1)*100</f>
        <v>11.844373328916546</v>
      </c>
      <c r="W375" s="74">
        <f t="shared" si="127"/>
        <v>8.9366589787023507</v>
      </c>
      <c r="X375" s="74">
        <v>105.47316666666667</v>
      </c>
      <c r="Y375" s="57">
        <f>X375/X371*100-100</f>
        <v>12.756523991890873</v>
      </c>
      <c r="Z375" s="74">
        <f>((X375/X371)-1)*100</f>
        <v>12.756523991890866</v>
      </c>
      <c r="AA375" s="74">
        <f t="shared" si="128"/>
        <v>6.2881030954839767</v>
      </c>
      <c r="AB375" s="74">
        <v>71.898833333333343</v>
      </c>
      <c r="AC375" s="57">
        <f>AB375/AB371*100-100</f>
        <v>-8.108129985012468</v>
      </c>
      <c r="AD375" s="74">
        <f>((AB375/AB371)-1)*100</f>
        <v>-8.108129985012468</v>
      </c>
      <c r="AE375" s="74">
        <f t="shared" si="129"/>
        <v>-5.3968655220636874</v>
      </c>
      <c r="AF375" s="4" t="s">
        <v>171</v>
      </c>
      <c r="AG375" s="57">
        <v>101.62</v>
      </c>
      <c r="AH375" s="34">
        <f t="shared" si="130"/>
        <v>136.26274355441842</v>
      </c>
      <c r="AI375" s="71">
        <f t="shared" si="131"/>
        <v>10.258529709511464</v>
      </c>
      <c r="AJ375" s="74">
        <f>((AH375/AH371)-1)*100</f>
        <v>10.258529709511466</v>
      </c>
      <c r="AK375" s="74">
        <f t="shared" si="132"/>
        <v>6.7996917021339476</v>
      </c>
    </row>
    <row r="376" spans="1:37" x14ac:dyDescent="0.3">
      <c r="A376" s="59">
        <v>2019</v>
      </c>
      <c r="B376" s="56" t="s">
        <v>6</v>
      </c>
      <c r="C376" t="s">
        <v>99</v>
      </c>
      <c r="D376" s="57">
        <v>152.76393333333331</v>
      </c>
      <c r="E376" s="63">
        <f>D376/D372*100-100</f>
        <v>13.53402848880603</v>
      </c>
      <c r="F376" s="74">
        <f>(SUM(D375:D376)/SUM(D371:D372)-1)*100</f>
        <v>13.664483712667042</v>
      </c>
      <c r="G376" s="74">
        <f>(SUM(D373:D376)/SUM(D369:D372)-1)*100</f>
        <v>12.502512261871157</v>
      </c>
      <c r="H376" s="74">
        <v>154.19230000000002</v>
      </c>
      <c r="I376" s="57">
        <f>H376/H372*100-100</f>
        <v>13.560614838935223</v>
      </c>
      <c r="J376" s="74">
        <f>(SUM(H375:H376)/SUM(H371:H372)-1)*100</f>
        <v>13.255578701256088</v>
      </c>
      <c r="K376" s="74">
        <f>(SUM(H373:H376)/SUM(H369:H372)-1)*100</f>
        <v>12.844653450130616</v>
      </c>
      <c r="L376" s="74">
        <v>157.62396666666666</v>
      </c>
      <c r="M376" s="57">
        <f>L376/L372*100-100</f>
        <v>22.710275474859131</v>
      </c>
      <c r="N376" s="74">
        <f>(SUM(L375:L376)/SUM(L371:L372)-1)*100</f>
        <v>19.785660337491386</v>
      </c>
      <c r="O376" s="74">
        <f>(SUM(L373:L376)/SUM(L369:L372)-1)*100</f>
        <v>11.67816394164678</v>
      </c>
      <c r="P376" s="57">
        <v>120.3258</v>
      </c>
      <c r="Q376" s="63">
        <f>P376/P372*100-100</f>
        <v>11.121734863564143</v>
      </c>
      <c r="R376" s="74">
        <f>(SUM(P375:P376)/SUM(P371:P372)-1)*100</f>
        <v>11.175058119880287</v>
      </c>
      <c r="S376" s="74">
        <f>(SUM(P373:P376)/SUM(P369:P372)-1)*100</f>
        <v>9.709082086147669</v>
      </c>
      <c r="T376" s="74">
        <v>128.80136666666667</v>
      </c>
      <c r="U376" s="57">
        <f>T376/T372*100-100</f>
        <v>11.866300345091133</v>
      </c>
      <c r="V376" s="74">
        <f>(SUM(T375:T376)/SUM(T371:T372)-1)*100</f>
        <v>11.855454119850206</v>
      </c>
      <c r="W376" s="74">
        <f>(SUM(T373:T376)/SUM(T369:T372)-1)*100</f>
        <v>10.652356919443108</v>
      </c>
      <c r="X376" s="74">
        <v>106.61656666666666</v>
      </c>
      <c r="Y376" s="57">
        <f>X376/X372*100-100</f>
        <v>12.545738793006066</v>
      </c>
      <c r="Z376" s="74">
        <f>(SUM(X375:X376)/SUM(X371:X372)-1)*100</f>
        <v>12.650464610496993</v>
      </c>
      <c r="AA376" s="74">
        <f>(SUM(X373:X376)/SUM(X369:X372)-1)*100</f>
        <v>9.4546660261605631</v>
      </c>
      <c r="AB376" s="74">
        <v>68.129199999999997</v>
      </c>
      <c r="AC376" s="57">
        <f>AB376/AB372*100-100</f>
        <v>-10.93752655368759</v>
      </c>
      <c r="AD376" s="74">
        <f>(SUM(AB375:AB376)/SUM(AB371:AB372)-1)*100</f>
        <v>-9.5068572530274125</v>
      </c>
      <c r="AE376" s="74">
        <f>(SUM(AB373:AB376)/SUM(AB369:AB372)-1)*100</f>
        <v>-6.4285304850225096</v>
      </c>
      <c r="AF376" s="4" t="s">
        <v>171</v>
      </c>
      <c r="AG376" s="57">
        <v>102.71</v>
      </c>
      <c r="AH376" s="34">
        <f t="shared" si="130"/>
        <v>148.7332619348976</v>
      </c>
      <c r="AI376" s="71">
        <f>AH376/AH372*100-100</f>
        <v>9.7757216359003678</v>
      </c>
      <c r="AJ376" s="74">
        <f>(SUM(AH375:AH376)/SUM(AH371:AH372)-1)*100</f>
        <v>10.00603396659583</v>
      </c>
      <c r="AK376" s="74">
        <f>(SUM(AH373:AH376)/SUM(AH369:AH372)-1)*100</f>
        <v>8.9370863555609414</v>
      </c>
    </row>
    <row r="377" spans="1:37" x14ac:dyDescent="0.3">
      <c r="A377" s="59">
        <v>2019</v>
      </c>
      <c r="B377" s="56" t="s">
        <v>7</v>
      </c>
      <c r="C377" t="s">
        <v>99</v>
      </c>
      <c r="D377" s="57">
        <v>158.12856666666664</v>
      </c>
      <c r="E377" s="63">
        <f>D377/D373*100-100</f>
        <v>12.403231737715316</v>
      </c>
      <c r="F377" s="74">
        <f>(SUM(D375:D377)/SUM(D371:D373)-1)*100</f>
        <v>13.217440292411098</v>
      </c>
      <c r="G377" s="74">
        <f>(SUM(D374:D377)/SUM(D370:D373)-1)*100</f>
        <v>12.640129513805087</v>
      </c>
      <c r="H377" s="74">
        <v>158.77393333333336</v>
      </c>
      <c r="I377" s="57">
        <f>H377/H373*100-100</f>
        <v>11.594522067902062</v>
      </c>
      <c r="J377" s="74">
        <f>(SUM(H375:H377)/SUM(H371:H373)-1)*100</f>
        <v>12.666824887139239</v>
      </c>
      <c r="K377" s="74">
        <f>(SUM(H374:H377)/SUM(H370:H373)-1)*100</f>
        <v>12.768501116983799</v>
      </c>
      <c r="L377" s="74">
        <v>184.64933333333337</v>
      </c>
      <c r="M377" s="57">
        <f>L377/L373*100-100</f>
        <v>24.227207325518435</v>
      </c>
      <c r="N377" s="74">
        <f>(SUM(L375:L377)/SUM(L371:L373)-1)*100</f>
        <v>21.442228924339226</v>
      </c>
      <c r="O377" s="74">
        <f>(SUM(L374:L377)/SUM(L370:L373)-1)*100</f>
        <v>14.232880352849975</v>
      </c>
      <c r="P377" s="57">
        <v>123.19629999999999</v>
      </c>
      <c r="Q377" s="63">
        <f>P377/P373*100-100</f>
        <v>8.5001053915250964</v>
      </c>
      <c r="R377" s="74">
        <f>(SUM(P375:P377)/SUM(P371:P373)-1)*100</f>
        <v>10.249629978632036</v>
      </c>
      <c r="S377" s="74">
        <f>(SUM(P374:P377)/SUM(P370:P373)-1)*100</f>
        <v>10.264876777403797</v>
      </c>
      <c r="T377" s="74">
        <v>132.13933333333333</v>
      </c>
      <c r="U377" s="57">
        <f>T377/T373*100-100</f>
        <v>9.683349362681227</v>
      </c>
      <c r="V377" s="74">
        <f>(SUM(T375:T377)/SUM(T371:T373)-1)*100</f>
        <v>11.104173979683441</v>
      </c>
      <c r="W377" s="74">
        <f>(SUM(T374:T377)/SUM(T370:T373)-1)*100</f>
        <v>10.9164065413486</v>
      </c>
      <c r="X377" s="74">
        <v>109.75716666666666</v>
      </c>
      <c r="Y377" s="57">
        <f>X377/X373*100-100</f>
        <v>9.1176282475080086</v>
      </c>
      <c r="Z377" s="74">
        <f>(SUM(X375:X377)/SUM(X371:X373)-1)*100</f>
        <v>11.420262862266473</v>
      </c>
      <c r="AA377" s="74">
        <f>(SUM(X374:X377)/SUM(X370:X373)-1)*100</f>
        <v>11.815576749249868</v>
      </c>
      <c r="AB377" s="74">
        <v>63.748133333333328</v>
      </c>
      <c r="AC377" s="57">
        <f>AB377/AB373*100-100</f>
        <v>-18.305907520860927</v>
      </c>
      <c r="AD377" s="74">
        <f>(SUM(AB375:AB377)/SUM(AB371:AB373)-1)*100</f>
        <v>-12.456590130495615</v>
      </c>
      <c r="AE377" s="74">
        <f>(SUM(AB374:AB377)/SUM(AB370:AB373)-1)*100</f>
        <v>-10.711803925251207</v>
      </c>
      <c r="AF377" s="4" t="s">
        <v>171</v>
      </c>
      <c r="AG377" s="57">
        <v>103.26</v>
      </c>
      <c r="AH377" s="34">
        <f t="shared" si="130"/>
        <v>153.13632255148812</v>
      </c>
      <c r="AI377" s="71">
        <f>AH377/AH373*100-100</f>
        <v>8.2776434335710007</v>
      </c>
      <c r="AJ377" s="74">
        <f>(SUM(AH375:AH377)/SUM(AH371:AH373)-1)*100</f>
        <v>9.3956878279075173</v>
      </c>
      <c r="AK377" s="74">
        <f>(SUM(AH374:AH377)/SUM(AH370:AH373)-1)*100</f>
        <v>8.9227853712086969</v>
      </c>
    </row>
    <row r="378" spans="1:37" x14ac:dyDescent="0.3">
      <c r="A378" s="59">
        <v>2007</v>
      </c>
      <c r="B378" s="56" t="s">
        <v>5</v>
      </c>
      <c r="C378" t="s">
        <v>145</v>
      </c>
      <c r="D378" s="57">
        <v>48.250799999999998</v>
      </c>
      <c r="E378" s="63"/>
      <c r="F378" s="58"/>
      <c r="G378" s="57"/>
      <c r="H378" s="57">
        <v>49.368099999999998</v>
      </c>
      <c r="I378" s="57"/>
      <c r="J378" s="57"/>
      <c r="K378" s="57"/>
      <c r="L378" s="57">
        <v>100.2092</v>
      </c>
      <c r="M378" s="57"/>
      <c r="N378" s="57"/>
      <c r="O378" s="57"/>
      <c r="P378" s="57">
        <v>101.22799999999999</v>
      </c>
      <c r="Q378" s="63"/>
      <c r="R378" s="57"/>
      <c r="S378" s="57"/>
      <c r="T378" s="57">
        <v>96.532399999999996</v>
      </c>
      <c r="U378" s="57"/>
      <c r="V378" s="57"/>
      <c r="W378" s="57"/>
      <c r="X378" s="57">
        <v>71.493399999999994</v>
      </c>
      <c r="Y378" s="57"/>
      <c r="Z378" s="57"/>
      <c r="AA378" s="57"/>
      <c r="AB378" s="57">
        <v>210.2765</v>
      </c>
      <c r="AC378" s="57"/>
      <c r="AD378" s="57"/>
      <c r="AE378" s="57"/>
      <c r="AF378" s="4" t="s">
        <v>171</v>
      </c>
      <c r="AG378" s="57">
        <v>53.562914892174462</v>
      </c>
      <c r="AH378" s="60">
        <v>63.063017611332263</v>
      </c>
      <c r="AI378" s="63"/>
      <c r="AJ378" s="65"/>
      <c r="AK378" s="66"/>
    </row>
    <row r="379" spans="1:37" x14ac:dyDescent="0.3">
      <c r="A379" s="59">
        <v>2007</v>
      </c>
      <c r="B379" s="56" t="s">
        <v>6</v>
      </c>
      <c r="C379" t="s">
        <v>145</v>
      </c>
      <c r="D379" s="57">
        <v>53.196100000000001</v>
      </c>
      <c r="E379" s="63"/>
      <c r="F379" s="58"/>
      <c r="G379" s="57"/>
      <c r="H379" s="57">
        <v>54.855499999999999</v>
      </c>
      <c r="I379" s="57"/>
      <c r="J379" s="57"/>
      <c r="K379" s="57"/>
      <c r="L379" s="57">
        <v>96.5959</v>
      </c>
      <c r="M379" s="57"/>
      <c r="N379" s="57"/>
      <c r="O379" s="57"/>
      <c r="P379" s="57">
        <v>98.390500000000003</v>
      </c>
      <c r="Q379" s="63"/>
      <c r="R379" s="57"/>
      <c r="S379" s="57"/>
      <c r="T379" s="57">
        <v>97.606700000000004</v>
      </c>
      <c r="U379" s="57"/>
      <c r="V379" s="57"/>
      <c r="W379" s="57"/>
      <c r="X379" s="57">
        <v>71.714699999999993</v>
      </c>
      <c r="Y379" s="57"/>
      <c r="Z379" s="57"/>
      <c r="AA379" s="57"/>
      <c r="AB379" s="57">
        <v>149.73249999999999</v>
      </c>
      <c r="AC379" s="57"/>
      <c r="AD379" s="57"/>
      <c r="AE379" s="57"/>
      <c r="AF379" s="4" t="s">
        <v>171</v>
      </c>
      <c r="AG379" s="57">
        <v>54.822327899051736</v>
      </c>
      <c r="AH379" s="60">
        <v>67.929357457017176</v>
      </c>
      <c r="AI379" s="63"/>
      <c r="AJ379" s="65"/>
      <c r="AK379" s="66"/>
    </row>
    <row r="380" spans="1:37" x14ac:dyDescent="0.3">
      <c r="A380" s="59">
        <v>2007</v>
      </c>
      <c r="B380" s="56" t="s">
        <v>7</v>
      </c>
      <c r="C380" t="s">
        <v>145</v>
      </c>
      <c r="D380" s="57">
        <v>59.425899999999999</v>
      </c>
      <c r="E380" s="63"/>
      <c r="F380" s="58"/>
      <c r="G380" s="57"/>
      <c r="H380" s="57">
        <v>61.116700000000002</v>
      </c>
      <c r="I380" s="57"/>
      <c r="J380" s="57"/>
      <c r="K380" s="57"/>
      <c r="L380" s="57">
        <v>89.653199999999998</v>
      </c>
      <c r="M380" s="57"/>
      <c r="N380" s="57"/>
      <c r="O380" s="57"/>
      <c r="P380" s="57">
        <v>97.591300000000004</v>
      </c>
      <c r="Q380" s="63"/>
      <c r="R380" s="57"/>
      <c r="S380" s="57"/>
      <c r="T380" s="57">
        <v>99.448300000000003</v>
      </c>
      <c r="U380" s="57"/>
      <c r="V380" s="57"/>
      <c r="W380" s="57"/>
      <c r="X380" s="57">
        <v>82.560400000000001</v>
      </c>
      <c r="Y380" s="57"/>
      <c r="Z380" s="57"/>
      <c r="AA380" s="57"/>
      <c r="AB380" s="57">
        <v>81.376400000000004</v>
      </c>
      <c r="AC380" s="57"/>
      <c r="AD380" s="57"/>
      <c r="AE380" s="57"/>
      <c r="AF380" s="4" t="s">
        <v>171</v>
      </c>
      <c r="AG380" s="57">
        <v>54.977761782811896</v>
      </c>
      <c r="AH380" s="60">
        <v>75.669979733770703</v>
      </c>
      <c r="AI380" s="63"/>
      <c r="AJ380" s="65"/>
      <c r="AK380" s="66"/>
    </row>
    <row r="381" spans="1:37" x14ac:dyDescent="0.3">
      <c r="A381" s="59">
        <v>2007</v>
      </c>
      <c r="B381" s="56" t="s">
        <v>8</v>
      </c>
      <c r="C381" t="s">
        <v>145</v>
      </c>
      <c r="D381" s="57">
        <v>66.679199999999994</v>
      </c>
      <c r="E381" s="63"/>
      <c r="F381" s="58"/>
      <c r="G381" s="57"/>
      <c r="H381" s="57">
        <v>63.7239</v>
      </c>
      <c r="I381" s="57"/>
      <c r="J381" s="57"/>
      <c r="K381" s="57"/>
      <c r="L381" s="57">
        <v>99.761099999999999</v>
      </c>
      <c r="M381" s="57"/>
      <c r="N381" s="57"/>
      <c r="O381" s="57"/>
      <c r="P381" s="57">
        <v>87.4405</v>
      </c>
      <c r="Q381" s="63"/>
      <c r="R381" s="57"/>
      <c r="S381" s="57"/>
      <c r="T381" s="57">
        <v>86.147599999999997</v>
      </c>
      <c r="U381" s="57"/>
      <c r="V381" s="57"/>
      <c r="W381" s="57"/>
      <c r="X381" s="57">
        <v>85.659199999999998</v>
      </c>
      <c r="Y381" s="57"/>
      <c r="Z381" s="57"/>
      <c r="AA381" s="57"/>
      <c r="AB381" s="57">
        <v>76.168300000000002</v>
      </c>
      <c r="AC381" s="57"/>
      <c r="AD381" s="57"/>
      <c r="AE381" s="57"/>
      <c r="AF381" s="4" t="s">
        <v>171</v>
      </c>
      <c r="AG381" s="57">
        <v>55.25276019254143</v>
      </c>
      <c r="AH381" s="60">
        <v>84.48328468189851</v>
      </c>
      <c r="AI381" s="63"/>
      <c r="AJ381" s="65"/>
      <c r="AK381" s="66"/>
    </row>
    <row r="382" spans="1:37" x14ac:dyDescent="0.3">
      <c r="A382" s="59">
        <v>2008</v>
      </c>
      <c r="B382" s="56" t="s">
        <v>5</v>
      </c>
      <c r="C382" t="s">
        <v>145</v>
      </c>
      <c r="D382" s="57">
        <v>66.423299999999998</v>
      </c>
      <c r="E382" s="63">
        <f>D382/D378*100-100</f>
        <v>37.662587977815917</v>
      </c>
      <c r="F382" s="74">
        <f>((D382/D378)-1)*100</f>
        <v>37.662587977815917</v>
      </c>
      <c r="G382" s="57"/>
      <c r="H382" s="57">
        <v>67.5702</v>
      </c>
      <c r="I382" s="57">
        <f>H382/H378*100-100</f>
        <v>36.870165147129427</v>
      </c>
      <c r="J382" s="74">
        <f>((H382/H378)-1)*100</f>
        <v>36.87016514712942</v>
      </c>
      <c r="K382" s="57"/>
      <c r="L382" s="57">
        <v>95.375500000000002</v>
      </c>
      <c r="M382" s="57">
        <f>L382/L378*100-100</f>
        <v>-4.8236090099511841</v>
      </c>
      <c r="N382" s="74">
        <f>((L382/L378)-1)*100</f>
        <v>-4.8236090099511797</v>
      </c>
      <c r="O382" s="57"/>
      <c r="P382" s="57">
        <v>89.958200000000005</v>
      </c>
      <c r="Q382" s="63">
        <f>P382/P378*100-100</f>
        <v>-11.133085707511754</v>
      </c>
      <c r="R382" s="74">
        <f>((P382/P378)-1)*100</f>
        <v>-11.133085707511746</v>
      </c>
      <c r="S382" s="57"/>
      <c r="T382" s="57">
        <v>88.296199999999999</v>
      </c>
      <c r="U382" s="57">
        <f>T382/T378*100-100</f>
        <v>-8.5320576303914493</v>
      </c>
      <c r="V382" s="74">
        <f>((T382/T378)-1)*100</f>
        <v>-8.5320576303914546</v>
      </c>
      <c r="W382" s="57"/>
      <c r="X382" s="57">
        <v>83.445800000000006</v>
      </c>
      <c r="Y382" s="57">
        <f>X382/X378*100-100</f>
        <v>16.718186573865566</v>
      </c>
      <c r="Z382" s="74">
        <f>((X382/X378)-1)*100</f>
        <v>16.718186573865566</v>
      </c>
      <c r="AA382" s="57"/>
      <c r="AB382" s="57">
        <v>96.349599999999995</v>
      </c>
      <c r="AC382" s="57">
        <f>AB382/AB378*100-100</f>
        <v>-54.179568330269909</v>
      </c>
      <c r="AD382" s="74">
        <f>((AB382/AB378)-1)*100</f>
        <v>-54.179568330269909</v>
      </c>
      <c r="AE382" s="57"/>
      <c r="AF382" s="4" t="s">
        <v>171</v>
      </c>
      <c r="AG382" s="57">
        <v>56.825033709038543</v>
      </c>
      <c r="AH382" s="34">
        <f t="shared" ref="AH382:AH384" si="133">D382/AG382*100</f>
        <v>116.89091174165863</v>
      </c>
      <c r="AI382" s="71">
        <f t="shared" ref="AI382:AI384" si="134">AH382/AH378*100-100</f>
        <v>85.355722211195996</v>
      </c>
      <c r="AJ382" s="74">
        <f>((AH382/AH378)-1)*100</f>
        <v>85.355722211195982</v>
      </c>
      <c r="AK382" s="61"/>
    </row>
    <row r="383" spans="1:37" x14ac:dyDescent="0.3">
      <c r="A383" s="59">
        <v>2008</v>
      </c>
      <c r="B383" s="56" t="s">
        <v>6</v>
      </c>
      <c r="C383" t="s">
        <v>145</v>
      </c>
      <c r="D383" s="57">
        <v>73.006600000000006</v>
      </c>
      <c r="E383" s="63">
        <f t="shared" ref="E383:E424" si="135">D383/D379*100-100</f>
        <v>37.240511992420522</v>
      </c>
      <c r="F383" s="74">
        <f>(SUM(D382:D383)/SUM(D378:D379)-1)*100</f>
        <v>37.441262374700472</v>
      </c>
      <c r="G383" s="57"/>
      <c r="H383" s="57">
        <v>72.231499999999997</v>
      </c>
      <c r="I383" s="57">
        <f t="shared" ref="I383:I425" si="136">H383/H379*100-100</f>
        <v>31.675948628669857</v>
      </c>
      <c r="J383" s="74">
        <f>(SUM(H382:H383)/SUM(H378:H379)-1)*100</f>
        <v>34.136318453785883</v>
      </c>
      <c r="K383" s="57"/>
      <c r="L383" s="57">
        <v>235.09899999999999</v>
      </c>
      <c r="M383" s="57">
        <f t="shared" ref="M383:M425" si="137">L383/L379*100-100</f>
        <v>143.3840359684003</v>
      </c>
      <c r="N383" s="74">
        <f>(SUM(L382:L383)/SUM(L378:L379)-1)*100</f>
        <v>67.919682975695238</v>
      </c>
      <c r="O383" s="57"/>
      <c r="P383" s="57">
        <v>89.998199999999997</v>
      </c>
      <c r="Q383" s="63">
        <f t="shared" ref="Q383:Q425" si="138">P383/P379*100-100</f>
        <v>-8.5295836488278809</v>
      </c>
      <c r="R383" s="74">
        <f>(SUM(P382:P383)/SUM(P378:P379)-1)*100</f>
        <v>-9.849838567066671</v>
      </c>
      <c r="S383" s="57"/>
      <c r="T383" s="57">
        <v>89.677400000000006</v>
      </c>
      <c r="U383" s="57">
        <f t="shared" ref="U383:U425" si="139">T383/T379*100-100</f>
        <v>-8.1237251131325934</v>
      </c>
      <c r="V383" s="74">
        <f>(SUM(T382:T383)/SUM(T378:T379)-1)*100</f>
        <v>-8.3267615848636289</v>
      </c>
      <c r="W383" s="57"/>
      <c r="X383" s="57">
        <v>86.987300000000005</v>
      </c>
      <c r="Y383" s="57">
        <f t="shared" ref="Y383:Y425" si="140">X383/X379*100-100</f>
        <v>21.296331156652698</v>
      </c>
      <c r="Z383" s="74">
        <f>(SUM(X382:X383)/SUM(X378:X379)-1)*100</f>
        <v>19.010796177031896</v>
      </c>
      <c r="AA383" s="57"/>
      <c r="AB383" s="57">
        <v>69.007199999999997</v>
      </c>
      <c r="AC383" s="57">
        <f t="shared" ref="AC383:AC425" si="141">AB383/AB379*100-100</f>
        <v>-53.91301153724141</v>
      </c>
      <c r="AD383" s="74">
        <f>(SUM(AB382:AB383)/SUM(AB378:AB379)-1)*100</f>
        <v>-54.06870383795961</v>
      </c>
      <c r="AE383" s="57"/>
      <c r="AF383" s="4" t="s">
        <v>171</v>
      </c>
      <c r="AG383" s="57">
        <v>58.349481415147885</v>
      </c>
      <c r="AH383" s="34">
        <f t="shared" si="133"/>
        <v>125.11953530583915</v>
      </c>
      <c r="AI383" s="71">
        <f t="shared" si="134"/>
        <v>84.190665111192175</v>
      </c>
      <c r="AJ383" s="74">
        <f>(SUM(AH382:AH383)/SUM(AH378:AH379)-1)*100</f>
        <v>84.751552845134029</v>
      </c>
      <c r="AK383" s="61"/>
    </row>
    <row r="384" spans="1:37" x14ac:dyDescent="0.3">
      <c r="A384" s="59">
        <v>2008</v>
      </c>
      <c r="B384" s="56" t="s">
        <v>7</v>
      </c>
      <c r="C384" t="s">
        <v>145</v>
      </c>
      <c r="D384" s="57">
        <v>70.884100000000004</v>
      </c>
      <c r="E384" s="63">
        <f t="shared" si="135"/>
        <v>19.281491740133518</v>
      </c>
      <c r="F384" s="74">
        <f>(SUM(D382:D384)/SUM(D378:D380)-1)*100</f>
        <v>30.73310093440287</v>
      </c>
      <c r="G384" s="57"/>
      <c r="H384" s="57">
        <v>71.850300000000004</v>
      </c>
      <c r="I384" s="57">
        <f t="shared" si="136"/>
        <v>17.562466559876427</v>
      </c>
      <c r="J384" s="74">
        <f>(SUM(H382:H384)/SUM(H378:H380)-1)*100</f>
        <v>28.009928613895084</v>
      </c>
      <c r="K384" s="57"/>
      <c r="L384" s="57">
        <v>110.4164</v>
      </c>
      <c r="M384" s="57">
        <f t="shared" si="137"/>
        <v>23.159463354347636</v>
      </c>
      <c r="N384" s="74">
        <f>(SUM(L382:L384)/SUM(L378:L380)-1)*100</f>
        <v>53.911023000555389</v>
      </c>
      <c r="O384" s="57"/>
      <c r="P384" s="57">
        <v>89.758399999999995</v>
      </c>
      <c r="Q384" s="63">
        <f t="shared" si="138"/>
        <v>-8.0262277477603021</v>
      </c>
      <c r="R384" s="74">
        <f>(SUM(P382:P384)/SUM(P378:P380)-1)*100</f>
        <v>-9.2510408472398993</v>
      </c>
      <c r="S384" s="57"/>
      <c r="T384" s="57">
        <v>87.989199999999997</v>
      </c>
      <c r="U384" s="57">
        <f t="shared" si="139"/>
        <v>-11.522670573554308</v>
      </c>
      <c r="V384" s="74">
        <f>(SUM(T382:T384)/SUM(T378:T380)-1)*100</f>
        <v>-9.4093275120117568</v>
      </c>
      <c r="W384" s="57"/>
      <c r="X384" s="57">
        <v>87.208600000000004</v>
      </c>
      <c r="Y384" s="57">
        <f t="shared" si="140"/>
        <v>5.6300599318801687</v>
      </c>
      <c r="Z384" s="74">
        <f>(SUM(X382:X384)/SUM(X378:X380)-1)*100</f>
        <v>14.117647058823524</v>
      </c>
      <c r="AA384" s="57"/>
      <c r="AB384" s="57">
        <v>85.933400000000006</v>
      </c>
      <c r="AC384" s="57">
        <f t="shared" si="141"/>
        <v>5.599903657571474</v>
      </c>
      <c r="AD384" s="74">
        <f>(SUM(AB382:AB384)/SUM(AB378:AB380)-1)*100</f>
        <v>-43.067849548263261</v>
      </c>
      <c r="AE384" s="57"/>
      <c r="AF384" s="4" t="s">
        <v>171</v>
      </c>
      <c r="AG384" s="57">
        <v>59.18643309693342</v>
      </c>
      <c r="AH384" s="34">
        <f t="shared" si="133"/>
        <v>119.76410182365369</v>
      </c>
      <c r="AI384" s="71">
        <f t="shared" si="134"/>
        <v>58.271618738394153</v>
      </c>
      <c r="AJ384" s="74">
        <f>(SUM(AH382:AH384)/SUM(AH378:AH380)-1)*100</f>
        <v>75.055853407627964</v>
      </c>
      <c r="AK384" s="61"/>
    </row>
    <row r="385" spans="1:37" x14ac:dyDescent="0.3">
      <c r="A385" s="59">
        <v>2008</v>
      </c>
      <c r="B385" s="56" t="s">
        <v>8</v>
      </c>
      <c r="C385" t="s">
        <v>145</v>
      </c>
      <c r="D385" s="57">
        <v>72.778499999999994</v>
      </c>
      <c r="E385" s="63">
        <f t="shared" si="135"/>
        <v>9.1472303206997054</v>
      </c>
      <c r="F385" s="74">
        <f>(SUM(D382:D385)/SUM(D378:D381)-1)*100</f>
        <v>24.407827661369751</v>
      </c>
      <c r="G385" s="74">
        <f>(SUM(D382:D385)/SUM(D378:D381)-1)*100</f>
        <v>24.407827661369751</v>
      </c>
      <c r="H385" s="74">
        <v>73.609899999999996</v>
      </c>
      <c r="I385" s="57">
        <f t="shared" si="136"/>
        <v>15.513802513656572</v>
      </c>
      <c r="J385" s="74">
        <f>(SUM(H382:H385)/SUM(H378:H381)-1)*100</f>
        <v>24.533602369990561</v>
      </c>
      <c r="K385" s="74">
        <f>(SUM(H382:H385)/SUM(H378:H381)-1)*100</f>
        <v>24.533602369990561</v>
      </c>
      <c r="L385" s="74">
        <v>112.5654</v>
      </c>
      <c r="M385" s="57">
        <f t="shared" si="137"/>
        <v>12.834962725952309</v>
      </c>
      <c r="N385" s="74">
        <f>(SUM(L382:L385)/SUM(L378:L381)-1)*100</f>
        <v>43.301009736952608</v>
      </c>
      <c r="O385" s="74">
        <f>(SUM(L382:L385)/SUM(L378:L381)-1)*100</f>
        <v>43.301009736952608</v>
      </c>
      <c r="P385" s="57">
        <v>86.161699999999996</v>
      </c>
      <c r="Q385" s="63">
        <f t="shared" si="138"/>
        <v>-1.4624802008222844</v>
      </c>
      <c r="R385" s="74">
        <f>(SUM(P382:P385)/SUM(P378:P381)-1)*100</f>
        <v>-7.4805089194002967</v>
      </c>
      <c r="S385" s="74">
        <f>(SUM(P382:P385)/SUM(P378:P381)-1)*100</f>
        <v>-7.4805089194002967</v>
      </c>
      <c r="T385" s="74">
        <v>84.664100000000005</v>
      </c>
      <c r="U385" s="57">
        <f t="shared" si="139"/>
        <v>-1.722044491082741</v>
      </c>
      <c r="V385" s="74">
        <f>(SUM(T382:T385)/SUM(T378:T381)-1)*100</f>
        <v>-7.6653719040910007</v>
      </c>
      <c r="W385" s="74">
        <f>(SUM(T382:T385)/SUM(T378:T381)-1)*100</f>
        <v>-7.6653719040910007</v>
      </c>
      <c r="X385" s="74">
        <v>79.019000000000005</v>
      </c>
      <c r="Y385" s="57">
        <f t="shared" si="140"/>
        <v>-7.7518818760856902</v>
      </c>
      <c r="Z385" s="74">
        <f>(SUM(X382:X385)/SUM(X378:X381)-1)*100</f>
        <v>8.1023621212884969</v>
      </c>
      <c r="AA385" s="74">
        <f>(SUM(X382:X385)/SUM(X378:X381)-1)*100</f>
        <v>8.1023621212884969</v>
      </c>
      <c r="AB385" s="74">
        <v>93.745599999999996</v>
      </c>
      <c r="AC385" s="57">
        <f t="shared" si="141"/>
        <v>23.076923076923066</v>
      </c>
      <c r="AD385" s="74">
        <f>(SUM(AB382:AB385)/SUM(AB378:AB381)-1)*100</f>
        <v>-33.333333333333336</v>
      </c>
      <c r="AE385" s="74">
        <f>(SUM(AB382:AB385)/SUM(AB378:AB381)-1)*100</f>
        <v>-33.333333333333336</v>
      </c>
      <c r="AF385" s="4" t="s">
        <v>171</v>
      </c>
      <c r="AG385" s="57">
        <v>69.798282962239128</v>
      </c>
      <c r="AH385" s="34">
        <f>D385/AG385*100</f>
        <v>104.26975695</v>
      </c>
      <c r="AI385" s="71">
        <f>AH385/AH381*100-100</f>
        <v>23.420576440183055</v>
      </c>
      <c r="AJ385" s="74">
        <f>(SUM(AH382:AH385)/SUM(AH378:AH381)-1)*100</f>
        <v>60.072569401037931</v>
      </c>
      <c r="AK385" s="74">
        <f>(SUM(AH382:AH385)/SUM(AH378:AH381)-1)*100</f>
        <v>60.072569401037931</v>
      </c>
    </row>
    <row r="386" spans="1:37" x14ac:dyDescent="0.3">
      <c r="A386" s="59">
        <v>2009</v>
      </c>
      <c r="B386" s="56" t="s">
        <v>5</v>
      </c>
      <c r="C386" t="s">
        <v>145</v>
      </c>
      <c r="D386" s="57">
        <v>70.242400000000004</v>
      </c>
      <c r="E386" s="63">
        <f t="shared" si="135"/>
        <v>5.7496390573789711</v>
      </c>
      <c r="F386" s="74">
        <f>((D386/D382)-1)*100</f>
        <v>5.7496390573789746</v>
      </c>
      <c r="G386" s="74">
        <f t="shared" ref="G386:G426" si="142">(SUM(D383:D386)/SUM(D379:D382)-1)*100</f>
        <v>16.7614950890123</v>
      </c>
      <c r="H386" s="74">
        <v>71.3352</v>
      </c>
      <c r="I386" s="57">
        <f t="shared" si="136"/>
        <v>5.5719829155456182</v>
      </c>
      <c r="J386" s="74">
        <f>((H386/H382)-1)*100</f>
        <v>5.5719829155456146</v>
      </c>
      <c r="K386" s="74">
        <f t="shared" ref="K386:K426" si="143">(SUM(H383:H386)/SUM(H379:H382)-1)*100</f>
        <v>16.888916928833385</v>
      </c>
      <c r="L386" s="74">
        <v>90.533500000000004</v>
      </c>
      <c r="M386" s="57">
        <f t="shared" si="137"/>
        <v>-5.0767754821730904</v>
      </c>
      <c r="N386" s="74">
        <f>((L386/L382)-1)*100</f>
        <v>-5.0767754821730904</v>
      </c>
      <c r="O386" s="74">
        <f t="shared" ref="O386:O426" si="144">(SUM(L383:L386)/SUM(L379:L382)-1)*100</f>
        <v>43.847632462360274</v>
      </c>
      <c r="P386" s="57">
        <v>81.565799999999996</v>
      </c>
      <c r="Q386" s="63">
        <f t="shared" si="138"/>
        <v>-9.3292217941221622</v>
      </c>
      <c r="R386" s="74">
        <f>((P386/P382)-1)*100</f>
        <v>-9.3292217941221658</v>
      </c>
      <c r="S386" s="74">
        <f t="shared" ref="S386:S426" si="145">(SUM(P383:P386)/SUM(P379:P382)-1)*100</f>
        <v>-6.9356594680225587</v>
      </c>
      <c r="T386" s="74">
        <v>76.683599999999998</v>
      </c>
      <c r="U386" s="57">
        <f t="shared" si="139"/>
        <v>-13.151868370326241</v>
      </c>
      <c r="V386" s="74">
        <f>((T386/T382)-1)*100</f>
        <v>-13.151868370326248</v>
      </c>
      <c r="W386" s="74">
        <f t="shared" ref="W386:W426" si="146">(SUM(T383:T386)/SUM(T379:T382)-1)*100</f>
        <v>-8.7441736016374616</v>
      </c>
      <c r="X386" s="74">
        <v>91.635400000000004</v>
      </c>
      <c r="Y386" s="57">
        <f t="shared" si="140"/>
        <v>9.814274654925697</v>
      </c>
      <c r="Z386" s="74">
        <f>((X386/X382)-1)*100</f>
        <v>9.8142746549257041</v>
      </c>
      <c r="AA386" s="74">
        <f t="shared" ref="AA386:AA426" si="147">(SUM(X383:X386)/SUM(X379:X382)-1)*100</f>
        <v>6.6393077372417064</v>
      </c>
      <c r="AB386" s="74">
        <v>83.329400000000007</v>
      </c>
      <c r="AC386" s="57">
        <f t="shared" si="141"/>
        <v>-13.513496682913058</v>
      </c>
      <c r="AD386" s="74">
        <f>((AB386/AB382)-1)*100</f>
        <v>-13.513496682913051</v>
      </c>
      <c r="AE386" s="74">
        <f t="shared" ref="AE386:AE426" si="148">(SUM(AB383:AB386)/SUM(AB379:AB382)-1)*100</f>
        <v>-17.741933885460526</v>
      </c>
      <c r="AF386" s="4" t="s">
        <v>171</v>
      </c>
      <c r="AG386" s="57">
        <v>71.152369651706564</v>
      </c>
      <c r="AH386" s="34">
        <f t="shared" ref="AH386:AH428" si="149">D386/AG386*100</f>
        <v>98.721097194428111</v>
      </c>
      <c r="AI386" s="71">
        <f t="shared" ref="AI386:AI426" si="150">AH386/AH382*100-100</f>
        <v>-15.544249143498632</v>
      </c>
      <c r="AJ386" s="74">
        <f>((AH386/AH382)-1)*100</f>
        <v>-15.544249143498634</v>
      </c>
      <c r="AK386" s="74">
        <f t="shared" ref="AK386:AK426" si="151">(SUM(AH383:AH386)/SUM(AH379:AH382)-1)*100</f>
        <v>29.828652819091815</v>
      </c>
    </row>
    <row r="387" spans="1:37" x14ac:dyDescent="0.3">
      <c r="A387" s="59">
        <v>2009</v>
      </c>
      <c r="B387" s="56" t="s">
        <v>6</v>
      </c>
      <c r="C387" t="s">
        <v>145</v>
      </c>
      <c r="D387" s="57">
        <v>71.415700000000001</v>
      </c>
      <c r="E387" s="63">
        <f t="shared" si="135"/>
        <v>-2.1791180523404847</v>
      </c>
      <c r="F387" s="74">
        <f>(SUM(D386:D387)/SUM(D382:D383)-1)*100</f>
        <v>1.5980790346977081</v>
      </c>
      <c r="G387" s="74">
        <f t="shared" si="142"/>
        <v>7.45125877944528</v>
      </c>
      <c r="H387" s="74">
        <v>72.943299999999994</v>
      </c>
      <c r="I387" s="57">
        <f t="shared" si="136"/>
        <v>0.98544263929171905</v>
      </c>
      <c r="J387" s="74">
        <f>(SUM(H386:H387)/SUM(H382:H383)-1)*100</f>
        <v>3.2022500441697188</v>
      </c>
      <c r="K387" s="74">
        <f t="shared" si="143"/>
        <v>9.4831400724676449</v>
      </c>
      <c r="L387" s="74">
        <v>105.1533</v>
      </c>
      <c r="M387" s="57">
        <f t="shared" si="137"/>
        <v>-55.272757434102225</v>
      </c>
      <c r="N387" s="74">
        <f>(SUM(L386:L387)/SUM(L382:L383)-1)*100</f>
        <v>-40.786112090342819</v>
      </c>
      <c r="O387" s="74">
        <f t="shared" si="144"/>
        <v>-19.469586573128705</v>
      </c>
      <c r="P387" s="57">
        <v>84.918999999999997</v>
      </c>
      <c r="Q387" s="63">
        <f t="shared" si="138"/>
        <v>-5.6436684289241299</v>
      </c>
      <c r="R387" s="74">
        <f>(SUM(P386:P387)/SUM(P382:P383)-1)*100</f>
        <v>-7.486035506378208</v>
      </c>
      <c r="S387" s="74">
        <f t="shared" si="145"/>
        <v>-6.1874055106439059</v>
      </c>
      <c r="T387" s="74">
        <v>78.637200000000007</v>
      </c>
      <c r="U387" s="57">
        <f t="shared" si="139"/>
        <v>-12.311017045543252</v>
      </c>
      <c r="V387" s="74">
        <f>(SUM(T386:T387)/SUM(T382:T383)-1)*100</f>
        <v>-12.728179909829318</v>
      </c>
      <c r="W387" s="74">
        <f t="shared" si="146"/>
        <v>-9.7905352346662866</v>
      </c>
      <c r="X387" s="74">
        <v>93.067300000000003</v>
      </c>
      <c r="Y387" s="57">
        <f t="shared" si="140"/>
        <v>6.9895260572520215</v>
      </c>
      <c r="Z387" s="74">
        <f>(SUM(X386:X387)/SUM(X382:X383)-1)*100</f>
        <v>8.3725520453479696</v>
      </c>
      <c r="AA387" s="74">
        <f t="shared" si="147"/>
        <v>3.6254251036533791</v>
      </c>
      <c r="AB387" s="74">
        <v>111.2664</v>
      </c>
      <c r="AC387" s="57">
        <f t="shared" si="141"/>
        <v>61.23882725280842</v>
      </c>
      <c r="AD387" s="74">
        <f>(SUM(AB386:AB387)/SUM(AB382:AB383)-1)*100</f>
        <v>17.682369276618815</v>
      </c>
      <c r="AE387" s="74">
        <f t="shared" si="148"/>
        <v>15.909898219735741</v>
      </c>
      <c r="AF387" s="4" t="s">
        <v>171</v>
      </c>
      <c r="AG387" s="57">
        <v>71.347804844000834</v>
      </c>
      <c r="AH387" s="34">
        <f t="shared" si="149"/>
        <v>100.09516081980043</v>
      </c>
      <c r="AI387" s="71">
        <f t="shared" si="150"/>
        <v>-20.000373582646191</v>
      </c>
      <c r="AJ387" s="74">
        <f>(SUM(AH386:AH387)/SUM(AH382:AH383)-1)*100</f>
        <v>-17.848067949228575</v>
      </c>
      <c r="AK387" s="74">
        <f t="shared" si="151"/>
        <v>5.1437772069123477</v>
      </c>
    </row>
    <row r="388" spans="1:37" x14ac:dyDescent="0.3">
      <c r="A388" s="59">
        <v>2009</v>
      </c>
      <c r="B388" s="56" t="s">
        <v>7</v>
      </c>
      <c r="C388" t="s">
        <v>145</v>
      </c>
      <c r="D388" s="57">
        <v>69.466700000000003</v>
      </c>
      <c r="E388" s="63">
        <f t="shared" si="135"/>
        <v>-1.9996021674818536</v>
      </c>
      <c r="F388" s="74">
        <f>(SUM(D386:D388)/SUM(D382:D384)-1)*100</f>
        <v>0.38551879570545289</v>
      </c>
      <c r="G388" s="74">
        <f t="shared" si="142"/>
        <v>2.4946821799235464</v>
      </c>
      <c r="H388" s="74">
        <v>70.5685</v>
      </c>
      <c r="I388" s="57">
        <f t="shared" si="136"/>
        <v>-1.7839869840487808</v>
      </c>
      <c r="J388" s="74">
        <f>(SUM(H386:H388)/SUM(H382:H384)-1)*100</f>
        <v>1.5095534178746428</v>
      </c>
      <c r="K388" s="74">
        <f t="shared" si="143"/>
        <v>4.7502341345048826</v>
      </c>
      <c r="L388" s="74">
        <v>97.853700000000003</v>
      </c>
      <c r="M388" s="57">
        <f t="shared" si="137"/>
        <v>-11.377567100539409</v>
      </c>
      <c r="N388" s="74">
        <f>(SUM(L386:L388)/SUM(L382:L384)-1)*100</f>
        <v>-33.42105722753633</v>
      </c>
      <c r="O388" s="74">
        <f t="shared" si="144"/>
        <v>-24.885897028032812</v>
      </c>
      <c r="P388" s="57">
        <v>85.465100000000007</v>
      </c>
      <c r="Q388" s="63">
        <f t="shared" si="138"/>
        <v>-4.7831734968537631</v>
      </c>
      <c r="R388" s="74">
        <f>(SUM(P386:P388)/SUM(P382:P384)-1)*100</f>
        <v>-6.5865499409005217</v>
      </c>
      <c r="S388" s="74">
        <f t="shared" si="145"/>
        <v>-5.3320502313699443</v>
      </c>
      <c r="T388" s="74">
        <v>80.498900000000006</v>
      </c>
      <c r="U388" s="57">
        <f t="shared" si="139"/>
        <v>-8.5127492919585421</v>
      </c>
      <c r="V388" s="74">
        <f>(SUM(T386:T388)/SUM(T382:T384)-1)*100</f>
        <v>-11.333577477752533</v>
      </c>
      <c r="W388" s="74">
        <f t="shared" si="146"/>
        <v>-8.9820124597285389</v>
      </c>
      <c r="X388" s="74">
        <v>99.421199999999999</v>
      </c>
      <c r="Y388" s="57">
        <f t="shared" si="140"/>
        <v>14.003894111360566</v>
      </c>
      <c r="Z388" s="74">
        <f>(SUM(X386:X388)/SUM(X382:X384)-1)*100</f>
        <v>10.278693239487225</v>
      </c>
      <c r="AA388" s="74">
        <f t="shared" si="147"/>
        <v>5.7797692927691102</v>
      </c>
      <c r="AB388" s="74">
        <v>95.846800000000002</v>
      </c>
      <c r="AC388" s="57">
        <f t="shared" si="141"/>
        <v>11.536143106172929</v>
      </c>
      <c r="AD388" s="74">
        <f>(SUM(AB386:AB388)/SUM(AB382:AB384)-1)*100</f>
        <v>15.58055188781735</v>
      </c>
      <c r="AE388" s="74">
        <f t="shared" si="148"/>
        <v>17.324241087038516</v>
      </c>
      <c r="AF388" s="4" t="s">
        <v>171</v>
      </c>
      <c r="AG388" s="57">
        <v>71.278006561038595</v>
      </c>
      <c r="AH388" s="34">
        <f t="shared" si="149"/>
        <v>97.458814228358804</v>
      </c>
      <c r="AI388" s="71">
        <f t="shared" si="150"/>
        <v>-18.624351751193558</v>
      </c>
      <c r="AJ388" s="74">
        <f>(SUM(AH386:AH388)/SUM(AH382:AH384)-1)*100</f>
        <v>-18.105053778089907</v>
      </c>
      <c r="AK388" s="74">
        <f t="shared" si="151"/>
        <v>-10.243630682401983</v>
      </c>
    </row>
    <row r="389" spans="1:37" x14ac:dyDescent="0.3">
      <c r="A389" s="59">
        <v>2009</v>
      </c>
      <c r="B389" s="56" t="s">
        <v>8</v>
      </c>
      <c r="C389" t="s">
        <v>145</v>
      </c>
      <c r="D389" s="57">
        <v>73.136600000000001</v>
      </c>
      <c r="E389" s="63">
        <f t="shared" si="135"/>
        <v>0.49204091867791533</v>
      </c>
      <c r="F389" s="74">
        <f>(SUM(D386:D389)/SUM(D382:D385)-1)*100</f>
        <v>0.41290390949952904</v>
      </c>
      <c r="G389" s="74">
        <f t="shared" si="142"/>
        <v>0.41290390949952904</v>
      </c>
      <c r="H389" s="74">
        <v>74.0428</v>
      </c>
      <c r="I389" s="57">
        <f t="shared" si="136"/>
        <v>0.58810024195115318</v>
      </c>
      <c r="J389" s="74">
        <f>(SUM(H386:H389)/SUM(H382:H385)-1)*100</f>
        <v>1.2717786707583612</v>
      </c>
      <c r="K389" s="74">
        <f t="shared" si="143"/>
        <v>1.2717786707583612</v>
      </c>
      <c r="L389" s="74">
        <v>123.2398</v>
      </c>
      <c r="M389" s="57">
        <f t="shared" si="137"/>
        <v>9.4828428629045902</v>
      </c>
      <c r="N389" s="74">
        <f>(SUM(L386:L389)/SUM(L382:L385)-1)*100</f>
        <v>-24.694993985975032</v>
      </c>
      <c r="O389" s="74">
        <f t="shared" si="144"/>
        <v>-24.694993985975032</v>
      </c>
      <c r="P389" s="57">
        <v>85.486099999999993</v>
      </c>
      <c r="Q389" s="63">
        <f t="shared" si="138"/>
        <v>-0.78410709166601578</v>
      </c>
      <c r="R389" s="74">
        <f>(SUM(P386:P389)/SUM(P382:P385)-1)*100</f>
        <v>-5.1817133190867999</v>
      </c>
      <c r="S389" s="74">
        <f t="shared" si="145"/>
        <v>-5.1817133190867999</v>
      </c>
      <c r="T389" s="74">
        <v>80.469399999999993</v>
      </c>
      <c r="U389" s="57">
        <f t="shared" si="139"/>
        <v>-4.9545202748272459</v>
      </c>
      <c r="V389" s="74">
        <f>(SUM(T386:T389)/SUM(T382:T385)-1)*100</f>
        <v>-9.7932588743191111</v>
      </c>
      <c r="W389" s="74">
        <f t="shared" si="146"/>
        <v>-9.7932588743191111</v>
      </c>
      <c r="X389" s="74">
        <v>99.919600000000003</v>
      </c>
      <c r="Y389" s="57">
        <f t="shared" si="140"/>
        <v>26.450094281122261</v>
      </c>
      <c r="Z389" s="74">
        <f>(SUM(X386:X389)/SUM(X382:X385)-1)*100</f>
        <v>14.074348446373453</v>
      </c>
      <c r="AA389" s="74">
        <f t="shared" si="147"/>
        <v>14.074348446373453</v>
      </c>
      <c r="AB389" s="74">
        <v>95.496399999999994</v>
      </c>
      <c r="AC389" s="57">
        <f t="shared" si="141"/>
        <v>1.8676076530525165</v>
      </c>
      <c r="AD389" s="74">
        <f>(SUM(AB386:AB389)/SUM(AB382:AB385)-1)*100</f>
        <v>11.854769852867442</v>
      </c>
      <c r="AE389" s="74">
        <f t="shared" si="148"/>
        <v>11.854769852867442</v>
      </c>
      <c r="AF389" s="4" t="s">
        <v>171</v>
      </c>
      <c r="AG389" s="57">
        <v>71.194248621483908</v>
      </c>
      <c r="AH389" s="34">
        <f t="shared" si="149"/>
        <v>102.72824198039217</v>
      </c>
      <c r="AI389" s="71">
        <f t="shared" si="150"/>
        <v>-1.4783912561981225</v>
      </c>
      <c r="AJ389" s="74">
        <f>(SUM(AH386:AH389)/SUM(AH382:AH385)-1)*100</f>
        <v>-14.385111192389399</v>
      </c>
      <c r="AK389" s="74">
        <f t="shared" si="151"/>
        <v>-14.385111192389399</v>
      </c>
    </row>
    <row r="390" spans="1:37" x14ac:dyDescent="0.3">
      <c r="A390" s="59">
        <v>2010</v>
      </c>
      <c r="B390" s="56" t="s">
        <v>5</v>
      </c>
      <c r="C390" t="s">
        <v>145</v>
      </c>
      <c r="D390" s="57">
        <v>67.531499999999994</v>
      </c>
      <c r="E390" s="63">
        <f t="shared" si="135"/>
        <v>-3.8593499083174976</v>
      </c>
      <c r="F390" s="74">
        <f>((D390/D386)-1)*100</f>
        <v>-3.8593499083174998</v>
      </c>
      <c r="G390" s="74">
        <f t="shared" si="142"/>
        <v>-1.8685546349467952</v>
      </c>
      <c r="H390" s="74">
        <v>68.7149</v>
      </c>
      <c r="I390" s="57">
        <f t="shared" si="136"/>
        <v>-3.6732216353216813</v>
      </c>
      <c r="J390" s="74">
        <f>((H390/H386)-1)*100</f>
        <v>-3.6732216353216884</v>
      </c>
      <c r="K390" s="74">
        <f t="shared" si="143"/>
        <v>-0.95402884644991692</v>
      </c>
      <c r="L390" s="74">
        <v>159.8629</v>
      </c>
      <c r="M390" s="57">
        <f t="shared" si="137"/>
        <v>76.578725002347198</v>
      </c>
      <c r="N390" s="74">
        <f>((L390/L386)-1)*100</f>
        <v>76.578725002347198</v>
      </c>
      <c r="O390" s="74">
        <f t="shared" si="144"/>
        <v>-11.39317731965791</v>
      </c>
      <c r="P390" s="57">
        <v>86.578299999999999</v>
      </c>
      <c r="Q390" s="63">
        <f t="shared" si="138"/>
        <v>6.1453452304764937</v>
      </c>
      <c r="R390" s="74">
        <f>((P390/P386)-1)*100</f>
        <v>6.1453452304764955</v>
      </c>
      <c r="S390" s="74">
        <f t="shared" si="145"/>
        <v>-1.4491598320613974</v>
      </c>
      <c r="T390" s="74">
        <v>82.478899999999996</v>
      </c>
      <c r="U390" s="57">
        <f t="shared" si="139"/>
        <v>7.5574177529484672</v>
      </c>
      <c r="V390" s="74">
        <f>((T390/T386)-1)*100</f>
        <v>7.5574177529484698</v>
      </c>
      <c r="W390" s="74">
        <f t="shared" si="146"/>
        <v>-4.9938601410029149</v>
      </c>
      <c r="X390" s="74">
        <v>98.673699999999997</v>
      </c>
      <c r="Y390" s="57">
        <f t="shared" si="140"/>
        <v>7.6807652937620077</v>
      </c>
      <c r="Z390" s="74">
        <f>((X390/X386)-1)*100</f>
        <v>7.6807652937620041</v>
      </c>
      <c r="AA390" s="74">
        <f t="shared" si="147"/>
        <v>13.406251930185364</v>
      </c>
      <c r="AB390" s="74">
        <v>94.444999999999993</v>
      </c>
      <c r="AC390" s="57">
        <f t="shared" si="141"/>
        <v>13.33934961730192</v>
      </c>
      <c r="AD390" s="74">
        <f>((AB390/AB386)-1)*100</f>
        <v>13.33934961730192</v>
      </c>
      <c r="AE390" s="74">
        <f t="shared" si="148"/>
        <v>19.589139787407571</v>
      </c>
      <c r="AF390" s="4" t="s">
        <v>171</v>
      </c>
      <c r="AG390" s="57">
        <v>72.457597543100434</v>
      </c>
      <c r="AH390" s="34">
        <f t="shared" si="149"/>
        <v>93.201406463731814</v>
      </c>
      <c r="AI390" s="71">
        <f t="shared" si="150"/>
        <v>-5.5911967021855986</v>
      </c>
      <c r="AJ390" s="74">
        <f>((AH390/AH386)-1)*100</f>
        <v>-5.5911967021855968</v>
      </c>
      <c r="AK390" s="74">
        <f t="shared" si="151"/>
        <v>-12.144220946124884</v>
      </c>
    </row>
    <row r="391" spans="1:37" x14ac:dyDescent="0.3">
      <c r="A391" s="59">
        <v>2010</v>
      </c>
      <c r="B391" s="56" t="s">
        <v>6</v>
      </c>
      <c r="C391" t="s">
        <v>145</v>
      </c>
      <c r="D391" s="57">
        <v>71.469700000000003</v>
      </c>
      <c r="E391" s="63">
        <f t="shared" si="135"/>
        <v>7.5613625575329024E-2</v>
      </c>
      <c r="F391" s="74">
        <f>(SUM(D390:D391)/SUM(D386:D387)-1)*100</f>
        <v>-1.8755722404860786</v>
      </c>
      <c r="G391" s="74">
        <f t="shared" si="142"/>
        <v>-1.3024642095718963</v>
      </c>
      <c r="H391" s="74">
        <v>71.548699999999997</v>
      </c>
      <c r="I391" s="57">
        <f t="shared" si="136"/>
        <v>-1.9118959520613998</v>
      </c>
      <c r="J391" s="74">
        <f>(SUM(H390:H391)/SUM(H386:H387)-1)*100</f>
        <v>-2.7827430975509215</v>
      </c>
      <c r="K391" s="74">
        <f t="shared" si="143"/>
        <v>-1.6786849668338988</v>
      </c>
      <c r="L391" s="74">
        <v>248.57820000000001</v>
      </c>
      <c r="M391" s="57">
        <f t="shared" si="137"/>
        <v>136.39600469029506</v>
      </c>
      <c r="N391" s="74">
        <f>(SUM(L390:L391)/SUM(L386:L387)-1)*100</f>
        <v>108.7218453160867</v>
      </c>
      <c r="O391" s="74">
        <f t="shared" si="144"/>
        <v>50.365850221392307</v>
      </c>
      <c r="P391" s="57">
        <v>87.2714</v>
      </c>
      <c r="Q391" s="63">
        <f t="shared" si="138"/>
        <v>2.7701692200803052</v>
      </c>
      <c r="R391" s="74">
        <f>(SUM(P390:P391)/SUM(P386:P387)-1)*100</f>
        <v>4.4237672147847684</v>
      </c>
      <c r="S391" s="74">
        <f t="shared" si="145"/>
        <v>0.69975634110375218</v>
      </c>
      <c r="T391" s="74">
        <v>83.601799999999997</v>
      </c>
      <c r="U391" s="57">
        <f t="shared" si="139"/>
        <v>6.3132970146444478</v>
      </c>
      <c r="V391" s="74">
        <f>(SUM(T390:T391)/SUM(T386:T387)-1)*100</f>
        <v>6.9275332086880637</v>
      </c>
      <c r="W391" s="74">
        <f t="shared" si="146"/>
        <v>-0.28206495573889212</v>
      </c>
      <c r="X391" s="74">
        <v>99.670400000000001</v>
      </c>
      <c r="Y391" s="57">
        <f t="shared" si="140"/>
        <v>7.0949732075605425</v>
      </c>
      <c r="Z391" s="74">
        <f>(SUM(X390:X391)/SUM(X386:X387)-1)*100</f>
        <v>7.385598586268638</v>
      </c>
      <c r="AA391" s="74">
        <f t="shared" si="147"/>
        <v>13.323044490601109</v>
      </c>
      <c r="AB391" s="74">
        <v>92.167100000000005</v>
      </c>
      <c r="AC391" s="57">
        <f t="shared" si="141"/>
        <v>-17.16537966537966</v>
      </c>
      <c r="AD391" s="74">
        <f>(SUM(AB390:AB391)/SUM(AB386:AB387)-1)*100</f>
        <v>-4.1027093082173449</v>
      </c>
      <c r="AE391" s="74">
        <f t="shared" si="148"/>
        <v>0.98336836997841015</v>
      </c>
      <c r="AF391" s="4" t="s">
        <v>171</v>
      </c>
      <c r="AG391" s="57">
        <v>72.953165352132331</v>
      </c>
      <c r="AH391" s="34">
        <f t="shared" si="149"/>
        <v>97.96655108113282</v>
      </c>
      <c r="AI391" s="71">
        <f t="shared" si="150"/>
        <v>-2.1265860619373029</v>
      </c>
      <c r="AJ391" s="74">
        <f>(SUM(AH390:AH391)/SUM(AH386:AH387)-1)*100</f>
        <v>-3.8469190325554514</v>
      </c>
      <c r="AK391" s="74">
        <f t="shared" si="151"/>
        <v>-7.4482900166882864</v>
      </c>
    </row>
    <row r="392" spans="1:37" x14ac:dyDescent="0.3">
      <c r="A392" s="59">
        <v>2010</v>
      </c>
      <c r="B392" s="56" t="s">
        <v>7</v>
      </c>
      <c r="C392" t="s">
        <v>145</v>
      </c>
      <c r="D392" s="57">
        <v>72.180899999999994</v>
      </c>
      <c r="E392" s="63">
        <f t="shared" si="135"/>
        <v>3.9071958218829934</v>
      </c>
      <c r="F392" s="74">
        <f>(SUM(D390:D392)/SUM(D386:D388)-1)*100</f>
        <v>2.714034542601329E-2</v>
      </c>
      <c r="G392" s="74">
        <f t="shared" si="142"/>
        <v>0.14631742568682604</v>
      </c>
      <c r="H392" s="74">
        <v>73.142799999999994</v>
      </c>
      <c r="I392" s="57">
        <f t="shared" si="136"/>
        <v>3.6479449045962298</v>
      </c>
      <c r="J392" s="74">
        <f>(SUM(H390:H392)/SUM(H386:H388)-1)*100</f>
        <v>-0.67052367498732224</v>
      </c>
      <c r="K392" s="74">
        <f t="shared" si="143"/>
        <v>-0.34934161741321246</v>
      </c>
      <c r="L392" s="74">
        <v>149.40950000000001</v>
      </c>
      <c r="M392" s="57">
        <f t="shared" si="137"/>
        <v>52.686612769879929</v>
      </c>
      <c r="N392" s="74">
        <f>(SUM(L390:L392)/SUM(L386:L388)-1)*100</f>
        <v>90.042123659256546</v>
      </c>
      <c r="O392" s="74">
        <f t="shared" si="144"/>
        <v>67.712510456016517</v>
      </c>
      <c r="P392" s="57">
        <v>86.9773</v>
      </c>
      <c r="Q392" s="63">
        <f t="shared" si="138"/>
        <v>1.7693772077725214</v>
      </c>
      <c r="R392" s="74">
        <f>(SUM(P390:P392)/SUM(P386:P388)-1)*100</f>
        <v>3.5233592075249787</v>
      </c>
      <c r="S392" s="74">
        <f t="shared" si="145"/>
        <v>2.4256783854798014</v>
      </c>
      <c r="T392" s="74">
        <v>83.247200000000007</v>
      </c>
      <c r="U392" s="57">
        <f t="shared" si="139"/>
        <v>3.4140839191591397</v>
      </c>
      <c r="V392" s="74">
        <f>(SUM(T390:T392)/SUM(T386:T388)-1)*100</f>
        <v>5.7281897992406794</v>
      </c>
      <c r="W392" s="74">
        <f t="shared" si="146"/>
        <v>2.906075127666341</v>
      </c>
      <c r="X392" s="74">
        <v>98.050799999999995</v>
      </c>
      <c r="Y392" s="57">
        <f t="shared" si="140"/>
        <v>-1.3783780521659423</v>
      </c>
      <c r="Z392" s="74">
        <f>(SUM(X390:X392)/SUM(X386:X388)-1)*100</f>
        <v>4.318890455889135</v>
      </c>
      <c r="AA392" s="74">
        <f t="shared" si="147"/>
        <v>9.1345858613785182</v>
      </c>
      <c r="AB392" s="74">
        <v>94.0946</v>
      </c>
      <c r="AC392" s="57">
        <f t="shared" si="141"/>
        <v>-1.8281257172905043</v>
      </c>
      <c r="AD392" s="74">
        <f>(SUM(AB390:AB392)/SUM(AB386:AB388)-1)*100</f>
        <v>-3.3520909122835119</v>
      </c>
      <c r="AE392" s="74">
        <f t="shared" si="148"/>
        <v>-2.0784344756033746</v>
      </c>
      <c r="AF392" s="4" t="s">
        <v>171</v>
      </c>
      <c r="AG392" s="57">
        <v>72.904306554058763</v>
      </c>
      <c r="AH392" s="34">
        <f t="shared" si="149"/>
        <v>99.007731383437047</v>
      </c>
      <c r="AI392" s="71">
        <f t="shared" si="150"/>
        <v>1.5893043305954109</v>
      </c>
      <c r="AJ392" s="74">
        <f>(SUM(AH390:AH392)/SUM(AH386:AH388)-1)*100</f>
        <v>-2.0586893349203383</v>
      </c>
      <c r="AK392" s="74">
        <f t="shared" si="151"/>
        <v>-1.9076262448065817</v>
      </c>
    </row>
    <row r="393" spans="1:37" x14ac:dyDescent="0.3">
      <c r="A393" s="59">
        <v>2010</v>
      </c>
      <c r="B393" s="56" t="s">
        <v>8</v>
      </c>
      <c r="C393" t="s">
        <v>145</v>
      </c>
      <c r="D393" s="57">
        <v>79.855599999999995</v>
      </c>
      <c r="E393" s="63">
        <f t="shared" si="135"/>
        <v>9.1869187246877715</v>
      </c>
      <c r="F393" s="74">
        <f>(SUM(D390:D393)/SUM(D386:D389)-1)*100</f>
        <v>2.3838269986709459</v>
      </c>
      <c r="G393" s="74">
        <f t="shared" si="142"/>
        <v>2.3838269986709459</v>
      </c>
      <c r="H393" s="74">
        <v>80.330500000000001</v>
      </c>
      <c r="I393" s="57">
        <f t="shared" si="136"/>
        <v>8.4919803140885932</v>
      </c>
      <c r="J393" s="74">
        <f>(SUM(H390:H393)/SUM(H386:H389)-1)*100</f>
        <v>1.6778370160524636</v>
      </c>
      <c r="K393" s="74">
        <f t="shared" si="143"/>
        <v>1.6778370160524636</v>
      </c>
      <c r="L393" s="74">
        <v>206.18989999999999</v>
      </c>
      <c r="M393" s="57">
        <f t="shared" si="137"/>
        <v>67.307882680757331</v>
      </c>
      <c r="N393" s="74">
        <f>(SUM(L390:L393)/SUM(L386:L389)-1)*100</f>
        <v>83.319725044585823</v>
      </c>
      <c r="O393" s="74">
        <f t="shared" si="144"/>
        <v>83.319725044585823</v>
      </c>
      <c r="P393" s="57">
        <v>88.447599999999994</v>
      </c>
      <c r="Q393" s="63">
        <f t="shared" si="138"/>
        <v>3.464305893004834</v>
      </c>
      <c r="R393" s="74">
        <f>(SUM(P390:P393)/SUM(P386:P389)-1)*100</f>
        <v>3.5083986296660541</v>
      </c>
      <c r="S393" s="74">
        <f t="shared" si="145"/>
        <v>3.5083986296660541</v>
      </c>
      <c r="T393" s="74">
        <v>83.897400000000005</v>
      </c>
      <c r="U393" s="57">
        <f t="shared" si="139"/>
        <v>4.2600044240419521</v>
      </c>
      <c r="V393" s="74">
        <f>(SUM(T390:T393)/SUM(T386:T389)-1)*100</f>
        <v>5.3546581276433525</v>
      </c>
      <c r="W393" s="74">
        <f t="shared" si="146"/>
        <v>5.3546581276433525</v>
      </c>
      <c r="X393" s="74">
        <v>97.677000000000007</v>
      </c>
      <c r="Y393" s="57">
        <f t="shared" si="140"/>
        <v>-2.2444045012189804</v>
      </c>
      <c r="Z393" s="74">
        <f>(SUM(X390:X393)/SUM(X386:X389)-1)*100</f>
        <v>2.6112666924450023</v>
      </c>
      <c r="AA393" s="74">
        <f t="shared" si="147"/>
        <v>2.6112666924450023</v>
      </c>
      <c r="AB393" s="74">
        <v>103.0309</v>
      </c>
      <c r="AC393" s="57">
        <f t="shared" si="141"/>
        <v>7.889826213344179</v>
      </c>
      <c r="AD393" s="74">
        <f>(SUM(AB390:AB393)/SUM(AB386:AB389)-1)*100</f>
        <v>-0.57040102192312814</v>
      </c>
      <c r="AE393" s="74">
        <f t="shared" si="148"/>
        <v>-0.57040102192312814</v>
      </c>
      <c r="AF393" s="4" t="s">
        <v>171</v>
      </c>
      <c r="AG393" s="57">
        <v>73.455712989460451</v>
      </c>
      <c r="AH393" s="34">
        <f t="shared" si="149"/>
        <v>108.71257898137591</v>
      </c>
      <c r="AI393" s="71">
        <f t="shared" si="150"/>
        <v>5.8254058335058119</v>
      </c>
      <c r="AJ393" s="74">
        <f>(SUM(AH390:AH393)/SUM(AH386:AH389)-1)*100</f>
        <v>-2.8833422981955348E-2</v>
      </c>
      <c r="AK393" s="74">
        <f t="shared" si="151"/>
        <v>-2.8833422981955348E-2</v>
      </c>
    </row>
    <row r="394" spans="1:37" x14ac:dyDescent="0.3">
      <c r="A394" s="59">
        <v>2011</v>
      </c>
      <c r="B394" s="56" t="s">
        <v>5</v>
      </c>
      <c r="C394" t="s">
        <v>145</v>
      </c>
      <c r="D394" s="57">
        <v>74.5732</v>
      </c>
      <c r="E394" s="63">
        <f t="shared" si="135"/>
        <v>10.42728208317601</v>
      </c>
      <c r="F394" s="74">
        <f>((D394/D390)-1)*100</f>
        <v>10.427282083176003</v>
      </c>
      <c r="G394" s="74">
        <f t="shared" si="142"/>
        <v>5.8706697377557404</v>
      </c>
      <c r="H394" s="74">
        <v>75.742900000000006</v>
      </c>
      <c r="I394" s="57">
        <f t="shared" si="136"/>
        <v>10.227767194596822</v>
      </c>
      <c r="J394" s="74">
        <f>((H394/H390)-1)*100</f>
        <v>10.227767194596815</v>
      </c>
      <c r="K394" s="74">
        <f t="shared" si="143"/>
        <v>5.0635502559650991</v>
      </c>
      <c r="L394" s="74">
        <v>138.56100000000001</v>
      </c>
      <c r="M394" s="57">
        <f t="shared" si="137"/>
        <v>-13.325105449732234</v>
      </c>
      <c r="N394" s="74">
        <f>((L394/L390)-1)*100</f>
        <v>-13.325105449732233</v>
      </c>
      <c r="O394" s="74">
        <f t="shared" si="144"/>
        <v>52.792384105892154</v>
      </c>
      <c r="P394" s="57">
        <v>87.292400000000001</v>
      </c>
      <c r="Q394" s="63">
        <f t="shared" si="138"/>
        <v>0.82480251979998798</v>
      </c>
      <c r="R394" s="74">
        <f>((P394/P390)-1)*100</f>
        <v>0.82480251979999419</v>
      </c>
      <c r="S394" s="74">
        <f t="shared" si="145"/>
        <v>2.2018493291692032</v>
      </c>
      <c r="T394" s="74">
        <v>84.251999999999995</v>
      </c>
      <c r="U394" s="57">
        <f t="shared" si="139"/>
        <v>2.1497619391141143</v>
      </c>
      <c r="V394" s="74">
        <f>((T394/T390)-1)*100</f>
        <v>2.1497619391141143</v>
      </c>
      <c r="W394" s="74">
        <f t="shared" si="146"/>
        <v>4.0095080668296923</v>
      </c>
      <c r="X394" s="74">
        <v>92.319699999999997</v>
      </c>
      <c r="Y394" s="57">
        <f t="shared" si="140"/>
        <v>-6.4394058396512861</v>
      </c>
      <c r="Z394" s="74">
        <f>((X394/X390)-1)*100</f>
        <v>-6.4394058396512914</v>
      </c>
      <c r="AA394" s="74">
        <f t="shared" si="147"/>
        <v>-0.86015253074930298</v>
      </c>
      <c r="AB394" s="74">
        <v>98.825599999999994</v>
      </c>
      <c r="AC394" s="57">
        <f t="shared" si="141"/>
        <v>4.6382550690878332</v>
      </c>
      <c r="AD394" s="74">
        <f>((AB394/AB390)-1)*100</f>
        <v>4.6382550690878377</v>
      </c>
      <c r="AE394" s="74">
        <f t="shared" si="148"/>
        <v>-2.25067282937913</v>
      </c>
      <c r="AF394" s="4" t="s">
        <v>171</v>
      </c>
      <c r="AG394" s="57">
        <v>74.767920709150545</v>
      </c>
      <c r="AH394" s="34">
        <f t="shared" si="149"/>
        <v>99.73956650485438</v>
      </c>
      <c r="AI394" s="71">
        <f t="shared" si="150"/>
        <v>7.0150873138022973</v>
      </c>
      <c r="AJ394" s="74">
        <f>((AH394/AH390)-1)*100</f>
        <v>7.0150873138022929</v>
      </c>
      <c r="AK394" s="74">
        <f t="shared" si="151"/>
        <v>3.0351465081369877</v>
      </c>
    </row>
    <row r="395" spans="1:37" x14ac:dyDescent="0.3">
      <c r="A395" s="59">
        <v>2011</v>
      </c>
      <c r="B395" s="56" t="s">
        <v>6</v>
      </c>
      <c r="C395" t="s">
        <v>145</v>
      </c>
      <c r="D395" s="57">
        <v>84.714699999999993</v>
      </c>
      <c r="E395" s="63">
        <f t="shared" si="135"/>
        <v>18.532329084912888</v>
      </c>
      <c r="F395" s="74">
        <f>(SUM(D394:D395)/SUM(D390:D391)-1)*100</f>
        <v>14.59462220470038</v>
      </c>
      <c r="G395" s="74">
        <f t="shared" si="142"/>
        <v>10.553773110870024</v>
      </c>
      <c r="H395" s="74">
        <v>85.5989</v>
      </c>
      <c r="I395" s="57">
        <f t="shared" si="136"/>
        <v>19.637254066111609</v>
      </c>
      <c r="J395" s="74">
        <f>(SUM(H394:H395)/SUM(H390:H391)-1)*100</f>
        <v>15.027562389672022</v>
      </c>
      <c r="K395" s="74">
        <f t="shared" si="143"/>
        <v>10.509946646756173</v>
      </c>
      <c r="L395" s="74">
        <v>156.82900000000001</v>
      </c>
      <c r="M395" s="57">
        <f t="shared" si="137"/>
        <v>-36.909592232947219</v>
      </c>
      <c r="N395" s="74">
        <f>(SUM(L394:L395)/SUM(L390:L391)-1)*100</f>
        <v>-27.678678761760267</v>
      </c>
      <c r="O395" s="74">
        <f t="shared" si="144"/>
        <v>3.4080414325121877</v>
      </c>
      <c r="P395" s="57">
        <v>90.388599999999997</v>
      </c>
      <c r="Q395" s="63">
        <f t="shared" si="138"/>
        <v>3.5718459884910772</v>
      </c>
      <c r="R395" s="74">
        <f>(SUM(P394:P395)/SUM(P390:P391)-1)*100</f>
        <v>2.20380017912023</v>
      </c>
      <c r="S395" s="74">
        <f t="shared" si="145"/>
        <v>2.4086364043713449</v>
      </c>
      <c r="T395" s="74">
        <v>87.303399999999996</v>
      </c>
      <c r="U395" s="57">
        <f t="shared" si="139"/>
        <v>4.4276558638689494</v>
      </c>
      <c r="V395" s="74">
        <f>(SUM(T394:T395)/SUM(T390:T391)-1)*100</f>
        <v>3.2964095165783913</v>
      </c>
      <c r="W395" s="74">
        <f t="shared" si="146"/>
        <v>3.5624631171476073</v>
      </c>
      <c r="X395" s="74">
        <v>99.1995</v>
      </c>
      <c r="Y395" s="57">
        <f t="shared" si="140"/>
        <v>-0.4724572189938101</v>
      </c>
      <c r="Z395" s="74">
        <f>(SUM(X394:X395)/SUM(X390:X391)-1)*100</f>
        <v>-3.4409392565748043</v>
      </c>
      <c r="AA395" s="74">
        <f t="shared" si="147"/>
        <v>-2.6246659101212932</v>
      </c>
      <c r="AB395" s="74">
        <v>93.934700000000007</v>
      </c>
      <c r="AC395" s="57">
        <f t="shared" si="141"/>
        <v>1.9178210012032508</v>
      </c>
      <c r="AD395" s="74">
        <f>(SUM(AB394:AB395)/SUM(AB390:AB391)-1)*100</f>
        <v>3.2946416657869459</v>
      </c>
      <c r="AE395" s="74">
        <f t="shared" si="148"/>
        <v>3.1565902105354926</v>
      </c>
      <c r="AF395" s="4" t="s">
        <v>171</v>
      </c>
      <c r="AG395" s="57">
        <v>75.312347316256023</v>
      </c>
      <c r="AH395" s="34">
        <f t="shared" si="149"/>
        <v>112.48447700648747</v>
      </c>
      <c r="AI395" s="71">
        <f t="shared" si="150"/>
        <v>14.819268173819196</v>
      </c>
      <c r="AJ395" s="74">
        <f>(SUM(AH394:AH395)/SUM(AH390:AH391)-1)*100</f>
        <v>11.014443129955831</v>
      </c>
      <c r="AK395" s="74">
        <f t="shared" si="151"/>
        <v>7.3052188212256119</v>
      </c>
    </row>
    <row r="396" spans="1:37" x14ac:dyDescent="0.3">
      <c r="A396" s="59">
        <v>2011</v>
      </c>
      <c r="B396" s="56" t="s">
        <v>7</v>
      </c>
      <c r="C396" t="s">
        <v>145</v>
      </c>
      <c r="D396" s="57">
        <v>81.739199999999997</v>
      </c>
      <c r="E396" s="63">
        <f t="shared" si="135"/>
        <v>13.242145775405973</v>
      </c>
      <c r="F396" s="74">
        <f>(SUM(D394:D396)/SUM(D390:D392)-1)*100</f>
        <v>14.132353073484904</v>
      </c>
      <c r="G396" s="74">
        <f t="shared" si="142"/>
        <v>12.860216369869448</v>
      </c>
      <c r="H396" s="74">
        <v>82.1785</v>
      </c>
      <c r="I396" s="57">
        <f t="shared" si="136"/>
        <v>12.35350574492638</v>
      </c>
      <c r="J396" s="74">
        <f>(SUM(H394:H396)/SUM(H390:H392)-1)*100</f>
        <v>14.111057587776198</v>
      </c>
      <c r="K396" s="74">
        <f t="shared" si="143"/>
        <v>12.663663701273119</v>
      </c>
      <c r="L396" s="74">
        <v>177.958</v>
      </c>
      <c r="M396" s="57">
        <f t="shared" si="137"/>
        <v>19.107553401892091</v>
      </c>
      <c r="N396" s="74">
        <f>(SUM(L394:L396)/SUM(L390:L392)-1)*100</f>
        <v>-15.147890851062995</v>
      </c>
      <c r="O396" s="74">
        <f t="shared" si="144"/>
        <v>-0.22794330972805144</v>
      </c>
      <c r="P396" s="57">
        <v>91.890199999999993</v>
      </c>
      <c r="Q396" s="63">
        <f t="shared" si="138"/>
        <v>5.6484852944388848</v>
      </c>
      <c r="R396" s="74">
        <f>(SUM(P394:P396)/SUM(P390:P392)-1)*100</f>
        <v>3.3524903480084411</v>
      </c>
      <c r="S396" s="74">
        <f t="shared" si="145"/>
        <v>3.3800915991916147</v>
      </c>
      <c r="T396" s="74">
        <v>89.902699999999996</v>
      </c>
      <c r="U396" s="57">
        <f t="shared" si="139"/>
        <v>7.9948634909041942</v>
      </c>
      <c r="V396" s="74">
        <f>(SUM(T394:T396)/SUM(T390:T392)-1)*100</f>
        <v>4.8651594947857868</v>
      </c>
      <c r="W396" s="74">
        <f t="shared" si="146"/>
        <v>4.717503751546781</v>
      </c>
      <c r="X396" s="74">
        <v>94.8095</v>
      </c>
      <c r="Y396" s="57">
        <f t="shared" si="140"/>
        <v>-3.3057353943058132</v>
      </c>
      <c r="Z396" s="74">
        <f>(SUM(X394:X396)/SUM(X390:X392)-1)*100</f>
        <v>-3.3962122830048624</v>
      </c>
      <c r="AA396" s="74">
        <f t="shared" si="147"/>
        <v>-3.1058162141430534</v>
      </c>
      <c r="AB396" s="74">
        <v>99.976399999999998</v>
      </c>
      <c r="AC396" s="57">
        <f t="shared" si="141"/>
        <v>6.2509431997160192</v>
      </c>
      <c r="AD396" s="74">
        <f>(SUM(AB394:AB396)/SUM(AB390:AB392)-1)*100</f>
        <v>4.2856119928736947</v>
      </c>
      <c r="AE396" s="74">
        <f t="shared" si="148"/>
        <v>5.2005153599212761</v>
      </c>
      <c r="AF396" s="4" t="s">
        <v>171</v>
      </c>
      <c r="AG396" s="57">
        <v>75.626439589586099</v>
      </c>
      <c r="AH396" s="34">
        <f t="shared" si="149"/>
        <v>108.08283510844485</v>
      </c>
      <c r="AI396" s="71">
        <f t="shared" si="150"/>
        <v>9.1660556182847586</v>
      </c>
      <c r="AJ396" s="74">
        <f>(SUM(AH394:AH396)/SUM(AH390:AH392)-1)*100</f>
        <v>10.383774672084956</v>
      </c>
      <c r="AK396" s="74">
        <f t="shared" si="151"/>
        <v>9.1919484259019857</v>
      </c>
    </row>
    <row r="397" spans="1:37" x14ac:dyDescent="0.3">
      <c r="A397" s="59">
        <v>2011</v>
      </c>
      <c r="B397" s="56" t="s">
        <v>8</v>
      </c>
      <c r="C397" t="s">
        <v>145</v>
      </c>
      <c r="D397" s="57">
        <v>94.1952</v>
      </c>
      <c r="E397" s="63">
        <f t="shared" si="135"/>
        <v>17.95691222656896</v>
      </c>
      <c r="F397" s="74">
        <f>(SUM(D394:D397)/SUM(D390:D393)-1)*100</f>
        <v>15.181744495644377</v>
      </c>
      <c r="G397" s="74">
        <f t="shared" si="142"/>
        <v>15.181744495644377</v>
      </c>
      <c r="H397" s="74">
        <v>93.351299999999995</v>
      </c>
      <c r="I397" s="57">
        <f t="shared" si="136"/>
        <v>16.20903641829689</v>
      </c>
      <c r="J397" s="74">
        <f>(SUM(H394:H397)/SUM(H390:H393)-1)*100</f>
        <v>14.684808071440813</v>
      </c>
      <c r="K397" s="74">
        <f t="shared" si="143"/>
        <v>14.684808071440813</v>
      </c>
      <c r="L397" s="74">
        <v>197.8194</v>
      </c>
      <c r="M397" s="57">
        <f t="shared" si="137"/>
        <v>-4.0596071873549562</v>
      </c>
      <c r="N397" s="74">
        <f>(SUM(L394:L397)/SUM(L390:L393)-1)*100</f>
        <v>-12.155520551593801</v>
      </c>
      <c r="O397" s="74">
        <f t="shared" si="144"/>
        <v>-12.155520551593801</v>
      </c>
      <c r="P397" s="57">
        <v>89.099599999999995</v>
      </c>
      <c r="Q397" s="63">
        <f t="shared" si="138"/>
        <v>0.73715962897806264</v>
      </c>
      <c r="R397" s="74">
        <f>(SUM(P394:P397)/SUM(P390:P393)-1)*100</f>
        <v>2.690204211815006</v>
      </c>
      <c r="S397" s="74">
        <f t="shared" si="145"/>
        <v>2.690204211815006</v>
      </c>
      <c r="T397" s="74">
        <v>88.376999999999995</v>
      </c>
      <c r="U397" s="57">
        <f t="shared" si="139"/>
        <v>5.3393788126926438</v>
      </c>
      <c r="V397" s="74">
        <f>(SUM(T394:T397)/SUM(T390:T393)-1)*100</f>
        <v>4.9845554944357495</v>
      </c>
      <c r="W397" s="74">
        <f t="shared" si="146"/>
        <v>4.9845554944357495</v>
      </c>
      <c r="X397" s="74">
        <v>88.519499999999994</v>
      </c>
      <c r="Y397" s="57">
        <f t="shared" si="140"/>
        <v>-9.3752879388187722</v>
      </c>
      <c r="Z397" s="74">
        <f>(SUM(X394:X397)/SUM(X390:X393)-1)*100</f>
        <v>-4.878221461616528</v>
      </c>
      <c r="AA397" s="74">
        <f t="shared" si="147"/>
        <v>-4.878221461616528</v>
      </c>
      <c r="AB397" s="74">
        <v>95.229299999999995</v>
      </c>
      <c r="AC397" s="57">
        <f t="shared" si="141"/>
        <v>-7.5720973028479932</v>
      </c>
      <c r="AD397" s="74">
        <f>(SUM(AB394:AB397)/SUM(AB390:AB393)-1)*100</f>
        <v>1.1018987975116135</v>
      </c>
      <c r="AE397" s="74">
        <f t="shared" si="148"/>
        <v>1.1018987975116135</v>
      </c>
      <c r="AF397" s="4" t="s">
        <v>171</v>
      </c>
      <c r="AG397" s="57">
        <v>76.19180568158022</v>
      </c>
      <c r="AH397" s="34">
        <f t="shared" si="149"/>
        <v>123.62904272627337</v>
      </c>
      <c r="AI397" s="71">
        <f t="shared" si="150"/>
        <v>13.721009918689234</v>
      </c>
      <c r="AJ397" s="74">
        <f>(SUM(AH394:AH397)/SUM(AH390:AH393)-1)*100</f>
        <v>11.2933011723932</v>
      </c>
      <c r="AK397" s="74">
        <f t="shared" si="151"/>
        <v>11.2933011723932</v>
      </c>
    </row>
    <row r="398" spans="1:37" x14ac:dyDescent="0.3">
      <c r="A398" s="59">
        <v>2012</v>
      </c>
      <c r="B398" s="56" t="s">
        <v>5</v>
      </c>
      <c r="C398" t="s">
        <v>145</v>
      </c>
      <c r="D398" s="57">
        <v>86.584400000000002</v>
      </c>
      <c r="E398" s="63">
        <f t="shared" si="135"/>
        <v>16.106590571411729</v>
      </c>
      <c r="F398" s="74">
        <f>((D398/D394)-1)*100</f>
        <v>16.106590571411729</v>
      </c>
      <c r="G398" s="74">
        <f t="shared" si="142"/>
        <v>16.490270713105314</v>
      </c>
      <c r="H398" s="74">
        <v>87.050899999999999</v>
      </c>
      <c r="I398" s="57">
        <f t="shared" si="136"/>
        <v>14.929452133467279</v>
      </c>
      <c r="J398" s="74">
        <f>((H398/H394)-1)*100</f>
        <v>14.929452133467279</v>
      </c>
      <c r="K398" s="74">
        <f t="shared" si="143"/>
        <v>15.764705256497669</v>
      </c>
      <c r="L398" s="74">
        <v>133.90629999999999</v>
      </c>
      <c r="M398" s="57">
        <f t="shared" si="137"/>
        <v>-3.3593146700731182</v>
      </c>
      <c r="N398" s="74">
        <f>((L398/L394)-1)*100</f>
        <v>-3.3593146700731213</v>
      </c>
      <c r="O398" s="74">
        <f t="shared" si="144"/>
        <v>-10.26281655484177</v>
      </c>
      <c r="P398" s="57">
        <v>91.013199999999998</v>
      </c>
      <c r="Q398" s="63">
        <f t="shared" si="138"/>
        <v>4.2624558380798305</v>
      </c>
      <c r="R398" s="74">
        <f>((P398/P394)-1)*100</f>
        <v>4.2624558380798261</v>
      </c>
      <c r="S398" s="74">
        <f t="shared" si="145"/>
        <v>3.543800128404162</v>
      </c>
      <c r="T398" s="74">
        <v>90.279399999999995</v>
      </c>
      <c r="U398" s="57">
        <f t="shared" si="139"/>
        <v>7.1540141480320898</v>
      </c>
      <c r="V398" s="74">
        <f>((T398/T394)-1)*100</f>
        <v>7.1540141480320951</v>
      </c>
      <c r="W398" s="74">
        <f t="shared" si="146"/>
        <v>6.2281192984802392</v>
      </c>
      <c r="X398" s="74">
        <v>94.744</v>
      </c>
      <c r="Y398" s="57">
        <f t="shared" si="140"/>
        <v>2.6259834033256197</v>
      </c>
      <c r="Z398" s="74">
        <f>((X398/X394)-1)*100</f>
        <v>2.6259834033256269</v>
      </c>
      <c r="AA398" s="74">
        <f t="shared" si="147"/>
        <v>-2.6940721591652061</v>
      </c>
      <c r="AB398" s="74">
        <v>87.749099999999999</v>
      </c>
      <c r="AC398" s="57">
        <f t="shared" si="141"/>
        <v>-11.208128258265063</v>
      </c>
      <c r="AD398" s="74">
        <f>((AB398/AB394)-1)*100</f>
        <v>-11.208128258265059</v>
      </c>
      <c r="AE398" s="74">
        <f t="shared" si="148"/>
        <v>-2.8931134896534094</v>
      </c>
      <c r="AF398" s="4" t="s">
        <v>171</v>
      </c>
      <c r="AG398" s="57">
        <v>77.308578208976058</v>
      </c>
      <c r="AH398" s="34">
        <f t="shared" si="149"/>
        <v>111.99843795594077</v>
      </c>
      <c r="AI398" s="71">
        <f t="shared" si="150"/>
        <v>12.29088102211648</v>
      </c>
      <c r="AJ398" s="74">
        <f>((AH398/AH394)-1)*100</f>
        <v>12.290881022116483</v>
      </c>
      <c r="AK398" s="74">
        <f t="shared" si="151"/>
        <v>12.52221398169613</v>
      </c>
    </row>
    <row r="399" spans="1:37" x14ac:dyDescent="0.3">
      <c r="A399" s="59">
        <v>2012</v>
      </c>
      <c r="B399" s="56" t="s">
        <v>6</v>
      </c>
      <c r="C399" t="s">
        <v>145</v>
      </c>
      <c r="D399" s="57">
        <v>93.973500000000001</v>
      </c>
      <c r="E399" s="63">
        <f t="shared" si="135"/>
        <v>10.929390058632094</v>
      </c>
      <c r="F399" s="74">
        <f>(SUM(D398:D399)/SUM(D394:D395)-1)*100</f>
        <v>13.353179996722941</v>
      </c>
      <c r="G399" s="74">
        <f t="shared" si="142"/>
        <v>14.508307090610328</v>
      </c>
      <c r="H399" s="74">
        <v>92.973799999999997</v>
      </c>
      <c r="I399" s="57">
        <f t="shared" si="136"/>
        <v>8.615648098281639</v>
      </c>
      <c r="J399" s="74">
        <f>(SUM(H398:H399)/SUM(H394:H395)-1)*100</f>
        <v>11.57970222223874</v>
      </c>
      <c r="K399" s="74">
        <f t="shared" si="143"/>
        <v>12.94073886544831</v>
      </c>
      <c r="L399" s="74">
        <v>141.25880000000001</v>
      </c>
      <c r="M399" s="57">
        <f t="shared" si="137"/>
        <v>-9.9281382907497999</v>
      </c>
      <c r="N399" s="74">
        <f>(SUM(L398:L399)/SUM(L394:L395)-1)*100</f>
        <v>-6.8468465418599074</v>
      </c>
      <c r="O399" s="74">
        <f t="shared" si="144"/>
        <v>-7.2044183822228547E-3</v>
      </c>
      <c r="P399" s="57">
        <v>94.109399999999994</v>
      </c>
      <c r="Q399" s="63">
        <f t="shared" si="138"/>
        <v>4.116448313172242</v>
      </c>
      <c r="R399" s="74">
        <f>(SUM(P398:P399)/SUM(P394:P395)-1)*100</f>
        <v>4.1881799404550835</v>
      </c>
      <c r="S399" s="74">
        <f t="shared" si="145"/>
        <v>3.6834558697546704</v>
      </c>
      <c r="T399" s="74">
        <v>92.784499999999994</v>
      </c>
      <c r="U399" s="57">
        <f t="shared" si="139"/>
        <v>6.2782205504023949</v>
      </c>
      <c r="V399" s="74">
        <f>(SUM(T398:T399)/SUM(T394:T395)-1)*100</f>
        <v>6.7083286215414928</v>
      </c>
      <c r="W399" s="74">
        <f t="shared" si="146"/>
        <v>6.6854443460289126</v>
      </c>
      <c r="X399" s="74">
        <v>95.137100000000004</v>
      </c>
      <c r="Y399" s="57">
        <f t="shared" si="140"/>
        <v>-4.0951819313605426</v>
      </c>
      <c r="Z399" s="74">
        <f>(SUM(X398:X399)/SUM(X394:X395)-1)*100</f>
        <v>-0.85531894452358648</v>
      </c>
      <c r="AA399" s="74">
        <f t="shared" si="147"/>
        <v>-3.6247924451319191</v>
      </c>
      <c r="AB399" s="74">
        <v>101.2711</v>
      </c>
      <c r="AC399" s="57">
        <f t="shared" si="141"/>
        <v>7.8101063824124566</v>
      </c>
      <c r="AD399" s="74">
        <f>(SUM(AB398:AB399)/SUM(AB394:AB395)-1)*100</f>
        <v>-1.9402854218425691</v>
      </c>
      <c r="AE399" s="74">
        <f t="shared" si="148"/>
        <v>-1.4516814923754673</v>
      </c>
      <c r="AF399" s="4" t="s">
        <v>171</v>
      </c>
      <c r="AG399" s="57">
        <v>77.720388078453269</v>
      </c>
      <c r="AH399" s="34">
        <f t="shared" si="149"/>
        <v>120.9122886843287</v>
      </c>
      <c r="AI399" s="71">
        <f t="shared" si="150"/>
        <v>7.4924219786834669</v>
      </c>
      <c r="AJ399" s="74">
        <f>(SUM(AH398:AH399)/SUM(AH394:AH395)-1)*100</f>
        <v>9.7475680826060831</v>
      </c>
      <c r="AK399" s="74">
        <f t="shared" si="151"/>
        <v>10.639088295019405</v>
      </c>
    </row>
    <row r="400" spans="1:37" x14ac:dyDescent="0.3">
      <c r="A400" s="59">
        <v>2012</v>
      </c>
      <c r="B400" s="56" t="s">
        <v>7</v>
      </c>
      <c r="C400" t="s">
        <v>145</v>
      </c>
      <c r="D400" s="57">
        <v>90.640600000000006</v>
      </c>
      <c r="E400" s="63">
        <f t="shared" si="135"/>
        <v>10.890001370211607</v>
      </c>
      <c r="F400" s="74">
        <f>(SUM(D398:D400)/SUM(D394:D396)-1)*100</f>
        <v>12.517845503679915</v>
      </c>
      <c r="G400" s="74">
        <f t="shared" si="142"/>
        <v>13.871424043739356</v>
      </c>
      <c r="H400" s="74">
        <v>91.057699999999997</v>
      </c>
      <c r="I400" s="57">
        <f t="shared" si="136"/>
        <v>10.804772537829237</v>
      </c>
      <c r="J400" s="74">
        <f>(SUM(H398:H400)/SUM(H394:H396)-1)*100</f>
        <v>11.318194006824056</v>
      </c>
      <c r="K400" s="74">
        <f t="shared" si="143"/>
        <v>12.531357032312407</v>
      </c>
      <c r="L400" s="74">
        <v>185.7569</v>
      </c>
      <c r="M400" s="57">
        <f t="shared" si="137"/>
        <v>4.3824385529169803</v>
      </c>
      <c r="N400" s="74">
        <f>(SUM(L398:L400)/SUM(L394:L396)-1)*100</f>
        <v>-2.6251299255515836</v>
      </c>
      <c r="O400" s="74">
        <f t="shared" si="144"/>
        <v>-3.060388537563552</v>
      </c>
      <c r="P400" s="57">
        <v>92.089600000000004</v>
      </c>
      <c r="Q400" s="63">
        <f t="shared" si="138"/>
        <v>0.21699811296527116</v>
      </c>
      <c r="R400" s="74">
        <f>(SUM(P398:P400)/SUM(P394:P396)-1)*100</f>
        <v>2.8345016084804442</v>
      </c>
      <c r="S400" s="74">
        <f t="shared" si="145"/>
        <v>2.3163588057387052</v>
      </c>
      <c r="T400" s="74">
        <v>89.864999999999995</v>
      </c>
      <c r="U400" s="57">
        <f t="shared" si="139"/>
        <v>-4.1934224444872825E-2</v>
      </c>
      <c r="V400" s="74">
        <f>(SUM(T398:T400)/SUM(T394:T396)-1)*100</f>
        <v>4.3872421623196933</v>
      </c>
      <c r="W400" s="74">
        <f t="shared" si="146"/>
        <v>4.6185452381676262</v>
      </c>
      <c r="X400" s="74">
        <v>93.892200000000003</v>
      </c>
      <c r="Y400" s="57">
        <f t="shared" si="140"/>
        <v>-0.96751907772954837</v>
      </c>
      <c r="Z400" s="74">
        <f>(SUM(X398:X400)/SUM(X394:X396)-1)*100</f>
        <v>-0.89247078619782982</v>
      </c>
      <c r="AA400" s="74">
        <f t="shared" si="147"/>
        <v>-3.0501890987555624</v>
      </c>
      <c r="AB400" s="74">
        <v>104.4358</v>
      </c>
      <c r="AC400" s="57">
        <f t="shared" si="141"/>
        <v>4.4604526668293687</v>
      </c>
      <c r="AD400" s="74">
        <f>(SUM(AB398:AB400)/SUM(AB394:AB396)-1)*100</f>
        <v>0.24571568921833986</v>
      </c>
      <c r="AE400" s="74">
        <f t="shared" si="148"/>
        <v>-1.7895098032279622</v>
      </c>
      <c r="AF400" s="4" t="s">
        <v>171</v>
      </c>
      <c r="AG400" s="57">
        <v>77.957702240524867</v>
      </c>
      <c r="AH400" s="34">
        <f t="shared" si="149"/>
        <v>116.2689476407915</v>
      </c>
      <c r="AI400" s="71">
        <f t="shared" si="150"/>
        <v>7.5739246885345892</v>
      </c>
      <c r="AJ400" s="74">
        <f>(SUM(AH398:AH400)/SUM(AH394:AH396)-1)*100</f>
        <v>9.0141041571408351</v>
      </c>
      <c r="AK400" s="74">
        <f t="shared" si="151"/>
        <v>10.206823637094885</v>
      </c>
    </row>
    <row r="401" spans="1:37" x14ac:dyDescent="0.3">
      <c r="A401" s="59">
        <v>2012</v>
      </c>
      <c r="B401" s="56" t="s">
        <v>8</v>
      </c>
      <c r="C401" t="s">
        <v>145</v>
      </c>
      <c r="D401" s="57">
        <v>92.093100000000007</v>
      </c>
      <c r="E401" s="63">
        <f t="shared" si="135"/>
        <v>-2.2316423766816058</v>
      </c>
      <c r="F401" s="74">
        <f>(SUM(D398:D401)/SUM(D394:D397)-1)*100</f>
        <v>8.3733391245153008</v>
      </c>
      <c r="G401" s="74">
        <f t="shared" si="142"/>
        <v>8.3733391245153008</v>
      </c>
      <c r="H401" s="74">
        <v>92.704800000000006</v>
      </c>
      <c r="I401" s="57">
        <f t="shared" si="136"/>
        <v>-0.69254525646668696</v>
      </c>
      <c r="J401" s="74">
        <f>(SUM(H398:H401)/SUM(H394:H397)-1)*100</f>
        <v>7.9898691370836827</v>
      </c>
      <c r="K401" s="74">
        <f t="shared" si="143"/>
        <v>7.9898691370836827</v>
      </c>
      <c r="L401" s="74">
        <v>157.04349999999999</v>
      </c>
      <c r="M401" s="57">
        <f t="shared" si="137"/>
        <v>-20.612690160823462</v>
      </c>
      <c r="N401" s="74">
        <f>(SUM(L398:L401)/SUM(L394:L397)-1)*100</f>
        <v>-7.9267705791431382</v>
      </c>
      <c r="O401" s="74">
        <f t="shared" si="144"/>
        <v>-7.9267705791431382</v>
      </c>
      <c r="P401" s="57">
        <v>93.856899999999996</v>
      </c>
      <c r="Q401" s="63">
        <f t="shared" si="138"/>
        <v>5.3393056758952895</v>
      </c>
      <c r="R401" s="74">
        <f>(SUM(P398:P401)/SUM(P394:P397)-1)*100</f>
        <v>3.4567352569542908</v>
      </c>
      <c r="S401" s="74">
        <f t="shared" si="145"/>
        <v>3.4567352569542908</v>
      </c>
      <c r="T401" s="74">
        <v>92.087599999999995</v>
      </c>
      <c r="U401" s="57">
        <f t="shared" si="139"/>
        <v>4.1986037091098325</v>
      </c>
      <c r="V401" s="74">
        <f>(SUM(T398:T401)/SUM(T394:T397)-1)*100</f>
        <v>4.3395874227600384</v>
      </c>
      <c r="W401" s="74">
        <f t="shared" si="146"/>
        <v>4.3395874227600384</v>
      </c>
      <c r="X401" s="74">
        <v>105.5551</v>
      </c>
      <c r="Y401" s="57">
        <f t="shared" si="140"/>
        <v>19.245025107462197</v>
      </c>
      <c r="Z401" s="74">
        <f>(SUM(X398:X401)/SUM(X394:X397)-1)*100</f>
        <v>3.862950388984121</v>
      </c>
      <c r="AA401" s="74">
        <f t="shared" si="147"/>
        <v>3.862950388984121</v>
      </c>
      <c r="AB401" s="74">
        <v>80.988100000000003</v>
      </c>
      <c r="AC401" s="57">
        <f t="shared" si="141"/>
        <v>-14.954641061101981</v>
      </c>
      <c r="AD401" s="74">
        <f>(SUM(AB398:AB401)/SUM(AB394:AB397)-1)*100</f>
        <v>-3.4853311888154992</v>
      </c>
      <c r="AE401" s="74">
        <f t="shared" si="148"/>
        <v>-3.4853311888154992</v>
      </c>
      <c r="AF401" s="4" t="s">
        <v>171</v>
      </c>
      <c r="AG401" s="57">
        <v>78.048440008375792</v>
      </c>
      <c r="AH401" s="34">
        <f t="shared" si="149"/>
        <v>117.99479911464856</v>
      </c>
      <c r="AI401" s="71">
        <f t="shared" si="150"/>
        <v>-4.5573786606918674</v>
      </c>
      <c r="AJ401" s="74">
        <f>(SUM(AH398:AH401)/SUM(AH394:AH397)-1)*100</f>
        <v>5.2346635927067453</v>
      </c>
      <c r="AK401" s="74">
        <f t="shared" si="151"/>
        <v>5.2346635927067453</v>
      </c>
    </row>
    <row r="402" spans="1:37" x14ac:dyDescent="0.3">
      <c r="A402" s="59">
        <v>2013</v>
      </c>
      <c r="B402" s="56" t="s">
        <v>5</v>
      </c>
      <c r="C402" t="s">
        <v>145</v>
      </c>
      <c r="D402" s="57">
        <v>80.982799999999997</v>
      </c>
      <c r="E402" s="63">
        <f t="shared" si="135"/>
        <v>-6.4695256882302203</v>
      </c>
      <c r="F402" s="74">
        <f>((D402/D398)-1)*100</f>
        <v>-6.469525688230215</v>
      </c>
      <c r="G402" s="74">
        <f t="shared" si="142"/>
        <v>3.0113741905662961</v>
      </c>
      <c r="H402" s="74">
        <v>83.322299999999998</v>
      </c>
      <c r="I402" s="57">
        <f t="shared" si="136"/>
        <v>-4.2832411841807527</v>
      </c>
      <c r="J402" s="74">
        <f>((H402/H398)-1)*100</f>
        <v>-4.2832411841807527</v>
      </c>
      <c r="K402" s="74">
        <f t="shared" si="143"/>
        <v>3.4117449729966998</v>
      </c>
      <c r="L402" s="74">
        <v>66.627700000000004</v>
      </c>
      <c r="M402" s="57">
        <f t="shared" si="137"/>
        <v>-50.243043083111097</v>
      </c>
      <c r="N402" s="74">
        <f>((L402/L398)-1)*100</f>
        <v>-50.243043083111097</v>
      </c>
      <c r="O402" s="74">
        <f t="shared" si="144"/>
        <v>-17.377883422176343</v>
      </c>
      <c r="P402" s="57">
        <v>95.371799999999993</v>
      </c>
      <c r="Q402" s="63">
        <f t="shared" si="138"/>
        <v>4.7889756650683495</v>
      </c>
      <c r="R402" s="74">
        <f>((P402/P398)-1)*100</f>
        <v>4.7889756650683513</v>
      </c>
      <c r="S402" s="74">
        <f t="shared" si="145"/>
        <v>3.5972412164078982</v>
      </c>
      <c r="T402" s="74">
        <v>93.048199999999994</v>
      </c>
      <c r="U402" s="57">
        <f t="shared" si="139"/>
        <v>3.0669233512849985</v>
      </c>
      <c r="V402" s="74">
        <f>((T402/T398)-1)*100</f>
        <v>3.0669233512850003</v>
      </c>
      <c r="W402" s="74">
        <f t="shared" si="146"/>
        <v>3.3503951666725262</v>
      </c>
      <c r="X402" s="74">
        <v>102.9342</v>
      </c>
      <c r="Y402" s="57">
        <f t="shared" si="140"/>
        <v>8.6445579667313979</v>
      </c>
      <c r="Z402" s="74">
        <f>((X402/X398)-1)*100</f>
        <v>8.6445579667314032</v>
      </c>
      <c r="AA402" s="74">
        <f t="shared" si="147"/>
        <v>5.3664393773731112</v>
      </c>
      <c r="AB402" s="74">
        <v>95.804699999999997</v>
      </c>
      <c r="AC402" s="57">
        <f t="shared" si="141"/>
        <v>9.1802650967360364</v>
      </c>
      <c r="AD402" s="74">
        <f>((AB402/AB398)-1)*100</f>
        <v>9.18026509673604</v>
      </c>
      <c r="AE402" s="74">
        <f t="shared" si="148"/>
        <v>1.4885530108957878</v>
      </c>
      <c r="AF402" s="4" t="s">
        <v>171</v>
      </c>
      <c r="AG402" s="57">
        <v>78.787471906191101</v>
      </c>
      <c r="AH402" s="34">
        <f t="shared" si="149"/>
        <v>102.78639235489466</v>
      </c>
      <c r="AI402" s="71">
        <f t="shared" si="150"/>
        <v>-8.2251554299980967</v>
      </c>
      <c r="AJ402" s="74">
        <f>((AH402/AH398)-1)*100</f>
        <v>-8.2251554299980985</v>
      </c>
      <c r="AK402" s="74">
        <f t="shared" si="151"/>
        <v>0.38747373390186635</v>
      </c>
    </row>
    <row r="403" spans="1:37" x14ac:dyDescent="0.3">
      <c r="A403" s="59">
        <v>2013</v>
      </c>
      <c r="B403" s="56" t="s">
        <v>6</v>
      </c>
      <c r="C403" t="s">
        <v>145</v>
      </c>
      <c r="D403" s="57">
        <v>86.782300000000006</v>
      </c>
      <c r="E403" s="63">
        <f t="shared" si="135"/>
        <v>-7.652370083055331</v>
      </c>
      <c r="F403" s="74">
        <f>(SUM(D402:D403)/SUM(D398:D399)-1)*100</f>
        <v>-7.0851510789613714</v>
      </c>
      <c r="G403" s="74">
        <f t="shared" si="142"/>
        <v>-1.6812424840592533</v>
      </c>
      <c r="H403" s="74">
        <v>87.376900000000006</v>
      </c>
      <c r="I403" s="57">
        <f t="shared" si="136"/>
        <v>-6.0198679628024223</v>
      </c>
      <c r="J403" s="74">
        <f>(SUM(H402:H403)/SUM(H398:H399)-1)*100</f>
        <v>-5.1801225054117435</v>
      </c>
      <c r="K403" s="74">
        <f t="shared" si="143"/>
        <v>-0.30735091244802337</v>
      </c>
      <c r="L403" s="74">
        <v>92.992699999999999</v>
      </c>
      <c r="M403" s="57">
        <f t="shared" si="137"/>
        <v>-34.1685615338655</v>
      </c>
      <c r="N403" s="74">
        <f>(SUM(L402:L403)/SUM(L398:L399)-1)*100</f>
        <v>-41.991044649194244</v>
      </c>
      <c r="O403" s="74">
        <f t="shared" si="144"/>
        <v>-22.816408515345053</v>
      </c>
      <c r="P403" s="57">
        <v>93.503</v>
      </c>
      <c r="Q403" s="63">
        <f t="shared" si="138"/>
        <v>-0.64435646173495797</v>
      </c>
      <c r="R403" s="74">
        <f>(SUM(P402:P403)/SUM(P398:P399)-1)*100</f>
        <v>2.0268730019997738</v>
      </c>
      <c r="S403" s="74">
        <f t="shared" si="145"/>
        <v>2.3787503509851149</v>
      </c>
      <c r="T403" s="74">
        <v>88.465999999999994</v>
      </c>
      <c r="U403" s="57">
        <f t="shared" si="139"/>
        <v>-4.6543334285360203</v>
      </c>
      <c r="V403" s="74">
        <f>(SUM(T402:T403)/SUM(T398:T399)-1)*100</f>
        <v>-0.8465350077213496</v>
      </c>
      <c r="W403" s="74">
        <f t="shared" si="146"/>
        <v>0.58758478080143117</v>
      </c>
      <c r="X403" s="74">
        <v>109.7765</v>
      </c>
      <c r="Y403" s="57">
        <f t="shared" si="140"/>
        <v>15.387687873605557</v>
      </c>
      <c r="Z403" s="74">
        <f>(SUM(X402:X403)/SUM(X398:X399)-1)*100</f>
        <v>12.023102878590874</v>
      </c>
      <c r="AA403" s="74">
        <f t="shared" si="147"/>
        <v>10.435917999003763</v>
      </c>
      <c r="AB403" s="74">
        <v>94.686000000000007</v>
      </c>
      <c r="AC403" s="57">
        <f t="shared" si="141"/>
        <v>-6.5024473912103247</v>
      </c>
      <c r="AD403" s="74">
        <f>(SUM(AB402:AB403)/SUM(AB398:AB399)-1)*100</f>
        <v>0.77795918108223283</v>
      </c>
      <c r="AE403" s="74">
        <f t="shared" si="148"/>
        <v>-2.1631285137206802</v>
      </c>
      <c r="AF403" s="4" t="s">
        <v>171</v>
      </c>
      <c r="AG403" s="57">
        <v>79.395546869547005</v>
      </c>
      <c r="AH403" s="34">
        <f t="shared" si="149"/>
        <v>109.30373732747253</v>
      </c>
      <c r="AI403" s="71">
        <f t="shared" si="150"/>
        <v>-9.6008035933908786</v>
      </c>
      <c r="AJ403" s="74">
        <f>(SUM(AH402:AH403)/SUM(AH398:AH399)-1)*100</f>
        <v>-8.9393035942306192</v>
      </c>
      <c r="AK403" s="74">
        <f t="shared" si="151"/>
        <v>-3.9319499011081671</v>
      </c>
    </row>
    <row r="404" spans="1:37" x14ac:dyDescent="0.3">
      <c r="A404" s="59">
        <v>2013</v>
      </c>
      <c r="B404" s="56" t="s">
        <v>7</v>
      </c>
      <c r="C404" t="s">
        <v>145</v>
      </c>
      <c r="D404" s="57">
        <v>84.181600000000003</v>
      </c>
      <c r="E404" s="63">
        <f t="shared" si="135"/>
        <v>-7.125945768231901</v>
      </c>
      <c r="F404" s="74">
        <f>(SUM(D402:D404)/SUM(D398:D400)-1)*100</f>
        <v>-7.0987855758789191</v>
      </c>
      <c r="G404" s="74">
        <f t="shared" si="142"/>
        <v>-5.8440799608750815</v>
      </c>
      <c r="H404" s="74">
        <v>86.355199999999996</v>
      </c>
      <c r="I404" s="57">
        <f t="shared" si="136"/>
        <v>-5.1643079058662806</v>
      </c>
      <c r="J404" s="74">
        <f>(SUM(H402:H404)/SUM(H398:H400)-1)*100</f>
        <v>-5.1748103159777292</v>
      </c>
      <c r="K404" s="74">
        <f t="shared" si="143"/>
        <v>-4.0266583469091959</v>
      </c>
      <c r="L404" s="74">
        <v>69.673000000000002</v>
      </c>
      <c r="M404" s="57">
        <f t="shared" si="137"/>
        <v>-62.492375787924971</v>
      </c>
      <c r="N404" s="74">
        <f>(SUM(L402:L404)/SUM(L398:L400)-1)*100</f>
        <v>-50.253318348874643</v>
      </c>
      <c r="O404" s="74">
        <f t="shared" si="144"/>
        <v>-41.352266610235823</v>
      </c>
      <c r="P404" s="57">
        <v>96.0946</v>
      </c>
      <c r="Q404" s="63">
        <f t="shared" si="138"/>
        <v>4.3490252971019459</v>
      </c>
      <c r="R404" s="74">
        <f>(SUM(P402:P404)/SUM(P398:P400)-1)*100</f>
        <v>2.7982895413694031</v>
      </c>
      <c r="S404" s="74">
        <f t="shared" si="145"/>
        <v>3.4163518619929834</v>
      </c>
      <c r="T404" s="74">
        <v>94.630399999999995</v>
      </c>
      <c r="U404" s="57">
        <f t="shared" si="139"/>
        <v>5.3028431536193068</v>
      </c>
      <c r="V404" s="74">
        <f>(SUM(T402:T404)/SUM(T398:T400)-1)*100</f>
        <v>1.1782189427356204</v>
      </c>
      <c r="W404" s="74">
        <f t="shared" si="146"/>
        <v>1.9170182385618295</v>
      </c>
      <c r="X404" s="74">
        <v>99.737799999999993</v>
      </c>
      <c r="Y404" s="57">
        <f t="shared" si="140"/>
        <v>6.2258632772477256</v>
      </c>
      <c r="Z404" s="74">
        <f>(SUM(X402:X404)/SUM(X398:X400)-1)*100</f>
        <v>10.104967592088453</v>
      </c>
      <c r="AA404" s="74">
        <f t="shared" si="147"/>
        <v>12.278185342289728</v>
      </c>
      <c r="AB404" s="74">
        <v>98.6524</v>
      </c>
      <c r="AC404" s="57">
        <f t="shared" si="141"/>
        <v>-5.5377562100352549</v>
      </c>
      <c r="AD404" s="74">
        <f>(SUM(AB402:AB404)/SUM(AB398:AB400)-1)*100</f>
        <v>-1.4696922196172579</v>
      </c>
      <c r="AE404" s="74">
        <f t="shared" si="148"/>
        <v>-4.7735533090652034</v>
      </c>
      <c r="AF404" s="4" t="s">
        <v>171</v>
      </c>
      <c r="AG404" s="57">
        <v>79.730578627765752</v>
      </c>
      <c r="AH404" s="34">
        <f t="shared" si="149"/>
        <v>105.58257753654907</v>
      </c>
      <c r="AI404" s="71">
        <f t="shared" si="150"/>
        <v>-9.1910783756790835</v>
      </c>
      <c r="AJ404" s="74">
        <f>(SUM(AH402:AH404)/SUM(AH398:AH400)-1)*100</f>
        <v>-9.0231389117982115</v>
      </c>
      <c r="AK404" s="74">
        <f t="shared" si="151"/>
        <v>-7.8554411832456372</v>
      </c>
    </row>
    <row r="405" spans="1:37" x14ac:dyDescent="0.3">
      <c r="A405" s="59">
        <v>2013</v>
      </c>
      <c r="B405" s="56" t="s">
        <v>8</v>
      </c>
      <c r="C405" t="s">
        <v>145</v>
      </c>
      <c r="D405" s="57">
        <v>105.6284</v>
      </c>
      <c r="E405" s="63">
        <f t="shared" si="135"/>
        <v>14.697409469330495</v>
      </c>
      <c r="F405" s="74">
        <f>(SUM(D402:D405)/SUM(D398:D401)-1)*100</f>
        <v>-1.5735293631892411</v>
      </c>
      <c r="G405" s="74">
        <f t="shared" si="142"/>
        <v>-1.5735293631892411</v>
      </c>
      <c r="H405" s="74">
        <v>98.504599999999996</v>
      </c>
      <c r="I405" s="57">
        <f t="shared" si="136"/>
        <v>6.2562024835822996</v>
      </c>
      <c r="J405" s="74">
        <f>(SUM(H402:H405)/SUM(H398:H401)-1)*100</f>
        <v>-2.2618167983920356</v>
      </c>
      <c r="K405" s="74">
        <f t="shared" si="143"/>
        <v>-2.2618167983920356</v>
      </c>
      <c r="L405" s="74">
        <v>78.322500000000005</v>
      </c>
      <c r="M405" s="57">
        <f t="shared" si="137"/>
        <v>-50.126875674574237</v>
      </c>
      <c r="N405" s="74">
        <f>(SUM(L402:L405)/SUM(L398:L401)-1)*100</f>
        <v>-50.221185486892075</v>
      </c>
      <c r="O405" s="74">
        <f t="shared" si="144"/>
        <v>-50.221185486892075</v>
      </c>
      <c r="P405" s="57">
        <v>97.023799999999994</v>
      </c>
      <c r="Q405" s="63">
        <f t="shared" si="138"/>
        <v>3.3741792025945898</v>
      </c>
      <c r="R405" s="74">
        <f>(SUM(P402:P405)/SUM(P398:P401)-1)*100</f>
        <v>2.9439530265387148</v>
      </c>
      <c r="S405" s="74">
        <f t="shared" si="145"/>
        <v>2.9439530265387148</v>
      </c>
      <c r="T405" s="74">
        <v>96.8245</v>
      </c>
      <c r="U405" s="57">
        <f t="shared" si="139"/>
        <v>5.1439064542891941</v>
      </c>
      <c r="V405" s="74">
        <f>(SUM(T402:T405)/SUM(T398:T401)-1)*100</f>
        <v>2.1786960315492543</v>
      </c>
      <c r="W405" s="74">
        <f t="shared" si="146"/>
        <v>2.1786960315492543</v>
      </c>
      <c r="X405" s="74">
        <v>96.291700000000006</v>
      </c>
      <c r="Y405" s="57">
        <f t="shared" si="140"/>
        <v>-8.7758905064748092</v>
      </c>
      <c r="Z405" s="74">
        <f>(SUM(X402:X405)/SUM(X398:X401)-1)*100</f>
        <v>4.9859707126425734</v>
      </c>
      <c r="AA405" s="74">
        <f t="shared" si="147"/>
        <v>4.9859707126425734</v>
      </c>
      <c r="AB405" s="74">
        <v>99.872900000000001</v>
      </c>
      <c r="AC405" s="57">
        <f t="shared" si="141"/>
        <v>23.317993631163091</v>
      </c>
      <c r="AD405" s="74">
        <f>(SUM(AB402:AB405)/SUM(AB398:AB401)-1)*100</f>
        <v>3.891608921064571</v>
      </c>
      <c r="AE405" s="74">
        <f t="shared" si="148"/>
        <v>3.891608921064571</v>
      </c>
      <c r="AF405" s="4" t="s">
        <v>171</v>
      </c>
      <c r="AG405" s="57">
        <v>79.556082920360154</v>
      </c>
      <c r="AH405" s="34">
        <f t="shared" si="149"/>
        <v>132.7722483593613</v>
      </c>
      <c r="AI405" s="71">
        <f t="shared" si="150"/>
        <v>12.523814062647261</v>
      </c>
      <c r="AJ405" s="74">
        <f>(SUM(AH402:AH405)/SUM(AH398:AH401)-1)*100</f>
        <v>-3.580999983974209</v>
      </c>
      <c r="AK405" s="74">
        <f t="shared" si="151"/>
        <v>-3.580999983974209</v>
      </c>
    </row>
    <row r="406" spans="1:37" x14ac:dyDescent="0.3">
      <c r="A406" s="59">
        <v>2014</v>
      </c>
      <c r="B406" s="56" t="s">
        <v>5</v>
      </c>
      <c r="C406" t="s">
        <v>145</v>
      </c>
      <c r="D406" s="57">
        <v>88.849400000000003</v>
      </c>
      <c r="E406" s="63">
        <f t="shared" si="135"/>
        <v>9.7139145596348868</v>
      </c>
      <c r="F406" s="74">
        <f>((D406/D402)-1)*100</f>
        <v>9.7139145596348833</v>
      </c>
      <c r="G406" s="74">
        <f t="shared" si="142"/>
        <v>2.1671559171349664</v>
      </c>
      <c r="H406" s="74">
        <v>90.527100000000004</v>
      </c>
      <c r="I406" s="57">
        <f t="shared" si="136"/>
        <v>8.6469048502021622</v>
      </c>
      <c r="J406" s="74">
        <f>((H406/H402)-1)*100</f>
        <v>8.6469048502021639</v>
      </c>
      <c r="K406" s="74">
        <f t="shared" si="143"/>
        <v>0.75132214589512802</v>
      </c>
      <c r="L406" s="74">
        <v>81.623400000000004</v>
      </c>
      <c r="M406" s="57">
        <f t="shared" si="137"/>
        <v>22.506705169171369</v>
      </c>
      <c r="N406" s="74">
        <f>((L406/L402)-1)*100</f>
        <v>22.506705169171369</v>
      </c>
      <c r="O406" s="74">
        <f t="shared" si="144"/>
        <v>-41.416510906651318</v>
      </c>
      <c r="P406" s="57">
        <v>98.211200000000005</v>
      </c>
      <c r="Q406" s="63">
        <f t="shared" si="138"/>
        <v>2.9771903225062459</v>
      </c>
      <c r="R406" s="74">
        <f>((P406/P402)-1)*100</f>
        <v>2.9771903225062513</v>
      </c>
      <c r="S406" s="74">
        <f t="shared" si="145"/>
        <v>2.5051161648434572</v>
      </c>
      <c r="T406" s="74">
        <v>98.630499999999998</v>
      </c>
      <c r="U406" s="57">
        <f t="shared" si="139"/>
        <v>5.9993637706049299</v>
      </c>
      <c r="V406" s="74">
        <f>((T406/T402)-1)*100</f>
        <v>5.9993637706049263</v>
      </c>
      <c r="W406" s="74">
        <f t="shared" si="146"/>
        <v>2.9272784964488707</v>
      </c>
      <c r="X406" s="74">
        <v>98.688999999999993</v>
      </c>
      <c r="Y406" s="57">
        <f t="shared" si="140"/>
        <v>-4.1241880735460228</v>
      </c>
      <c r="Z406" s="74">
        <f>((X406/X402)-1)*100</f>
        <v>-4.1241880735460201</v>
      </c>
      <c r="AA406" s="74">
        <f t="shared" si="147"/>
        <v>1.7549870622406205</v>
      </c>
      <c r="AB406" s="74">
        <v>94.380899999999997</v>
      </c>
      <c r="AC406" s="57">
        <f t="shared" si="141"/>
        <v>-1.4861483831168982</v>
      </c>
      <c r="AD406" s="74">
        <f>((AB406/AB402)-1)*100</f>
        <v>-1.4861483831169031</v>
      </c>
      <c r="AE406" s="74">
        <f t="shared" si="148"/>
        <v>1.3313735932341642</v>
      </c>
      <c r="AF406" s="4" t="s">
        <v>171</v>
      </c>
      <c r="AG406" s="57">
        <v>80.763593215606889</v>
      </c>
      <c r="AH406" s="34">
        <f t="shared" si="149"/>
        <v>110.01169767522254</v>
      </c>
      <c r="AI406" s="71">
        <f t="shared" si="150"/>
        <v>7.0294376082203485</v>
      </c>
      <c r="AJ406" s="74">
        <f>((AH406/AH402)-1)*100</f>
        <v>7.0294376082203458</v>
      </c>
      <c r="AK406" s="74">
        <f t="shared" si="151"/>
        <v>-6.3797132324794337E-2</v>
      </c>
    </row>
    <row r="407" spans="1:37" x14ac:dyDescent="0.3">
      <c r="A407" s="59">
        <v>2014</v>
      </c>
      <c r="B407" s="56" t="s">
        <v>6</v>
      </c>
      <c r="C407" t="s">
        <v>145</v>
      </c>
      <c r="D407" s="57">
        <v>98.754900000000006</v>
      </c>
      <c r="E407" s="63">
        <f t="shared" si="135"/>
        <v>13.796131238743385</v>
      </c>
      <c r="F407" s="74">
        <f>(SUM(D406:D407)/SUM(D402:D403)-1)*100</f>
        <v>11.825582317180384</v>
      </c>
      <c r="G407" s="74">
        <f t="shared" si="142"/>
        <v>7.6791989016795403</v>
      </c>
      <c r="H407" s="74">
        <v>97.772400000000005</v>
      </c>
      <c r="I407" s="57">
        <f t="shared" si="136"/>
        <v>11.897309243060803</v>
      </c>
      <c r="J407" s="74">
        <f>(SUM(H406:H407)/SUM(H402:H403)-1)*100</f>
        <v>10.31071030209867</v>
      </c>
      <c r="K407" s="74">
        <f t="shared" si="143"/>
        <v>5.2749281516169644</v>
      </c>
      <c r="L407" s="74">
        <v>90.826099999999997</v>
      </c>
      <c r="M407" s="57">
        <f t="shared" si="137"/>
        <v>-2.329860300862336</v>
      </c>
      <c r="N407" s="74">
        <f>(SUM(L406:L407)/SUM(L402:L403)-1)*100</f>
        <v>8.0372558895980504</v>
      </c>
      <c r="O407" s="74">
        <f t="shared" si="144"/>
        <v>-36.219798224914257</v>
      </c>
      <c r="P407" s="57">
        <v>98.81</v>
      </c>
      <c r="Q407" s="63">
        <f t="shared" si="138"/>
        <v>5.675753719132004</v>
      </c>
      <c r="R407" s="74">
        <f>(SUM(P406:P407)/SUM(P402:P403)-1)*100</f>
        <v>4.3131217081368245</v>
      </c>
      <c r="S407" s="74">
        <f t="shared" si="145"/>
        <v>4.0868275095358841</v>
      </c>
      <c r="T407" s="74">
        <v>100.15300000000001</v>
      </c>
      <c r="U407" s="57">
        <f t="shared" si="139"/>
        <v>13.210725024303144</v>
      </c>
      <c r="V407" s="74">
        <f>(SUM(T406:T407)/SUM(T402:T403)-1)*100</f>
        <v>9.5140214925333755</v>
      </c>
      <c r="W407" s="74">
        <f t="shared" si="146"/>
        <v>7.3656245907466777</v>
      </c>
      <c r="X407" s="74">
        <v>96.042000000000002</v>
      </c>
      <c r="Y407" s="57">
        <f t="shared" si="140"/>
        <v>-12.511329838353376</v>
      </c>
      <c r="Z407" s="74">
        <f>(SUM(X406:X407)/SUM(X402:X403)-1)*100</f>
        <v>-8.4526542388323698</v>
      </c>
      <c r="AA407" s="74">
        <f t="shared" si="147"/>
        <v>-5.1915770165810171</v>
      </c>
      <c r="AB407" s="74">
        <v>95.296199999999999</v>
      </c>
      <c r="AC407" s="57">
        <f t="shared" si="141"/>
        <v>0.64444585260756071</v>
      </c>
      <c r="AD407" s="74">
        <f>(SUM(AB406:AB407)/SUM(AB402:AB403)-1)*100</f>
        <v>-0.42710746508884956</v>
      </c>
      <c r="AE407" s="74">
        <f t="shared" si="148"/>
        <v>3.2687743439600236</v>
      </c>
      <c r="AF407" s="4" t="s">
        <v>171</v>
      </c>
      <c r="AG407" s="57">
        <v>81.601172611153757</v>
      </c>
      <c r="AH407" s="34">
        <f t="shared" si="149"/>
        <v>121.02142265845524</v>
      </c>
      <c r="AI407" s="71">
        <f t="shared" si="150"/>
        <v>10.720297052493891</v>
      </c>
      <c r="AJ407" s="74">
        <f>(SUM(AH406:AH407)/SUM(AH402:AH403)-1)*100</f>
        <v>8.9315757785051844</v>
      </c>
      <c r="AK407" s="74">
        <f t="shared" si="151"/>
        <v>5.1604950707738073</v>
      </c>
    </row>
    <row r="408" spans="1:37" x14ac:dyDescent="0.3">
      <c r="A408" s="59">
        <v>2014</v>
      </c>
      <c r="B408" s="56" t="s">
        <v>7</v>
      </c>
      <c r="C408" t="s">
        <v>145</v>
      </c>
      <c r="D408" s="57">
        <v>98.350499999999997</v>
      </c>
      <c r="E408" s="63">
        <f t="shared" si="135"/>
        <v>16.831350318834509</v>
      </c>
      <c r="F408" s="74">
        <f>(SUM(D406:D408)/SUM(D402:D404)-1)*100</f>
        <v>13.498132739980328</v>
      </c>
      <c r="G408" s="74">
        <f t="shared" si="142"/>
        <v>13.819156969629676</v>
      </c>
      <c r="H408" s="74">
        <v>99.661100000000005</v>
      </c>
      <c r="I408" s="57">
        <f t="shared" si="136"/>
        <v>15.408336730156378</v>
      </c>
      <c r="J408" s="74">
        <f>(SUM(H406:H408)/SUM(H402:H404)-1)*100</f>
        <v>12.023213763312368</v>
      </c>
      <c r="K408" s="74">
        <f t="shared" si="143"/>
        <v>10.494648889864798</v>
      </c>
      <c r="L408" s="74">
        <v>102.47450000000001</v>
      </c>
      <c r="M408" s="57">
        <f t="shared" si="137"/>
        <v>47.079212894521561</v>
      </c>
      <c r="N408" s="74">
        <f>(SUM(L406:L408)/SUM(L402:L404)-1)*100</f>
        <v>19.900529190984106</v>
      </c>
      <c r="O408" s="74">
        <f t="shared" si="144"/>
        <v>-8.5651668271915167</v>
      </c>
      <c r="P408" s="57">
        <v>100.4311</v>
      </c>
      <c r="Q408" s="63">
        <f t="shared" si="138"/>
        <v>4.5127405702297381</v>
      </c>
      <c r="R408" s="74">
        <f>(SUM(P406:P408)/SUM(P402:P404)-1)*100</f>
        <v>4.380435232695179</v>
      </c>
      <c r="S408" s="74">
        <f t="shared" si="145"/>
        <v>4.1311281714073278</v>
      </c>
      <c r="T408" s="74">
        <v>99.511200000000002</v>
      </c>
      <c r="U408" s="57">
        <f t="shared" si="139"/>
        <v>5.1577505748681318</v>
      </c>
      <c r="V408" s="74">
        <f>(SUM(T406:T408)/SUM(T402:T404)-1)*100</f>
        <v>8.0211961414418553</v>
      </c>
      <c r="W408" s="74">
        <f t="shared" si="146"/>
        <v>7.30164282211061</v>
      </c>
      <c r="X408" s="74">
        <v>102.5346</v>
      </c>
      <c r="Y408" s="57">
        <f t="shared" si="140"/>
        <v>2.8041524878230888</v>
      </c>
      <c r="Z408" s="74">
        <f>(SUM(X406:X408)/SUM(X402:X404)-1)*100</f>
        <v>-4.8593288173890965</v>
      </c>
      <c r="AA408" s="74">
        <f t="shared" si="147"/>
        <v>-5.848346760649914</v>
      </c>
      <c r="AB408" s="74">
        <v>102.41549999999999</v>
      </c>
      <c r="AC408" s="57">
        <f t="shared" si="141"/>
        <v>3.8145042593996692</v>
      </c>
      <c r="AD408" s="74">
        <f>(SUM(AB406:AB408)/SUM(AB402:AB404)-1)*100</f>
        <v>1.0200831353056605</v>
      </c>
      <c r="AE408" s="74">
        <f t="shared" si="148"/>
        <v>5.8990703836909741</v>
      </c>
      <c r="AF408" s="4" t="s">
        <v>171</v>
      </c>
      <c r="AG408" s="57">
        <v>82.006002652334743</v>
      </c>
      <c r="AH408" s="34">
        <f t="shared" si="149"/>
        <v>119.93085483870969</v>
      </c>
      <c r="AI408" s="71">
        <f t="shared" si="150"/>
        <v>13.589625899399692</v>
      </c>
      <c r="AJ408" s="74">
        <f>(SUM(AH406:AH408)/SUM(AH402:AH404)-1)*100</f>
        <v>10.479738169804209</v>
      </c>
      <c r="AK408" s="74">
        <f t="shared" si="151"/>
        <v>11.033349170957131</v>
      </c>
    </row>
    <row r="409" spans="1:37" x14ac:dyDescent="0.3">
      <c r="A409" s="59">
        <v>2014</v>
      </c>
      <c r="B409" s="56" t="s">
        <v>8</v>
      </c>
      <c r="C409" t="s">
        <v>145</v>
      </c>
      <c r="D409" s="57">
        <v>114.04510000000001</v>
      </c>
      <c r="E409" s="63">
        <f t="shared" si="135"/>
        <v>7.9682168810660841</v>
      </c>
      <c r="F409" s="74">
        <f>(SUM(D406:D409)/SUM(D402:D405)-1)*100</f>
        <v>11.864584530634259</v>
      </c>
      <c r="G409" s="74">
        <f t="shared" si="142"/>
        <v>11.864584530634259</v>
      </c>
      <c r="H409" s="74">
        <v>112.0394</v>
      </c>
      <c r="I409" s="57">
        <f t="shared" si="136"/>
        <v>13.740272027905306</v>
      </c>
      <c r="J409" s="74">
        <f>(SUM(H406:H409)/SUM(H402:H405)-1)*100</f>
        <v>12.498910166807775</v>
      </c>
      <c r="K409" s="74">
        <f t="shared" si="143"/>
        <v>12.498910166807775</v>
      </c>
      <c r="L409" s="74">
        <v>125.07599999999999</v>
      </c>
      <c r="M409" s="57">
        <f t="shared" si="137"/>
        <v>59.69357464330173</v>
      </c>
      <c r="N409" s="74">
        <f>(SUM(L406:L409)/SUM(L402:L405)-1)*100</f>
        <v>30.03229026848091</v>
      </c>
      <c r="O409" s="74">
        <f t="shared" si="144"/>
        <v>30.03229026848091</v>
      </c>
      <c r="P409" s="57">
        <v>102.54770000000001</v>
      </c>
      <c r="Q409" s="63">
        <f t="shared" si="138"/>
        <v>5.6933453441320552</v>
      </c>
      <c r="R409" s="74">
        <f>(SUM(P406:P409)/SUM(P402:P405)-1)*100</f>
        <v>4.713905901989901</v>
      </c>
      <c r="S409" s="74">
        <f t="shared" si="145"/>
        <v>4.713905901989901</v>
      </c>
      <c r="T409" s="74">
        <v>101.70529999999999</v>
      </c>
      <c r="U409" s="57">
        <f t="shared" si="139"/>
        <v>5.0408729195606412</v>
      </c>
      <c r="V409" s="74">
        <f>(SUM(T406:T409)/SUM(T402:T405)-1)*100</f>
        <v>7.2474904757525493</v>
      </c>
      <c r="W409" s="74">
        <f t="shared" si="146"/>
        <v>7.2474904757525493</v>
      </c>
      <c r="X409" s="74">
        <v>102.73439999999999</v>
      </c>
      <c r="Y409" s="57">
        <f t="shared" si="140"/>
        <v>6.690815511617302</v>
      </c>
      <c r="Z409" s="74">
        <f>(SUM(X406:X409)/SUM(X402:X405)-1)*100</f>
        <v>-2.1383264968799165</v>
      </c>
      <c r="AA409" s="74">
        <f t="shared" si="147"/>
        <v>-2.1383264968799165</v>
      </c>
      <c r="AB409" s="74">
        <v>107.9074</v>
      </c>
      <c r="AC409" s="57">
        <f t="shared" si="141"/>
        <v>8.0447248452783384</v>
      </c>
      <c r="AD409" s="74">
        <f>(SUM(AB406:AB409)/SUM(AB402:AB405)-1)*100</f>
        <v>2.823534250519244</v>
      </c>
      <c r="AE409" s="74">
        <f t="shared" si="148"/>
        <v>2.823534250519244</v>
      </c>
      <c r="AF409" s="4" t="s">
        <v>171</v>
      </c>
      <c r="AG409" s="57">
        <v>82.466671319885535</v>
      </c>
      <c r="AH409" s="34">
        <f t="shared" si="149"/>
        <v>138.2923527465087</v>
      </c>
      <c r="AI409" s="71">
        <f t="shared" si="150"/>
        <v>4.1575739323225918</v>
      </c>
      <c r="AJ409" s="74">
        <f>(SUM(AH406:AH409)/SUM(AH402:AH405)-1)*100</f>
        <v>8.6162297656975362</v>
      </c>
      <c r="AK409" s="74">
        <f t="shared" si="151"/>
        <v>8.6162297656975362</v>
      </c>
    </row>
    <row r="410" spans="1:37" x14ac:dyDescent="0.3">
      <c r="A410" s="59">
        <v>2015</v>
      </c>
      <c r="B410" s="56" t="s">
        <v>5</v>
      </c>
      <c r="C410" t="s">
        <v>145</v>
      </c>
      <c r="D410" s="57">
        <v>102.05719999999999</v>
      </c>
      <c r="E410" s="63">
        <f t="shared" si="135"/>
        <v>14.865378944596117</v>
      </c>
      <c r="F410" s="74">
        <f>((D410/D406)-1)*100</f>
        <v>14.86537894459612</v>
      </c>
      <c r="G410" s="74">
        <f t="shared" si="142"/>
        <v>13.070757934849798</v>
      </c>
      <c r="H410" s="74">
        <v>104.88720000000001</v>
      </c>
      <c r="I410" s="57">
        <f t="shared" si="136"/>
        <v>15.862763746988477</v>
      </c>
      <c r="J410" s="74">
        <f>((H410/H406)-1)*100</f>
        <v>15.862763746988474</v>
      </c>
      <c r="K410" s="74">
        <f t="shared" si="143"/>
        <v>14.223111567361467</v>
      </c>
      <c r="L410" s="74">
        <v>102.28959999999999</v>
      </c>
      <c r="M410" s="57">
        <f t="shared" si="137"/>
        <v>25.31896490467193</v>
      </c>
      <c r="N410" s="74">
        <f>((L410/L406)-1)*100</f>
        <v>25.318964904671937</v>
      </c>
      <c r="O410" s="74">
        <f t="shared" si="144"/>
        <v>30.394009390858855</v>
      </c>
      <c r="P410" s="57">
        <v>103.5286</v>
      </c>
      <c r="Q410" s="63">
        <f t="shared" si="138"/>
        <v>5.4142501058942258</v>
      </c>
      <c r="R410" s="74">
        <f>((P410/P406)-1)*100</f>
        <v>5.414250105894225</v>
      </c>
      <c r="S410" s="74">
        <f t="shared" si="145"/>
        <v>5.3230417589362311</v>
      </c>
      <c r="T410" s="74">
        <v>106.4667</v>
      </c>
      <c r="U410" s="57">
        <f t="shared" si="139"/>
        <v>7.945006869071932</v>
      </c>
      <c r="V410" s="74">
        <f>((T410/T406)-1)*100</f>
        <v>7.9450068690719355</v>
      </c>
      <c r="W410" s="74">
        <f t="shared" si="146"/>
        <v>7.736016826248715</v>
      </c>
      <c r="X410" s="74">
        <v>97.989800000000002</v>
      </c>
      <c r="Y410" s="57">
        <f t="shared" si="140"/>
        <v>-0.7084882813687301</v>
      </c>
      <c r="Z410" s="74">
        <f>((X410/X406)-1)*100</f>
        <v>-0.70848828136873543</v>
      </c>
      <c r="AA410" s="74">
        <f t="shared" si="147"/>
        <v>-1.2841197048171216</v>
      </c>
      <c r="AB410" s="74">
        <v>94.787700000000001</v>
      </c>
      <c r="AC410" s="57">
        <f t="shared" si="141"/>
        <v>0.43101941176657022</v>
      </c>
      <c r="AD410" s="74">
        <f>((AB410/AB406)-1)*100</f>
        <v>0.43101941176657554</v>
      </c>
      <c r="AE410" s="74">
        <f t="shared" si="148"/>
        <v>3.3062068844522674</v>
      </c>
      <c r="AF410" s="4" t="s">
        <v>171</v>
      </c>
      <c r="AG410" s="57">
        <v>84.441962727716884</v>
      </c>
      <c r="AH410" s="34">
        <f t="shared" si="149"/>
        <v>120.86076247313606</v>
      </c>
      <c r="AI410" s="71">
        <f t="shared" si="150"/>
        <v>9.8617374580858126</v>
      </c>
      <c r="AJ410" s="74">
        <f>((AH410/AH406)-1)*100</f>
        <v>9.8617374580858055</v>
      </c>
      <c r="AK410" s="74">
        <f t="shared" si="151"/>
        <v>9.2719880323632218</v>
      </c>
    </row>
    <row r="411" spans="1:37" x14ac:dyDescent="0.3">
      <c r="A411" s="59">
        <v>2015</v>
      </c>
      <c r="B411" s="56" t="s">
        <v>6</v>
      </c>
      <c r="C411" t="s">
        <v>145</v>
      </c>
      <c r="D411" s="57">
        <v>110.76439999999999</v>
      </c>
      <c r="E411" s="63">
        <f t="shared" si="135"/>
        <v>12.160915559632969</v>
      </c>
      <c r="F411" s="74">
        <f>(SUM(D410:D411)/SUM(D406:D407)-1)*100</f>
        <v>13.441749469495079</v>
      </c>
      <c r="G411" s="74">
        <f t="shared" si="142"/>
        <v>12.665895277417949</v>
      </c>
      <c r="H411" s="74">
        <v>112.0108</v>
      </c>
      <c r="I411" s="57">
        <f t="shared" si="136"/>
        <v>14.562800954052463</v>
      </c>
      <c r="J411" s="74">
        <f>(SUM(H410:H411)/SUM(H406:H407)-1)*100</f>
        <v>15.187772670665623</v>
      </c>
      <c r="K411" s="74">
        <f t="shared" si="143"/>
        <v>14.856711329450988</v>
      </c>
      <c r="L411" s="74">
        <v>98.262699999999995</v>
      </c>
      <c r="M411" s="57">
        <f t="shared" si="137"/>
        <v>8.1877345829007169</v>
      </c>
      <c r="N411" s="74">
        <f>(SUM(L410:L411)/SUM(L406:L407)-1)*100</f>
        <v>16.29624904682241</v>
      </c>
      <c r="O411" s="74">
        <f t="shared" si="144"/>
        <v>33.596342586091211</v>
      </c>
      <c r="P411" s="57">
        <v>111.1484</v>
      </c>
      <c r="Q411" s="63">
        <f t="shared" si="138"/>
        <v>12.486995243396407</v>
      </c>
      <c r="R411" s="74">
        <f>(SUM(P410:P411)/SUM(P406:P407)-1)*100</f>
        <v>8.9613706545285332</v>
      </c>
      <c r="S411" s="74">
        <f t="shared" si="145"/>
        <v>7.0529113168722013</v>
      </c>
      <c r="T411" s="74">
        <v>117.691</v>
      </c>
      <c r="U411" s="57">
        <f t="shared" si="139"/>
        <v>17.511207851986455</v>
      </c>
      <c r="V411" s="74">
        <f>(SUM(T410:T411)/SUM(T406:T407)-1)*100</f>
        <v>12.7647415404196</v>
      </c>
      <c r="W411" s="74">
        <f t="shared" si="146"/>
        <v>9.003675701827385</v>
      </c>
      <c r="X411" s="74">
        <v>96.541399999999996</v>
      </c>
      <c r="Y411" s="57">
        <f t="shared" si="140"/>
        <v>0.51998084171506775</v>
      </c>
      <c r="Z411" s="74">
        <f>(SUM(X410:X411)/SUM(X406:X407)-1)*100</f>
        <v>-0.10260307809233371</v>
      </c>
      <c r="AA411" s="74">
        <f t="shared" si="147"/>
        <v>2.3133607414260293</v>
      </c>
      <c r="AB411" s="74">
        <v>96.313199999999995</v>
      </c>
      <c r="AC411" s="57">
        <f t="shared" si="141"/>
        <v>1.067198901949908</v>
      </c>
      <c r="AD411" s="74">
        <f>(SUM(AB410:AB411)/SUM(AB406:AB407)-1)*100</f>
        <v>0.75064412098244659</v>
      </c>
      <c r="AE411" s="74">
        <f t="shared" si="148"/>
        <v>3.4058006854156497</v>
      </c>
      <c r="AF411" s="4" t="s">
        <v>171</v>
      </c>
      <c r="AG411" s="57">
        <v>85.209743840301527</v>
      </c>
      <c r="AH411" s="34">
        <f t="shared" si="149"/>
        <v>129.9902980668414</v>
      </c>
      <c r="AI411" s="71">
        <f t="shared" si="150"/>
        <v>7.4109816356216385</v>
      </c>
      <c r="AJ411" s="74">
        <f>(SUM(AH410:AH411)/SUM(AH406:AH407)-1)*100</f>
        <v>8.5779650024537357</v>
      </c>
      <c r="AK411" s="74">
        <f t="shared" si="151"/>
        <v>8.4549086133107298</v>
      </c>
    </row>
    <row r="412" spans="1:37" x14ac:dyDescent="0.3">
      <c r="A412" s="59">
        <v>2015</v>
      </c>
      <c r="B412" s="56" t="s">
        <v>7</v>
      </c>
      <c r="C412" t="s">
        <v>145</v>
      </c>
      <c r="D412" s="57">
        <v>105.6991</v>
      </c>
      <c r="E412" s="63">
        <f t="shared" si="135"/>
        <v>7.4718481349866011</v>
      </c>
      <c r="F412" s="74">
        <f>(SUM(D410:D412)/SUM(D406:D408)-1)*100</f>
        <v>11.388478179068828</v>
      </c>
      <c r="G412" s="74">
        <f t="shared" si="142"/>
        <v>10.465872897509399</v>
      </c>
      <c r="H412" s="74">
        <v>106.4987</v>
      </c>
      <c r="I412" s="57">
        <f t="shared" si="136"/>
        <v>6.860851425480945</v>
      </c>
      <c r="J412" s="74">
        <f>(SUM(H410:H412)/SUM(H406:H408)-1)*100</f>
        <v>12.30588490230955</v>
      </c>
      <c r="K412" s="74">
        <f t="shared" si="143"/>
        <v>12.671490214384118</v>
      </c>
      <c r="L412" s="74">
        <v>125.889</v>
      </c>
      <c r="M412" s="57">
        <f t="shared" si="137"/>
        <v>22.849099044152439</v>
      </c>
      <c r="N412" s="74">
        <f>(SUM(L410:L412)/SUM(L406:L408)-1)*100</f>
        <v>18.738742343338544</v>
      </c>
      <c r="O412" s="74">
        <f t="shared" si="144"/>
        <v>27.819327296944209</v>
      </c>
      <c r="P412" s="57">
        <v>101.35</v>
      </c>
      <c r="Q412" s="63">
        <f t="shared" si="138"/>
        <v>0.91495562629503979</v>
      </c>
      <c r="R412" s="74">
        <f>(SUM(P410:P412)/SUM(P406:P408)-1)*100</f>
        <v>6.2445978733396634</v>
      </c>
      <c r="S412" s="74">
        <f t="shared" si="145"/>
        <v>6.109013955471565</v>
      </c>
      <c r="T412" s="74">
        <v>104.30240000000001</v>
      </c>
      <c r="U412" s="57">
        <f t="shared" si="139"/>
        <v>4.8147344218540269</v>
      </c>
      <c r="V412" s="74">
        <f>(SUM(T410:T412)/SUM(T406:T408)-1)*100</f>
        <v>10.112616818200237</v>
      </c>
      <c r="W412" s="74">
        <f t="shared" si="146"/>
        <v>8.8697790438935886</v>
      </c>
      <c r="X412" s="74">
        <v>97.540300000000002</v>
      </c>
      <c r="Y412" s="57">
        <f t="shared" si="140"/>
        <v>-4.8708435981610165</v>
      </c>
      <c r="Z412" s="74">
        <f>(SUM(X410:X412)/SUM(X406:X408)-1)*100</f>
        <v>-1.7472926568025349</v>
      </c>
      <c r="AA412" s="74">
        <f t="shared" si="147"/>
        <v>0.31726002795526842</v>
      </c>
      <c r="AB412" s="74">
        <v>88.990600000000001</v>
      </c>
      <c r="AC412" s="57">
        <f t="shared" si="141"/>
        <v>-13.10826974432581</v>
      </c>
      <c r="AD412" s="74">
        <f>(SUM(AB410:AB412)/SUM(AB406:AB408)-1)*100</f>
        <v>-4.1086628007693466</v>
      </c>
      <c r="AE412" s="74">
        <f t="shared" si="148"/>
        <v>-1.0119768193884604</v>
      </c>
      <c r="AF412" s="4" t="s">
        <v>171</v>
      </c>
      <c r="AG412" s="57">
        <v>86.39631465065959</v>
      </c>
      <c r="AH412" s="34">
        <f t="shared" si="149"/>
        <v>122.34213973986105</v>
      </c>
      <c r="AI412" s="71">
        <f t="shared" si="150"/>
        <v>2.0105625899141728</v>
      </c>
      <c r="AJ412" s="74">
        <f>(SUM(AH410:AH412)/SUM(AH406:AH408)-1)*100</f>
        <v>6.33376263091745</v>
      </c>
      <c r="AK412" s="74">
        <f t="shared" si="151"/>
        <v>5.7364588684306383</v>
      </c>
    </row>
    <row r="413" spans="1:37" x14ac:dyDescent="0.3">
      <c r="A413" s="59">
        <v>2015</v>
      </c>
      <c r="B413" s="56" t="s">
        <v>8</v>
      </c>
      <c r="C413" t="s">
        <v>145</v>
      </c>
      <c r="D413" s="57">
        <v>107.1596</v>
      </c>
      <c r="E413" s="63">
        <f t="shared" si="135"/>
        <v>-6.0375237515684574</v>
      </c>
      <c r="F413" s="74">
        <f>(SUM(D410:D413)/SUM(D406:D409)-1)*100</f>
        <v>6.4201016050253967</v>
      </c>
      <c r="G413" s="74">
        <f t="shared" si="142"/>
        <v>6.4201016050253967</v>
      </c>
      <c r="H413" s="74">
        <v>108.07040000000001</v>
      </c>
      <c r="I413" s="57">
        <f t="shared" si="136"/>
        <v>-3.5425037977711327</v>
      </c>
      <c r="J413" s="74">
        <f>(SUM(H410:H413)/SUM(H406:H409)-1)*100</f>
        <v>7.8667750000000147</v>
      </c>
      <c r="K413" s="74">
        <f t="shared" si="143"/>
        <v>7.8667750000000147</v>
      </c>
      <c r="L413" s="74">
        <v>137.1105</v>
      </c>
      <c r="M413" s="57">
        <f t="shared" si="137"/>
        <v>9.6217499760145984</v>
      </c>
      <c r="N413" s="74">
        <f>(SUM(L410:L413)/SUM(L406:L409)-1)*100</f>
        <v>15.887950000000007</v>
      </c>
      <c r="O413" s="74">
        <f t="shared" si="144"/>
        <v>15.887950000000007</v>
      </c>
      <c r="P413" s="57">
        <v>90.353899999999996</v>
      </c>
      <c r="Q413" s="63">
        <f t="shared" si="138"/>
        <v>-11.890856645249002</v>
      </c>
      <c r="R413" s="74">
        <f>(SUM(P410:P413)/SUM(P406:P409)-1)*100</f>
        <v>1.5952249999999779</v>
      </c>
      <c r="S413" s="74">
        <f t="shared" si="145"/>
        <v>1.5952249999999779</v>
      </c>
      <c r="T413" s="74">
        <v>88.764499999999998</v>
      </c>
      <c r="U413" s="57">
        <f t="shared" si="139"/>
        <v>-12.723820685844288</v>
      </c>
      <c r="V413" s="74">
        <f>(SUM(T410:T413)/SUM(T406:T409)-1)*100</f>
        <v>4.3061500000000086</v>
      </c>
      <c r="W413" s="74">
        <f t="shared" si="146"/>
        <v>4.3061500000000086</v>
      </c>
      <c r="X413" s="74">
        <v>97.290499999999994</v>
      </c>
      <c r="Y413" s="57">
        <f t="shared" si="140"/>
        <v>-5.2990040337024311</v>
      </c>
      <c r="Z413" s="74">
        <f>(SUM(X410:X413)/SUM(X406:X409)-1)*100</f>
        <v>-2.6594999999999924</v>
      </c>
      <c r="AA413" s="74">
        <f t="shared" si="147"/>
        <v>-2.6594999999999924</v>
      </c>
      <c r="AB413" s="74">
        <v>87.058199999999999</v>
      </c>
      <c r="AC413" s="57">
        <f t="shared" si="141"/>
        <v>-19.321381110099949</v>
      </c>
      <c r="AD413" s="74">
        <f>(SUM(AB410:AB413)/SUM(AB406:AB409)-1)*100</f>
        <v>-8.2125749999999993</v>
      </c>
      <c r="AE413" s="74">
        <f t="shared" si="148"/>
        <v>-8.2125749999999993</v>
      </c>
      <c r="AF413" s="4" t="s">
        <v>171</v>
      </c>
      <c r="AG413" s="57">
        <v>88.050533956864669</v>
      </c>
      <c r="AH413" s="34">
        <f t="shared" si="149"/>
        <v>121.70238519223146</v>
      </c>
      <c r="AI413" s="71">
        <f t="shared" si="150"/>
        <v>-11.996301476399651</v>
      </c>
      <c r="AJ413" s="74">
        <f>(SUM(AH410:AH413)/SUM(AH406:AH409)-1)*100</f>
        <v>1.1526182149060871</v>
      </c>
      <c r="AK413" s="74">
        <f t="shared" si="151"/>
        <v>1.1526182149060871</v>
      </c>
    </row>
    <row r="414" spans="1:37" x14ac:dyDescent="0.3">
      <c r="A414" s="59">
        <v>2016</v>
      </c>
      <c r="B414" s="56" t="s">
        <v>5</v>
      </c>
      <c r="C414" t="s">
        <v>145</v>
      </c>
      <c r="D414" s="57">
        <v>96.169700000000006</v>
      </c>
      <c r="E414" s="63">
        <f t="shared" si="135"/>
        <v>-5.7688237576574579</v>
      </c>
      <c r="F414" s="74">
        <f>((D414/D410)-1)*100</f>
        <v>-5.7688237576574597</v>
      </c>
      <c r="G414" s="74">
        <f t="shared" si="142"/>
        <v>1.5936537484659619</v>
      </c>
      <c r="H414" s="74">
        <v>97.858699999999999</v>
      </c>
      <c r="I414" s="57">
        <f t="shared" si="136"/>
        <v>-6.7010083213204297</v>
      </c>
      <c r="J414" s="74">
        <f>((H414/H410)-1)*100</f>
        <v>-6.7010083213204341</v>
      </c>
      <c r="K414" s="74">
        <f t="shared" si="143"/>
        <v>2.4323046548159422</v>
      </c>
      <c r="L414" s="74">
        <v>108.44710000000001</v>
      </c>
      <c r="M414" s="57">
        <f t="shared" si="137"/>
        <v>6.019673554300752</v>
      </c>
      <c r="N414" s="74">
        <f>((L414/L410)-1)*100</f>
        <v>6.0196735543007529</v>
      </c>
      <c r="O414" s="74">
        <f t="shared" si="144"/>
        <v>11.658436071165212</v>
      </c>
      <c r="P414" s="57">
        <v>89.558899999999994</v>
      </c>
      <c r="Q414" s="63">
        <f t="shared" si="138"/>
        <v>-13.493566029097281</v>
      </c>
      <c r="R414" s="74">
        <f>((P414/P410)-1)*100</f>
        <v>-13.493566029097281</v>
      </c>
      <c r="S414" s="74">
        <f t="shared" si="145"/>
        <v>-3.1842205639333598</v>
      </c>
      <c r="T414" s="74">
        <v>88.3018</v>
      </c>
      <c r="U414" s="57">
        <f t="shared" si="139"/>
        <v>-17.061578878654089</v>
      </c>
      <c r="V414" s="74">
        <f>((T414/T410)-1)*100</f>
        <v>-17.061578878654082</v>
      </c>
      <c r="W414" s="74">
        <f t="shared" si="146"/>
        <v>-2.1519668925907065</v>
      </c>
      <c r="X414" s="74">
        <v>95.642399999999995</v>
      </c>
      <c r="Y414" s="57">
        <f t="shared" si="140"/>
        <v>-2.395555455771941</v>
      </c>
      <c r="Z414" s="74">
        <f>((X414/X410)-1)*100</f>
        <v>-2.3955554557719361</v>
      </c>
      <c r="AA414" s="74">
        <f t="shared" si="147"/>
        <v>-3.076928470967244</v>
      </c>
      <c r="AB414" s="74">
        <v>85.736099999999993</v>
      </c>
      <c r="AC414" s="57">
        <f t="shared" si="141"/>
        <v>-9.549340262502426</v>
      </c>
      <c r="AD414" s="74">
        <f>((AB414/AB410)-1)*100</f>
        <v>-9.549340262502426</v>
      </c>
      <c r="AE414" s="74">
        <f t="shared" si="148"/>
        <v>-10.566428941766237</v>
      </c>
      <c r="AF414" s="4" t="s">
        <v>171</v>
      </c>
      <c r="AG414" s="57">
        <v>91.177497033572962</v>
      </c>
      <c r="AH414" s="34">
        <f t="shared" si="149"/>
        <v>105.47525774324428</v>
      </c>
      <c r="AI414" s="71">
        <f t="shared" si="150"/>
        <v>-12.729941806640127</v>
      </c>
      <c r="AJ414" s="74">
        <f>((AH414/AH410)-1)*100</f>
        <v>-12.729941806640133</v>
      </c>
      <c r="AK414" s="74">
        <f t="shared" si="151"/>
        <v>-4.1181943395466991</v>
      </c>
    </row>
    <row r="415" spans="1:37" x14ac:dyDescent="0.3">
      <c r="A415" s="59">
        <v>2016</v>
      </c>
      <c r="B415" s="56" t="s">
        <v>6</v>
      </c>
      <c r="C415" t="s">
        <v>145</v>
      </c>
      <c r="D415" s="57">
        <v>101.57</v>
      </c>
      <c r="E415" s="63">
        <f t="shared" si="135"/>
        <v>-8.3008620098154324</v>
      </c>
      <c r="F415" s="74">
        <f>(SUM(D414:D415)/SUM(D410:D411)-1)*100</f>
        <v>-7.0866397019851313</v>
      </c>
      <c r="G415" s="74">
        <f t="shared" si="142"/>
        <v>-3.4379606469352675</v>
      </c>
      <c r="H415" s="74">
        <v>101.5804</v>
      </c>
      <c r="I415" s="57">
        <f t="shared" si="136"/>
        <v>-9.3119592039339096</v>
      </c>
      <c r="J415" s="74">
        <f>(SUM(H414:H415)/SUM(H410:H411)-1)*100</f>
        <v>-8.0493596068198059</v>
      </c>
      <c r="K415" s="74">
        <f t="shared" si="143"/>
        <v>-3.4041883021056041</v>
      </c>
      <c r="L415" s="74">
        <v>165.1097</v>
      </c>
      <c r="M415" s="57">
        <f t="shared" si="137"/>
        <v>68.028865479983779</v>
      </c>
      <c r="N415" s="74">
        <f>(SUM(L414:L415)/SUM(L410:L411)-1)*100</f>
        <v>36.401726631905994</v>
      </c>
      <c r="O415" s="74">
        <f t="shared" si="144"/>
        <v>25.333518024175493</v>
      </c>
      <c r="P415" s="57">
        <v>90.674000000000007</v>
      </c>
      <c r="Q415" s="63">
        <f t="shared" si="138"/>
        <v>-18.420777986907595</v>
      </c>
      <c r="R415" s="74">
        <f>(SUM(P414:P415)/SUM(P410:P411)-1)*100</f>
        <v>-16.044615864764268</v>
      </c>
      <c r="S415" s="74">
        <f t="shared" si="145"/>
        <v>-10.946573709738994</v>
      </c>
      <c r="T415" s="74">
        <v>89.615300000000005</v>
      </c>
      <c r="U415" s="57">
        <f t="shared" si="139"/>
        <v>-23.855434995029356</v>
      </c>
      <c r="V415" s="74">
        <f>(SUM(T414:T415)/SUM(T410:T411)-1)*100</f>
        <v>-20.628602095756687</v>
      </c>
      <c r="W415" s="74">
        <f t="shared" si="146"/>
        <v>-12.786436036788318</v>
      </c>
      <c r="X415" s="74">
        <v>96.841099999999997</v>
      </c>
      <c r="Y415" s="57">
        <f t="shared" si="140"/>
        <v>0.31043676598847014</v>
      </c>
      <c r="Z415" s="74">
        <f>(SUM(X414:X415)/SUM(X410:X411)-1)*100</f>
        <v>-1.0526332022832485</v>
      </c>
      <c r="AA415" s="74">
        <f t="shared" si="147"/>
        <v>-3.123034955960502</v>
      </c>
      <c r="AB415" s="74">
        <v>85.329300000000003</v>
      </c>
      <c r="AC415" s="57">
        <f t="shared" si="141"/>
        <v>-11.404355789237613</v>
      </c>
      <c r="AD415" s="74">
        <f>(SUM(AB414:AB415)/SUM(AB410:AB411)-1)*100</f>
        <v>-10.484252036489616</v>
      </c>
      <c r="AE415" s="74">
        <f t="shared" si="148"/>
        <v>-13.529242660749063</v>
      </c>
      <c r="AF415" s="4" t="s">
        <v>171</v>
      </c>
      <c r="AG415" s="57">
        <v>92.538563551336637</v>
      </c>
      <c r="AH415" s="34">
        <f t="shared" si="149"/>
        <v>109.75964625131995</v>
      </c>
      <c r="AI415" s="71">
        <f t="shared" si="150"/>
        <v>-15.563201343779355</v>
      </c>
      <c r="AJ415" s="74">
        <f>(SUM(AH414:AH415)/SUM(AH410:AH411)-1)*100</f>
        <v>-14.198128749683791</v>
      </c>
      <c r="AK415" s="74">
        <f t="shared" si="151"/>
        <v>-9.781448860482012</v>
      </c>
    </row>
    <row r="416" spans="1:37" x14ac:dyDescent="0.3">
      <c r="A416" s="59">
        <v>2016</v>
      </c>
      <c r="B416" s="56" t="s">
        <v>7</v>
      </c>
      <c r="C416" t="s">
        <v>145</v>
      </c>
      <c r="D416" s="57">
        <v>103.21559999999999</v>
      </c>
      <c r="E416" s="63">
        <f t="shared" si="135"/>
        <v>-2.3495942727989245</v>
      </c>
      <c r="F416" s="74">
        <f>(SUM(D414:D416)/SUM(D410:D412)-1)*100</f>
        <v>-5.5146808354998633</v>
      </c>
      <c r="G416" s="74">
        <f t="shared" si="142"/>
        <v>-5.6525273149194977</v>
      </c>
      <c r="H416" s="74">
        <v>104.4217</v>
      </c>
      <c r="I416" s="57">
        <f t="shared" si="136"/>
        <v>-1.950258547756917</v>
      </c>
      <c r="J416" s="74">
        <f>(SUM(H414:H416)/SUM(H410:H412)-1)*100</f>
        <v>-6.0408470463675146</v>
      </c>
      <c r="K416" s="74">
        <f t="shared" si="143"/>
        <v>-5.3980136235833527</v>
      </c>
      <c r="L416" s="74">
        <v>121.2961</v>
      </c>
      <c r="M416" s="57">
        <f t="shared" si="137"/>
        <v>-3.648372772839565</v>
      </c>
      <c r="N416" s="74">
        <f>(SUM(L414:L416)/SUM(L410:L412)-1)*100</f>
        <v>20.956784573520547</v>
      </c>
      <c r="O416" s="74">
        <f t="shared" si="144"/>
        <v>17.816836697065639</v>
      </c>
      <c r="P416" s="57">
        <v>89.393699999999995</v>
      </c>
      <c r="Q416" s="63">
        <f t="shared" si="138"/>
        <v>-11.7970399605328</v>
      </c>
      <c r="R416" s="74">
        <f>(SUM(P414:P416)/SUM(P410:P412)-1)*100</f>
        <v>-14.682416375815988</v>
      </c>
      <c r="S416" s="74">
        <f t="shared" si="145"/>
        <v>-13.998504926360811</v>
      </c>
      <c r="T416" s="74">
        <v>88.645099999999999</v>
      </c>
      <c r="U416" s="57">
        <f t="shared" si="139"/>
        <v>-15.011447483471144</v>
      </c>
      <c r="V416" s="74">
        <f>(SUM(T414:T416)/SUM(T410:T412)-1)*100</f>
        <v>-18.844876440091195</v>
      </c>
      <c r="W416" s="74">
        <f t="shared" si="146"/>
        <v>-17.397656808288154</v>
      </c>
      <c r="X416" s="74">
        <v>96.441500000000005</v>
      </c>
      <c r="Y416" s="57">
        <f t="shared" si="140"/>
        <v>-1.1265087353637426</v>
      </c>
      <c r="Z416" s="74">
        <f>(SUM(X414:X416)/SUM(X410:X412)-1)*100</f>
        <v>-1.0773047010749104</v>
      </c>
      <c r="AA416" s="74">
        <f t="shared" si="147"/>
        <v>-2.1758540082607691</v>
      </c>
      <c r="AB416" s="74">
        <v>80.142399999999995</v>
      </c>
      <c r="AC416" s="57">
        <f t="shared" si="141"/>
        <v>-9.9428478962946656</v>
      </c>
      <c r="AD416" s="74">
        <f>(SUM(AB414:AB416)/SUM(AB410:AB412)-1)*100</f>
        <v>-10.312237251041168</v>
      </c>
      <c r="AE416" s="74">
        <f t="shared" si="148"/>
        <v>-12.817794071065647</v>
      </c>
      <c r="AF416" s="4" t="s">
        <v>171</v>
      </c>
      <c r="AG416" s="57">
        <v>92.678160117261115</v>
      </c>
      <c r="AH416" s="34">
        <f t="shared" si="149"/>
        <v>111.36992779032985</v>
      </c>
      <c r="AI416" s="71">
        <f t="shared" si="150"/>
        <v>-8.9684649727899739</v>
      </c>
      <c r="AJ416" s="74">
        <f>(SUM(AH414:AH416)/SUM(AH410:AH412)-1)*100</f>
        <v>-12.483713116961992</v>
      </c>
      <c r="AK416" s="74">
        <f t="shared" si="151"/>
        <v>-12.351929722239351</v>
      </c>
    </row>
    <row r="417" spans="1:37" x14ac:dyDescent="0.3">
      <c r="A417" s="59">
        <v>2016</v>
      </c>
      <c r="B417" s="56" t="s">
        <v>8</v>
      </c>
      <c r="C417" t="s">
        <v>145</v>
      </c>
      <c r="D417" s="57">
        <v>114.37909999999999</v>
      </c>
      <c r="E417" s="63">
        <f t="shared" si="135"/>
        <v>6.7371472084628863</v>
      </c>
      <c r="F417" s="74">
        <f>(SUM(D414:D417)/SUM(D410:D413)-1)*100</f>
        <v>-2.4304389937706894</v>
      </c>
      <c r="G417" s="74">
        <f t="shared" si="142"/>
        <v>-2.4304389937706894</v>
      </c>
      <c r="H417" s="74">
        <v>116.4002</v>
      </c>
      <c r="I417" s="57">
        <f t="shared" si="136"/>
        <v>7.7077534644083698</v>
      </c>
      <c r="J417" s="74">
        <f>(SUM(H414:H417)/SUM(H410:H413)-1)*100</f>
        <v>-2.5972084545959673</v>
      </c>
      <c r="K417" s="74">
        <f t="shared" si="143"/>
        <v>-2.5972084545959673</v>
      </c>
      <c r="L417" s="74">
        <v>113.22199999999999</v>
      </c>
      <c r="M417" s="57">
        <f t="shared" si="137"/>
        <v>-17.422808610573227</v>
      </c>
      <c r="N417" s="74">
        <f>(SUM(L414:L417)/SUM(L410:L413)-1)*100</f>
        <v>9.6047734039647725</v>
      </c>
      <c r="O417" s="74">
        <f t="shared" si="144"/>
        <v>9.6047734039647725</v>
      </c>
      <c r="P417" s="57">
        <v>88.629599999999996</v>
      </c>
      <c r="Q417" s="63">
        <f t="shared" si="138"/>
        <v>-1.9083846961780324</v>
      </c>
      <c r="R417" s="74">
        <f>(SUM(P414:P417)/SUM(P410:P413)-1)*100</f>
        <v>-11.842264240273103</v>
      </c>
      <c r="S417" s="74">
        <f t="shared" si="145"/>
        <v>-11.842264240273103</v>
      </c>
      <c r="T417" s="74">
        <v>87.779399999999995</v>
      </c>
      <c r="U417" s="57">
        <f t="shared" si="139"/>
        <v>-1.10979051309927</v>
      </c>
      <c r="V417" s="74">
        <f>(SUM(T414:T417)/SUM(T410:T413)-1)*100</f>
        <v>-15.071738339493878</v>
      </c>
      <c r="W417" s="74">
        <f t="shared" si="146"/>
        <v>-15.071738339493878</v>
      </c>
      <c r="X417" s="74">
        <v>97.440399999999997</v>
      </c>
      <c r="Y417" s="57">
        <f t="shared" si="140"/>
        <v>0.15407465271533738</v>
      </c>
      <c r="Z417" s="74">
        <f>(SUM(X414:X417)/SUM(X410:X413)-1)*100</f>
        <v>-0.76961799045618395</v>
      </c>
      <c r="AA417" s="74">
        <f t="shared" si="147"/>
        <v>-0.76961799045618395</v>
      </c>
      <c r="AB417" s="74">
        <v>76.481099999999998</v>
      </c>
      <c r="AC417" s="57">
        <f t="shared" si="141"/>
        <v>-12.149458638014579</v>
      </c>
      <c r="AD417" s="74">
        <f>(SUM(AB414:AB417)/SUM(AB410:AB413)-1)*100</f>
        <v>-10.747877500648917</v>
      </c>
      <c r="AE417" s="74">
        <f t="shared" si="148"/>
        <v>-10.747877500648917</v>
      </c>
      <c r="AF417" s="4" t="s">
        <v>171</v>
      </c>
      <c r="AG417" s="57">
        <v>93.110909471626996</v>
      </c>
      <c r="AH417" s="34">
        <f t="shared" si="149"/>
        <v>122.84178153673162</v>
      </c>
      <c r="AI417" s="71">
        <f t="shared" si="150"/>
        <v>0.93621529495946731</v>
      </c>
      <c r="AJ417" s="74">
        <f>(SUM(AH414:AH417)/SUM(AH410:AH413)-1)*100</f>
        <v>-9.1835476986709352</v>
      </c>
      <c r="AK417" s="74">
        <f t="shared" si="151"/>
        <v>-9.1835476986709352</v>
      </c>
    </row>
    <row r="418" spans="1:37" x14ac:dyDescent="0.3">
      <c r="A418" s="59">
        <v>2017</v>
      </c>
      <c r="B418" s="56" t="s">
        <v>5</v>
      </c>
      <c r="C418" t="s">
        <v>145</v>
      </c>
      <c r="D418" s="57">
        <v>93.996533333333332</v>
      </c>
      <c r="E418" s="63">
        <f t="shared" si="135"/>
        <v>-2.259720750575994</v>
      </c>
      <c r="F418" s="74">
        <f>((D418/D414)-1)*100</f>
        <v>-2.2597207505759886</v>
      </c>
      <c r="G418" s="74">
        <f t="shared" si="142"/>
        <v>-1.5797237748400472</v>
      </c>
      <c r="H418" s="74">
        <v>95.434833333333316</v>
      </c>
      <c r="I418" s="57">
        <f t="shared" si="136"/>
        <v>-2.4769046254105973</v>
      </c>
      <c r="J418" s="74">
        <f>((H418/H414)-1)*100</f>
        <v>-2.4769046254106031</v>
      </c>
      <c r="K418" s="74">
        <f t="shared" si="143"/>
        <v>-1.5553407882003989</v>
      </c>
      <c r="L418" s="74">
        <v>90.569766666666666</v>
      </c>
      <c r="M418" s="57">
        <f t="shared" si="137"/>
        <v>-16.484842225687302</v>
      </c>
      <c r="N418" s="74">
        <f>((L418/L414)-1)*100</f>
        <v>-16.484842225687302</v>
      </c>
      <c r="O418" s="74">
        <f t="shared" si="144"/>
        <v>4.3619035575124254</v>
      </c>
      <c r="P418" s="57">
        <v>87.398066666666679</v>
      </c>
      <c r="Q418" s="63">
        <f t="shared" si="138"/>
        <v>-2.4127510870871731</v>
      </c>
      <c r="R418" s="74">
        <f>((P418/P414)-1)*100</f>
        <v>-2.4127510870871727</v>
      </c>
      <c r="S418" s="74">
        <f t="shared" si="145"/>
        <v>-9.2545353785349</v>
      </c>
      <c r="T418" s="74">
        <v>86.355399999999989</v>
      </c>
      <c r="U418" s="57">
        <f t="shared" si="139"/>
        <v>-2.2042585768353575</v>
      </c>
      <c r="V418" s="74">
        <f>((T418/T414)-1)*100</f>
        <v>-2.2042585768353606</v>
      </c>
      <c r="W418" s="74">
        <f t="shared" si="146"/>
        <v>-11.693613762552324</v>
      </c>
      <c r="X418" s="74">
        <v>104.57963333333333</v>
      </c>
      <c r="Y418" s="57">
        <f t="shared" si="140"/>
        <v>9.344426042564109</v>
      </c>
      <c r="Z418" s="74">
        <f>((X418/X414)-1)*100</f>
        <v>9.3444260425641126</v>
      </c>
      <c r="AA418" s="74">
        <f t="shared" si="147"/>
        <v>2.1415298888810108</v>
      </c>
      <c r="AB418" s="74">
        <v>63.637999999999998</v>
      </c>
      <c r="AC418" s="57">
        <f t="shared" si="141"/>
        <v>-25.774557041899499</v>
      </c>
      <c r="AD418" s="74">
        <f>((AB418/AB414)-1)*100</f>
        <v>-25.774557041899506</v>
      </c>
      <c r="AE418" s="74">
        <f t="shared" si="148"/>
        <v>-14.662825633534482</v>
      </c>
      <c r="AF418" s="4" t="s">
        <v>171</v>
      </c>
      <c r="AG418" s="57">
        <v>95.452939205695529</v>
      </c>
      <c r="AH418" s="34">
        <f t="shared" si="149"/>
        <v>98.474215792115388</v>
      </c>
      <c r="AI418" s="71">
        <f t="shared" si="150"/>
        <v>-6.6376153999749903</v>
      </c>
      <c r="AJ418" s="74">
        <f>((AH418/AH414)-1)*100</f>
        <v>-6.6376153999749938</v>
      </c>
      <c r="AK418" s="74">
        <f t="shared" si="151"/>
        <v>-7.7296621823494398</v>
      </c>
    </row>
    <row r="419" spans="1:37" x14ac:dyDescent="0.3">
      <c r="A419" s="59">
        <v>2017</v>
      </c>
      <c r="B419" s="56" t="s">
        <v>6</v>
      </c>
      <c r="C419" t="s">
        <v>145</v>
      </c>
      <c r="D419" s="57">
        <v>99.188333333333333</v>
      </c>
      <c r="E419" s="63">
        <f t="shared" si="135"/>
        <v>-2.3448524826884523</v>
      </c>
      <c r="F419" s="74">
        <f>(SUM(D418:D419)/SUM(D414:D415)-1)*100</f>
        <v>-2.3034490966322596</v>
      </c>
      <c r="G419" s="74">
        <f t="shared" si="142"/>
        <v>4.4122594405293647E-2</v>
      </c>
      <c r="H419" s="74">
        <v>100.21846666666666</v>
      </c>
      <c r="I419" s="57">
        <f t="shared" si="136"/>
        <v>-1.3407442118098913</v>
      </c>
      <c r="J419" s="74">
        <f>(SUM(H418:H419)/SUM(H414:H415)-1)*100</f>
        <v>-1.8982235679964599</v>
      </c>
      <c r="K419" s="74">
        <f t="shared" si="143"/>
        <v>0.59588191731467788</v>
      </c>
      <c r="L419" s="74">
        <v>98.95353333333334</v>
      </c>
      <c r="M419" s="57">
        <f t="shared" si="137"/>
        <v>-40.068007310695052</v>
      </c>
      <c r="N419" s="74">
        <f>(SUM(L418:L419)/SUM(L414:L415)-1)*100</f>
        <v>-30.718848882572104</v>
      </c>
      <c r="O419" s="74">
        <f t="shared" si="144"/>
        <v>-20.969821806211197</v>
      </c>
      <c r="P419" s="57">
        <v>89.579166666666666</v>
      </c>
      <c r="Q419" s="63">
        <f t="shared" si="138"/>
        <v>-1.2074391041901151</v>
      </c>
      <c r="R419" s="74">
        <f>(SUM(P418:P419)/SUM(P414:P415)-1)*100</f>
        <v>-1.8063664662038126</v>
      </c>
      <c r="S419" s="74">
        <f t="shared" si="145"/>
        <v>-4.553533467693061</v>
      </c>
      <c r="T419" s="74">
        <v>87.689133333333345</v>
      </c>
      <c r="U419" s="57">
        <f t="shared" si="139"/>
        <v>-2.149372558778083</v>
      </c>
      <c r="V419" s="74">
        <f>(SUM(T418:T419)/SUM(T414:T415)-1)*100</f>
        <v>-2.176612965626501</v>
      </c>
      <c r="W419" s="74">
        <f t="shared" si="146"/>
        <v>-5.5298790963132172</v>
      </c>
      <c r="X419" s="74">
        <v>105.22036666666666</v>
      </c>
      <c r="Y419" s="57">
        <f t="shared" si="140"/>
        <v>8.6525934408703336</v>
      </c>
      <c r="Z419" s="74">
        <f>(SUM(X418:X419)/SUM(X414:X415)-1)*100</f>
        <v>8.9963555317728705</v>
      </c>
      <c r="AA419" s="74">
        <f t="shared" si="147"/>
        <v>4.2259219450456742</v>
      </c>
      <c r="AB419" s="74">
        <v>74.460800000000006</v>
      </c>
      <c r="AC419" s="57">
        <f t="shared" si="141"/>
        <v>-12.737125465695826</v>
      </c>
      <c r="AD419" s="74">
        <f>(SUM(AB418:AB419)/SUM(AB414:AB415)-1)*100</f>
        <v>-19.271343006826626</v>
      </c>
      <c r="AE419" s="74">
        <f t="shared" si="148"/>
        <v>-15.093562867782406</v>
      </c>
      <c r="AF419" s="4" t="s">
        <v>171</v>
      </c>
      <c r="AG419" s="57">
        <v>96.23089272003908</v>
      </c>
      <c r="AH419" s="34">
        <f t="shared" si="149"/>
        <v>103.07327567031746</v>
      </c>
      <c r="AI419" s="71">
        <f t="shared" si="150"/>
        <v>-6.0918295652051455</v>
      </c>
      <c r="AJ419" s="74">
        <f>(SUM(AH418:AH419)/SUM(AH414:AH415)-1)*100</f>
        <v>-6.3592903744260081</v>
      </c>
      <c r="AK419" s="74">
        <f t="shared" si="151"/>
        <v>-5.1211150893758823</v>
      </c>
    </row>
    <row r="420" spans="1:37" x14ac:dyDescent="0.3">
      <c r="A420" s="59">
        <v>2017</v>
      </c>
      <c r="B420" s="56" t="s">
        <v>7</v>
      </c>
      <c r="C420" t="s">
        <v>145</v>
      </c>
      <c r="D420" s="57">
        <v>101.61753333333333</v>
      </c>
      <c r="E420" s="63">
        <f t="shared" si="135"/>
        <v>-1.5482801695351043</v>
      </c>
      <c r="F420" s="74">
        <f>(SUM(D418:D420)/SUM(D414:D416)-1)*100</f>
        <v>-2.044456435889308</v>
      </c>
      <c r="G420" s="74">
        <f t="shared" si="142"/>
        <v>0.26134796842751662</v>
      </c>
      <c r="H420" s="74">
        <v>102.14386666666667</v>
      </c>
      <c r="I420" s="57">
        <f t="shared" si="136"/>
        <v>-2.1813792854677985</v>
      </c>
      <c r="J420" s="74">
        <f>(SUM(H418:H420)/SUM(H414:H416)-1)*100</f>
        <v>-1.9955299707410057</v>
      </c>
      <c r="K420" s="74">
        <f t="shared" si="143"/>
        <v>0.55013231983076505</v>
      </c>
      <c r="L420" s="74">
        <v>111.86296666666668</v>
      </c>
      <c r="M420" s="57">
        <f t="shared" si="137"/>
        <v>-7.7769469367385398</v>
      </c>
      <c r="N420" s="74">
        <f>(SUM(L418:L420)/SUM(L414:L416)-1)*100</f>
        <v>-23.671254113451688</v>
      </c>
      <c r="O420" s="74">
        <f t="shared" si="144"/>
        <v>-22.060753302451509</v>
      </c>
      <c r="P420" s="57">
        <v>89.581633333333343</v>
      </c>
      <c r="Q420" s="63">
        <f t="shared" si="138"/>
        <v>0.21023107146626785</v>
      </c>
      <c r="R420" s="74">
        <f>(SUM(P418:P420)/SUM(P414:P416)-1)*100</f>
        <v>-1.1377710260535578</v>
      </c>
      <c r="S420" s="74">
        <f t="shared" si="145"/>
        <v>-1.3311924766295169</v>
      </c>
      <c r="T420" s="74">
        <v>87.632833333333338</v>
      </c>
      <c r="U420" s="57">
        <f t="shared" si="139"/>
        <v>-1.1419318909524208</v>
      </c>
      <c r="V420" s="74">
        <f>(SUM(T418:T420)/SUM(T414:T416)-1)*100</f>
        <v>-1.8325303937817727</v>
      </c>
      <c r="W420" s="74">
        <f t="shared" si="146"/>
        <v>-1.6519820585768952</v>
      </c>
      <c r="X420" s="74">
        <v>106.58046666666667</v>
      </c>
      <c r="Y420" s="57">
        <f t="shared" si="140"/>
        <v>10.513074419898743</v>
      </c>
      <c r="Z420" s="74">
        <f>(SUM(X418:X420)/SUM(X414:X416)-1)*100</f>
        <v>9.5026275561708609</v>
      </c>
      <c r="AA420" s="74">
        <f t="shared" si="147"/>
        <v>7.1476589278956171</v>
      </c>
      <c r="AB420" s="74">
        <v>72.368400000000008</v>
      </c>
      <c r="AC420" s="57">
        <f t="shared" si="141"/>
        <v>-9.7002335842200722</v>
      </c>
      <c r="AD420" s="74">
        <f>(SUM(AB418:AB420)/SUM(AB414:AB416)-1)*100</f>
        <v>-16.21788813882371</v>
      </c>
      <c r="AE420" s="74">
        <f t="shared" si="148"/>
        <v>-15.17081231929901</v>
      </c>
      <c r="AF420" s="4" t="s">
        <v>171</v>
      </c>
      <c r="AG420" s="57">
        <v>96.356529629371124</v>
      </c>
      <c r="AH420" s="34">
        <f t="shared" si="149"/>
        <v>105.45993481105877</v>
      </c>
      <c r="AI420" s="71">
        <f t="shared" si="150"/>
        <v>-5.3066326759208238</v>
      </c>
      <c r="AJ420" s="74">
        <f>(SUM(AH418:AH420)/SUM(AH414:AH416)-1)*100</f>
        <v>-6.0003415761802241</v>
      </c>
      <c r="AK420" s="74">
        <f t="shared" si="151"/>
        <v>-4.1172679064508948</v>
      </c>
    </row>
    <row r="421" spans="1:37" x14ac:dyDescent="0.3">
      <c r="A421" s="59">
        <v>2017</v>
      </c>
      <c r="B421" s="56" t="s">
        <v>8</v>
      </c>
      <c r="C421" t="s">
        <v>145</v>
      </c>
      <c r="D421" s="57">
        <v>113.94296666666666</v>
      </c>
      <c r="E421" s="63">
        <f t="shared" si="135"/>
        <v>-0.38130509274274971</v>
      </c>
      <c r="F421" s="74">
        <f>(SUM(D418:D421)/SUM(D414:D417)-1)*100</f>
        <v>-1.5864405484672828</v>
      </c>
      <c r="G421" s="74">
        <f t="shared" si="142"/>
        <v>-1.5864405484672828</v>
      </c>
      <c r="H421" s="74">
        <v>113.74403333333333</v>
      </c>
      <c r="I421" s="57">
        <f t="shared" si="136"/>
        <v>-2.2819262051668829</v>
      </c>
      <c r="J421" s="74">
        <f>(SUM(H418:H421)/SUM(H414:H417)-1)*100</f>
        <v>-2.0748534839064359</v>
      </c>
      <c r="K421" s="74">
        <f t="shared" si="143"/>
        <v>-2.0748534839064359</v>
      </c>
      <c r="L421" s="74">
        <v>132.66903333333332</v>
      </c>
      <c r="M421" s="57">
        <f t="shared" si="137"/>
        <v>17.176019972561264</v>
      </c>
      <c r="N421" s="74">
        <f>(SUM(L418:L421)/SUM(L414:L417)-1)*100</f>
        <v>-14.568639387617843</v>
      </c>
      <c r="O421" s="74">
        <f t="shared" si="144"/>
        <v>-14.568639387617843</v>
      </c>
      <c r="P421" s="57">
        <v>88.682366666666667</v>
      </c>
      <c r="Q421" s="63">
        <f t="shared" si="138"/>
        <v>5.9536166999137663E-2</v>
      </c>
      <c r="R421" s="74">
        <f>(SUM(P418:P421)/SUM(P414:P417)-1)*100</f>
        <v>-0.84156719874397545</v>
      </c>
      <c r="S421" s="74">
        <f t="shared" si="145"/>
        <v>-0.84156719874397545</v>
      </c>
      <c r="T421" s="74">
        <v>85.605833333333337</v>
      </c>
      <c r="U421" s="57">
        <f t="shared" si="139"/>
        <v>-2.4761694277548685</v>
      </c>
      <c r="V421" s="74">
        <f>(SUM(T418:T421)/SUM(T414:T417)-1)*100</f>
        <v>-1.9919761044144946</v>
      </c>
      <c r="W421" s="74">
        <f t="shared" si="146"/>
        <v>-1.9919761044144946</v>
      </c>
      <c r="X421" s="74">
        <v>109.69286666666666</v>
      </c>
      <c r="Y421" s="57">
        <f t="shared" si="140"/>
        <v>12.574318934103985</v>
      </c>
      <c r="Z421" s="74">
        <f>(SUM(X418:X421)/SUM(X414:X417)-1)*100</f>
        <v>10.277300538126166</v>
      </c>
      <c r="AA421" s="74">
        <f t="shared" si="147"/>
        <v>10.277300538126166</v>
      </c>
      <c r="AB421" s="74">
        <v>71.791200000000003</v>
      </c>
      <c r="AC421" s="57">
        <f t="shared" si="141"/>
        <v>-6.1321032255027603</v>
      </c>
      <c r="AD421" s="74">
        <f>(SUM(AB418:AB421)/SUM(AB414:AB417)-1)*100</f>
        <v>-13.86391177729851</v>
      </c>
      <c r="AE421" s="74">
        <f t="shared" si="148"/>
        <v>-13.86391177729851</v>
      </c>
      <c r="AF421" s="4" t="s">
        <v>171</v>
      </c>
      <c r="AG421" s="57">
        <v>96.914915893069022</v>
      </c>
      <c r="AH421" s="34">
        <f t="shared" si="149"/>
        <v>117.57010323610612</v>
      </c>
      <c r="AI421" s="71">
        <f t="shared" si="150"/>
        <v>-4.2914375179825726</v>
      </c>
      <c r="AJ421" s="74">
        <f>(SUM(AH418:AH421)/SUM(AH414:AH417)-1)*100</f>
        <v>-5.5332675950617416</v>
      </c>
      <c r="AK421" s="74">
        <f t="shared" si="151"/>
        <v>-5.5332675950617416</v>
      </c>
    </row>
    <row r="422" spans="1:37" x14ac:dyDescent="0.3">
      <c r="A422" s="59">
        <v>2018</v>
      </c>
      <c r="B422" s="56" t="s">
        <v>5</v>
      </c>
      <c r="C422" t="s">
        <v>145</v>
      </c>
      <c r="D422" s="57">
        <v>100.36256666666667</v>
      </c>
      <c r="E422" s="63">
        <f t="shared" si="135"/>
        <v>6.7726256571164214</v>
      </c>
      <c r="F422" s="74">
        <f>((D422/D418)-1)*100</f>
        <v>6.7726256571164267</v>
      </c>
      <c r="G422" s="74">
        <f t="shared" si="142"/>
        <v>0.47201104782581549</v>
      </c>
      <c r="H422" s="74">
        <v>102.66826666666668</v>
      </c>
      <c r="I422" s="57">
        <f t="shared" si="136"/>
        <v>7.5794477557984834</v>
      </c>
      <c r="J422" s="74">
        <f>((H422/H418)-1)*100</f>
        <v>7.5794477557984852</v>
      </c>
      <c r="K422" s="74">
        <f t="shared" si="143"/>
        <v>0.22436971853627696</v>
      </c>
      <c r="L422" s="74">
        <v>74.7804</v>
      </c>
      <c r="M422" s="57">
        <f t="shared" si="137"/>
        <v>-17.433374566126375</v>
      </c>
      <c r="N422" s="74">
        <f>((L422/L418)-1)*100</f>
        <v>-17.433374566126368</v>
      </c>
      <c r="O422" s="74">
        <f t="shared" si="144"/>
        <v>-14.674008649709736</v>
      </c>
      <c r="P422" s="57">
        <v>86.844066666666663</v>
      </c>
      <c r="Q422" s="63">
        <f t="shared" si="138"/>
        <v>-0.63388129867099963</v>
      </c>
      <c r="R422" s="74">
        <f>((P422/P418)-1)*100</f>
        <v>-0.63388129867100185</v>
      </c>
      <c r="S422" s="74">
        <f t="shared" si="145"/>
        <v>-0.39543713991972984</v>
      </c>
      <c r="T422" s="74">
        <v>84.433966666666663</v>
      </c>
      <c r="U422" s="57">
        <f t="shared" si="139"/>
        <v>-2.225029741432877</v>
      </c>
      <c r="V422" s="74">
        <f>((T422/T418)-1)*100</f>
        <v>-2.2250297414328712</v>
      </c>
      <c r="W422" s="74">
        <f t="shared" si="146"/>
        <v>-1.9958936254901527</v>
      </c>
      <c r="X422" s="74">
        <v>112.66143333333332</v>
      </c>
      <c r="Y422" s="57">
        <f t="shared" si="140"/>
        <v>7.7278909309620047</v>
      </c>
      <c r="Z422" s="74">
        <f>((X422/X418)-1)*100</f>
        <v>7.7278909309620003</v>
      </c>
      <c r="AA422" s="74">
        <f t="shared" si="147"/>
        <v>9.8285457074701821</v>
      </c>
      <c r="AB422" s="74">
        <v>56.543066666666675</v>
      </c>
      <c r="AC422" s="57">
        <f t="shared" si="141"/>
        <v>-11.148894266528359</v>
      </c>
      <c r="AD422" s="74">
        <f>((AB422/AB418)-1)*100</f>
        <v>-11.148894266528364</v>
      </c>
      <c r="AE422" s="74">
        <f t="shared" si="148"/>
        <v>-9.956887881877762</v>
      </c>
      <c r="AF422" s="4" t="s">
        <v>171</v>
      </c>
      <c r="AG422" s="57">
        <v>98.45</v>
      </c>
      <c r="AH422" s="34">
        <f t="shared" si="149"/>
        <v>101.94267817843237</v>
      </c>
      <c r="AI422" s="71">
        <f t="shared" si="150"/>
        <v>3.5222036128107987</v>
      </c>
      <c r="AJ422" s="74">
        <f>((AH422/AH418)-1)*100</f>
        <v>3.5222036128107925</v>
      </c>
      <c r="AK422" s="74">
        <f t="shared" si="151"/>
        <v>-3.2545425711864695</v>
      </c>
    </row>
    <row r="423" spans="1:37" x14ac:dyDescent="0.3">
      <c r="A423" s="59">
        <v>2018</v>
      </c>
      <c r="B423" s="56" t="s">
        <v>6</v>
      </c>
      <c r="C423" t="s">
        <v>145</v>
      </c>
      <c r="D423" s="57">
        <v>106.98693333333334</v>
      </c>
      <c r="E423" s="63">
        <f t="shared" si="135"/>
        <v>7.8624166148572669</v>
      </c>
      <c r="F423" s="74">
        <f>(SUM(D422:D423)/SUM(D418:D419)-1)*100</f>
        <v>7.3321650798734206</v>
      </c>
      <c r="G423" s="74">
        <f t="shared" si="142"/>
        <v>2.9530274428613001</v>
      </c>
      <c r="H423" s="74">
        <v>108.88096666666667</v>
      </c>
      <c r="I423" s="57">
        <f t="shared" si="136"/>
        <v>8.6436165789804704</v>
      </c>
      <c r="J423" s="74">
        <f>(SUM(H422:H423)/SUM(H418:H419)-1)*100</f>
        <v>8.1245413868988656</v>
      </c>
      <c r="K423" s="74">
        <f t="shared" si="143"/>
        <v>2.6320734904103249</v>
      </c>
      <c r="L423" s="74">
        <v>102.25370000000002</v>
      </c>
      <c r="M423" s="57">
        <f t="shared" si="137"/>
        <v>3.335067031461918</v>
      </c>
      <c r="N423" s="74">
        <f>(SUM(L422:L423)/SUM(L418:L419)-1)*100</f>
        <v>-6.5897966107597234</v>
      </c>
      <c r="O423" s="74">
        <f t="shared" si="144"/>
        <v>-0.58374017253975952</v>
      </c>
      <c r="P423" s="57">
        <v>87.952033333333318</v>
      </c>
      <c r="Q423" s="63">
        <f t="shared" si="138"/>
        <v>-1.8164193683427214</v>
      </c>
      <c r="R423" s="74">
        <f>(SUM(P422:P423)/SUM(P418:P419)-1)*100</f>
        <v>-1.2324372419277529</v>
      </c>
      <c r="S423" s="74">
        <f t="shared" si="145"/>
        <v>-0.54660011778386863</v>
      </c>
      <c r="T423" s="74">
        <v>85.348933333333335</v>
      </c>
      <c r="U423" s="57">
        <f t="shared" si="139"/>
        <v>-2.6687457282810527</v>
      </c>
      <c r="V423" s="74">
        <f>(SUM(T422:T423)/SUM(T418:T419)-1)*100</f>
        <v>-2.4485878709970099</v>
      </c>
      <c r="W423" s="74">
        <f t="shared" si="146"/>
        <v>-2.1249999167781919</v>
      </c>
      <c r="X423" s="74">
        <v>112.92293333333333</v>
      </c>
      <c r="Y423" s="57">
        <f t="shared" si="140"/>
        <v>7.3204142037140514</v>
      </c>
      <c r="Z423" s="74">
        <f>(SUM(X422:X423)/SUM(X418:X419)-1)*100</f>
        <v>7.5235303463615955</v>
      </c>
      <c r="AA423" s="74">
        <f t="shared" si="147"/>
        <v>9.4569015851342151</v>
      </c>
      <c r="AB423" s="74">
        <v>60.535499999999992</v>
      </c>
      <c r="AC423" s="57">
        <f t="shared" si="141"/>
        <v>-18.701518114229259</v>
      </c>
      <c r="AD423" s="74">
        <f>(SUM(AB422:AB423)/SUM(AB418:AB419)-1)*100</f>
        <v>-15.221155675019149</v>
      </c>
      <c r="AE423" s="74">
        <f t="shared" si="148"/>
        <v>-11.361248651131362</v>
      </c>
      <c r="AF423" s="4" t="s">
        <v>171</v>
      </c>
      <c r="AG423" s="57">
        <v>99.31</v>
      </c>
      <c r="AH423" s="34">
        <f t="shared" si="149"/>
        <v>107.73027221159333</v>
      </c>
      <c r="AI423" s="71">
        <f t="shared" si="150"/>
        <v>4.5181415948896415</v>
      </c>
      <c r="AJ423" s="74">
        <f>(SUM(AH422:AH423)/SUM(AH418:AH419)-1)*100</f>
        <v>4.0315356289648552</v>
      </c>
      <c r="AK423" s="74">
        <f t="shared" si="151"/>
        <v>-0.70135348760658189</v>
      </c>
    </row>
    <row r="424" spans="1:37" x14ac:dyDescent="0.3">
      <c r="A424" s="59">
        <v>2018</v>
      </c>
      <c r="B424" s="56" t="s">
        <v>7</v>
      </c>
      <c r="C424" t="s">
        <v>145</v>
      </c>
      <c r="D424" s="57">
        <v>110.94213333333335</v>
      </c>
      <c r="E424" s="63">
        <f t="shared" si="135"/>
        <v>9.1761723534587105</v>
      </c>
      <c r="F424" s="74">
        <f>(SUM(D422:D424)/SUM(D418:D420)-1)*100</f>
        <v>7.9677890455889688</v>
      </c>
      <c r="G424" s="74">
        <f t="shared" si="142"/>
        <v>5.6339546142726515</v>
      </c>
      <c r="H424" s="74">
        <v>112.90593333333334</v>
      </c>
      <c r="I424" s="57">
        <f t="shared" si="136"/>
        <v>10.536184910433533</v>
      </c>
      <c r="J424" s="74">
        <f>(SUM(H422:H424)/SUM(H418:H420)-1)*100</f>
        <v>8.9517305682895056</v>
      </c>
      <c r="K424" s="74">
        <f t="shared" si="143"/>
        <v>5.7947817308672711</v>
      </c>
      <c r="L424" s="74">
        <v>103.08103333333334</v>
      </c>
      <c r="M424" s="57">
        <f t="shared" si="137"/>
        <v>-7.8506172284005942</v>
      </c>
      <c r="N424" s="74">
        <f>(SUM(L422:L424)/SUM(L418:L420)-1)*100</f>
        <v>-7.0577646316111746</v>
      </c>
      <c r="O424" s="74">
        <f t="shared" si="144"/>
        <v>-0.43995746024680926</v>
      </c>
      <c r="P424" s="57">
        <v>87.999233333333336</v>
      </c>
      <c r="Q424" s="63">
        <f t="shared" si="138"/>
        <v>-1.7664335211570688</v>
      </c>
      <c r="R424" s="74">
        <f>(SUM(P422:P424)/SUM(P418:P420)-1)*100</f>
        <v>-1.4118957588605374</v>
      </c>
      <c r="S424" s="74">
        <f t="shared" si="145"/>
        <v>-1.044731745231231</v>
      </c>
      <c r="T424" s="74">
        <v>86.007000000000005</v>
      </c>
      <c r="U424" s="57">
        <f t="shared" si="139"/>
        <v>-1.8552787482621511</v>
      </c>
      <c r="V424" s="74">
        <f>(SUM(T422:T424)/SUM(T418:T420)-1)*100</f>
        <v>-2.2498952590601085</v>
      </c>
      <c r="W424" s="74">
        <f t="shared" si="146"/>
        <v>-2.306732649713561</v>
      </c>
      <c r="X424" s="74">
        <v>111.17059999999999</v>
      </c>
      <c r="Y424" s="57">
        <f t="shared" si="140"/>
        <v>4.3067303764855041</v>
      </c>
      <c r="Z424" s="74">
        <f>(SUM(X422:X424)/SUM(X418:X420)-1)*100</f>
        <v>6.4398729209367289</v>
      </c>
      <c r="AA424" s="74">
        <f t="shared" si="147"/>
        <v>7.8843212836214205</v>
      </c>
      <c r="AB424" s="74">
        <v>59.717733333333335</v>
      </c>
      <c r="AC424" s="57">
        <f t="shared" si="141"/>
        <v>-17.480926297481588</v>
      </c>
      <c r="AD424" s="74">
        <f>(SUM(AB422:AB424)/SUM(AB418:AB420)-1)*100</f>
        <v>-15.998169786075934</v>
      </c>
      <c r="AE424" s="74">
        <f t="shared" si="148"/>
        <v>-13.368540604701273</v>
      </c>
      <c r="AF424" s="4" t="s">
        <v>171</v>
      </c>
      <c r="AG424" s="57">
        <v>99.47</v>
      </c>
      <c r="AH424" s="34">
        <f t="shared" si="149"/>
        <v>111.53325960926243</v>
      </c>
      <c r="AI424" s="71">
        <f t="shared" si="150"/>
        <v>5.7588929948464198</v>
      </c>
      <c r="AJ424" s="74">
        <f>(SUM(AH422:AH424)/SUM(AH418:AH420)-1)*100</f>
        <v>4.624899110143299</v>
      </c>
      <c r="AK424" s="74">
        <f t="shared" si="151"/>
        <v>2.0767993200797807</v>
      </c>
    </row>
    <row r="425" spans="1:37" x14ac:dyDescent="0.3">
      <c r="A425" s="59">
        <v>2018</v>
      </c>
      <c r="B425" s="56" t="s">
        <v>8</v>
      </c>
      <c r="C425" t="s">
        <v>145</v>
      </c>
      <c r="D425" s="57">
        <v>122.32039999999999</v>
      </c>
      <c r="E425" s="63">
        <f>D425/D421*100-100</f>
        <v>7.3523040328070408</v>
      </c>
      <c r="F425" s="74">
        <f>(SUM(D422:D425)/SUM(D418:D421)-1)*100</f>
        <v>7.7962147746261978</v>
      </c>
      <c r="G425" s="74">
        <f t="shared" si="142"/>
        <v>7.7962147746261978</v>
      </c>
      <c r="H425" s="74">
        <v>122.71456666666667</v>
      </c>
      <c r="I425" s="57">
        <f t="shared" si="136"/>
        <v>7.8865968354090938</v>
      </c>
      <c r="J425" s="74">
        <f>(SUM(H422:H425)/SUM(H418:H421)-1)*100</f>
        <v>8.6573430153125344</v>
      </c>
      <c r="K425" s="74">
        <f t="shared" si="143"/>
        <v>8.6573430153125344</v>
      </c>
      <c r="L425" s="74">
        <v>103.72096666666668</v>
      </c>
      <c r="M425" s="57">
        <f t="shared" si="137"/>
        <v>-21.819761506767065</v>
      </c>
      <c r="N425" s="74">
        <f>(SUM(L422:L425)/SUM(L418:L421)-1)*100</f>
        <v>-11.569770026998849</v>
      </c>
      <c r="O425" s="74">
        <f t="shared" si="144"/>
        <v>-11.569770026998849</v>
      </c>
      <c r="P425" s="57">
        <v>89.074866666666665</v>
      </c>
      <c r="Q425" s="63">
        <f t="shared" si="138"/>
        <v>0.4425908044102016</v>
      </c>
      <c r="R425" s="74">
        <f>(SUM(P422:P425)/SUM(P418:P421)-1)*100</f>
        <v>-0.94894201939960121</v>
      </c>
      <c r="S425" s="74">
        <f t="shared" si="145"/>
        <v>-0.94894201939960121</v>
      </c>
      <c r="T425" s="74">
        <v>86.907866666666678</v>
      </c>
      <c r="U425" s="57">
        <f t="shared" si="139"/>
        <v>1.5209633299911474</v>
      </c>
      <c r="V425" s="74">
        <f>(SUM(T422:T425)/SUM(T418:T421)-1)*100</f>
        <v>-1.3203729213890458</v>
      </c>
      <c r="W425" s="74">
        <f t="shared" si="146"/>
        <v>-1.3203729213890458</v>
      </c>
      <c r="X425" s="74">
        <v>111.48446666666666</v>
      </c>
      <c r="Y425" s="57">
        <f t="shared" si="140"/>
        <v>1.6332876097078497</v>
      </c>
      <c r="Z425" s="74">
        <f>(SUM(X422:X425)/SUM(X418:X421)-1)*100</f>
        <v>5.2024142948787988</v>
      </c>
      <c r="AA425" s="74">
        <f t="shared" si="147"/>
        <v>5.2024142948787988</v>
      </c>
      <c r="AB425" s="74">
        <v>63.397500000000001</v>
      </c>
      <c r="AC425" s="57">
        <f t="shared" si="141"/>
        <v>-11.691822953231039</v>
      </c>
      <c r="AD425" s="74">
        <f>(SUM(AB422:AB425)/SUM(AB418:AB421)-1)*100</f>
        <v>-14.902869144018405</v>
      </c>
      <c r="AE425" s="74">
        <f t="shared" si="148"/>
        <v>-14.902869144018405</v>
      </c>
      <c r="AF425" s="4" t="s">
        <v>171</v>
      </c>
      <c r="AG425" s="57">
        <v>100</v>
      </c>
      <c r="AH425" s="34">
        <f t="shared" si="149"/>
        <v>122.32039999999999</v>
      </c>
      <c r="AI425" s="71">
        <f t="shared" si="150"/>
        <v>4.0403951626666981</v>
      </c>
      <c r="AJ425" s="74">
        <f>(SUM(AH422:AH425)/SUM(AH418:AH421)-1)*100</f>
        <v>4.4630436546129193</v>
      </c>
      <c r="AK425" s="74">
        <f t="shared" si="151"/>
        <v>4.4630436546129193</v>
      </c>
    </row>
    <row r="426" spans="1:37" x14ac:dyDescent="0.3">
      <c r="A426" s="59">
        <v>2019</v>
      </c>
      <c r="B426" s="56" t="s">
        <v>5</v>
      </c>
      <c r="C426" t="s">
        <v>145</v>
      </c>
      <c r="D426" s="57">
        <v>114.34286666666667</v>
      </c>
      <c r="E426" s="63">
        <f>D426/D422*100-100</f>
        <v>13.929795205848677</v>
      </c>
      <c r="F426" s="74">
        <f>((D426/D422)-1)*100</f>
        <v>13.929795205848672</v>
      </c>
      <c r="G426" s="74">
        <f t="shared" si="142"/>
        <v>9.5109248585640849</v>
      </c>
      <c r="H426" s="74">
        <v>113.09556666666667</v>
      </c>
      <c r="I426" s="57">
        <f>H426/H422*100-100</f>
        <v>10.156302758918031</v>
      </c>
      <c r="J426" s="74">
        <f>((H426/H422)-1)*100</f>
        <v>10.156302758918034</v>
      </c>
      <c r="K426" s="74">
        <f t="shared" si="143"/>
        <v>9.2704755517267543</v>
      </c>
      <c r="L426" s="74">
        <v>173.75506666666669</v>
      </c>
      <c r="M426" s="57">
        <f>L426/L422*100-100</f>
        <v>132.35375401397516</v>
      </c>
      <c r="N426" s="74">
        <f>((L426/L422)-1)*100</f>
        <v>132.35375401397516</v>
      </c>
      <c r="O426" s="74">
        <f t="shared" si="144"/>
        <v>15.431530083970513</v>
      </c>
      <c r="P426" s="57">
        <v>87.748333333333335</v>
      </c>
      <c r="Q426" s="63">
        <f>P426/P422*100-100</f>
        <v>1.041253250078114</v>
      </c>
      <c r="R426" s="74">
        <f>((P426/P422)-1)*100</f>
        <v>1.0412532500781113</v>
      </c>
      <c r="S426" s="74">
        <f t="shared" si="145"/>
        <v>-0.53928263746361171</v>
      </c>
      <c r="T426" s="74">
        <v>86.14073333333333</v>
      </c>
      <c r="U426" s="57">
        <f>T426/T422*100-100</f>
        <v>2.0214218685292025</v>
      </c>
      <c r="V426" s="74">
        <f>((T426/T422)-1)*100</f>
        <v>2.0214218685292051</v>
      </c>
      <c r="W426" s="74">
        <f t="shared" si="146"/>
        <v>-0.27716829878776661</v>
      </c>
      <c r="X426" s="74">
        <v>109.33976666666666</v>
      </c>
      <c r="Y426" s="57">
        <f>X426/X422*100-100</f>
        <v>-2.9483618026044383</v>
      </c>
      <c r="Z426" s="74">
        <f>((X426/X422)-1)*100</f>
        <v>-2.9483618026044378</v>
      </c>
      <c r="AA426" s="74">
        <f t="shared" si="147"/>
        <v>2.4789833188658905</v>
      </c>
      <c r="AB426" s="74">
        <v>59.741800000000005</v>
      </c>
      <c r="AC426" s="57">
        <f>AB426/AB422*100-100</f>
        <v>5.6571627998009717</v>
      </c>
      <c r="AD426" s="74">
        <f>((AB426/AB422)-1)*100</f>
        <v>5.6571627998009744</v>
      </c>
      <c r="AE426" s="74">
        <f t="shared" si="148"/>
        <v>-11.546203323503224</v>
      </c>
      <c r="AF426" s="4" t="s">
        <v>171</v>
      </c>
      <c r="AG426" s="57">
        <v>101.62</v>
      </c>
      <c r="AH426" s="34">
        <f t="shared" si="149"/>
        <v>112.52004198648559</v>
      </c>
      <c r="AI426" s="71">
        <f t="shared" si="150"/>
        <v>10.375795493168667</v>
      </c>
      <c r="AJ426" s="74">
        <f>((AH426/AH422)-1)*100</f>
        <v>10.37579549316867</v>
      </c>
      <c r="AK426" s="74">
        <f t="shared" si="151"/>
        <v>6.0876593648289345</v>
      </c>
    </row>
    <row r="427" spans="1:37" x14ac:dyDescent="0.3">
      <c r="A427" s="59">
        <v>2019</v>
      </c>
      <c r="B427" s="56" t="s">
        <v>6</v>
      </c>
      <c r="C427" t="s">
        <v>145</v>
      </c>
      <c r="D427" s="57">
        <v>117.92456666666668</v>
      </c>
      <c r="E427" s="63">
        <f>D427/D423*100-100</f>
        <v>10.223335684606965</v>
      </c>
      <c r="F427" s="74">
        <f>(SUM(D426:D427)/SUM(D422:D423)-1)*100</f>
        <v>12.017358775079433</v>
      </c>
      <c r="G427" s="74">
        <f>(SUM(D424:D427)/SUM(D420:D423)-1)*100</f>
        <v>10.07778644786519</v>
      </c>
      <c r="H427" s="74">
        <v>118.76906666666666</v>
      </c>
      <c r="I427" s="57">
        <f>H427/H423*100-100</f>
        <v>9.0815688937368577</v>
      </c>
      <c r="J427" s="74">
        <f>(SUM(H426:H427)/SUM(H422:H423)-1)*100</f>
        <v>9.6031546320895842</v>
      </c>
      <c r="K427" s="74">
        <f>(SUM(H424:H427)/SUM(H420:H423)-1)*100</f>
        <v>9.3693310376871111</v>
      </c>
      <c r="L427" s="74">
        <v>121.37823333333331</v>
      </c>
      <c r="M427" s="57">
        <f>L427/L423*100-100</f>
        <v>18.703023297282442</v>
      </c>
      <c r="N427" s="74">
        <f>(SUM(L426:L427)/SUM(L422:L423)-1)*100</f>
        <v>66.709859851859051</v>
      </c>
      <c r="O427" s="74">
        <f>(SUM(L424:L427)/SUM(L420:L423)-1)*100</f>
        <v>19.06443615841027</v>
      </c>
      <c r="P427" s="57">
        <v>89.477333333333334</v>
      </c>
      <c r="Q427" s="63">
        <f>P427/P423*100-100</f>
        <v>1.7342407471345354</v>
      </c>
      <c r="R427" s="74">
        <f>(SUM(P426:P427)/SUM(P422:P423)-1)*100</f>
        <v>1.3899432920223553</v>
      </c>
      <c r="S427" s="74">
        <f>(SUM(P424:P427)/SUM(P420:P423)-1)*100</f>
        <v>0.35112057880986036</v>
      </c>
      <c r="T427" s="74">
        <v>88.185299999999998</v>
      </c>
      <c r="U427" s="57">
        <f>T427/T423*100-100</f>
        <v>3.3232596540944854</v>
      </c>
      <c r="V427" s="74">
        <f>(SUM(T426:T427)/SUM(T422:T423)-1)*100</f>
        <v>2.6758485885995276</v>
      </c>
      <c r="W427" s="74">
        <f>(SUM(T424:T427)/SUM(T420:T423)-1)*100</f>
        <v>1.2300489949757409</v>
      </c>
      <c r="X427" s="74">
        <v>111.20986666666666</v>
      </c>
      <c r="Y427" s="57">
        <f>X427/X423*100-100</f>
        <v>-1.5170228191025927</v>
      </c>
      <c r="Z427" s="74">
        <f>(SUM(X426:X427)/SUM(X422:X423)-1)*100</f>
        <v>-2.2318626985232903</v>
      </c>
      <c r="AA427" s="74">
        <f>(SUM(X424:X427)/SUM(X420:X423)-1)*100</f>
        <v>0.30484927613572133</v>
      </c>
      <c r="AB427" s="74">
        <v>59.068366666666662</v>
      </c>
      <c r="AC427" s="57">
        <f>AB427/AB423*100-100</f>
        <v>-2.4235916665978294</v>
      </c>
      <c r="AD427" s="74">
        <f>(SUM(AB426:AB427)/SUM(AB422:AB423)-1)*100</f>
        <v>1.4790068321642869</v>
      </c>
      <c r="AE427" s="74">
        <f>(SUM(AB424:AB427)/SUM(AB420:AB423)-1)*100</f>
        <v>-7.3927814274203252</v>
      </c>
      <c r="AF427" s="4" t="s">
        <v>171</v>
      </c>
      <c r="AG427" s="57">
        <v>102.71</v>
      </c>
      <c r="AH427" s="34">
        <f t="shared" si="149"/>
        <v>114.81313082140656</v>
      </c>
      <c r="AI427" s="71">
        <f>AH427/AH423*100-100</f>
        <v>6.5746224013077494</v>
      </c>
      <c r="AJ427" s="74">
        <f>(SUM(AH426:AH427)/SUM(AH422:AH423)-1)*100</f>
        <v>8.4227471331020709</v>
      </c>
      <c r="AK427" s="74">
        <f>(SUM(AH424:AH427)/SUM(AH420:AH423)-1)*100</f>
        <v>6.5827703392666859</v>
      </c>
    </row>
    <row r="428" spans="1:37" x14ac:dyDescent="0.3">
      <c r="A428" s="59">
        <v>2019</v>
      </c>
      <c r="B428" s="56" t="s">
        <v>7</v>
      </c>
      <c r="C428" t="s">
        <v>145</v>
      </c>
      <c r="D428" s="57">
        <v>117.37253333333335</v>
      </c>
      <c r="E428" s="63">
        <f>D428/D424*100-100</f>
        <v>5.7961748226703236</v>
      </c>
      <c r="F428" s="74">
        <f>(SUM(D426:D428)/SUM(D422:D424)-1)*100</f>
        <v>9.8489341378645392</v>
      </c>
      <c r="G428" s="74">
        <f>(SUM(D425:D428)/SUM(D421:D424)-1)*100</f>
        <v>9.1907882123889895</v>
      </c>
      <c r="H428" s="74">
        <v>117.46633333333334</v>
      </c>
      <c r="I428" s="57">
        <f>H428/H424*100-100</f>
        <v>4.039114566757334</v>
      </c>
      <c r="J428" s="74">
        <f>(SUM(H426:H428)/SUM(H422:H424)-1)*100</f>
        <v>7.6669452533503435</v>
      </c>
      <c r="K428" s="74">
        <f>(SUM(H425:H428)/SUM(H421:H424)-1)*100</f>
        <v>7.7239605488401919</v>
      </c>
      <c r="L428" s="74">
        <v>131.74009999999998</v>
      </c>
      <c r="M428" s="57">
        <f>L428/L424*100-100</f>
        <v>27.80246349878135</v>
      </c>
      <c r="N428" s="74">
        <f>(SUM(L426:L428)/SUM(L422:L424)-1)*100</f>
        <v>52.392123524446021</v>
      </c>
      <c r="O428" s="74">
        <f>(SUM(L425:L428)/SUM(L421:L424)-1)*100</f>
        <v>28.540387329132866</v>
      </c>
      <c r="P428" s="57">
        <v>90.334333333333333</v>
      </c>
      <c r="Q428" s="63">
        <f>P428/P424*100-100</f>
        <v>2.6535458452857625</v>
      </c>
      <c r="R428" s="74">
        <f>(SUM(P426:P428)/SUM(P422:P424)-1)*100</f>
        <v>1.8130712620467726</v>
      </c>
      <c r="S428" s="74">
        <f>(SUM(P425:P428)/SUM(P421:P424)-1)*100</f>
        <v>1.4672813287063935</v>
      </c>
      <c r="T428" s="74">
        <v>89.353700000000003</v>
      </c>
      <c r="U428" s="57">
        <f>T428/T424*100-100</f>
        <v>3.8911949027404802</v>
      </c>
      <c r="V428" s="74">
        <f>(SUM(T426:T428)/SUM(T422:T424)-1)*100</f>
        <v>3.0844976026549009</v>
      </c>
      <c r="W428" s="74">
        <f>(SUM(T425:T428)/SUM(T421:T424)-1)*100</f>
        <v>2.692437476273879</v>
      </c>
      <c r="X428" s="74">
        <v>113.13220000000001</v>
      </c>
      <c r="Y428" s="57">
        <f>X428/X424*100-100</f>
        <v>1.7644952892221539</v>
      </c>
      <c r="Z428" s="74">
        <f>(SUM(X426:X428)/SUM(X422:X424)-1)*100</f>
        <v>-0.91257253419374518</v>
      </c>
      <c r="AA428" s="74">
        <f>(SUM(X425:X428)/SUM(X421:X424)-1)*100</f>
        <v>-0.28705108136933832</v>
      </c>
      <c r="AB428" s="74">
        <v>55.845566666666663</v>
      </c>
      <c r="AC428" s="57">
        <f>AB428/AB424*100-100</f>
        <v>-6.4841152711757388</v>
      </c>
      <c r="AD428" s="74">
        <f>(SUM(AB426:AB428)/SUM(AB422:AB424)-1)*100</f>
        <v>-1.2107530907981001</v>
      </c>
      <c r="AE428" s="74">
        <f>(SUM(AB425:AB428)/SUM(AB421:AB424)-1)*100</f>
        <v>-4.2376493856958515</v>
      </c>
      <c r="AF428" s="4" t="s">
        <v>171</v>
      </c>
      <c r="AG428" s="57">
        <v>103.26</v>
      </c>
      <c r="AH428" s="34">
        <f t="shared" si="149"/>
        <v>113.66698947640262</v>
      </c>
      <c r="AI428" s="71">
        <f>AH428/AH424*100-100</f>
        <v>1.9130884138196507</v>
      </c>
      <c r="AJ428" s="74">
        <f>(SUM(AH426:AH428)/SUM(AH422:AH424)-1)*100</f>
        <v>6.1623815694754169</v>
      </c>
      <c r="AK428" s="74">
        <f>(SUM(AH425:AH428)/SUM(AH421:AH424)-1)*100</f>
        <v>5.5937953596262302</v>
      </c>
    </row>
    <row r="429" spans="1:37" x14ac:dyDescent="0.3">
      <c r="A429" s="59">
        <v>2007</v>
      </c>
      <c r="B429" s="56" t="s">
        <v>5</v>
      </c>
      <c r="C429" t="s">
        <v>156</v>
      </c>
      <c r="D429" s="57">
        <v>42.711399999999998</v>
      </c>
      <c r="E429" s="63"/>
      <c r="F429" s="58"/>
      <c r="G429" s="57"/>
      <c r="H429" s="57">
        <v>42.871200000000002</v>
      </c>
      <c r="I429" s="57"/>
      <c r="J429" s="57"/>
      <c r="K429" s="57"/>
      <c r="L429" s="57">
        <v>42.922199999999997</v>
      </c>
      <c r="M429" s="57"/>
      <c r="N429" s="57"/>
      <c r="O429" s="57"/>
      <c r="P429" s="57">
        <v>68.737700000000004</v>
      </c>
      <c r="Q429" s="63"/>
      <c r="R429" s="57"/>
      <c r="S429" s="57"/>
      <c r="T429" s="57">
        <v>74.321600000000004</v>
      </c>
      <c r="U429" s="57"/>
      <c r="V429" s="57"/>
      <c r="W429" s="57"/>
      <c r="X429" s="57">
        <v>40.760800000000003</v>
      </c>
      <c r="Y429" s="57"/>
      <c r="Z429" s="57"/>
      <c r="AA429" s="57"/>
      <c r="AB429" s="57">
        <v>131.66229999999999</v>
      </c>
      <c r="AC429" s="57"/>
      <c r="AD429" s="57"/>
      <c r="AE429" s="57"/>
      <c r="AF429" s="4" t="s">
        <v>171</v>
      </c>
      <c r="AG429" s="57">
        <v>53.562914892174462</v>
      </c>
      <c r="AH429" s="60">
        <v>55.634908943785113</v>
      </c>
      <c r="AI429" s="63"/>
      <c r="AJ429" s="65"/>
      <c r="AK429" s="66"/>
    </row>
    <row r="430" spans="1:37" x14ac:dyDescent="0.3">
      <c r="A430" s="59">
        <v>2007</v>
      </c>
      <c r="B430" s="56" t="s">
        <v>6</v>
      </c>
      <c r="C430" t="s">
        <v>156</v>
      </c>
      <c r="D430" s="57">
        <v>49.455500000000001</v>
      </c>
      <c r="E430" s="63"/>
      <c r="F430" s="58"/>
      <c r="G430" s="57"/>
      <c r="H430" s="57">
        <v>49.755099999999999</v>
      </c>
      <c r="I430" s="57"/>
      <c r="J430" s="57"/>
      <c r="K430" s="57"/>
      <c r="L430" s="57">
        <v>43.318399999999997</v>
      </c>
      <c r="M430" s="57"/>
      <c r="N430" s="57"/>
      <c r="O430" s="57"/>
      <c r="P430" s="57">
        <v>73.357399999999998</v>
      </c>
      <c r="Q430" s="63"/>
      <c r="R430" s="57"/>
      <c r="S430" s="57"/>
      <c r="T430" s="57">
        <v>78.709599999999995</v>
      </c>
      <c r="U430" s="57"/>
      <c r="V430" s="57"/>
      <c r="W430" s="57"/>
      <c r="X430" s="57">
        <v>45.252299999999998</v>
      </c>
      <c r="Y430" s="57"/>
      <c r="Z430" s="57"/>
      <c r="AA430" s="57"/>
      <c r="AB430" s="57">
        <v>136.4864</v>
      </c>
      <c r="AC430" s="57"/>
      <c r="AD430" s="57"/>
      <c r="AE430" s="57"/>
      <c r="AF430" s="4" t="s">
        <v>171</v>
      </c>
      <c r="AG430" s="57">
        <v>54.822327899051736</v>
      </c>
      <c r="AH430" s="60">
        <v>62.939794236850709</v>
      </c>
      <c r="AI430" s="63"/>
      <c r="AJ430" s="65"/>
      <c r="AK430" s="66"/>
    </row>
    <row r="431" spans="1:37" x14ac:dyDescent="0.3">
      <c r="A431" s="59">
        <v>2007</v>
      </c>
      <c r="B431" s="56" t="s">
        <v>7</v>
      </c>
      <c r="C431" t="s">
        <v>156</v>
      </c>
      <c r="D431" s="57">
        <v>51.8277</v>
      </c>
      <c r="E431" s="63"/>
      <c r="F431" s="58"/>
      <c r="G431" s="57"/>
      <c r="H431" s="57">
        <v>51.918100000000003</v>
      </c>
      <c r="I431" s="57"/>
      <c r="J431" s="57"/>
      <c r="K431" s="57"/>
      <c r="L431" s="57">
        <v>51.244100000000003</v>
      </c>
      <c r="M431" s="57"/>
      <c r="N431" s="57"/>
      <c r="O431" s="57"/>
      <c r="P431" s="57">
        <v>76.759</v>
      </c>
      <c r="Q431" s="63"/>
      <c r="R431" s="57"/>
      <c r="S431" s="57"/>
      <c r="T431" s="57">
        <v>82.013000000000005</v>
      </c>
      <c r="U431" s="57"/>
      <c r="V431" s="57"/>
      <c r="W431" s="57"/>
      <c r="X431" s="57">
        <v>44.239600000000003</v>
      </c>
      <c r="Y431" s="57"/>
      <c r="Z431" s="57"/>
      <c r="AA431" s="57"/>
      <c r="AB431" s="57">
        <v>148.8407</v>
      </c>
      <c r="AC431" s="57"/>
      <c r="AD431" s="57"/>
      <c r="AE431" s="57"/>
      <c r="AF431" s="4" t="s">
        <v>171</v>
      </c>
      <c r="AG431" s="57">
        <v>54.977761782811896</v>
      </c>
      <c r="AH431" s="60">
        <v>65.772261526332969</v>
      </c>
      <c r="AI431" s="63"/>
      <c r="AJ431" s="65"/>
      <c r="AK431" s="66"/>
    </row>
    <row r="432" spans="1:37" x14ac:dyDescent="0.3">
      <c r="A432" s="59">
        <v>2007</v>
      </c>
      <c r="B432" s="56" t="s">
        <v>8</v>
      </c>
      <c r="C432" t="s">
        <v>156</v>
      </c>
      <c r="D432" s="57">
        <v>68.6126</v>
      </c>
      <c r="E432" s="63"/>
      <c r="F432" s="58"/>
      <c r="G432" s="57"/>
      <c r="H432" s="57">
        <v>68.322800000000001</v>
      </c>
      <c r="I432" s="57"/>
      <c r="J432" s="57"/>
      <c r="K432" s="57"/>
      <c r="L432" s="57">
        <v>95.514799999999994</v>
      </c>
      <c r="M432" s="57"/>
      <c r="N432" s="57"/>
      <c r="O432" s="57"/>
      <c r="P432" s="57">
        <v>78.248500000000007</v>
      </c>
      <c r="Q432" s="63"/>
      <c r="R432" s="57"/>
      <c r="S432" s="57"/>
      <c r="T432" s="57">
        <v>81.8339</v>
      </c>
      <c r="U432" s="57"/>
      <c r="V432" s="57"/>
      <c r="W432" s="57"/>
      <c r="X432" s="57">
        <v>50.944000000000003</v>
      </c>
      <c r="Y432" s="57"/>
      <c r="Z432" s="57"/>
      <c r="AA432" s="57"/>
      <c r="AB432" s="57">
        <v>138.7808</v>
      </c>
      <c r="AC432" s="57"/>
      <c r="AD432" s="57"/>
      <c r="AE432" s="57"/>
      <c r="AF432" s="4" t="s">
        <v>171</v>
      </c>
      <c r="AG432" s="57">
        <v>55.25276019254143</v>
      </c>
      <c r="AH432" s="60">
        <v>86.639912301186556</v>
      </c>
      <c r="AI432" s="63"/>
      <c r="AJ432" s="65"/>
      <c r="AK432" s="66"/>
    </row>
    <row r="433" spans="1:37" x14ac:dyDescent="0.3">
      <c r="A433" s="59">
        <v>2008</v>
      </c>
      <c r="B433" s="56" t="s">
        <v>5</v>
      </c>
      <c r="C433" t="s">
        <v>156</v>
      </c>
      <c r="D433" s="57">
        <v>46.3157</v>
      </c>
      <c r="E433" s="63">
        <f>D433/D429*100-100</f>
        <v>8.4387306433411311</v>
      </c>
      <c r="F433" s="74">
        <f>((D433/D429)-1)*100</f>
        <v>8.4387306433411311</v>
      </c>
      <c r="G433" s="57"/>
      <c r="H433" s="57">
        <v>46.514499999999998</v>
      </c>
      <c r="I433" s="57">
        <f>H433/H429*100-100</f>
        <v>8.4982459086752726</v>
      </c>
      <c r="J433" s="74">
        <f>((H433/H429)-1)*100</f>
        <v>8.4982459086752726</v>
      </c>
      <c r="K433" s="57"/>
      <c r="L433" s="57">
        <v>38.4343</v>
      </c>
      <c r="M433" s="57">
        <f>L433/L429*100-100</f>
        <v>-10.455894618635568</v>
      </c>
      <c r="N433" s="74">
        <f>((L433/L429)-1)*100</f>
        <v>-10.455894618635575</v>
      </c>
      <c r="O433" s="57"/>
      <c r="P433" s="57">
        <v>76.503</v>
      </c>
      <c r="Q433" s="63">
        <f>P433/P429*100-100</f>
        <v>11.297002954710436</v>
      </c>
      <c r="R433" s="74">
        <f>((P433/P429)-1)*100</f>
        <v>11.297002954710432</v>
      </c>
      <c r="S433" s="57"/>
      <c r="T433" s="57">
        <v>79.202100000000002</v>
      </c>
      <c r="U433" s="57">
        <f>T433/T429*100-100</f>
        <v>6.5667316096531749</v>
      </c>
      <c r="V433" s="74">
        <f>((T433/T429)-1)*100</f>
        <v>6.5667316096531758</v>
      </c>
      <c r="W433" s="57"/>
      <c r="X433" s="57">
        <v>52.6693</v>
      </c>
      <c r="Y433" s="57">
        <f>X433/X429*100-100</f>
        <v>29.215569861239203</v>
      </c>
      <c r="Z433" s="74">
        <f>((X433/X429)-1)*100</f>
        <v>29.21556986123921</v>
      </c>
      <c r="AA433" s="57"/>
      <c r="AB433" s="57">
        <v>123.4849</v>
      </c>
      <c r="AC433" s="57">
        <f>AB433/AB429*100-100</f>
        <v>-6.2108895257032515</v>
      </c>
      <c r="AD433" s="74">
        <f>((AB433/AB429)-1)*100</f>
        <v>-6.2108895257032559</v>
      </c>
      <c r="AE433" s="57"/>
      <c r="AF433" s="4" t="s">
        <v>171</v>
      </c>
      <c r="AG433" s="57">
        <v>56.825033709038543</v>
      </c>
      <c r="AH433" s="34">
        <f t="shared" ref="AH433:AH435" si="152">D433/AG433*100</f>
        <v>81.5058029479586</v>
      </c>
      <c r="AI433" s="71">
        <f t="shared" ref="AI433:AI435" si="153">AH433/AH429*100-100</f>
        <v>46.501188723637654</v>
      </c>
      <c r="AJ433" s="74">
        <f>((AH433/AH429)-1)*100</f>
        <v>46.501188723637668</v>
      </c>
      <c r="AK433" s="61"/>
    </row>
    <row r="434" spans="1:37" x14ac:dyDescent="0.3">
      <c r="A434" s="59">
        <v>2008</v>
      </c>
      <c r="B434" s="56" t="s">
        <v>6</v>
      </c>
      <c r="C434" t="s">
        <v>156</v>
      </c>
      <c r="D434" s="57">
        <v>55.465499999999999</v>
      </c>
      <c r="E434" s="63">
        <f t="shared" ref="E434:E475" si="154">D434/D430*100-100</f>
        <v>12.152338971398535</v>
      </c>
      <c r="F434" s="74">
        <f>(SUM(D433:D434)/SUM(D429:D430)-1)*100</f>
        <v>10.431402162815505</v>
      </c>
      <c r="G434" s="57"/>
      <c r="H434" s="57">
        <v>55.510300000000001</v>
      </c>
      <c r="I434" s="57">
        <f t="shared" ref="I434:I476" si="155">H434/H430*100-100</f>
        <v>11.567055437533043</v>
      </c>
      <c r="J434" s="74">
        <f>(SUM(H433:H434)/SUM(H429:H430)-1)*100</f>
        <v>10.146686200355614</v>
      </c>
      <c r="K434" s="57"/>
      <c r="L434" s="57">
        <v>53.191099999999999</v>
      </c>
      <c r="M434" s="57">
        <f t="shared" ref="M434:M476" si="156">L434/L430*100-100</f>
        <v>22.791007978134004</v>
      </c>
      <c r="N434" s="74">
        <f>(SUM(L433:L434)/SUM(L429:L430)-1)*100</f>
        <v>6.2439268743492038</v>
      </c>
      <c r="O434" s="57"/>
      <c r="P434" s="57">
        <v>80.141999999999996</v>
      </c>
      <c r="Q434" s="63">
        <f t="shared" ref="Q434:Q476" si="157">P434/P430*100-100</f>
        <v>9.2486920201642988</v>
      </c>
      <c r="R434" s="74">
        <f>(SUM(P433:P434)/SUM(P429:P430)-1)*100</f>
        <v>10.239550836024591</v>
      </c>
      <c r="S434" s="57"/>
      <c r="T434" s="57">
        <v>75.391199999999998</v>
      </c>
      <c r="U434" s="57">
        <f t="shared" ref="U434:U476" si="158">T434/T430*100-100</f>
        <v>-4.2160041468893183</v>
      </c>
      <c r="V434" s="74">
        <f>(SUM(T433:T434)/SUM(T429:T430)-1)*100</f>
        <v>1.0207722346815551</v>
      </c>
      <c r="W434" s="57"/>
      <c r="X434" s="57">
        <v>69.097399999999993</v>
      </c>
      <c r="Y434" s="57">
        <f t="shared" ref="Y434:Y476" si="159">X434/X430*100-100</f>
        <v>52.69367523860663</v>
      </c>
      <c r="Z434" s="74">
        <f>(SUM(X433:X434)/SUM(X429:X430)-1)*100</f>
        <v>41.567621676233003</v>
      </c>
      <c r="AA434" s="57"/>
      <c r="AB434" s="57">
        <v>119.7197</v>
      </c>
      <c r="AC434" s="57">
        <f t="shared" ref="AC434:AC476" si="160">AB434/AB430*100-100</f>
        <v>-12.284520655537847</v>
      </c>
      <c r="AD434" s="74">
        <f>(SUM(AB433:AB434)/SUM(AB429:AB430)-1)*100</f>
        <v>-9.3023385904910114</v>
      </c>
      <c r="AE434" s="57"/>
      <c r="AF434" s="4" t="s">
        <v>171</v>
      </c>
      <c r="AG434" s="57">
        <v>58.349481415147885</v>
      </c>
      <c r="AH434" s="34">
        <f t="shared" si="152"/>
        <v>95.057400091307088</v>
      </c>
      <c r="AI434" s="71">
        <f t="shared" si="153"/>
        <v>51.02909255405828</v>
      </c>
      <c r="AJ434" s="74">
        <f>(SUM(AH433:AH434)/SUM(AH429:AH430)-1)*100</f>
        <v>48.904613128392668</v>
      </c>
      <c r="AK434" s="61"/>
    </row>
    <row r="435" spans="1:37" x14ac:dyDescent="0.3">
      <c r="A435" s="59">
        <v>2008</v>
      </c>
      <c r="B435" s="56" t="s">
        <v>7</v>
      </c>
      <c r="C435" t="s">
        <v>156</v>
      </c>
      <c r="D435" s="57">
        <v>54.574199999999998</v>
      </c>
      <c r="E435" s="63">
        <f t="shared" si="154"/>
        <v>5.2992897620384412</v>
      </c>
      <c r="F435" s="74">
        <f>(SUM(D433:D435)/SUM(D429:D431)-1)*100</f>
        <v>8.5842107967937675</v>
      </c>
      <c r="G435" s="57"/>
      <c r="H435" s="57">
        <v>54.674300000000002</v>
      </c>
      <c r="I435" s="57">
        <f t="shared" si="155"/>
        <v>5.3087458901616174</v>
      </c>
      <c r="J435" s="74">
        <f>(SUM(H433:H435)/SUM(H429:H431)-1)*100</f>
        <v>8.4089732981699647</v>
      </c>
      <c r="K435" s="57"/>
      <c r="L435" s="57">
        <v>47.063800000000001</v>
      </c>
      <c r="M435" s="57">
        <f t="shared" si="156"/>
        <v>-8.1576220481967709</v>
      </c>
      <c r="N435" s="74">
        <f>(SUM(L433:L435)/SUM(L429:L431)-1)*100</f>
        <v>0.87609748575658841</v>
      </c>
      <c r="O435" s="57"/>
      <c r="P435" s="57">
        <v>82.812700000000007</v>
      </c>
      <c r="Q435" s="63">
        <f t="shared" si="157"/>
        <v>7.8866321864537099</v>
      </c>
      <c r="R435" s="74">
        <f>(SUM(P433:P435)/SUM(P429:P431)-1)*100</f>
        <v>9.4143084365337248</v>
      </c>
      <c r="S435" s="57"/>
      <c r="T435" s="57">
        <v>73.804199999999994</v>
      </c>
      <c r="U435" s="57">
        <f t="shared" si="158"/>
        <v>-10.009144891663524</v>
      </c>
      <c r="V435" s="74">
        <f>(SUM(T433:T435)/SUM(T429:T431)-1)*100</f>
        <v>-2.8278511020480512</v>
      </c>
      <c r="W435" s="57"/>
      <c r="X435" s="57">
        <v>79.280600000000007</v>
      </c>
      <c r="Y435" s="57">
        <f t="shared" si="159"/>
        <v>79.207316521849208</v>
      </c>
      <c r="Z435" s="74">
        <f>(SUM(X433:X435)/SUM(X429:X431)-1)*100</f>
        <v>54.351733207833689</v>
      </c>
      <c r="AA435" s="57"/>
      <c r="AB435" s="57">
        <v>132.6036</v>
      </c>
      <c r="AC435" s="57">
        <f t="shared" si="160"/>
        <v>-10.909045711287305</v>
      </c>
      <c r="AD435" s="74">
        <f>(SUM(AB433:AB435)/SUM(AB429:AB431)-1)*100</f>
        <v>-9.8758385704768354</v>
      </c>
      <c r="AE435" s="57"/>
      <c r="AF435" s="4" t="s">
        <v>171</v>
      </c>
      <c r="AG435" s="57">
        <v>59.18643309693342</v>
      </c>
      <c r="AH435" s="34">
        <f t="shared" si="152"/>
        <v>92.207279851820644</v>
      </c>
      <c r="AI435" s="71">
        <f t="shared" si="153"/>
        <v>40.191743011457817</v>
      </c>
      <c r="AJ435" s="74">
        <f>(SUM(AH433:AH435)/SUM(AH429:AH431)-1)*100</f>
        <v>45.795990358894215</v>
      </c>
      <c r="AK435" s="61"/>
    </row>
    <row r="436" spans="1:37" x14ac:dyDescent="0.3">
      <c r="A436" s="59">
        <v>2008</v>
      </c>
      <c r="B436" s="56" t="s">
        <v>8</v>
      </c>
      <c r="C436" t="s">
        <v>156</v>
      </c>
      <c r="D436" s="57">
        <v>81.568299999999994</v>
      </c>
      <c r="E436" s="63">
        <f t="shared" si="154"/>
        <v>18.882391863885047</v>
      </c>
      <c r="F436" s="74">
        <f>(SUM(D433:D436)/SUM(D429:D432)-1)*100</f>
        <v>11.907640004665886</v>
      </c>
      <c r="G436" s="74">
        <f>(SUM(D433:D436)/SUM(D429:D432)-1)*100</f>
        <v>11.907640004665886</v>
      </c>
      <c r="H436" s="74">
        <v>82.118600000000001</v>
      </c>
      <c r="I436" s="57">
        <f t="shared" si="155"/>
        <v>20.192088146270365</v>
      </c>
      <c r="J436" s="74">
        <f>(SUM(H433:H436)/SUM(H429:H432)-1)*100</f>
        <v>12.190934065934078</v>
      </c>
      <c r="K436" s="74">
        <f>(SUM(H433:H436)/SUM(H429:H432)-1)*100</f>
        <v>12.190934065934078</v>
      </c>
      <c r="L436" s="74">
        <v>73.673900000000003</v>
      </c>
      <c r="M436" s="57">
        <f t="shared" si="156"/>
        <v>-22.866508645780542</v>
      </c>
      <c r="N436" s="74">
        <f>(SUM(L433:L436)/SUM(L429:L432)-1)*100</f>
        <v>-8.856843040435713</v>
      </c>
      <c r="O436" s="74">
        <f>(SUM(L433:L436)/SUM(L429:L432)-1)*100</f>
        <v>-8.856843040435713</v>
      </c>
      <c r="P436" s="57">
        <v>83.484999999999999</v>
      </c>
      <c r="Q436" s="63">
        <f t="shared" si="157"/>
        <v>6.6921410634069645</v>
      </c>
      <c r="R436" s="74">
        <f>(SUM(P433:P436)/SUM(P429:P432)-1)*100</f>
        <v>8.6973658258123532</v>
      </c>
      <c r="S436" s="74">
        <f>(SUM(P433:P436)/SUM(P429:P432)-1)*100</f>
        <v>8.6973658258123532</v>
      </c>
      <c r="T436" s="74">
        <v>74.570400000000006</v>
      </c>
      <c r="U436" s="57">
        <f t="shared" si="158"/>
        <v>-8.8759059509567351</v>
      </c>
      <c r="V436" s="74">
        <f>(SUM(T433:T436)/SUM(T429:T432)-1)*100</f>
        <v>-4.3897637608910305</v>
      </c>
      <c r="W436" s="74">
        <f>(SUM(T433:T436)/SUM(T429:T432)-1)*100</f>
        <v>-4.3897637608910305</v>
      </c>
      <c r="X436" s="74">
        <v>84.137699999999995</v>
      </c>
      <c r="Y436" s="57">
        <f t="shared" si="159"/>
        <v>65.157231469849222</v>
      </c>
      <c r="Z436" s="74">
        <f>(SUM(X433:X436)/SUM(X429:X432)-1)*100</f>
        <v>57.389731711449478</v>
      </c>
      <c r="AA436" s="74">
        <f>(SUM(X433:X436)/SUM(X429:X432)-1)*100</f>
        <v>57.389731711449478</v>
      </c>
      <c r="AB436" s="74">
        <v>116.3664</v>
      </c>
      <c r="AC436" s="57">
        <f t="shared" si="160"/>
        <v>-16.150937305448593</v>
      </c>
      <c r="AD436" s="74">
        <f>(SUM(AB433:AB436)/SUM(AB429:AB432)-1)*100</f>
        <v>-11.442786964828255</v>
      </c>
      <c r="AE436" s="74">
        <f>(SUM(AB433:AB436)/SUM(AB429:AB432)-1)*100</f>
        <v>-11.442786964828255</v>
      </c>
      <c r="AF436" s="4" t="s">
        <v>171</v>
      </c>
      <c r="AG436" s="57">
        <v>69.798282962239128</v>
      </c>
      <c r="AH436" s="34">
        <f>D436/AG436*100</f>
        <v>116.86290340999999</v>
      </c>
      <c r="AI436" s="71">
        <f>AH436/AH432*100-100</f>
        <v>34.883450716973442</v>
      </c>
      <c r="AJ436" s="74">
        <f>(SUM(AH433:AH436)/SUM(AH429:AH432)-1)*100</f>
        <v>42.307033668453521</v>
      </c>
      <c r="AK436" s="74">
        <f>(SUM(AH433:AH436)/SUM(AH429:AH432)-1)*100</f>
        <v>42.307033668453521</v>
      </c>
    </row>
    <row r="437" spans="1:37" x14ac:dyDescent="0.3">
      <c r="A437" s="59">
        <v>2009</v>
      </c>
      <c r="B437" s="56" t="s">
        <v>5</v>
      </c>
      <c r="C437" t="s">
        <v>156</v>
      </c>
      <c r="D437" s="57">
        <v>51.7682</v>
      </c>
      <c r="E437" s="63">
        <f t="shared" si="154"/>
        <v>11.772465924081899</v>
      </c>
      <c r="F437" s="74">
        <f>((D437/D433)-1)*100</f>
        <v>11.772465924081899</v>
      </c>
      <c r="G437" s="74">
        <f t="shared" ref="G437:G477" si="161">(SUM(D434:D437)/SUM(D430:D433)-1)*100</f>
        <v>12.563947801111407</v>
      </c>
      <c r="H437" s="74">
        <v>51.726399999999998</v>
      </c>
      <c r="I437" s="57">
        <f t="shared" si="155"/>
        <v>11.204893097851198</v>
      </c>
      <c r="J437" s="74">
        <f>((H437/H433)-1)*100</f>
        <v>11.204893097851198</v>
      </c>
      <c r="K437" s="74">
        <f t="shared" ref="K437:K477" si="162">(SUM(H434:H437)/SUM(H430:H433)-1)*100</f>
        <v>12.710284258731107</v>
      </c>
      <c r="L437" s="74">
        <v>65.524199999999993</v>
      </c>
      <c r="M437" s="57">
        <f t="shared" si="156"/>
        <v>70.483656525551368</v>
      </c>
      <c r="N437" s="74">
        <f>((L437/L433)-1)*100</f>
        <v>70.483656525551368</v>
      </c>
      <c r="O437" s="74">
        <f t="shared" ref="O437:O477" si="163">(SUM(L434:L437)/SUM(L430:L433)-1)*100</f>
        <v>4.7881157893078452</v>
      </c>
      <c r="P437" s="57">
        <v>82.226799999999997</v>
      </c>
      <c r="Q437" s="63">
        <f t="shared" si="157"/>
        <v>7.4817980994209279</v>
      </c>
      <c r="R437" s="74">
        <f>((P437/P433)-1)*100</f>
        <v>7.4817980994209332</v>
      </c>
      <c r="S437" s="74">
        <f t="shared" ref="S437:S477" si="164">(SUM(P434:P437)/SUM(P430:P433)-1)*100</f>
        <v>7.8062006528073269</v>
      </c>
      <c r="T437" s="74">
        <v>73.082800000000006</v>
      </c>
      <c r="U437" s="57">
        <f t="shared" si="158"/>
        <v>-7.7261840279487473</v>
      </c>
      <c r="V437" s="74">
        <f>((T437/T433)-1)*100</f>
        <v>-7.7261840279487455</v>
      </c>
      <c r="W437" s="74">
        <f t="shared" ref="W437:W477" si="165">(SUM(T434:T437)/SUM(T430:T433)-1)*100</f>
        <v>-7.7418288120348455</v>
      </c>
      <c r="X437" s="74">
        <v>84.128299999999996</v>
      </c>
      <c r="Y437" s="57">
        <f t="shared" si="159"/>
        <v>59.729292016411847</v>
      </c>
      <c r="Z437" s="74">
        <f>((X437/X433)-1)*100</f>
        <v>59.72929201641184</v>
      </c>
      <c r="AA437" s="74">
        <f t="shared" ref="AA437:AA477" si="166">(SUM(X434:X437)/SUM(X430:X433)-1)*100</f>
        <v>63.974869656539553</v>
      </c>
      <c r="AB437" s="74">
        <v>131.1328</v>
      </c>
      <c r="AC437" s="57">
        <f t="shared" si="160"/>
        <v>6.1933888272979232</v>
      </c>
      <c r="AD437" s="74">
        <f>((AB437/AB433)-1)*100</f>
        <v>6.1933888272979187</v>
      </c>
      <c r="AE437" s="74">
        <f t="shared" ref="AE437:AE477" si="167">(SUM(AB434:AB437)/SUM(AB430:AB433)-1)*100</f>
        <v>-8.7236903041822309</v>
      </c>
      <c r="AF437" s="4" t="s">
        <v>171</v>
      </c>
      <c r="AG437" s="57">
        <v>71.152369651706564</v>
      </c>
      <c r="AH437" s="34">
        <f t="shared" ref="AH437:AH479" si="168">D437/AG437*100</f>
        <v>72.756817873258782</v>
      </c>
      <c r="AI437" s="71">
        <f t="shared" ref="AI437:AI477" si="169">AH437/AH433*100-100</f>
        <v>-10.734186718319975</v>
      </c>
      <c r="AJ437" s="74">
        <f>((AH437/AH433)-1)*100</f>
        <v>-10.734186718319972</v>
      </c>
      <c r="AK437" s="74">
        <f t="shared" ref="AK437:AK477" si="170">(SUM(AH434:AH437)/SUM(AH430:AH433)-1)*100</f>
        <v>26.957903086435977</v>
      </c>
    </row>
    <row r="438" spans="1:37" x14ac:dyDescent="0.3">
      <c r="A438" s="59">
        <v>2009</v>
      </c>
      <c r="B438" s="56" t="s">
        <v>6</v>
      </c>
      <c r="C438" t="s">
        <v>156</v>
      </c>
      <c r="D438" s="57">
        <v>65.197299999999998</v>
      </c>
      <c r="E438" s="63">
        <f t="shared" si="154"/>
        <v>17.545681549792221</v>
      </c>
      <c r="F438" s="74">
        <f>(SUM(D437:D438)/SUM(D433:D434)-1)*100</f>
        <v>14.918570423614575</v>
      </c>
      <c r="G438" s="74">
        <f t="shared" si="161"/>
        <v>13.898970171653069</v>
      </c>
      <c r="H438" s="74">
        <v>65.495800000000003</v>
      </c>
      <c r="I438" s="57">
        <f t="shared" si="155"/>
        <v>17.988553475661291</v>
      </c>
      <c r="J438" s="74">
        <f>(SUM(H437:H438)/SUM(H433:H434)-1)*100</f>
        <v>14.895790043205182</v>
      </c>
      <c r="K438" s="74">
        <f t="shared" si="162"/>
        <v>14.284435250243277</v>
      </c>
      <c r="L438" s="74">
        <v>62.790900000000001</v>
      </c>
      <c r="M438" s="57">
        <f t="shared" si="156"/>
        <v>18.047756109574721</v>
      </c>
      <c r="N438" s="74">
        <f>(SUM(L437:L438)/SUM(L433:L434)-1)*100</f>
        <v>40.043153972588399</v>
      </c>
      <c r="O438" s="74">
        <f t="shared" si="163"/>
        <v>4.4753366727590782</v>
      </c>
      <c r="P438" s="57">
        <v>84.408500000000004</v>
      </c>
      <c r="Q438" s="63">
        <f t="shared" si="157"/>
        <v>5.3236754760300471</v>
      </c>
      <c r="R438" s="74">
        <f>(SUM(P437:P438)/SUM(P433:P434)-1)*100</f>
        <v>6.3776692521306355</v>
      </c>
      <c r="S438" s="74">
        <f t="shared" si="164"/>
        <v>6.8282782907244544</v>
      </c>
      <c r="T438" s="74">
        <v>74.644099999999995</v>
      </c>
      <c r="U438" s="57">
        <f t="shared" si="158"/>
        <v>-0.99096446269591354</v>
      </c>
      <c r="V438" s="74">
        <f>(SUM(T437:T438)/SUM(T433:T434)-1)*100</f>
        <v>-4.4415896419831906</v>
      </c>
      <c r="W438" s="74">
        <f t="shared" si="165"/>
        <v>-7.0150376742634908</v>
      </c>
      <c r="X438" s="74">
        <v>83.044600000000003</v>
      </c>
      <c r="Y438" s="57">
        <f t="shared" si="159"/>
        <v>20.184840529455528</v>
      </c>
      <c r="Z438" s="74">
        <f>(SUM(X437:X438)/SUM(X433:X434)-1)*100</f>
        <v>37.289505258826928</v>
      </c>
      <c r="AA438" s="74">
        <f t="shared" si="166"/>
        <v>52.381075296968916</v>
      </c>
      <c r="AB438" s="74">
        <v>133.48849999999999</v>
      </c>
      <c r="AC438" s="57">
        <f t="shared" si="160"/>
        <v>11.50086410173094</v>
      </c>
      <c r="AD438" s="74">
        <f>(SUM(AB437:AB438)/SUM(AB433:AB434)-1)*100</f>
        <v>8.8060423199232361</v>
      </c>
      <c r="AE438" s="74">
        <f t="shared" si="167"/>
        <v>-3.2467883549810339</v>
      </c>
      <c r="AF438" s="4" t="s">
        <v>171</v>
      </c>
      <c r="AG438" s="57">
        <v>71.347804844000834</v>
      </c>
      <c r="AH438" s="34">
        <f t="shared" si="168"/>
        <v>91.379545793386825</v>
      </c>
      <c r="AI438" s="71">
        <f t="shared" si="169"/>
        <v>-3.8690878294456894</v>
      </c>
      <c r="AJ438" s="74">
        <f>(SUM(AH437:AH438)/SUM(AH433:AH434)-1)*100</f>
        <v>-7.0381818854161278</v>
      </c>
      <c r="AK438" s="74">
        <f t="shared" si="170"/>
        <v>13.445130904004365</v>
      </c>
    </row>
    <row r="439" spans="1:37" x14ac:dyDescent="0.3">
      <c r="A439" s="59">
        <v>2009</v>
      </c>
      <c r="B439" s="56" t="s">
        <v>7</v>
      </c>
      <c r="C439" t="s">
        <v>156</v>
      </c>
      <c r="D439" s="57">
        <v>67.281400000000005</v>
      </c>
      <c r="E439" s="63">
        <f t="shared" si="154"/>
        <v>23.284262526981635</v>
      </c>
      <c r="F439" s="74">
        <f>(SUM(D437:D439)/SUM(D433:D435)-1)*100</f>
        <v>17.838526843332559</v>
      </c>
      <c r="G439" s="74">
        <f t="shared" si="161"/>
        <v>18.156893424842657</v>
      </c>
      <c r="H439" s="74">
        <v>67.455299999999994</v>
      </c>
      <c r="I439" s="57">
        <f t="shared" si="155"/>
        <v>23.376613875257647</v>
      </c>
      <c r="J439" s="74">
        <f>(SUM(H437:H439)/SUM(H433:H435)-1)*100</f>
        <v>17.85485685622956</v>
      </c>
      <c r="K439" s="74">
        <f t="shared" si="162"/>
        <v>18.564504166038944</v>
      </c>
      <c r="L439" s="74">
        <v>62.3902</v>
      </c>
      <c r="M439" s="57">
        <f t="shared" si="156"/>
        <v>32.565156234728164</v>
      </c>
      <c r="N439" s="74">
        <f>(SUM(L437:L439)/SUM(L433:L435)-1)*100</f>
        <v>37.505515930584352</v>
      </c>
      <c r="O439" s="74">
        <f t="shared" si="163"/>
        <v>12.884152277501681</v>
      </c>
      <c r="P439" s="57">
        <v>85.459900000000005</v>
      </c>
      <c r="Q439" s="63">
        <f t="shared" si="157"/>
        <v>3.1966111478070331</v>
      </c>
      <c r="R439" s="74">
        <f>(SUM(P437:P439)/SUM(P433:P435)-1)*100</f>
        <v>5.2775500641658368</v>
      </c>
      <c r="S439" s="74">
        <f t="shared" si="164"/>
        <v>5.6259525309861669</v>
      </c>
      <c r="T439" s="74">
        <v>75.4375</v>
      </c>
      <c r="U439" s="57">
        <f t="shared" si="158"/>
        <v>2.2130176873402974</v>
      </c>
      <c r="V439" s="74">
        <f>(SUM(T437:T439)/SUM(T433:T435)-1)*100</f>
        <v>-2.2912247288170762</v>
      </c>
      <c r="W439" s="74">
        <f t="shared" si="165"/>
        <v>-4.028154467922973</v>
      </c>
      <c r="X439" s="74">
        <v>85.106099999999998</v>
      </c>
      <c r="Y439" s="57">
        <f t="shared" si="159"/>
        <v>7.3479514534450914</v>
      </c>
      <c r="Z439" s="74">
        <f>(SUM(X437:X439)/SUM(X433:X435)-1)*100</f>
        <v>25.482411352950262</v>
      </c>
      <c r="AA439" s="74">
        <f t="shared" si="166"/>
        <v>33.503299518673835</v>
      </c>
      <c r="AB439" s="74">
        <v>134.1925</v>
      </c>
      <c r="AC439" s="57">
        <f t="shared" si="160"/>
        <v>1.1982329288194222</v>
      </c>
      <c r="AD439" s="74">
        <f>(SUM(AB437:AB439)/SUM(AB433:AB435)-1)*100</f>
        <v>6.1216333225299513</v>
      </c>
      <c r="AE439" s="74">
        <f t="shared" si="167"/>
        <v>0.1148878036646872</v>
      </c>
      <c r="AF439" s="4" t="s">
        <v>171</v>
      </c>
      <c r="AG439" s="57">
        <v>71.278006561038595</v>
      </c>
      <c r="AH439" s="34">
        <f t="shared" si="168"/>
        <v>94.39293162945556</v>
      </c>
      <c r="AI439" s="71">
        <f t="shared" si="169"/>
        <v>2.3703679157950575</v>
      </c>
      <c r="AJ439" s="74">
        <f>(SUM(AH437:AH439)/SUM(AH433:AH435)-1)*100</f>
        <v>-3.8103840439707715</v>
      </c>
      <c r="AK439" s="74">
        <f t="shared" si="170"/>
        <v>5.6221775682780306</v>
      </c>
    </row>
    <row r="440" spans="1:37" x14ac:dyDescent="0.3">
      <c r="A440" s="59">
        <v>2009</v>
      </c>
      <c r="B440" s="56" t="s">
        <v>8</v>
      </c>
      <c r="C440" t="s">
        <v>156</v>
      </c>
      <c r="D440" s="57">
        <v>89.519000000000005</v>
      </c>
      <c r="E440" s="63">
        <f t="shared" si="154"/>
        <v>9.7472915335982293</v>
      </c>
      <c r="F440" s="74">
        <f>(SUM(D437:D440)/SUM(D433:D436)-1)*100</f>
        <v>15.06457742545193</v>
      </c>
      <c r="G440" s="74">
        <f t="shared" si="161"/>
        <v>15.06457742545193</v>
      </c>
      <c r="H440" s="74">
        <v>90.204300000000003</v>
      </c>
      <c r="I440" s="57">
        <f t="shared" si="155"/>
        <v>9.8463685450068681</v>
      </c>
      <c r="J440" s="74">
        <f>(SUM(H437:H440)/SUM(H433:H436)-1)*100</f>
        <v>15.101100127838096</v>
      </c>
      <c r="K440" s="74">
        <f t="shared" si="162"/>
        <v>15.101100127838096</v>
      </c>
      <c r="L440" s="74">
        <v>73.970399999999998</v>
      </c>
      <c r="M440" s="57">
        <f t="shared" si="156"/>
        <v>0.40244917128045188</v>
      </c>
      <c r="N440" s="74">
        <f>(SUM(L437:L440)/SUM(L433:L436)-1)*100</f>
        <v>24.633563928949997</v>
      </c>
      <c r="O440" s="74">
        <f t="shared" si="163"/>
        <v>24.633563928949997</v>
      </c>
      <c r="P440" s="57">
        <v>88.701700000000002</v>
      </c>
      <c r="Q440" s="63">
        <f t="shared" si="157"/>
        <v>6.2486674252859871</v>
      </c>
      <c r="R440" s="74">
        <f>(SUM(P437:P440)/SUM(P433:P436)-1)*100</f>
        <v>5.5285968687324383</v>
      </c>
      <c r="S440" s="74">
        <f t="shared" si="164"/>
        <v>5.5285968687324383</v>
      </c>
      <c r="T440" s="74">
        <v>74.778899999999993</v>
      </c>
      <c r="U440" s="57">
        <f t="shared" si="158"/>
        <v>0.2796015577226143</v>
      </c>
      <c r="V440" s="74">
        <f>(SUM(T437:T440)/SUM(T433:T436)-1)*100</f>
        <v>-1.6584595265702995</v>
      </c>
      <c r="W440" s="74">
        <f t="shared" si="165"/>
        <v>-1.6584595265702995</v>
      </c>
      <c r="X440" s="74">
        <v>95.683400000000006</v>
      </c>
      <c r="Y440" s="57">
        <f t="shared" si="159"/>
        <v>13.72238604097808</v>
      </c>
      <c r="Z440" s="74">
        <f>(SUM(X437:X440)/SUM(X433:X436)-1)*100</f>
        <v>22.012868839525225</v>
      </c>
      <c r="AA440" s="74">
        <f t="shared" si="166"/>
        <v>22.012868839525225</v>
      </c>
      <c r="AB440" s="74">
        <v>130.90719999999999</v>
      </c>
      <c r="AC440" s="57">
        <f t="shared" si="160"/>
        <v>12.495703227048367</v>
      </c>
      <c r="AD440" s="74">
        <f>(SUM(AB437:AB440)/SUM(AB433:AB436)-1)*100</f>
        <v>7.6286748645704172</v>
      </c>
      <c r="AE440" s="74">
        <f t="shared" si="167"/>
        <v>7.6286748645704172</v>
      </c>
      <c r="AF440" s="4" t="s">
        <v>171</v>
      </c>
      <c r="AG440" s="57">
        <v>71.194248621483908</v>
      </c>
      <c r="AH440" s="34">
        <f t="shared" si="168"/>
        <v>125.73908950980393</v>
      </c>
      <c r="AI440" s="71">
        <f t="shared" si="169"/>
        <v>7.5953838564688709</v>
      </c>
      <c r="AJ440" s="74">
        <f>(SUM(AH437:AH440)/SUM(AH433:AH436)-1)*100</f>
        <v>-0.35396351656012959</v>
      </c>
      <c r="AK440" s="74">
        <f t="shared" si="170"/>
        <v>-0.35396351656012959</v>
      </c>
    </row>
    <row r="441" spans="1:37" x14ac:dyDescent="0.3">
      <c r="A441" s="59">
        <v>2010</v>
      </c>
      <c r="B441" s="56" t="s">
        <v>5</v>
      </c>
      <c r="C441" t="s">
        <v>156</v>
      </c>
      <c r="D441" s="57">
        <v>54.420200000000001</v>
      </c>
      <c r="E441" s="63">
        <f t="shared" si="154"/>
        <v>5.1228360267500079</v>
      </c>
      <c r="F441" s="74">
        <f>((D441/D437)-1)*100</f>
        <v>5.1228360267500106</v>
      </c>
      <c r="G441" s="74">
        <f t="shared" si="161"/>
        <v>13.576389145692968</v>
      </c>
      <c r="H441" s="74">
        <v>54.365299999999998</v>
      </c>
      <c r="I441" s="57">
        <f t="shared" si="155"/>
        <v>5.1016502211636663</v>
      </c>
      <c r="J441" s="74">
        <f>((H441/H437)-1)*100</f>
        <v>5.1016502211636672</v>
      </c>
      <c r="K441" s="74">
        <f t="shared" si="162"/>
        <v>13.724195753302038</v>
      </c>
      <c r="L441" s="74">
        <v>70.108999999999995</v>
      </c>
      <c r="M441" s="57">
        <f t="shared" si="156"/>
        <v>6.9971094648999923</v>
      </c>
      <c r="N441" s="74">
        <f>((L441/L437)-1)*100</f>
        <v>6.9971094648999976</v>
      </c>
      <c r="O441" s="74">
        <f t="shared" si="163"/>
        <v>12.448163105076993</v>
      </c>
      <c r="P441" s="57">
        <v>83.31</v>
      </c>
      <c r="Q441" s="63">
        <f t="shared" si="157"/>
        <v>1.3173320620527846</v>
      </c>
      <c r="R441" s="74">
        <f>((P441/P437)-1)*100</f>
        <v>1.3173320620527784</v>
      </c>
      <c r="S441" s="74">
        <f t="shared" si="164"/>
        <v>4.0203671502875959</v>
      </c>
      <c r="T441" s="74">
        <v>69.656599999999997</v>
      </c>
      <c r="U441" s="57">
        <f t="shared" si="158"/>
        <v>-4.6881071880114149</v>
      </c>
      <c r="V441" s="74">
        <f>((T441/T437)-1)*100</f>
        <v>-4.6881071880114149</v>
      </c>
      <c r="W441" s="74">
        <f t="shared" si="165"/>
        <v>-0.78541721268015063</v>
      </c>
      <c r="X441" s="74">
        <v>89.575900000000004</v>
      </c>
      <c r="Y441" s="57">
        <f t="shared" si="159"/>
        <v>6.4753477723905206</v>
      </c>
      <c r="Z441" s="74">
        <f>((X441/X437)-1)*100</f>
        <v>6.4753477723905162</v>
      </c>
      <c r="AA441" s="74">
        <f t="shared" si="166"/>
        <v>11.611146903146752</v>
      </c>
      <c r="AB441" s="74">
        <v>141.3664</v>
      </c>
      <c r="AC441" s="57">
        <f t="shared" si="160"/>
        <v>7.8039971692818142</v>
      </c>
      <c r="AD441" s="74">
        <f>((AB441/AB437)-1)*100</f>
        <v>7.8039971692818177</v>
      </c>
      <c r="AE441" s="74">
        <f t="shared" si="167"/>
        <v>8.0292703909888186</v>
      </c>
      <c r="AF441" s="4" t="s">
        <v>171</v>
      </c>
      <c r="AG441" s="57">
        <v>72.457597543100434</v>
      </c>
      <c r="AH441" s="34">
        <f t="shared" si="168"/>
        <v>75.106271592332149</v>
      </c>
      <c r="AI441" s="71">
        <f t="shared" si="169"/>
        <v>3.2291870201993618</v>
      </c>
      <c r="AJ441" s="74">
        <f>((AH441/AH437)-1)*100</f>
        <v>3.2291870201993644</v>
      </c>
      <c r="AK441" s="74">
        <f t="shared" si="170"/>
        <v>2.5826055063354225</v>
      </c>
    </row>
    <row r="442" spans="1:37" x14ac:dyDescent="0.3">
      <c r="A442" s="59">
        <v>2010</v>
      </c>
      <c r="B442" s="56" t="s">
        <v>6</v>
      </c>
      <c r="C442" t="s">
        <v>156</v>
      </c>
      <c r="D442" s="57">
        <v>68.391300000000001</v>
      </c>
      <c r="E442" s="63">
        <f t="shared" si="154"/>
        <v>4.8989758778354258</v>
      </c>
      <c r="F442" s="74">
        <f>(SUM(D441:D442)/SUM(D437:D438)-1)*100</f>
        <v>4.9980549820246134</v>
      </c>
      <c r="G442" s="74">
        <f t="shared" si="161"/>
        <v>10.471379806248704</v>
      </c>
      <c r="H442" s="74">
        <v>68.626400000000004</v>
      </c>
      <c r="I442" s="57">
        <f t="shared" si="155"/>
        <v>4.7798484788337419</v>
      </c>
      <c r="J442" s="74">
        <f>(SUM(H441:H442)/SUM(H437:H438)-1)*100</f>
        <v>4.921849274284229</v>
      </c>
      <c r="K442" s="74">
        <f t="shared" si="162"/>
        <v>10.486069528937447</v>
      </c>
      <c r="L442" s="74">
        <v>73.339699999999993</v>
      </c>
      <c r="M442" s="57">
        <f t="shared" si="156"/>
        <v>16.799886607772763</v>
      </c>
      <c r="N442" s="74">
        <f>(SUM(L441:L442)/SUM(L437:L438)-1)*100</f>
        <v>11.794091264395213</v>
      </c>
      <c r="O442" s="74">
        <f t="shared" si="163"/>
        <v>12.349389366431552</v>
      </c>
      <c r="P442" s="57">
        <v>86.650400000000005</v>
      </c>
      <c r="Q442" s="63">
        <f t="shared" si="157"/>
        <v>2.6560121314796561</v>
      </c>
      <c r="R442" s="74">
        <f>(SUM(P441:P442)/SUM(P437:P438)-1)*100</f>
        <v>1.9954355409688151</v>
      </c>
      <c r="S442" s="74">
        <f t="shared" si="164"/>
        <v>3.3607362442293232</v>
      </c>
      <c r="T442" s="74">
        <v>71.744</v>
      </c>
      <c r="U442" s="57">
        <f t="shared" si="158"/>
        <v>-3.885236743426475</v>
      </c>
      <c r="V442" s="74">
        <f>(SUM(T441:T442)/SUM(T437:T438)-1)*100</f>
        <v>-4.2824292664369157</v>
      </c>
      <c r="W442" s="74">
        <f t="shared" si="165"/>
        <v>-1.5145144485928075</v>
      </c>
      <c r="X442" s="74">
        <v>98.342100000000002</v>
      </c>
      <c r="Y442" s="57">
        <f t="shared" si="159"/>
        <v>18.420824472632773</v>
      </c>
      <c r="Z442" s="74">
        <f>(SUM(X441:X442)/SUM(X437:X438)-1)*100</f>
        <v>12.409367786285941</v>
      </c>
      <c r="AA442" s="74">
        <f t="shared" si="166"/>
        <v>11.529738238646425</v>
      </c>
      <c r="AB442" s="74">
        <v>138.41640000000001</v>
      </c>
      <c r="AC442" s="57">
        <f t="shared" si="160"/>
        <v>3.691628866906143</v>
      </c>
      <c r="AD442" s="74">
        <f>(SUM(AB441:AB442)/SUM(AB437:AB438)-1)*100</f>
        <v>5.7295085467420792</v>
      </c>
      <c r="AE442" s="74">
        <f t="shared" si="167"/>
        <v>6.092626569024806</v>
      </c>
      <c r="AF442" s="4" t="s">
        <v>171</v>
      </c>
      <c r="AG442" s="57">
        <v>72.953165352132331</v>
      </c>
      <c r="AH442" s="34">
        <f t="shared" si="168"/>
        <v>93.746857548794509</v>
      </c>
      <c r="AI442" s="71">
        <f t="shared" si="169"/>
        <v>2.5906363780361659</v>
      </c>
      <c r="AJ442" s="74">
        <f>(SUM(AH441:AH442)/SUM(AH437:AH438)-1)*100</f>
        <v>2.8736870789099589</v>
      </c>
      <c r="AK442" s="74">
        <f t="shared" si="170"/>
        <v>4.2278474163381485</v>
      </c>
    </row>
    <row r="443" spans="1:37" x14ac:dyDescent="0.3">
      <c r="A443" s="59">
        <v>2010</v>
      </c>
      <c r="B443" s="56" t="s">
        <v>7</v>
      </c>
      <c r="C443" t="s">
        <v>156</v>
      </c>
      <c r="D443" s="57">
        <v>75.345100000000002</v>
      </c>
      <c r="E443" s="63">
        <f t="shared" si="154"/>
        <v>11.985035983198912</v>
      </c>
      <c r="F443" s="74">
        <f>(SUM(D441:D443)/SUM(D437:D439)-1)*100</f>
        <v>7.5494892994129259</v>
      </c>
      <c r="G443" s="74">
        <f t="shared" si="161"/>
        <v>8.2239089412494248</v>
      </c>
      <c r="H443" s="74">
        <v>75.801699999999997</v>
      </c>
      <c r="I443" s="57">
        <f t="shared" si="155"/>
        <v>12.373230865476842</v>
      </c>
      <c r="J443" s="74">
        <f>(SUM(H441:H443)/SUM(H437:H439)-1)*100</f>
        <v>7.6435407670127686</v>
      </c>
      <c r="K443" s="74">
        <f t="shared" si="162"/>
        <v>8.3215609223673113</v>
      </c>
      <c r="L443" s="74">
        <v>69.679900000000004</v>
      </c>
      <c r="M443" s="57">
        <f t="shared" si="156"/>
        <v>11.684046532949097</v>
      </c>
      <c r="N443" s="74">
        <f>(SUM(L441:L443)/SUM(L437:L439)-1)*100</f>
        <v>11.758089575905849</v>
      </c>
      <c r="O443" s="74">
        <f t="shared" si="163"/>
        <v>8.5936412546826482</v>
      </c>
      <c r="P443" s="57">
        <v>92.831199999999995</v>
      </c>
      <c r="Q443" s="63">
        <f t="shared" si="157"/>
        <v>8.6254488947447641</v>
      </c>
      <c r="R443" s="74">
        <f>(SUM(P441:P443)/SUM(P437:P439)-1)*100</f>
        <v>4.2430002633925712</v>
      </c>
      <c r="S443" s="74">
        <f t="shared" si="164"/>
        <v>4.7419663019450997</v>
      </c>
      <c r="T443" s="74">
        <v>79.539299999999997</v>
      </c>
      <c r="U443" s="57">
        <f t="shared" si="158"/>
        <v>5.4373487986743925</v>
      </c>
      <c r="V443" s="74">
        <f>(SUM(T441:T443)/SUM(T437:T439)-1)*100</f>
        <v>-0.99679877256408922</v>
      </c>
      <c r="W443" s="74">
        <f t="shared" si="165"/>
        <v>-0.67711265193051151</v>
      </c>
      <c r="X443" s="74">
        <v>103.9679</v>
      </c>
      <c r="Y443" s="57">
        <f t="shared" si="159"/>
        <v>22.162688690939888</v>
      </c>
      <c r="Z443" s="74">
        <f>(SUM(X441:X443)/SUM(X437:X439)-1)*100</f>
        <v>15.699642062954112</v>
      </c>
      <c r="AA443" s="74">
        <f t="shared" si="166"/>
        <v>15.205131017574347</v>
      </c>
      <c r="AB443" s="74">
        <v>130.9743</v>
      </c>
      <c r="AC443" s="57">
        <f t="shared" si="160"/>
        <v>-2.3981966205264769</v>
      </c>
      <c r="AD443" s="74">
        <f>(SUM(AB441:AB443)/SUM(AB437:AB439)-1)*100</f>
        <v>2.994705800050057</v>
      </c>
      <c r="AE443" s="74">
        <f t="shared" si="167"/>
        <v>5.1407449276971384</v>
      </c>
      <c r="AF443" s="4" t="s">
        <v>171</v>
      </c>
      <c r="AG443" s="57">
        <v>72.904306554058763</v>
      </c>
      <c r="AH443" s="34">
        <f t="shared" si="168"/>
        <v>103.34794137865009</v>
      </c>
      <c r="AI443" s="71">
        <f t="shared" si="169"/>
        <v>9.4869494935784928</v>
      </c>
      <c r="AJ443" s="74">
        <f>(SUM(AH441:AH443)/SUM(AH437:AH439)-1)*100</f>
        <v>5.2882885895066067</v>
      </c>
      <c r="AK443" s="74">
        <f t="shared" si="170"/>
        <v>6.0065077007986911</v>
      </c>
    </row>
    <row r="444" spans="1:37" x14ac:dyDescent="0.3">
      <c r="A444" s="59">
        <v>2010</v>
      </c>
      <c r="B444" s="56" t="s">
        <v>8</v>
      </c>
      <c r="C444" t="s">
        <v>156</v>
      </c>
      <c r="D444" s="57">
        <v>100.2462</v>
      </c>
      <c r="E444" s="63">
        <f t="shared" si="154"/>
        <v>11.983154414146696</v>
      </c>
      <c r="F444" s="74">
        <f>(SUM(D441:D444)/SUM(D437:D440)-1)*100</f>
        <v>8.9992581252815071</v>
      </c>
      <c r="G444" s="74">
        <f t="shared" si="161"/>
        <v>8.9992581252815071</v>
      </c>
      <c r="H444" s="74">
        <v>100.2449</v>
      </c>
      <c r="I444" s="57">
        <f t="shared" si="155"/>
        <v>11.130954954475555</v>
      </c>
      <c r="J444" s="74">
        <f>(SUM(H441:H444)/SUM(H437:H440)-1)*100</f>
        <v>8.7879590427594856</v>
      </c>
      <c r="K444" s="74">
        <f t="shared" si="162"/>
        <v>8.7879590427594856</v>
      </c>
      <c r="L444" s="74">
        <v>107.5703</v>
      </c>
      <c r="M444" s="57">
        <f t="shared" si="156"/>
        <v>45.423439646128742</v>
      </c>
      <c r="N444" s="74">
        <f>(SUM(L441:L444)/SUM(L437:L440)-1)*100</f>
        <v>21.166733477988341</v>
      </c>
      <c r="O444" s="74">
        <f t="shared" si="163"/>
        <v>21.166733477988341</v>
      </c>
      <c r="P444" s="57">
        <v>97.019000000000005</v>
      </c>
      <c r="Q444" s="63">
        <f t="shared" si="157"/>
        <v>9.3767086763838989</v>
      </c>
      <c r="R444" s="74">
        <f>(SUM(P441:P444)/SUM(P437:P440)-1)*100</f>
        <v>5.5791880736004495</v>
      </c>
      <c r="S444" s="74">
        <f t="shared" si="164"/>
        <v>5.5791880736004495</v>
      </c>
      <c r="T444" s="74">
        <v>82.886200000000002</v>
      </c>
      <c r="U444" s="57">
        <f t="shared" si="158"/>
        <v>10.841694649159066</v>
      </c>
      <c r="V444" s="74">
        <f>(SUM(T441:T444)/SUM(T437:T440)-1)*100</f>
        <v>1.974469639021903</v>
      </c>
      <c r="W444" s="74">
        <f t="shared" si="165"/>
        <v>1.974469639021903</v>
      </c>
      <c r="X444" s="74">
        <v>107.4616</v>
      </c>
      <c r="Y444" s="57">
        <f t="shared" si="159"/>
        <v>12.309554217345962</v>
      </c>
      <c r="Z444" s="74">
        <f>(SUM(X441:X444)/SUM(X437:X440)-1)*100</f>
        <v>14.767428894616197</v>
      </c>
      <c r="AA444" s="74">
        <f t="shared" si="166"/>
        <v>14.767428894616197</v>
      </c>
      <c r="AB444" s="74">
        <v>146.69649999999999</v>
      </c>
      <c r="AC444" s="57">
        <f t="shared" si="160"/>
        <v>12.061445054206345</v>
      </c>
      <c r="AD444" s="74">
        <f>(SUM(AB441:AB444)/SUM(AB437:AB440)-1)*100</f>
        <v>5.2353219902552484</v>
      </c>
      <c r="AE444" s="74">
        <f t="shared" si="167"/>
        <v>5.2353219902552484</v>
      </c>
      <c r="AF444" s="4" t="s">
        <v>171</v>
      </c>
      <c r="AG444" s="57">
        <v>73.455712989460451</v>
      </c>
      <c r="AH444" s="34">
        <f t="shared" si="168"/>
        <v>136.47161795895099</v>
      </c>
      <c r="AI444" s="71">
        <f t="shared" si="169"/>
        <v>8.5355544492870195</v>
      </c>
      <c r="AJ444" s="74">
        <f>(SUM(AH441:AH444)/SUM(AH437:AH440)-1)*100</f>
        <v>6.3508486874738201</v>
      </c>
      <c r="AK444" s="74">
        <f t="shared" si="170"/>
        <v>6.3508486874738201</v>
      </c>
    </row>
    <row r="445" spans="1:37" x14ac:dyDescent="0.3">
      <c r="A445" s="59">
        <v>2011</v>
      </c>
      <c r="B445" s="56" t="s">
        <v>5</v>
      </c>
      <c r="C445" t="s">
        <v>156</v>
      </c>
      <c r="D445" s="57">
        <v>57.233899999999998</v>
      </c>
      <c r="E445" s="63">
        <f t="shared" si="154"/>
        <v>5.1703227845542443</v>
      </c>
      <c r="F445" s="74">
        <f>((D445/D441)-1)*100</f>
        <v>5.1703227845542488</v>
      </c>
      <c r="G445" s="74">
        <f t="shared" si="161"/>
        <v>8.9714161058310538</v>
      </c>
      <c r="H445" s="74">
        <v>56.284700000000001</v>
      </c>
      <c r="I445" s="57">
        <f t="shared" si="155"/>
        <v>3.5305608540741957</v>
      </c>
      <c r="J445" s="74">
        <f>((H445/H441)-1)*100</f>
        <v>3.530560854074194</v>
      </c>
      <c r="K445" s="74">
        <f t="shared" si="162"/>
        <v>8.445135804284142</v>
      </c>
      <c r="L445" s="74">
        <v>120.4436</v>
      </c>
      <c r="M445" s="57">
        <f t="shared" si="156"/>
        <v>71.794776704845333</v>
      </c>
      <c r="N445" s="74">
        <f>((L445/L441)-1)*100</f>
        <v>71.794776704845333</v>
      </c>
      <c r="O445" s="74">
        <f t="shared" si="163"/>
        <v>37.797226106317126</v>
      </c>
      <c r="P445" s="57">
        <v>91.355999999999995</v>
      </c>
      <c r="Q445" s="63">
        <f t="shared" si="157"/>
        <v>9.6579042131796911</v>
      </c>
      <c r="R445" s="74">
        <f>((P445/P441)-1)*100</f>
        <v>9.6579042131796911</v>
      </c>
      <c r="S445" s="74">
        <f t="shared" si="164"/>
        <v>7.5981316256781284</v>
      </c>
      <c r="T445" s="74">
        <v>79.527699999999996</v>
      </c>
      <c r="U445" s="57">
        <f t="shared" si="158"/>
        <v>14.171090750912342</v>
      </c>
      <c r="V445" s="74">
        <f>((T445/T441)-1)*100</f>
        <v>14.171090750912342</v>
      </c>
      <c r="W445" s="74">
        <f t="shared" si="165"/>
        <v>6.5123892636454794</v>
      </c>
      <c r="X445" s="74">
        <v>99.337599999999995</v>
      </c>
      <c r="Y445" s="57">
        <f t="shared" si="159"/>
        <v>10.897685649823202</v>
      </c>
      <c r="Z445" s="74">
        <f>((X445/X441)-1)*100</f>
        <v>10.897685649823208</v>
      </c>
      <c r="AA445" s="74">
        <f t="shared" si="166"/>
        <v>15.760504796129137</v>
      </c>
      <c r="AB445" s="74">
        <v>136.70670000000001</v>
      </c>
      <c r="AC445" s="57">
        <f t="shared" si="160"/>
        <v>-3.2961863639450257</v>
      </c>
      <c r="AD445" s="74">
        <f>((AB445/AB441)-1)*100</f>
        <v>-3.2961863639450306</v>
      </c>
      <c r="AE445" s="74">
        <f t="shared" si="167"/>
        <v>2.377848063522392</v>
      </c>
      <c r="AF445" s="4" t="s">
        <v>171</v>
      </c>
      <c r="AG445" s="57">
        <v>74.767920709150545</v>
      </c>
      <c r="AH445" s="34">
        <f t="shared" si="168"/>
        <v>76.548738358849903</v>
      </c>
      <c r="AI445" s="71">
        <f t="shared" si="169"/>
        <v>1.9205676649045813</v>
      </c>
      <c r="AJ445" s="74">
        <f>((AH445/AH441)-1)*100</f>
        <v>1.9205676649045822</v>
      </c>
      <c r="AK445" s="74">
        <f t="shared" si="170"/>
        <v>6.077659740149044</v>
      </c>
    </row>
    <row r="446" spans="1:37" x14ac:dyDescent="0.3">
      <c r="A446" s="59">
        <v>2011</v>
      </c>
      <c r="B446" s="56" t="s">
        <v>6</v>
      </c>
      <c r="C446" t="s">
        <v>156</v>
      </c>
      <c r="D446" s="57">
        <v>71.206699999999998</v>
      </c>
      <c r="E446" s="63">
        <f t="shared" si="154"/>
        <v>4.1166054746729372</v>
      </c>
      <c r="F446" s="74">
        <f>(SUM(D445:D446)/SUM(D441:D442)-1)*100</f>
        <v>4.583528415498539</v>
      </c>
      <c r="G446" s="74">
        <f t="shared" si="161"/>
        <v>8.7335338732006829</v>
      </c>
      <c r="H446" s="74">
        <v>70.840100000000007</v>
      </c>
      <c r="I446" s="57">
        <f t="shared" si="155"/>
        <v>3.2257265425550656</v>
      </c>
      <c r="J446" s="74">
        <f>(SUM(H445:H446)/SUM(H441:H442)-1)*100</f>
        <v>3.3604706659067229</v>
      </c>
      <c r="K446" s="74">
        <f t="shared" si="162"/>
        <v>8.0242279298189612</v>
      </c>
      <c r="L446" s="74">
        <v>96.958299999999994</v>
      </c>
      <c r="M446" s="57">
        <f t="shared" si="156"/>
        <v>32.204385891952114</v>
      </c>
      <c r="N446" s="74">
        <f>(SUM(L445:L446)/SUM(L441:L442)-1)*100</f>
        <v>51.553761030947001</v>
      </c>
      <c r="O446" s="74">
        <f t="shared" si="163"/>
        <v>41.043239091767148</v>
      </c>
      <c r="P446" s="57">
        <v>93.101200000000006</v>
      </c>
      <c r="Q446" s="63">
        <f t="shared" si="157"/>
        <v>7.4446280686528894</v>
      </c>
      <c r="R446" s="74">
        <f>(SUM(P445:P446)/SUM(P441:P442)-1)*100</f>
        <v>8.529516287323414</v>
      </c>
      <c r="S446" s="74">
        <f t="shared" si="164"/>
        <v>8.771714682583486</v>
      </c>
      <c r="T446" s="74">
        <v>80.140699999999995</v>
      </c>
      <c r="U446" s="57">
        <f t="shared" si="158"/>
        <v>11.703696476360378</v>
      </c>
      <c r="V446" s="74">
        <f>(SUM(T445:T446)/SUM(T441:T442)-1)*100</f>
        <v>12.919181389612211</v>
      </c>
      <c r="W446" s="74">
        <f t="shared" si="165"/>
        <v>10.451002513570874</v>
      </c>
      <c r="X446" s="74">
        <v>104.6135</v>
      </c>
      <c r="Y446" s="57">
        <f t="shared" si="159"/>
        <v>6.3771263782245882</v>
      </c>
      <c r="Z446" s="74">
        <f>(SUM(X445:X446)/SUM(X441:X442)-1)*100</f>
        <v>8.5319660703072628</v>
      </c>
      <c r="AA446" s="74">
        <f t="shared" si="166"/>
        <v>12.658570818331594</v>
      </c>
      <c r="AB446" s="74">
        <v>126.5762</v>
      </c>
      <c r="AC446" s="57">
        <f t="shared" si="160"/>
        <v>-8.5540441739562709</v>
      </c>
      <c r="AD446" s="74">
        <f>(SUM(AB445:AB446)/SUM(AB441:AB442)-1)*100</f>
        <v>-5.8973961229925376</v>
      </c>
      <c r="AE446" s="74">
        <f t="shared" si="167"/>
        <v>-0.72103618670078529</v>
      </c>
      <c r="AF446" s="4" t="s">
        <v>171</v>
      </c>
      <c r="AG446" s="57">
        <v>75.312347316256023</v>
      </c>
      <c r="AH446" s="34">
        <f t="shared" si="168"/>
        <v>94.548507034291006</v>
      </c>
      <c r="AI446" s="71">
        <f t="shared" si="169"/>
        <v>0.85512144775546517</v>
      </c>
      <c r="AJ446" s="74">
        <f>(SUM(AH445:AH446)/SUM(AH441:AH442)-1)*100</f>
        <v>1.3290344475278326</v>
      </c>
      <c r="AK446" s="74">
        <f t="shared" si="170"/>
        <v>5.6381726743417238</v>
      </c>
    </row>
    <row r="447" spans="1:37" x14ac:dyDescent="0.3">
      <c r="A447" s="59">
        <v>2011</v>
      </c>
      <c r="B447" s="56" t="s">
        <v>7</v>
      </c>
      <c r="C447" t="s">
        <v>156</v>
      </c>
      <c r="D447" s="57">
        <v>83.870099999999994</v>
      </c>
      <c r="E447" s="63">
        <f t="shared" si="154"/>
        <v>11.314604400286129</v>
      </c>
      <c r="F447" s="74">
        <f>(SUM(D445:D447)/SUM(D441:D443)-1)*100</f>
        <v>7.1428859800783728</v>
      </c>
      <c r="G447" s="74">
        <f t="shared" si="161"/>
        <v>8.6490825082141001</v>
      </c>
      <c r="H447" s="74">
        <v>83.703000000000003</v>
      </c>
      <c r="I447" s="57">
        <f t="shared" si="155"/>
        <v>10.423644852292242</v>
      </c>
      <c r="J447" s="74">
        <f>(SUM(H445:H447)/SUM(H441:H443)-1)*100</f>
        <v>6.0537221054622448</v>
      </c>
      <c r="K447" s="74">
        <f t="shared" si="162"/>
        <v>7.6384690950827894</v>
      </c>
      <c r="L447" s="74">
        <v>100.5009</v>
      </c>
      <c r="M447" s="57">
        <f t="shared" si="156"/>
        <v>44.232267841945799</v>
      </c>
      <c r="N447" s="74">
        <f>(SUM(L445:L447)/SUM(L441:L443)-1)*100</f>
        <v>49.160084568659499</v>
      </c>
      <c r="O447" s="74">
        <f t="shared" si="163"/>
        <v>48.197346559897468</v>
      </c>
      <c r="P447" s="57">
        <v>98.388199999999998</v>
      </c>
      <c r="Q447" s="63">
        <f t="shared" si="157"/>
        <v>5.9861339721989992</v>
      </c>
      <c r="R447" s="74">
        <f>(SUM(P445:P447)/SUM(P441:P443)-1)*100</f>
        <v>7.6310658331544712</v>
      </c>
      <c r="S447" s="74">
        <f t="shared" si="164"/>
        <v>8.0715905537886545</v>
      </c>
      <c r="T447" s="74">
        <v>83.3001</v>
      </c>
      <c r="U447" s="57">
        <f t="shared" si="158"/>
        <v>4.7282286869509704</v>
      </c>
      <c r="V447" s="74">
        <f>(SUM(T445:T447)/SUM(T441:T443)-1)*100</f>
        <v>9.9704037161237213</v>
      </c>
      <c r="W447" s="74">
        <f t="shared" si="165"/>
        <v>10.190728489362201</v>
      </c>
      <c r="X447" s="74">
        <v>116.5539</v>
      </c>
      <c r="Y447" s="57">
        <f t="shared" si="159"/>
        <v>12.105659535298869</v>
      </c>
      <c r="Z447" s="74">
        <f>(SUM(X445:X447)/SUM(X441:X443)-1)*100</f>
        <v>9.8048929393300668</v>
      </c>
      <c r="AA447" s="74">
        <f t="shared" si="166"/>
        <v>10.423245597626018</v>
      </c>
      <c r="AB447" s="74">
        <v>110.80240000000001</v>
      </c>
      <c r="AC447" s="57">
        <f t="shared" si="160"/>
        <v>-15.401418446214251</v>
      </c>
      <c r="AD447" s="74">
        <f>(SUM(AB445:AB447)/SUM(AB441:AB443)-1)*100</f>
        <v>-8.9278554162545163</v>
      </c>
      <c r="AE447" s="74">
        <f t="shared" si="167"/>
        <v>-3.8552476136972769</v>
      </c>
      <c r="AF447" s="4" t="s">
        <v>171</v>
      </c>
      <c r="AG447" s="57">
        <v>75.626439589586099</v>
      </c>
      <c r="AH447" s="34">
        <f t="shared" si="168"/>
        <v>110.90050047992615</v>
      </c>
      <c r="AI447" s="71">
        <f t="shared" si="169"/>
        <v>7.3078950586975964</v>
      </c>
      <c r="AJ447" s="74">
        <f>(SUM(AH445:AH447)/SUM(AH441:AH443)-1)*100</f>
        <v>3.5990583485153937</v>
      </c>
      <c r="AK447" s="74">
        <f t="shared" si="170"/>
        <v>5.1588670519988167</v>
      </c>
    </row>
    <row r="448" spans="1:37" x14ac:dyDescent="0.3">
      <c r="A448" s="59">
        <v>2011</v>
      </c>
      <c r="B448" s="56" t="s">
        <v>8</v>
      </c>
      <c r="C448" t="s">
        <v>156</v>
      </c>
      <c r="D448" s="57">
        <v>113.4378</v>
      </c>
      <c r="E448" s="63">
        <f t="shared" si="154"/>
        <v>13.159202044566271</v>
      </c>
      <c r="F448" s="74">
        <f>(SUM(D445:D448)/SUM(D441:D444)-1)*100</f>
        <v>9.1640225896003624</v>
      </c>
      <c r="G448" s="74">
        <f t="shared" si="161"/>
        <v>9.1640225896003624</v>
      </c>
      <c r="H448" s="74">
        <v>112.4769</v>
      </c>
      <c r="I448" s="57">
        <f t="shared" si="155"/>
        <v>12.202117015429209</v>
      </c>
      <c r="J448" s="74">
        <f>(SUM(H445:H448)/SUM(H441:H444)-1)*100</f>
        <v>8.1148133867802166</v>
      </c>
      <c r="K448" s="74">
        <f t="shared" si="162"/>
        <v>8.1148133867802166</v>
      </c>
      <c r="L448" s="74">
        <v>163.0377</v>
      </c>
      <c r="M448" s="57">
        <f t="shared" si="156"/>
        <v>51.563861028555266</v>
      </c>
      <c r="N448" s="74">
        <f>(SUM(L445:L448)/SUM(L441:L444)-1)*100</f>
        <v>49.966370324313573</v>
      </c>
      <c r="O448" s="74">
        <f t="shared" si="163"/>
        <v>49.966370324313573</v>
      </c>
      <c r="P448" s="57">
        <v>102.75660000000001</v>
      </c>
      <c r="Q448" s="63">
        <f t="shared" si="157"/>
        <v>5.9138931549490366</v>
      </c>
      <c r="R448" s="74">
        <f>(SUM(P445:P448)/SUM(P441:P444)-1)*100</f>
        <v>7.1680489679848192</v>
      </c>
      <c r="S448" s="74">
        <f t="shared" si="164"/>
        <v>7.1680489679848192</v>
      </c>
      <c r="T448" s="74">
        <v>85.3416</v>
      </c>
      <c r="U448" s="57">
        <f t="shared" si="158"/>
        <v>2.9623749188646684</v>
      </c>
      <c r="V448" s="74">
        <f>(SUM(T445:T448)/SUM(T441:T444)-1)*100</f>
        <v>8.0585571812296752</v>
      </c>
      <c r="W448" s="74">
        <f t="shared" si="165"/>
        <v>8.0585571812296752</v>
      </c>
      <c r="X448" s="74">
        <v>124.45699999999999</v>
      </c>
      <c r="Y448" s="57">
        <f t="shared" si="159"/>
        <v>15.815323799385055</v>
      </c>
      <c r="Z448" s="74">
        <f>(SUM(X445:X448)/SUM(X441:X444)-1)*100</f>
        <v>11.422257557640902</v>
      </c>
      <c r="AA448" s="74">
        <f t="shared" si="166"/>
        <v>11.422257557640902</v>
      </c>
      <c r="AB448" s="74">
        <v>103.2045</v>
      </c>
      <c r="AC448" s="57">
        <f t="shared" si="160"/>
        <v>-29.647605771098824</v>
      </c>
      <c r="AD448" s="74">
        <f>(SUM(AB445:AB448)/SUM(AB441:AB444)-1)*100</f>
        <v>-14.380353808819235</v>
      </c>
      <c r="AE448" s="74">
        <f t="shared" si="167"/>
        <v>-14.380353808819235</v>
      </c>
      <c r="AF448" s="4" t="s">
        <v>171</v>
      </c>
      <c r="AG448" s="57">
        <v>76.19180568158022</v>
      </c>
      <c r="AH448" s="34">
        <f t="shared" si="168"/>
        <v>148.88451452913156</v>
      </c>
      <c r="AI448" s="71">
        <f t="shared" si="169"/>
        <v>9.0955883397778763</v>
      </c>
      <c r="AJ448" s="74">
        <f>(SUM(AH445:AH448)/SUM(AH441:AH444)-1)*100</f>
        <v>5.4345623159074652</v>
      </c>
      <c r="AK448" s="74">
        <f t="shared" si="170"/>
        <v>5.4345623159074652</v>
      </c>
    </row>
    <row r="449" spans="1:37" x14ac:dyDescent="0.3">
      <c r="A449" s="59">
        <v>2012</v>
      </c>
      <c r="B449" s="56" t="s">
        <v>5</v>
      </c>
      <c r="C449" t="s">
        <v>156</v>
      </c>
      <c r="D449" s="57">
        <v>68.0411</v>
      </c>
      <c r="E449" s="63">
        <f t="shared" si="154"/>
        <v>18.882515432287519</v>
      </c>
      <c r="F449" s="74">
        <f>((D449/D445)-1)*100</f>
        <v>18.882515432287516</v>
      </c>
      <c r="G449" s="74">
        <f t="shared" si="161"/>
        <v>11.732159426857436</v>
      </c>
      <c r="H449" s="74">
        <v>67.244</v>
      </c>
      <c r="I449" s="57">
        <f t="shared" si="155"/>
        <v>19.471188440197778</v>
      </c>
      <c r="J449" s="74">
        <f>((H449/H445)-1)*100</f>
        <v>19.471188440197771</v>
      </c>
      <c r="K449" s="74">
        <f t="shared" si="162"/>
        <v>11.066771177477763</v>
      </c>
      <c r="L449" s="74">
        <v>120.544</v>
      </c>
      <c r="M449" s="57">
        <f t="shared" si="156"/>
        <v>8.3358518011735327E-2</v>
      </c>
      <c r="N449" s="74">
        <f>((L449/L445)-1)*100</f>
        <v>8.3358518011733551E-2</v>
      </c>
      <c r="O449" s="74">
        <f t="shared" si="163"/>
        <v>29.648913103533769</v>
      </c>
      <c r="P449" s="57">
        <v>96.968000000000004</v>
      </c>
      <c r="Q449" s="63">
        <f t="shared" si="157"/>
        <v>6.1430010070493637</v>
      </c>
      <c r="R449" s="74">
        <f>((P449/P445)-1)*100</f>
        <v>6.1430010070493646</v>
      </c>
      <c r="S449" s="74">
        <f t="shared" si="164"/>
        <v>6.3495938362938098</v>
      </c>
      <c r="T449" s="74">
        <v>87.285799999999995</v>
      </c>
      <c r="U449" s="57">
        <f t="shared" si="158"/>
        <v>9.7552173645157723</v>
      </c>
      <c r="V449" s="74">
        <f>((T449/T445)-1)*100</f>
        <v>9.7552173645157669</v>
      </c>
      <c r="W449" s="74">
        <f t="shared" si="165"/>
        <v>7.131399323934029</v>
      </c>
      <c r="X449" s="74">
        <v>105.1621</v>
      </c>
      <c r="Y449" s="57">
        <f t="shared" si="159"/>
        <v>5.8633387559192016</v>
      </c>
      <c r="Z449" s="74">
        <f>((X449/X445)-1)*100</f>
        <v>5.8633387559192007</v>
      </c>
      <c r="AA449" s="74">
        <f t="shared" si="166"/>
        <v>10.187328957647491</v>
      </c>
      <c r="AB449" s="74">
        <v>116.5558</v>
      </c>
      <c r="AC449" s="57">
        <f t="shared" si="160"/>
        <v>-14.740243162917395</v>
      </c>
      <c r="AD449" s="74">
        <f>((AB449/AB445)-1)*100</f>
        <v>-14.740243162917398</v>
      </c>
      <c r="AE449" s="74">
        <f t="shared" si="167"/>
        <v>-17.303917427453531</v>
      </c>
      <c r="AF449" s="4" t="s">
        <v>171</v>
      </c>
      <c r="AG449" s="57">
        <v>77.308578208976058</v>
      </c>
      <c r="AH449" s="34">
        <f t="shared" si="168"/>
        <v>88.012354613578907</v>
      </c>
      <c r="AI449" s="71">
        <f t="shared" si="169"/>
        <v>14.975578305404795</v>
      </c>
      <c r="AJ449" s="74">
        <f>((AH449/AH445)-1)*100</f>
        <v>14.975578305404792</v>
      </c>
      <c r="AK449" s="74">
        <f t="shared" si="170"/>
        <v>7.8589442500383688</v>
      </c>
    </row>
    <row r="450" spans="1:37" x14ac:dyDescent="0.3">
      <c r="A450" s="59">
        <v>2012</v>
      </c>
      <c r="B450" s="56" t="s">
        <v>6</v>
      </c>
      <c r="C450" t="s">
        <v>156</v>
      </c>
      <c r="D450" s="57">
        <v>79.734700000000004</v>
      </c>
      <c r="E450" s="63">
        <f t="shared" si="154"/>
        <v>11.976401097087773</v>
      </c>
      <c r="F450" s="74">
        <f>(SUM(D449:D450)/SUM(D445:D446)-1)*100</f>
        <v>15.05380697380736</v>
      </c>
      <c r="G450" s="74">
        <f t="shared" si="161"/>
        <v>13.502464708473028</v>
      </c>
      <c r="H450" s="74">
        <v>79.131299999999996</v>
      </c>
      <c r="I450" s="57">
        <f t="shared" si="155"/>
        <v>11.704105443103543</v>
      </c>
      <c r="J450" s="74">
        <f>(SUM(H449:H450)/SUM(H445:H446)-1)*100</f>
        <v>15.14299334197573</v>
      </c>
      <c r="K450" s="74">
        <f t="shared" si="162"/>
        <v>12.990605314353543</v>
      </c>
      <c r="L450" s="74">
        <v>120.93980000000001</v>
      </c>
      <c r="M450" s="57">
        <f t="shared" si="156"/>
        <v>24.733828872824716</v>
      </c>
      <c r="N450" s="74">
        <f>(SUM(L449:L450)/SUM(L445:L446)-1)*100</f>
        <v>11.077134100483942</v>
      </c>
      <c r="O450" s="74">
        <f t="shared" si="163"/>
        <v>27.966479843892866</v>
      </c>
      <c r="P450" s="57">
        <v>95.880600000000001</v>
      </c>
      <c r="Q450" s="63">
        <f t="shared" si="157"/>
        <v>2.9853535722418059</v>
      </c>
      <c r="R450" s="74">
        <f>(SUM(P449:P450)/SUM(P445:P446)-1)*100</f>
        <v>4.5492396068030905</v>
      </c>
      <c r="S450" s="74">
        <f t="shared" si="164"/>
        <v>5.2593136016012565</v>
      </c>
      <c r="T450" s="74">
        <v>86.375799999999998</v>
      </c>
      <c r="U450" s="57">
        <f t="shared" si="158"/>
        <v>7.7801915880445307</v>
      </c>
      <c r="V450" s="74">
        <f>(SUM(T449:T450)/SUM(T445:T446)-1)*100</f>
        <v>8.7639132101279937</v>
      </c>
      <c r="W450" s="74">
        <f t="shared" si="165"/>
        <v>6.2743814769544048</v>
      </c>
      <c r="X450" s="74">
        <v>104.352</v>
      </c>
      <c r="Y450" s="57">
        <f t="shared" si="159"/>
        <v>-0.24996773838940101</v>
      </c>
      <c r="Z450" s="74">
        <f>(SUM(X449:X450)/SUM(X445:X446)-1)*100</f>
        <v>2.7276146095804199</v>
      </c>
      <c r="AA450" s="74">
        <f t="shared" si="166"/>
        <v>8.4607706763387469</v>
      </c>
      <c r="AB450" s="74">
        <v>115.4547</v>
      </c>
      <c r="AC450" s="57">
        <f t="shared" si="160"/>
        <v>-8.7864069232604436</v>
      </c>
      <c r="AD450" s="74">
        <f>(SUM(AB449:AB450)/SUM(AB445:AB446)-1)*100</f>
        <v>-11.877869774299821</v>
      </c>
      <c r="AE450" s="74">
        <f t="shared" si="167"/>
        <v>-17.549801397051169</v>
      </c>
      <c r="AF450" s="4" t="s">
        <v>171</v>
      </c>
      <c r="AG450" s="57">
        <v>77.720388078453269</v>
      </c>
      <c r="AH450" s="34">
        <f t="shared" si="168"/>
        <v>102.59174197575214</v>
      </c>
      <c r="AI450" s="71">
        <f t="shared" si="169"/>
        <v>8.5069930702808421</v>
      </c>
      <c r="AJ450" s="74">
        <f>(SUM(AH449:AH450)/SUM(AH445:AH446)-1)*100</f>
        <v>11.401031706482501</v>
      </c>
      <c r="AK450" s="74">
        <f t="shared" si="170"/>
        <v>9.6059120515919147</v>
      </c>
    </row>
    <row r="451" spans="1:37" x14ac:dyDescent="0.3">
      <c r="A451" s="59">
        <v>2012</v>
      </c>
      <c r="B451" s="56" t="s">
        <v>7</v>
      </c>
      <c r="C451" t="s">
        <v>156</v>
      </c>
      <c r="D451" s="57">
        <v>85.583299999999994</v>
      </c>
      <c r="E451" s="63">
        <f t="shared" si="154"/>
        <v>2.0426826723707308</v>
      </c>
      <c r="F451" s="74">
        <f>(SUM(D449:D451)/SUM(D445:D447)-1)*100</f>
        <v>9.9139610014945099</v>
      </c>
      <c r="G451" s="74">
        <f t="shared" si="161"/>
        <v>10.954805349042074</v>
      </c>
      <c r="H451" s="74">
        <v>85.0839</v>
      </c>
      <c r="I451" s="57">
        <f t="shared" si="155"/>
        <v>1.6497616572882805</v>
      </c>
      <c r="J451" s="74">
        <f>(SUM(H449:H451)/SUM(H445:H447)-1)*100</f>
        <v>9.7859011003292409</v>
      </c>
      <c r="K451" s="74">
        <f t="shared" si="162"/>
        <v>10.564540057677817</v>
      </c>
      <c r="L451" s="74">
        <v>114.74509999999999</v>
      </c>
      <c r="M451" s="57">
        <f t="shared" si="156"/>
        <v>14.173206409096821</v>
      </c>
      <c r="N451" s="74">
        <f>(SUM(L449:L451)/SUM(L445:L447)-1)*100</f>
        <v>12.055917720762444</v>
      </c>
      <c r="O451" s="74">
        <f t="shared" si="163"/>
        <v>22.044519383246563</v>
      </c>
      <c r="P451" s="57">
        <v>97.553899999999999</v>
      </c>
      <c r="Q451" s="63">
        <f t="shared" si="157"/>
        <v>-0.84796754082297809</v>
      </c>
      <c r="R451" s="74">
        <f>(SUM(P449:P451)/SUM(P445:P447)-1)*100</f>
        <v>2.6718129409210922</v>
      </c>
      <c r="S451" s="74">
        <f t="shared" si="164"/>
        <v>3.4998541584839282</v>
      </c>
      <c r="T451" s="74">
        <v>88.136399999999995</v>
      </c>
      <c r="U451" s="57">
        <f t="shared" si="158"/>
        <v>5.805875383102773</v>
      </c>
      <c r="V451" s="74">
        <f>(SUM(T449:T451)/SUM(T445:T447)-1)*100</f>
        <v>7.7497700319177243</v>
      </c>
      <c r="W451" s="74">
        <f t="shared" si="165"/>
        <v>6.5320217876249753</v>
      </c>
      <c r="X451" s="74">
        <v>102.8648</v>
      </c>
      <c r="Y451" s="57">
        <f t="shared" si="159"/>
        <v>-11.744866538142446</v>
      </c>
      <c r="Z451" s="74">
        <f>(SUM(X449:X451)/SUM(X445:X447)-1)*100</f>
        <v>-2.5354050638835668</v>
      </c>
      <c r="AA451" s="74">
        <f t="shared" si="166"/>
        <v>2.0724280820045404</v>
      </c>
      <c r="AB451" s="74">
        <v>128.25540000000001</v>
      </c>
      <c r="AC451" s="57">
        <f t="shared" si="160"/>
        <v>15.751463867208642</v>
      </c>
      <c r="AD451" s="74">
        <f>(SUM(AB449:AB451)/SUM(AB445:AB447)-1)*100</f>
        <v>-3.694184187403271</v>
      </c>
      <c r="AE451" s="74">
        <f t="shared" si="167"/>
        <v>-11.004877666615831</v>
      </c>
      <c r="AF451" s="4" t="s">
        <v>171</v>
      </c>
      <c r="AG451" s="57">
        <v>77.957702240524867</v>
      </c>
      <c r="AH451" s="34">
        <f t="shared" si="168"/>
        <v>109.7817118005193</v>
      </c>
      <c r="AI451" s="71">
        <f t="shared" si="169"/>
        <v>-1.0088220292652039</v>
      </c>
      <c r="AJ451" s="74">
        <f>(SUM(AH449:AH451)/SUM(AH445:AH447)-1)*100</f>
        <v>6.5206416667813238</v>
      </c>
      <c r="AK451" s="74">
        <f t="shared" si="170"/>
        <v>7.3603856695535708</v>
      </c>
    </row>
    <row r="452" spans="1:37" x14ac:dyDescent="0.3">
      <c r="A452" s="59">
        <v>2012</v>
      </c>
      <c r="B452" s="56" t="s">
        <v>8</v>
      </c>
      <c r="C452" t="s">
        <v>156</v>
      </c>
      <c r="D452" s="57">
        <v>114.9983</v>
      </c>
      <c r="E452" s="63">
        <f t="shared" si="154"/>
        <v>1.3756437448540169</v>
      </c>
      <c r="F452" s="74">
        <f>(SUM(D449:D452)/SUM(D445:D448)-1)*100</f>
        <v>6.9405998799687563</v>
      </c>
      <c r="G452" s="74">
        <f t="shared" si="161"/>
        <v>6.9405998799687563</v>
      </c>
      <c r="H452" s="74">
        <v>114.2689</v>
      </c>
      <c r="I452" s="57">
        <f t="shared" si="155"/>
        <v>1.5932160292468893</v>
      </c>
      <c r="J452" s="74">
        <f>(SUM(H449:H452)/SUM(H445:H448)-1)*100</f>
        <v>6.9356863664524315</v>
      </c>
      <c r="K452" s="74">
        <f t="shared" si="162"/>
        <v>6.9356863664524315</v>
      </c>
      <c r="L452" s="74">
        <v>153.893</v>
      </c>
      <c r="M452" s="57">
        <f t="shared" si="156"/>
        <v>-5.6089481144545204</v>
      </c>
      <c r="N452" s="74">
        <f>(SUM(L449:L452)/SUM(L445:L448)-1)*100</f>
        <v>6.067569688973995</v>
      </c>
      <c r="O452" s="74">
        <f t="shared" si="163"/>
        <v>6.067569688973995</v>
      </c>
      <c r="P452" s="57">
        <v>97.093000000000004</v>
      </c>
      <c r="Q452" s="63">
        <f t="shared" si="157"/>
        <v>-5.5116654307363291</v>
      </c>
      <c r="R452" s="74">
        <f>(SUM(P449:P452)/SUM(P445:P448)-1)*100</f>
        <v>0.49105035762264659</v>
      </c>
      <c r="S452" s="74">
        <f t="shared" si="164"/>
        <v>0.49105035762264659</v>
      </c>
      <c r="T452" s="74">
        <v>89.273300000000006</v>
      </c>
      <c r="U452" s="57">
        <f t="shared" si="158"/>
        <v>4.60701463295743</v>
      </c>
      <c r="V452" s="74">
        <f>(SUM(T449:T452)/SUM(T445:T448)-1)*100</f>
        <v>6.9328357549767627</v>
      </c>
      <c r="W452" s="74">
        <f t="shared" si="165"/>
        <v>6.9328357549767627</v>
      </c>
      <c r="X452" s="74">
        <v>103.01909999999999</v>
      </c>
      <c r="Y452" s="57">
        <f t="shared" si="159"/>
        <v>-17.225146034373324</v>
      </c>
      <c r="Z452" s="74">
        <f>(SUM(X449:X452)/SUM(X445:X448)-1)*100</f>
        <v>-6.6441628723351691</v>
      </c>
      <c r="AA452" s="74">
        <f t="shared" si="166"/>
        <v>-6.6441628723351691</v>
      </c>
      <c r="AB452" s="74">
        <v>113.858</v>
      </c>
      <c r="AC452" s="57">
        <f t="shared" si="160"/>
        <v>10.322708796612574</v>
      </c>
      <c r="AD452" s="74">
        <f>(SUM(AB449:AB452)/SUM(AB445:AB448)-1)*100</f>
        <v>-0.66330770110739623</v>
      </c>
      <c r="AE452" s="74">
        <f t="shared" si="167"/>
        <v>-0.66330770110739623</v>
      </c>
      <c r="AF452" s="4" t="s">
        <v>171</v>
      </c>
      <c r="AG452" s="57">
        <v>78.048440008375792</v>
      </c>
      <c r="AH452" s="34">
        <f t="shared" si="168"/>
        <v>147.34221463959935</v>
      </c>
      <c r="AI452" s="71">
        <f t="shared" si="169"/>
        <v>-1.0359034950074886</v>
      </c>
      <c r="AJ452" s="74">
        <f>(SUM(AH449:AH452)/SUM(AH445:AH448)-1)*100</f>
        <v>3.909597626861383</v>
      </c>
      <c r="AK452" s="74">
        <f t="shared" si="170"/>
        <v>3.909597626861383</v>
      </c>
    </row>
    <row r="453" spans="1:37" x14ac:dyDescent="0.3">
      <c r="A453" s="59">
        <v>2013</v>
      </c>
      <c r="B453" s="56" t="s">
        <v>5</v>
      </c>
      <c r="C453" t="s">
        <v>156</v>
      </c>
      <c r="D453" s="57">
        <v>69.035399999999996</v>
      </c>
      <c r="E453" s="63">
        <f t="shared" si="154"/>
        <v>1.4613226417562259</v>
      </c>
      <c r="F453" s="74">
        <f>((D453/D449)-1)*100</f>
        <v>1.4613226417562242</v>
      </c>
      <c r="G453" s="74">
        <f t="shared" si="161"/>
        <v>3.802045248379371</v>
      </c>
      <c r="H453" s="74">
        <v>68.776399999999995</v>
      </c>
      <c r="I453" s="57">
        <f t="shared" si="155"/>
        <v>2.2788650288501486</v>
      </c>
      <c r="J453" s="74">
        <f>((H453/H449)-1)*100</f>
        <v>2.2788650288501522</v>
      </c>
      <c r="K453" s="74">
        <f t="shared" si="162"/>
        <v>3.8880944403226092</v>
      </c>
      <c r="L453" s="74">
        <v>84.125600000000006</v>
      </c>
      <c r="M453" s="57">
        <f t="shared" si="156"/>
        <v>-30.211706928590388</v>
      </c>
      <c r="N453" s="74">
        <f>((L453/L449)-1)*100</f>
        <v>-30.211706928590388</v>
      </c>
      <c r="O453" s="74">
        <f t="shared" si="163"/>
        <v>-1.5253172859106101</v>
      </c>
      <c r="P453" s="57">
        <v>95.346299999999999</v>
      </c>
      <c r="Q453" s="63">
        <f t="shared" si="157"/>
        <v>-1.6724073921293723</v>
      </c>
      <c r="R453" s="74">
        <f>((P453/P449)-1)*100</f>
        <v>-1.6724073921293714</v>
      </c>
      <c r="S453" s="74">
        <f t="shared" si="164"/>
        <v>-1.365032948718603</v>
      </c>
      <c r="T453" s="74">
        <v>92.084299999999999</v>
      </c>
      <c r="U453" s="57">
        <f t="shared" si="158"/>
        <v>5.4974577766372192</v>
      </c>
      <c r="V453" s="74">
        <f>((T453/T449)-1)*100</f>
        <v>5.4974577766372157</v>
      </c>
      <c r="W453" s="74">
        <f t="shared" si="165"/>
        <v>5.8921373697362611</v>
      </c>
      <c r="X453" s="74">
        <v>99.448999999999998</v>
      </c>
      <c r="Y453" s="57">
        <f t="shared" si="159"/>
        <v>-5.432660625833833</v>
      </c>
      <c r="Z453" s="74">
        <f>((X453/X449)-1)*100</f>
        <v>-5.4326606258338295</v>
      </c>
      <c r="AA453" s="74">
        <f t="shared" si="166"/>
        <v>-9.1177530826677344</v>
      </c>
      <c r="AB453" s="74">
        <v>101.9932</v>
      </c>
      <c r="AC453" s="57">
        <f t="shared" si="160"/>
        <v>-12.494101537632616</v>
      </c>
      <c r="AD453" s="74">
        <f>((AB453/AB449)-1)*100</f>
        <v>-12.494101537632618</v>
      </c>
      <c r="AE453" s="74">
        <f t="shared" si="167"/>
        <v>0.52990458698658482</v>
      </c>
      <c r="AF453" s="4" t="s">
        <v>171</v>
      </c>
      <c r="AG453" s="57">
        <v>78.787471906191101</v>
      </c>
      <c r="AH453" s="34">
        <f t="shared" si="168"/>
        <v>87.622306351189323</v>
      </c>
      <c r="AI453" s="71">
        <f t="shared" si="169"/>
        <v>-0.44317444306778953</v>
      </c>
      <c r="AJ453" s="74">
        <f>((AH453/AH449)-1)*100</f>
        <v>-0.4431744430677953</v>
      </c>
      <c r="AK453" s="74">
        <f t="shared" si="170"/>
        <v>1.1285508407721023</v>
      </c>
    </row>
    <row r="454" spans="1:37" x14ac:dyDescent="0.3">
      <c r="A454" s="59">
        <v>2013</v>
      </c>
      <c r="B454" s="56" t="s">
        <v>6</v>
      </c>
      <c r="C454" t="s">
        <v>156</v>
      </c>
      <c r="D454" s="57">
        <v>86.839299999999994</v>
      </c>
      <c r="E454" s="63">
        <f t="shared" si="154"/>
        <v>8.9102987783236074</v>
      </c>
      <c r="F454" s="74">
        <f>(SUM(D453:D454)/SUM(D449:D450)-1)*100</f>
        <v>5.4805319950898435</v>
      </c>
      <c r="G454" s="74">
        <f t="shared" si="161"/>
        <v>3.2956062543666675</v>
      </c>
      <c r="H454" s="74">
        <v>86.459000000000003</v>
      </c>
      <c r="I454" s="57">
        <f t="shared" si="155"/>
        <v>9.2601789683728271</v>
      </c>
      <c r="J454" s="74">
        <f>(SUM(H453:H454)/SUM(H449:H450)-1)*100</f>
        <v>6.0530021116950827</v>
      </c>
      <c r="K454" s="74">
        <f t="shared" si="162"/>
        <v>3.512718534122361</v>
      </c>
      <c r="L454" s="74">
        <v>108.3896</v>
      </c>
      <c r="M454" s="57">
        <f t="shared" si="156"/>
        <v>-10.377229001536307</v>
      </c>
      <c r="N454" s="74">
        <f>(SUM(L453:L454)/SUM(L449:L450)-1)*100</f>
        <v>-20.278213279731393</v>
      </c>
      <c r="O454" s="74">
        <f t="shared" si="163"/>
        <v>-8.6865651899796674</v>
      </c>
      <c r="P454" s="57">
        <v>98.128200000000007</v>
      </c>
      <c r="Q454" s="63">
        <f t="shared" si="157"/>
        <v>2.3441655559101662</v>
      </c>
      <c r="R454" s="74">
        <f>(SUM(P453:P454)/SUM(P449:P450)-1)*100</f>
        <v>0.32455511733038289</v>
      </c>
      <c r="S454" s="74">
        <f t="shared" si="164"/>
        <v>-1.4903802957105361</v>
      </c>
      <c r="T454" s="74">
        <v>90.993799999999993</v>
      </c>
      <c r="U454" s="57">
        <f t="shared" si="158"/>
        <v>5.3464048958157235</v>
      </c>
      <c r="V454" s="74">
        <f>(SUM(T453:T454)/SUM(T449:T450)-1)*100</f>
        <v>5.4223271005219509</v>
      </c>
      <c r="W454" s="74">
        <f t="shared" si="165"/>
        <v>5.3123940084714105</v>
      </c>
      <c r="X454" s="74">
        <v>106.7683</v>
      </c>
      <c r="Y454" s="57">
        <f t="shared" si="159"/>
        <v>2.3155282122048391</v>
      </c>
      <c r="Z454" s="74">
        <f>(SUM(X453:X454)/SUM(X449:X450)-1)*100</f>
        <v>-1.5735456468084941</v>
      </c>
      <c r="AA454" s="74">
        <f t="shared" si="166"/>
        <v>-8.5286721047666543</v>
      </c>
      <c r="AB454" s="74">
        <v>115.22709999999999</v>
      </c>
      <c r="AC454" s="57">
        <f t="shared" si="160"/>
        <v>-0.19713359438810585</v>
      </c>
      <c r="AD454" s="74">
        <f>(SUM(AB453:AB454)/SUM(AB449:AB450)-1)*100</f>
        <v>-6.3747976923458243</v>
      </c>
      <c r="AE454" s="74">
        <f t="shared" si="167"/>
        <v>2.9856010101848129</v>
      </c>
      <c r="AF454" s="4" t="s">
        <v>171</v>
      </c>
      <c r="AG454" s="57">
        <v>79.395546869547005</v>
      </c>
      <c r="AH454" s="34">
        <f t="shared" si="168"/>
        <v>109.37552976703297</v>
      </c>
      <c r="AI454" s="71">
        <f t="shared" si="169"/>
        <v>6.6124111557479921</v>
      </c>
      <c r="AJ454" s="74">
        <f>(SUM(AH453:AH454)/SUM(AH449:AH450)-1)*100</f>
        <v>3.3544607085056466</v>
      </c>
      <c r="AK454" s="74">
        <f t="shared" si="170"/>
        <v>0.82876136741081297</v>
      </c>
    </row>
    <row r="455" spans="1:37" x14ac:dyDescent="0.3">
      <c r="A455" s="59">
        <v>2013</v>
      </c>
      <c r="B455" s="56" t="s">
        <v>7</v>
      </c>
      <c r="C455" t="s">
        <v>156</v>
      </c>
      <c r="D455" s="57">
        <v>89.9876</v>
      </c>
      <c r="E455" s="63">
        <f t="shared" si="154"/>
        <v>5.1462142731117098</v>
      </c>
      <c r="F455" s="74">
        <f>(SUM(D453:D455)/SUM(D449:D451)-1)*100</f>
        <v>5.3579226179737649</v>
      </c>
      <c r="G455" s="74">
        <f t="shared" si="161"/>
        <v>4.0553130665239356</v>
      </c>
      <c r="H455" s="74">
        <v>89.315899999999999</v>
      </c>
      <c r="I455" s="57">
        <f t="shared" si="155"/>
        <v>4.9739139837266464</v>
      </c>
      <c r="J455" s="74">
        <f>(SUM(H453:H455)/SUM(H449:H451)-1)*100</f>
        <v>5.6563316558598808</v>
      </c>
      <c r="K455" s="74">
        <f t="shared" si="162"/>
        <v>4.3275771284258857</v>
      </c>
      <c r="L455" s="74">
        <v>130.05350000000001</v>
      </c>
      <c r="M455" s="57">
        <f t="shared" si="156"/>
        <v>13.341223285351631</v>
      </c>
      <c r="N455" s="74">
        <f>(SUM(L453:L455)/SUM(L449:L451)-1)*100</f>
        <v>-9.4490368411995647</v>
      </c>
      <c r="O455" s="74">
        <f t="shared" si="163"/>
        <v>-8.2433378152956713</v>
      </c>
      <c r="P455" s="57">
        <v>98.709400000000002</v>
      </c>
      <c r="Q455" s="63">
        <f t="shared" si="157"/>
        <v>1.1844734039336231</v>
      </c>
      <c r="R455" s="74">
        <f>(SUM(P453:P455)/SUM(P449:P451)-1)*100</f>
        <v>0.61342447120804611</v>
      </c>
      <c r="S455" s="74">
        <f t="shared" si="164"/>
        <v>-0.98743740129632052</v>
      </c>
      <c r="T455" s="74">
        <v>92.967699999999994</v>
      </c>
      <c r="U455" s="57">
        <f t="shared" si="158"/>
        <v>5.4816171298124345</v>
      </c>
      <c r="V455" s="74">
        <f>(SUM(T453:T455)/SUM(T449:T451)-1)*100</f>
        <v>5.4422875652220259</v>
      </c>
      <c r="W455" s="74">
        <f t="shared" si="165"/>
        <v>5.2369421408563044</v>
      </c>
      <c r="X455" s="74">
        <v>107.96639999999999</v>
      </c>
      <c r="Y455" s="57">
        <f t="shared" si="159"/>
        <v>4.9595196802015806</v>
      </c>
      <c r="Z455" s="74">
        <f>(SUM(X453:X455)/SUM(X449:X451)-1)*100</f>
        <v>0.57775989351394053</v>
      </c>
      <c r="AA455" s="74">
        <f t="shared" si="166"/>
        <v>-4.4943879383539613</v>
      </c>
      <c r="AB455" s="74">
        <v>97.193200000000004</v>
      </c>
      <c r="AC455" s="57">
        <f t="shared" si="160"/>
        <v>-24.21901923817633</v>
      </c>
      <c r="AD455" s="74">
        <f>(SUM(AB453:AB455)/SUM(AB449:AB451)-1)*100</f>
        <v>-12.727377195565825</v>
      </c>
      <c r="AE455" s="74">
        <f t="shared" si="167"/>
        <v>-7.5946381904863909</v>
      </c>
      <c r="AF455" s="4" t="s">
        <v>171</v>
      </c>
      <c r="AG455" s="57">
        <v>79.730578627765752</v>
      </c>
      <c r="AH455" s="34">
        <f t="shared" si="168"/>
        <v>112.86460169832795</v>
      </c>
      <c r="AI455" s="71">
        <f t="shared" si="169"/>
        <v>2.8081998788745892</v>
      </c>
      <c r="AJ455" s="74">
        <f>(SUM(AH453:AH455)/SUM(AH449:AH451)-1)*100</f>
        <v>3.154819289731825</v>
      </c>
      <c r="AK455" s="74">
        <f t="shared" si="170"/>
        <v>1.7660479965863507</v>
      </c>
    </row>
    <row r="456" spans="1:37" x14ac:dyDescent="0.3">
      <c r="A456" s="59">
        <v>2013</v>
      </c>
      <c r="B456" s="56" t="s">
        <v>8</v>
      </c>
      <c r="C456" t="s">
        <v>156</v>
      </c>
      <c r="D456" s="57">
        <v>128.90170000000001</v>
      </c>
      <c r="E456" s="63">
        <f t="shared" si="154"/>
        <v>12.090091766573934</v>
      </c>
      <c r="F456" s="74">
        <f>(SUM(D453:D456)/SUM(D449:D452)-1)*100</f>
        <v>7.5803183741754987</v>
      </c>
      <c r="G456" s="74">
        <f t="shared" si="161"/>
        <v>7.5803183741754987</v>
      </c>
      <c r="H456" s="74">
        <v>128.7397</v>
      </c>
      <c r="I456" s="57">
        <f t="shared" si="155"/>
        <v>12.663813163511691</v>
      </c>
      <c r="J456" s="74">
        <f>(SUM(H453:H456)/SUM(H449:H452)-1)*100</f>
        <v>7.9724211020163027</v>
      </c>
      <c r="K456" s="74">
        <f t="shared" si="162"/>
        <v>7.9724211020163027</v>
      </c>
      <c r="L456" s="74">
        <v>148.92689999999999</v>
      </c>
      <c r="M456" s="57">
        <f t="shared" si="156"/>
        <v>-3.2269823838641116</v>
      </c>
      <c r="N456" s="74">
        <f>(SUM(L453:L456)/SUM(L449:L452)-1)*100</f>
        <v>-7.5719744633586554</v>
      </c>
      <c r="O456" s="74">
        <f t="shared" si="163"/>
        <v>-7.5719744633586554</v>
      </c>
      <c r="P456" s="57">
        <v>99.976799999999997</v>
      </c>
      <c r="Q456" s="63">
        <f t="shared" si="157"/>
        <v>2.9701420287765217</v>
      </c>
      <c r="R456" s="74">
        <f>(SUM(P453:P456)/SUM(P449:P452)-1)*100</f>
        <v>1.2039365618439435</v>
      </c>
      <c r="S456" s="74">
        <f t="shared" si="164"/>
        <v>1.2039365618439435</v>
      </c>
      <c r="T456" s="74">
        <v>95.539900000000003</v>
      </c>
      <c r="U456" s="57">
        <f t="shared" si="158"/>
        <v>7.0195680007348216</v>
      </c>
      <c r="V456" s="74">
        <f>(SUM(T453:T456)/SUM(T449:T452)-1)*100</f>
        <v>5.8433714177148488</v>
      </c>
      <c r="W456" s="74">
        <f t="shared" si="165"/>
        <v>5.8433714177148488</v>
      </c>
      <c r="X456" s="74">
        <v>106.2409</v>
      </c>
      <c r="Y456" s="57">
        <f t="shared" si="159"/>
        <v>3.1273812331888138</v>
      </c>
      <c r="Z456" s="74">
        <f>(SUM(X453:X456)/SUM(X449:X452)-1)*100</f>
        <v>1.2100684163139919</v>
      </c>
      <c r="AA456" s="74">
        <f t="shared" si="166"/>
        <v>1.2100684163139919</v>
      </c>
      <c r="AB456" s="74">
        <v>104.6508</v>
      </c>
      <c r="AC456" s="57">
        <f t="shared" si="160"/>
        <v>-8.0865639656414174</v>
      </c>
      <c r="AD456" s="74">
        <f>(SUM(AB453:AB456)/SUM(AB449:AB452)-1)*100</f>
        <v>-11.612913839610272</v>
      </c>
      <c r="AE456" s="74">
        <f t="shared" si="167"/>
        <v>-11.612913839610272</v>
      </c>
      <c r="AF456" s="4" t="s">
        <v>171</v>
      </c>
      <c r="AG456" s="57">
        <v>79.556082920360154</v>
      </c>
      <c r="AH456" s="34">
        <f t="shared" si="168"/>
        <v>162.02620248289173</v>
      </c>
      <c r="AI456" s="71">
        <f t="shared" si="169"/>
        <v>9.9659068375004267</v>
      </c>
      <c r="AJ456" s="74">
        <f>(SUM(AH453:AH456)/SUM(AH449:AH452)-1)*100</f>
        <v>5.3962709563084799</v>
      </c>
      <c r="AK456" s="74">
        <f t="shared" si="170"/>
        <v>5.3962709563084799</v>
      </c>
    </row>
    <row r="457" spans="1:37" x14ac:dyDescent="0.3">
      <c r="A457" s="59">
        <v>2014</v>
      </c>
      <c r="B457" s="56" t="s">
        <v>5</v>
      </c>
      <c r="C457" t="s">
        <v>156</v>
      </c>
      <c r="D457" s="57">
        <v>75.911600000000007</v>
      </c>
      <c r="E457" s="63">
        <f t="shared" si="154"/>
        <v>9.9603971295885998</v>
      </c>
      <c r="F457" s="74">
        <f>((D457/D453)-1)*100</f>
        <v>9.9603971295886051</v>
      </c>
      <c r="G457" s="74">
        <f t="shared" si="161"/>
        <v>9.2424052895692554</v>
      </c>
      <c r="H457" s="74">
        <v>75.828699999999998</v>
      </c>
      <c r="I457" s="57">
        <f t="shared" si="155"/>
        <v>10.253953390988784</v>
      </c>
      <c r="J457" s="74">
        <f>((H457/H453)-1)*100</f>
        <v>10.25395339098878</v>
      </c>
      <c r="K457" s="74">
        <f t="shared" si="162"/>
        <v>9.5267961659906586</v>
      </c>
      <c r="L457" s="74">
        <v>73.871200000000002</v>
      </c>
      <c r="M457" s="57">
        <f t="shared" si="156"/>
        <v>-12.189393002843374</v>
      </c>
      <c r="N457" s="74">
        <f>((L457/L453)-1)*100</f>
        <v>-12.189393002843374</v>
      </c>
      <c r="O457" s="74">
        <f t="shared" si="163"/>
        <v>-2.6308228670465894</v>
      </c>
      <c r="P457" s="57">
        <v>98.589600000000004</v>
      </c>
      <c r="Q457" s="63">
        <f t="shared" si="157"/>
        <v>3.4016002718511515</v>
      </c>
      <c r="R457" s="74">
        <f>((P457/P453)-1)*100</f>
        <v>3.4016002718511462</v>
      </c>
      <c r="S457" s="74">
        <f t="shared" si="164"/>
        <v>2.4697712049898124</v>
      </c>
      <c r="T457" s="74">
        <v>97.130499999999998</v>
      </c>
      <c r="U457" s="57">
        <f t="shared" si="158"/>
        <v>5.479978671717106</v>
      </c>
      <c r="V457" s="74">
        <f>((T457/T453)-1)*100</f>
        <v>5.4799786717171006</v>
      </c>
      <c r="W457" s="74">
        <f t="shared" si="165"/>
        <v>5.8341842999883653</v>
      </c>
      <c r="X457" s="74">
        <v>99.792500000000004</v>
      </c>
      <c r="Y457" s="57">
        <f t="shared" si="159"/>
        <v>0.34540317147482824</v>
      </c>
      <c r="Z457" s="74">
        <f>((X457/X453)-1)*100</f>
        <v>0.34540317147482291</v>
      </c>
      <c r="AA457" s="74">
        <f t="shared" si="166"/>
        <v>2.7052986331690398</v>
      </c>
      <c r="AB457" s="74">
        <v>105.6814</v>
      </c>
      <c r="AC457" s="57">
        <f t="shared" si="160"/>
        <v>3.6161234278363708</v>
      </c>
      <c r="AD457" s="74">
        <f>((AB457/AB453)-1)*100</f>
        <v>3.6161234278363708</v>
      </c>
      <c r="AE457" s="74">
        <f t="shared" si="167"/>
        <v>-8.0095517181277049</v>
      </c>
      <c r="AF457" s="4" t="s">
        <v>171</v>
      </c>
      <c r="AG457" s="57">
        <v>80.763593215606889</v>
      </c>
      <c r="AH457" s="34">
        <f t="shared" si="168"/>
        <v>93.99235098090054</v>
      </c>
      <c r="AI457" s="71">
        <f t="shared" si="169"/>
        <v>7.2698892496394052</v>
      </c>
      <c r="AJ457" s="74">
        <f>((AH457/AH453)-1)*100</f>
        <v>7.2698892496394052</v>
      </c>
      <c r="AK457" s="74">
        <f t="shared" si="170"/>
        <v>6.912158570529181</v>
      </c>
    </row>
    <row r="458" spans="1:37" x14ac:dyDescent="0.3">
      <c r="A458" s="59">
        <v>2014</v>
      </c>
      <c r="B458" s="56" t="s">
        <v>6</v>
      </c>
      <c r="C458" t="s">
        <v>156</v>
      </c>
      <c r="D458" s="57">
        <v>97.9893</v>
      </c>
      <c r="E458" s="63">
        <f t="shared" si="154"/>
        <v>12.839808704123598</v>
      </c>
      <c r="F458" s="74">
        <f>(SUM(D457:D458)/SUM(D453:D454)-1)*100</f>
        <v>11.564545112195891</v>
      </c>
      <c r="G458" s="74">
        <f t="shared" si="161"/>
        <v>10.19308678230686</v>
      </c>
      <c r="H458" s="74">
        <v>98.108099999999993</v>
      </c>
      <c r="I458" s="57">
        <f t="shared" si="155"/>
        <v>13.473553938861187</v>
      </c>
      <c r="J458" s="74">
        <f>(SUM(H457:H458)/SUM(H453:H454)-1)*100</f>
        <v>12.047123272140258</v>
      </c>
      <c r="K458" s="74">
        <f t="shared" si="162"/>
        <v>10.548630777899559</v>
      </c>
      <c r="L458" s="74">
        <v>95.976500000000001</v>
      </c>
      <c r="M458" s="57">
        <f t="shared" si="156"/>
        <v>-11.452298006450803</v>
      </c>
      <c r="N458" s="74">
        <f>(SUM(L457:L458)/SUM(L453:L454)-1)*100</f>
        <v>-11.774394956865741</v>
      </c>
      <c r="O458" s="74">
        <f t="shared" si="163"/>
        <v>-2.672690404687561</v>
      </c>
      <c r="P458" s="57">
        <v>99.241200000000006</v>
      </c>
      <c r="Q458" s="63">
        <f t="shared" si="157"/>
        <v>1.1342305270044761</v>
      </c>
      <c r="R458" s="74">
        <f>(SUM(P457:P458)/SUM(P453:P454)-1)*100</f>
        <v>2.2516145538559407</v>
      </c>
      <c r="S458" s="74">
        <f t="shared" si="164"/>
        <v>2.1631376162200899</v>
      </c>
      <c r="T458" s="74">
        <v>99.705299999999994</v>
      </c>
      <c r="U458" s="57">
        <f t="shared" si="158"/>
        <v>9.5737291991322451</v>
      </c>
      <c r="V458" s="74">
        <f>(SUM(T457:T458)/SUM(T453:T454)-1)*100</f>
        <v>7.5146617754936251</v>
      </c>
      <c r="W458" s="74">
        <f t="shared" si="165"/>
        <v>6.8949906210418188</v>
      </c>
      <c r="X458" s="74">
        <v>99.244600000000005</v>
      </c>
      <c r="Y458" s="57">
        <f t="shared" si="159"/>
        <v>-7.0467545142144132</v>
      </c>
      <c r="Z458" s="74">
        <f>(SUM(X457:X458)/SUM(X453:X454)-1)*100</f>
        <v>-3.4818611241636765</v>
      </c>
      <c r="AA458" s="74">
        <f t="shared" si="166"/>
        <v>0.27740758823318057</v>
      </c>
      <c r="AB458" s="74">
        <v>94.535600000000002</v>
      </c>
      <c r="AC458" s="57">
        <f t="shared" si="160"/>
        <v>-17.957147233593489</v>
      </c>
      <c r="AD458" s="74">
        <f>(SUM(AB457:AB458)/SUM(AB453:AB454)-1)*100</f>
        <v>-7.8276754060279004</v>
      </c>
      <c r="AE458" s="74">
        <f t="shared" si="167"/>
        <v>-12.468647521398935</v>
      </c>
      <c r="AF458" s="4" t="s">
        <v>171</v>
      </c>
      <c r="AG458" s="57">
        <v>81.601172611153757</v>
      </c>
      <c r="AH458" s="34">
        <f t="shared" si="168"/>
        <v>120.08320084680524</v>
      </c>
      <c r="AI458" s="71">
        <f t="shared" si="169"/>
        <v>9.7898232836717085</v>
      </c>
      <c r="AJ458" s="74">
        <f>(SUM(AH457:AH458)/SUM(AH453:AH454)-1)*100</f>
        <v>8.6689864447215612</v>
      </c>
      <c r="AK458" s="74">
        <f t="shared" si="170"/>
        <v>7.6729626993174538</v>
      </c>
    </row>
    <row r="459" spans="1:37" x14ac:dyDescent="0.3">
      <c r="A459" s="59">
        <v>2014</v>
      </c>
      <c r="B459" s="56" t="s">
        <v>7</v>
      </c>
      <c r="C459" t="s">
        <v>156</v>
      </c>
      <c r="D459" s="57">
        <v>97.531599999999997</v>
      </c>
      <c r="E459" s="63">
        <f t="shared" si="154"/>
        <v>8.3833772653121059</v>
      </c>
      <c r="F459" s="74">
        <f>(SUM(D457:D459)/SUM(D453:D455)-1)*100</f>
        <v>10.400211825887906</v>
      </c>
      <c r="G459" s="74">
        <f t="shared" si="161"/>
        <v>10.938739225063653</v>
      </c>
      <c r="H459" s="74">
        <v>97.620099999999994</v>
      </c>
      <c r="I459" s="57">
        <f t="shared" si="155"/>
        <v>9.2975606806850521</v>
      </c>
      <c r="J459" s="74">
        <f>(SUM(H457:H459)/SUM(H453:H455)-1)*100</f>
        <v>11.04291819344243</v>
      </c>
      <c r="K459" s="74">
        <f t="shared" si="162"/>
        <v>11.559103974636864</v>
      </c>
      <c r="L459" s="74">
        <v>82.187600000000003</v>
      </c>
      <c r="M459" s="57">
        <f t="shared" si="156"/>
        <v>-36.804776495826715</v>
      </c>
      <c r="N459" s="74">
        <f>(SUM(L457:L459)/SUM(L453:L455)-1)*100</f>
        <v>-21.866163704041963</v>
      </c>
      <c r="O459" s="74">
        <f t="shared" si="163"/>
        <v>-15.84586966801319</v>
      </c>
      <c r="P459" s="57">
        <v>99.993300000000005</v>
      </c>
      <c r="Q459" s="63">
        <f t="shared" si="157"/>
        <v>1.3006866620605564</v>
      </c>
      <c r="R459" s="74">
        <f>(SUM(P457:P459)/SUM(P453:P455)-1)*100</f>
        <v>1.930359612559096</v>
      </c>
      <c r="S459" s="74">
        <f t="shared" si="164"/>
        <v>2.1897009557977798</v>
      </c>
      <c r="T459" s="74">
        <v>100.25190000000001</v>
      </c>
      <c r="U459" s="57">
        <f t="shared" si="158"/>
        <v>7.8351943739600074</v>
      </c>
      <c r="V459" s="74">
        <f>(SUM(T457:T459)/SUM(T453:T455)-1)*100</f>
        <v>7.6226118999093817</v>
      </c>
      <c r="W459" s="74">
        <f t="shared" si="165"/>
        <v>7.4752456140398937</v>
      </c>
      <c r="X459" s="74">
        <v>100.20959999999999</v>
      </c>
      <c r="Y459" s="57">
        <f t="shared" si="159"/>
        <v>-7.1844573867425368</v>
      </c>
      <c r="Z459" s="74">
        <f>(SUM(X457:X459)/SUM(X453:X455)-1)*100</f>
        <v>-4.754224996395406</v>
      </c>
      <c r="AA459" s="74">
        <f t="shared" si="166"/>
        <v>-2.8080348454037174</v>
      </c>
      <c r="AB459" s="74">
        <v>96.027100000000004</v>
      </c>
      <c r="AC459" s="57">
        <f t="shared" si="160"/>
        <v>-1.1997752929217285</v>
      </c>
      <c r="AD459" s="74">
        <f>(SUM(AB457:AB459)/SUM(AB453:AB455)-1)*100</f>
        <v>-5.7788231103308219</v>
      </c>
      <c r="AE459" s="74">
        <f t="shared" si="167"/>
        <v>-6.3923469107797226</v>
      </c>
      <c r="AF459" s="4" t="s">
        <v>171</v>
      </c>
      <c r="AG459" s="57">
        <v>82.006002652334743</v>
      </c>
      <c r="AH459" s="34">
        <f t="shared" si="168"/>
        <v>118.93226940165123</v>
      </c>
      <c r="AI459" s="71">
        <f t="shared" si="169"/>
        <v>5.3760591115550511</v>
      </c>
      <c r="AJ459" s="74">
        <f>(SUM(AH457:AH459)/SUM(AH453:AH455)-1)*100</f>
        <v>7.4695673266824469</v>
      </c>
      <c r="AK459" s="74">
        <f t="shared" si="170"/>
        <v>8.2740564980859244</v>
      </c>
    </row>
    <row r="460" spans="1:37" x14ac:dyDescent="0.3">
      <c r="A460" s="59">
        <v>2014</v>
      </c>
      <c r="B460" s="56" t="s">
        <v>8</v>
      </c>
      <c r="C460" t="s">
        <v>156</v>
      </c>
      <c r="D460" s="57">
        <v>128.5675</v>
      </c>
      <c r="E460" s="63">
        <f t="shared" si="154"/>
        <v>-0.25926733316939021</v>
      </c>
      <c r="F460" s="74">
        <f>(SUM(D457:D460)/SUM(D453:D456)-1)*100</f>
        <v>6.7338378286067924</v>
      </c>
      <c r="G460" s="74">
        <f t="shared" si="161"/>
        <v>6.7338378286067924</v>
      </c>
      <c r="H460" s="74">
        <v>128.44309999999999</v>
      </c>
      <c r="I460" s="57">
        <f t="shared" si="155"/>
        <v>-0.2303873630278872</v>
      </c>
      <c r="J460" s="74">
        <f>(SUM(H457:H460)/SUM(H453:H456)-1)*100</f>
        <v>7.1550077553436786</v>
      </c>
      <c r="K460" s="74">
        <f t="shared" si="162"/>
        <v>7.1550077553436786</v>
      </c>
      <c r="L460" s="74">
        <v>147.96469999999999</v>
      </c>
      <c r="M460" s="57">
        <f t="shared" si="156"/>
        <v>-0.6460887858405755</v>
      </c>
      <c r="N460" s="74">
        <f>(SUM(L457:L460)/SUM(L453:L456)-1)*100</f>
        <v>-15.16357734833581</v>
      </c>
      <c r="O460" s="74">
        <f t="shared" si="163"/>
        <v>-15.16357734833581</v>
      </c>
      <c r="P460" s="57">
        <v>102.1759</v>
      </c>
      <c r="Q460" s="63">
        <f t="shared" si="157"/>
        <v>2.1996103095918329</v>
      </c>
      <c r="R460" s="74">
        <f>(SUM(P457:P460)/SUM(P453:P456)-1)*100</f>
        <v>1.9990019397660319</v>
      </c>
      <c r="S460" s="74">
        <f t="shared" si="164"/>
        <v>1.9990019397660319</v>
      </c>
      <c r="T460" s="74">
        <v>102.9123</v>
      </c>
      <c r="U460" s="57">
        <f t="shared" si="158"/>
        <v>7.7165665863163042</v>
      </c>
      <c r="V460" s="74">
        <f>(SUM(T457:T460)/SUM(T453:T456)-1)*100</f>
        <v>7.6467689687735874</v>
      </c>
      <c r="W460" s="74">
        <f t="shared" si="165"/>
        <v>7.6467689687735874</v>
      </c>
      <c r="X460" s="74">
        <v>100.7534</v>
      </c>
      <c r="Y460" s="57">
        <f t="shared" si="159"/>
        <v>-5.1651482621099802</v>
      </c>
      <c r="Z460" s="74">
        <f>(SUM(X457:X460)/SUM(X453:X456)-1)*100</f>
        <v>-4.858064918180327</v>
      </c>
      <c r="AA460" s="74">
        <f t="shared" si="166"/>
        <v>-4.858064918180327</v>
      </c>
      <c r="AB460" s="74">
        <v>103.7559</v>
      </c>
      <c r="AC460" s="57">
        <f t="shared" si="160"/>
        <v>-0.855129631116057</v>
      </c>
      <c r="AD460" s="74">
        <f>(SUM(AB457:AB460)/SUM(AB453:AB456)-1)*100</f>
        <v>-4.5492541359404726</v>
      </c>
      <c r="AE460" s="74">
        <f t="shared" si="167"/>
        <v>-4.5492541359404726</v>
      </c>
      <c r="AF460" s="4" t="s">
        <v>171</v>
      </c>
      <c r="AG460" s="57">
        <v>82.466671319885535</v>
      </c>
      <c r="AH460" s="34">
        <f t="shared" si="168"/>
        <v>155.90237600507828</v>
      </c>
      <c r="AI460" s="71">
        <f t="shared" si="169"/>
        <v>-3.7795284861163623</v>
      </c>
      <c r="AJ460" s="74">
        <f>(SUM(AH457:AH460)/SUM(AH453:AH456)-1)*100</f>
        <v>3.6071130943504226</v>
      </c>
      <c r="AK460" s="74">
        <f t="shared" si="170"/>
        <v>3.6071130943504226</v>
      </c>
    </row>
    <row r="461" spans="1:37" x14ac:dyDescent="0.3">
      <c r="A461" s="59">
        <v>2015</v>
      </c>
      <c r="B461" s="56" t="s">
        <v>5</v>
      </c>
      <c r="C461" t="s">
        <v>156</v>
      </c>
      <c r="D461" s="57">
        <v>73.810100000000006</v>
      </c>
      <c r="E461" s="63">
        <f t="shared" si="154"/>
        <v>-2.7683516089767579</v>
      </c>
      <c r="F461" s="74">
        <f>((D461/D457)-1)*100</f>
        <v>-2.7683516089767601</v>
      </c>
      <c r="G461" s="74">
        <f t="shared" si="161"/>
        <v>4.2601120112608637</v>
      </c>
      <c r="H461" s="74">
        <v>73.240799999999993</v>
      </c>
      <c r="I461" s="57">
        <f t="shared" si="155"/>
        <v>-3.4128239044055988</v>
      </c>
      <c r="J461" s="74">
        <f>((H461/H457)-1)*100</f>
        <v>-3.412823904405593</v>
      </c>
      <c r="K461" s="74">
        <f t="shared" si="162"/>
        <v>4.4877351592626846</v>
      </c>
      <c r="L461" s="74">
        <v>73.246399999999994</v>
      </c>
      <c r="M461" s="57">
        <f t="shared" si="156"/>
        <v>-0.84579646736483483</v>
      </c>
      <c r="N461" s="74">
        <f>((L461/L457)-1)*100</f>
        <v>-0.84579646736483438</v>
      </c>
      <c r="O461" s="74">
        <f t="shared" si="163"/>
        <v>-13.41293882680038</v>
      </c>
      <c r="P461" s="57">
        <v>94.953800000000001</v>
      </c>
      <c r="Q461" s="63">
        <f t="shared" si="157"/>
        <v>-3.6878129133296085</v>
      </c>
      <c r="R461" s="74">
        <f>((P461/P457)-1)*100</f>
        <v>-3.6878129133296023</v>
      </c>
      <c r="S461" s="74">
        <f t="shared" si="164"/>
        <v>0.24284023429201884</v>
      </c>
      <c r="T461" s="74">
        <v>98.355699999999999</v>
      </c>
      <c r="U461" s="57">
        <f t="shared" si="158"/>
        <v>1.2613957510771598</v>
      </c>
      <c r="V461" s="74">
        <f>((T461/T457)-1)*100</f>
        <v>1.2613957510771545</v>
      </c>
      <c r="W461" s="74">
        <f t="shared" si="165"/>
        <v>6.5297973963437617</v>
      </c>
      <c r="X461" s="74">
        <v>89.4268</v>
      </c>
      <c r="Y461" s="57">
        <f t="shared" si="159"/>
        <v>-10.387253551118576</v>
      </c>
      <c r="Z461" s="74">
        <f>((X461/X457)-1)*100</f>
        <v>-10.387253551118569</v>
      </c>
      <c r="AA461" s="74">
        <f t="shared" si="166"/>
        <v>-7.3992538883056902</v>
      </c>
      <c r="AB461" s="74">
        <v>96</v>
      </c>
      <c r="AC461" s="57">
        <f t="shared" si="160"/>
        <v>-9.1609308733608685</v>
      </c>
      <c r="AD461" s="74">
        <f>((AB461/AB457)-1)*100</f>
        <v>-9.1609308733608721</v>
      </c>
      <c r="AE461" s="74">
        <f t="shared" si="167"/>
        <v>-7.672077634076679</v>
      </c>
      <c r="AF461" s="4" t="s">
        <v>171</v>
      </c>
      <c r="AG461" s="57">
        <v>84.441962727716884</v>
      </c>
      <c r="AH461" s="34">
        <f t="shared" si="168"/>
        <v>87.409266217556649</v>
      </c>
      <c r="AI461" s="71">
        <f t="shared" si="169"/>
        <v>-7.0038515843503006</v>
      </c>
      <c r="AJ461" s="74">
        <f>((AH461/AH457)-1)*100</f>
        <v>-7.0038515843502953</v>
      </c>
      <c r="AK461" s="74">
        <f t="shared" si="170"/>
        <v>0.85067509909222405</v>
      </c>
    </row>
    <row r="462" spans="1:37" x14ac:dyDescent="0.3">
      <c r="A462" s="59">
        <v>2015</v>
      </c>
      <c r="B462" s="56" t="s">
        <v>6</v>
      </c>
      <c r="C462" t="s">
        <v>156</v>
      </c>
      <c r="D462" s="57">
        <v>92.014899999999997</v>
      </c>
      <c r="E462" s="63">
        <f t="shared" si="154"/>
        <v>-6.09699222262023</v>
      </c>
      <c r="F462" s="74">
        <f>(SUM(D461:D462)/SUM(D457:D458)-1)*100</f>
        <v>-4.6439667649793792</v>
      </c>
      <c r="G462" s="74">
        <f t="shared" si="161"/>
        <v>-0.22049939127809504</v>
      </c>
      <c r="H462" s="74">
        <v>91.171199999999999</v>
      </c>
      <c r="I462" s="57">
        <f t="shared" si="155"/>
        <v>-7.0706700058404977</v>
      </c>
      <c r="J462" s="74">
        <f>(SUM(H461:H462)/SUM(H457:H458)-1)*100</f>
        <v>-5.4760119767639948</v>
      </c>
      <c r="K462" s="74">
        <f t="shared" si="162"/>
        <v>-0.38704832032457892</v>
      </c>
      <c r="L462" s="74">
        <v>78.964299999999994</v>
      </c>
      <c r="M462" s="57">
        <f t="shared" si="156"/>
        <v>-17.725380692148605</v>
      </c>
      <c r="N462" s="74">
        <f>(SUM(L461:L462)/SUM(L457:L458)-1)*100</f>
        <v>-10.384008732529216</v>
      </c>
      <c r="O462" s="74">
        <f t="shared" si="163"/>
        <v>-14.808587073759439</v>
      </c>
      <c r="P462" s="57">
        <v>93.341899999999995</v>
      </c>
      <c r="Q462" s="63">
        <f t="shared" si="157"/>
        <v>-5.9444061538957698</v>
      </c>
      <c r="R462" s="74">
        <f>(SUM(P461:P462)/SUM(P457:P458)-1)*100</f>
        <v>-4.8198258309626212</v>
      </c>
      <c r="S462" s="74">
        <f t="shared" si="164"/>
        <v>-1.5263153912694727</v>
      </c>
      <c r="T462" s="74">
        <v>98.837500000000006</v>
      </c>
      <c r="U462" s="57">
        <f t="shared" si="158"/>
        <v>-0.87036496555347753</v>
      </c>
      <c r="V462" s="74">
        <f>(SUM(T461:T462)/SUM(T457:T458)-1)*100</f>
        <v>0.18157266107079462</v>
      </c>
      <c r="W462" s="74">
        <f t="shared" si="165"/>
        <v>3.8962649937692051</v>
      </c>
      <c r="X462" s="74">
        <v>84.3155</v>
      </c>
      <c r="Y462" s="57">
        <f t="shared" si="159"/>
        <v>-15.042732803598398</v>
      </c>
      <c r="Z462" s="74">
        <f>(SUM(X461:X462)/SUM(X457:X458)-1)*100</f>
        <v>-12.708585484816659</v>
      </c>
      <c r="AA462" s="74">
        <f t="shared" si="166"/>
        <v>-9.325982396857647</v>
      </c>
      <c r="AB462" s="74">
        <v>95.701700000000002</v>
      </c>
      <c r="AC462" s="57">
        <f t="shared" si="160"/>
        <v>1.2335035690258565</v>
      </c>
      <c r="AD462" s="74">
        <f>(SUM(AB461:AB462)/SUM(AB457:AB458)-1)*100</f>
        <v>-4.253035456529652</v>
      </c>
      <c r="AE462" s="74">
        <f t="shared" si="167"/>
        <v>-2.6305212393144206</v>
      </c>
      <c r="AF462" s="4" t="s">
        <v>171</v>
      </c>
      <c r="AG462" s="57">
        <v>85.209743840301527</v>
      </c>
      <c r="AH462" s="34">
        <f t="shared" si="168"/>
        <v>107.98635913335517</v>
      </c>
      <c r="AI462" s="71">
        <f t="shared" si="169"/>
        <v>-10.073716913061375</v>
      </c>
      <c r="AJ462" s="74">
        <f>(SUM(AH461:AH462)/SUM(AH457:AH458)-1)*100</f>
        <v>-8.7258569777403316</v>
      </c>
      <c r="AK462" s="74">
        <f t="shared" si="170"/>
        <v>-3.8317739085799385</v>
      </c>
    </row>
    <row r="463" spans="1:37" x14ac:dyDescent="0.3">
      <c r="A463" s="59">
        <v>2015</v>
      </c>
      <c r="B463" s="56" t="s">
        <v>7</v>
      </c>
      <c r="C463" t="s">
        <v>156</v>
      </c>
      <c r="D463" s="57">
        <v>90.898600000000002</v>
      </c>
      <c r="E463" s="63">
        <f t="shared" si="154"/>
        <v>-6.8008727427828433</v>
      </c>
      <c r="F463" s="74">
        <f>(SUM(D461:D463)/SUM(D457:D459)-1)*100</f>
        <v>-5.4189899883028136</v>
      </c>
      <c r="G463" s="74">
        <f t="shared" si="161"/>
        <v>-3.7576354955434876</v>
      </c>
      <c r="H463" s="74">
        <v>90.183199999999999</v>
      </c>
      <c r="I463" s="57">
        <f t="shared" si="155"/>
        <v>-7.6182056769046369</v>
      </c>
      <c r="J463" s="74">
        <f>(SUM(H461:H463)/SUM(H457:H459)-1)*100</f>
        <v>-6.2460942807934572</v>
      </c>
      <c r="K463" s="74">
        <f t="shared" si="162"/>
        <v>-4.3113781131291056</v>
      </c>
      <c r="L463" s="74">
        <v>101.5684</v>
      </c>
      <c r="M463" s="57">
        <f t="shared" si="156"/>
        <v>23.581172828991242</v>
      </c>
      <c r="N463" s="74">
        <f>(SUM(L461:L463)/SUM(L457:L459)-1)*100</f>
        <v>0.69188720786332869</v>
      </c>
      <c r="O463" s="74">
        <f t="shared" si="163"/>
        <v>0.19493109325519065</v>
      </c>
      <c r="P463" s="57">
        <v>93.437799999999996</v>
      </c>
      <c r="Q463" s="63">
        <f t="shared" si="157"/>
        <v>-6.555939247929615</v>
      </c>
      <c r="R463" s="74">
        <f>(SUM(P461:P463)/SUM(P457:P459)-1)*100</f>
        <v>-5.4027192560978321</v>
      </c>
      <c r="S463" s="74">
        <f t="shared" si="164"/>
        <v>-3.4920735473448983</v>
      </c>
      <c r="T463" s="74">
        <v>99.091399999999993</v>
      </c>
      <c r="U463" s="57">
        <f t="shared" si="158"/>
        <v>-1.157584045788667</v>
      </c>
      <c r="V463" s="74">
        <f>(SUM(T461:T463)/SUM(T457:T459)-1)*100</f>
        <v>-0.27032421739442425</v>
      </c>
      <c r="W463" s="74">
        <f t="shared" si="165"/>
        <v>1.673163068515815</v>
      </c>
      <c r="X463" s="74">
        <v>85.399100000000004</v>
      </c>
      <c r="Y463" s="57">
        <f t="shared" si="159"/>
        <v>-14.77952212163305</v>
      </c>
      <c r="Z463" s="74">
        <f>(SUM(X461:X463)/SUM(X457:X459)-1)*100</f>
        <v>-13.402085971207056</v>
      </c>
      <c r="AA463" s="74">
        <f t="shared" si="166"/>
        <v>-11.243944327767363</v>
      </c>
      <c r="AB463" s="74">
        <v>87.593199999999996</v>
      </c>
      <c r="AC463" s="57">
        <f t="shared" si="160"/>
        <v>-8.7828331793837435</v>
      </c>
      <c r="AD463" s="74">
        <f>(SUM(AB461:AB463)/SUM(AB457:AB459)-1)*100</f>
        <v>-5.7213628895900426</v>
      </c>
      <c r="AE463" s="74">
        <f t="shared" si="167"/>
        <v>-4.4510668506883011</v>
      </c>
      <c r="AF463" s="4" t="s">
        <v>171</v>
      </c>
      <c r="AG463" s="57">
        <v>86.39631465065959</v>
      </c>
      <c r="AH463" s="34">
        <f t="shared" si="168"/>
        <v>105.21120069478107</v>
      </c>
      <c r="AI463" s="71">
        <f t="shared" si="169"/>
        <v>-11.536876220306652</v>
      </c>
      <c r="AJ463" s="74">
        <f>(SUM(AH461:AH463)/SUM(AH457:AH459)-1)*100</f>
        <v>-9.7298000581638622</v>
      </c>
      <c r="AK463" s="74">
        <f t="shared" si="170"/>
        <v>-7.7822573431581272</v>
      </c>
    </row>
    <row r="464" spans="1:37" x14ac:dyDescent="0.3">
      <c r="A464" s="59">
        <v>2015</v>
      </c>
      <c r="B464" s="56" t="s">
        <v>8</v>
      </c>
      <c r="C464" t="s">
        <v>156</v>
      </c>
      <c r="D464" s="57">
        <v>129.10079999999999</v>
      </c>
      <c r="E464" s="63">
        <f t="shared" si="154"/>
        <v>0.41480156338108998</v>
      </c>
      <c r="F464" s="74">
        <f>(SUM(D461:D464)/SUM(D457:D460)-1)*100</f>
        <v>-3.5439000000000109</v>
      </c>
      <c r="G464" s="74">
        <f t="shared" si="161"/>
        <v>-3.5439000000000109</v>
      </c>
      <c r="H464" s="74">
        <v>127.40940000000001</v>
      </c>
      <c r="I464" s="57">
        <f t="shared" si="155"/>
        <v>-0.80479216088679095</v>
      </c>
      <c r="J464" s="74">
        <f>(SUM(H461:H464)/SUM(H457:H460)-1)*100</f>
        <v>-4.4988500000000098</v>
      </c>
      <c r="K464" s="74">
        <f t="shared" si="162"/>
        <v>-4.4988500000000098</v>
      </c>
      <c r="L464" s="74">
        <v>138.46379999999999</v>
      </c>
      <c r="M464" s="57">
        <f t="shared" si="156"/>
        <v>-6.4210585362589825</v>
      </c>
      <c r="N464" s="74">
        <f>(SUM(L461:L464)/SUM(L457:L460)-1)*100</f>
        <v>-1.939275000000007</v>
      </c>
      <c r="O464" s="74">
        <f t="shared" si="163"/>
        <v>-1.939275000000007</v>
      </c>
      <c r="P464" s="57">
        <v>93.260999999999996</v>
      </c>
      <c r="Q464" s="63">
        <f t="shared" si="157"/>
        <v>-8.7250516021879889</v>
      </c>
      <c r="R464" s="74">
        <f>(SUM(P461:P464)/SUM(P457:P460)-1)*100</f>
        <v>-6.2513750000000146</v>
      </c>
      <c r="S464" s="74">
        <f t="shared" si="164"/>
        <v>-6.2513750000000146</v>
      </c>
      <c r="T464" s="74">
        <v>99.301199999999994</v>
      </c>
      <c r="U464" s="57">
        <f t="shared" si="158"/>
        <v>-3.5089100136718372</v>
      </c>
      <c r="V464" s="74">
        <f>(SUM(T461:T464)/SUM(T457:T460)-1)*100</f>
        <v>-1.1035500000000309</v>
      </c>
      <c r="W464" s="74">
        <f t="shared" si="165"/>
        <v>-1.1035500000000309</v>
      </c>
      <c r="X464" s="74">
        <v>84.761300000000006</v>
      </c>
      <c r="Y464" s="57">
        <f t="shared" si="159"/>
        <v>-15.872516460982951</v>
      </c>
      <c r="Z464" s="74">
        <f>(SUM(X461:X464)/SUM(X457:X460)-1)*100</f>
        <v>-14.024346493913386</v>
      </c>
      <c r="AA464" s="74">
        <f t="shared" si="166"/>
        <v>-14.024346493913386</v>
      </c>
      <c r="AB464" s="74">
        <v>86.427099999999996</v>
      </c>
      <c r="AC464" s="57">
        <f t="shared" si="160"/>
        <v>-16.701508058818831</v>
      </c>
      <c r="AD464" s="74">
        <f>(SUM(AB461:AB464)/SUM(AB457:AB460)-1)*100</f>
        <v>-8.5695000000000086</v>
      </c>
      <c r="AE464" s="74">
        <f t="shared" si="167"/>
        <v>-8.5695000000000086</v>
      </c>
      <c r="AF464" s="4" t="s">
        <v>171</v>
      </c>
      <c r="AG464" s="57">
        <v>88.050533956864669</v>
      </c>
      <c r="AH464" s="34">
        <f t="shared" si="168"/>
        <v>146.62125736028534</v>
      </c>
      <c r="AI464" s="71">
        <f t="shared" si="169"/>
        <v>-5.9531604858226217</v>
      </c>
      <c r="AJ464" s="74">
        <f>(SUM(AH461:AH464)/SUM(AH457:AH460)-1)*100</f>
        <v>-8.5255153327207687</v>
      </c>
      <c r="AK464" s="74">
        <f t="shared" si="170"/>
        <v>-8.5255153327207687</v>
      </c>
    </row>
    <row r="465" spans="1:37" x14ac:dyDescent="0.3">
      <c r="A465" s="59">
        <v>2016</v>
      </c>
      <c r="B465" s="56" t="s">
        <v>5</v>
      </c>
      <c r="C465" t="s">
        <v>156</v>
      </c>
      <c r="D465" s="57">
        <v>72.894400000000005</v>
      </c>
      <c r="E465" s="63">
        <f t="shared" si="154"/>
        <v>-1.2406161216418923</v>
      </c>
      <c r="F465" s="74">
        <f>((D465/D461)-1)*100</f>
        <v>-1.2406161216418909</v>
      </c>
      <c r="G465" s="74">
        <f t="shared" si="161"/>
        <v>-3.264601399603162</v>
      </c>
      <c r="H465" s="74">
        <v>72.231099999999998</v>
      </c>
      <c r="I465" s="57">
        <f t="shared" si="155"/>
        <v>-1.3786031829253602</v>
      </c>
      <c r="J465" s="74">
        <f>((H465/H461)-1)*100</f>
        <v>-1.3786031829253531</v>
      </c>
      <c r="K465" s="74">
        <f t="shared" si="162"/>
        <v>-4.1310267100573732</v>
      </c>
      <c r="L465" s="74">
        <v>67.519099999999995</v>
      </c>
      <c r="M465" s="57">
        <f t="shared" si="156"/>
        <v>-7.8192238799449427</v>
      </c>
      <c r="N465" s="74">
        <f>((L465/L461)-1)*100</f>
        <v>-7.8192238799449481</v>
      </c>
      <c r="O465" s="74">
        <f t="shared" si="163"/>
        <v>-3.219929529925758</v>
      </c>
      <c r="P465" s="57">
        <v>89.169899999999998</v>
      </c>
      <c r="Q465" s="63">
        <f t="shared" si="157"/>
        <v>-6.0912780741792432</v>
      </c>
      <c r="R465" s="74">
        <f>((P465/P461)-1)*100</f>
        <v>-6.0912780741792405</v>
      </c>
      <c r="S465" s="74">
        <f t="shared" si="164"/>
        <v>-6.8506691573053331</v>
      </c>
      <c r="T465" s="74">
        <v>97.073499999999996</v>
      </c>
      <c r="U465" s="57">
        <f t="shared" si="158"/>
        <v>-1.3036356815110963</v>
      </c>
      <c r="V465" s="74">
        <f>((T465/T461)-1)*100</f>
        <v>-1.303635681511095</v>
      </c>
      <c r="W465" s="74">
        <f t="shared" si="165"/>
        <v>-1.7251159697845631</v>
      </c>
      <c r="X465" s="74">
        <v>77.584999999999994</v>
      </c>
      <c r="Y465" s="57">
        <f t="shared" si="159"/>
        <v>-13.241891692423309</v>
      </c>
      <c r="Z465" s="74">
        <f>((X465/X461)-1)*100</f>
        <v>-13.241891692423302</v>
      </c>
      <c r="AA465" s="74">
        <f t="shared" si="166"/>
        <v>-14.776287719975445</v>
      </c>
      <c r="AB465" s="74">
        <v>83.416899999999998</v>
      </c>
      <c r="AC465" s="57">
        <f t="shared" si="160"/>
        <v>-13.107395833333328</v>
      </c>
      <c r="AD465" s="74">
        <f>((AB465/AB461)-1)*100</f>
        <v>-13.107395833333335</v>
      </c>
      <c r="AE465" s="74">
        <f t="shared" si="167"/>
        <v>-9.525474830049097</v>
      </c>
      <c r="AF465" s="4" t="s">
        <v>171</v>
      </c>
      <c r="AG465" s="57">
        <v>91.177497033572962</v>
      </c>
      <c r="AH465" s="34">
        <f t="shared" si="168"/>
        <v>79.947796738880825</v>
      </c>
      <c r="AI465" s="71">
        <f t="shared" si="169"/>
        <v>-8.5362454137352586</v>
      </c>
      <c r="AJ465" s="74">
        <f>((AH465/AH461)-1)*100</f>
        <v>-8.536245413735255</v>
      </c>
      <c r="AK465" s="74">
        <f t="shared" si="170"/>
        <v>-8.8239904917930438</v>
      </c>
    </row>
    <row r="466" spans="1:37" x14ac:dyDescent="0.3">
      <c r="A466" s="59">
        <v>2016</v>
      </c>
      <c r="B466" s="56" t="s">
        <v>6</v>
      </c>
      <c r="C466" t="s">
        <v>156</v>
      </c>
      <c r="D466" s="57">
        <v>83.510300000000001</v>
      </c>
      <c r="E466" s="63">
        <f t="shared" si="154"/>
        <v>-9.2426335300043689</v>
      </c>
      <c r="F466" s="74">
        <f>(SUM(D465:D466)/SUM(D461:D462)-1)*100</f>
        <v>-5.6808683853459936</v>
      </c>
      <c r="G466" s="74">
        <f t="shared" si="161"/>
        <v>-3.9599504087653781</v>
      </c>
      <c r="H466" s="74">
        <v>83.185699999999997</v>
      </c>
      <c r="I466" s="57">
        <f t="shared" si="155"/>
        <v>-8.7587966375346582</v>
      </c>
      <c r="J466" s="74">
        <f>(SUM(H465:H466)/SUM(H461:H462)-1)*100</f>
        <v>-5.471133493905544</v>
      </c>
      <c r="K466" s="74">
        <f t="shared" si="162"/>
        <v>-4.4729601265329872</v>
      </c>
      <c r="L466" s="74">
        <v>77.939400000000006</v>
      </c>
      <c r="M466" s="57">
        <f t="shared" si="156"/>
        <v>-1.2979283043096643</v>
      </c>
      <c r="N466" s="74">
        <f>(SUM(L465:L466)/SUM(L461:L462)-1)*100</f>
        <v>-4.4360876075071998</v>
      </c>
      <c r="O466" s="74">
        <f t="shared" si="163"/>
        <v>0.81799232666339705</v>
      </c>
      <c r="P466" s="57">
        <v>89.614800000000002</v>
      </c>
      <c r="Q466" s="63">
        <f t="shared" si="157"/>
        <v>-3.9929549323508411</v>
      </c>
      <c r="R466" s="74">
        <f>(SUM(P465:P466)/SUM(P461:P462)-1)*100</f>
        <v>-5.0510978211398498</v>
      </c>
      <c r="S466" s="74">
        <f t="shared" si="164"/>
        <v>-6.3978606015547168</v>
      </c>
      <c r="T466" s="74">
        <v>97.969800000000006</v>
      </c>
      <c r="U466" s="57">
        <f t="shared" si="158"/>
        <v>-0.87790565321867575</v>
      </c>
      <c r="V466" s="74">
        <f>(SUM(T465:T466)/SUM(T461:T462)-1)*100</f>
        <v>-1.0902505765918891</v>
      </c>
      <c r="W466" s="74">
        <f t="shared" si="165"/>
        <v>-1.7288302901357633</v>
      </c>
      <c r="X466" s="74">
        <v>77.159800000000004</v>
      </c>
      <c r="Y466" s="57">
        <f t="shared" si="159"/>
        <v>-8.4868144054177463</v>
      </c>
      <c r="Z466" s="74">
        <f>(SUM(X465:X466)/SUM(X461:X462)-1)*100</f>
        <v>-10.934297519947645</v>
      </c>
      <c r="AA466" s="74">
        <f t="shared" si="166"/>
        <v>-13.290471204970933</v>
      </c>
      <c r="AB466" s="74">
        <v>84.908500000000004</v>
      </c>
      <c r="AC466" s="57">
        <f t="shared" si="160"/>
        <v>-11.27796057959263</v>
      </c>
      <c r="AD466" s="74">
        <f>(SUM(AB465:AB466)/SUM(AB461:AB462)-1)*100</f>
        <v>-12.194101565087845</v>
      </c>
      <c r="AE466" s="74">
        <f t="shared" si="167"/>
        <v>-12.55195924642778</v>
      </c>
      <c r="AF466" s="4" t="s">
        <v>171</v>
      </c>
      <c r="AG466" s="57">
        <v>92.538563551336637</v>
      </c>
      <c r="AH466" s="34">
        <f t="shared" si="168"/>
        <v>90.243782478503547</v>
      </c>
      <c r="AI466" s="71">
        <f t="shared" si="169"/>
        <v>-16.430386946318691</v>
      </c>
      <c r="AJ466" s="74">
        <f>(SUM(AH465:AH466)/SUM(AH461:AH462)-1)*100</f>
        <v>-12.898981790540798</v>
      </c>
      <c r="AK466" s="74">
        <f t="shared" si="170"/>
        <v>-10.251622765059354</v>
      </c>
    </row>
    <row r="467" spans="1:37" x14ac:dyDescent="0.3">
      <c r="A467" s="59">
        <v>2016</v>
      </c>
      <c r="B467" s="56" t="s">
        <v>7</v>
      </c>
      <c r="C467" t="s">
        <v>156</v>
      </c>
      <c r="D467" s="57">
        <v>90.412899999999993</v>
      </c>
      <c r="E467" s="63">
        <f t="shared" si="154"/>
        <v>-0.534331661873793</v>
      </c>
      <c r="F467" s="74">
        <f>(SUM(D465:D467)/SUM(D461:D463)-1)*100</f>
        <v>-3.8586246063860186</v>
      </c>
      <c r="G467" s="74">
        <f t="shared" si="161"/>
        <v>-2.4326282127980714</v>
      </c>
      <c r="H467" s="74">
        <v>90.513800000000003</v>
      </c>
      <c r="I467" s="57">
        <f t="shared" si="155"/>
        <v>0.36658712487469813</v>
      </c>
      <c r="J467" s="74">
        <f>(SUM(H465:H467)/SUM(H461:H463)-1)*100</f>
        <v>-3.4032849008936439</v>
      </c>
      <c r="K467" s="74">
        <f t="shared" si="162"/>
        <v>-2.5319400174865114</v>
      </c>
      <c r="L467" s="74">
        <v>62.614100000000001</v>
      </c>
      <c r="M467" s="57">
        <f t="shared" si="156"/>
        <v>-38.352775075712522</v>
      </c>
      <c r="N467" s="74">
        <f>(SUM(L465:L467)/SUM(L461:L463)-1)*100</f>
        <v>-18.010348369901209</v>
      </c>
      <c r="O467" s="74">
        <f t="shared" si="163"/>
        <v>-13.741942003834284</v>
      </c>
      <c r="P467" s="57">
        <v>88.796800000000005</v>
      </c>
      <c r="Q467" s="63">
        <f t="shared" si="157"/>
        <v>-4.9669405743713924</v>
      </c>
      <c r="R467" s="74">
        <f>(SUM(P465:P467)/SUM(P461:P463)-1)*100</f>
        <v>-5.0231868059708917</v>
      </c>
      <c r="S467" s="74">
        <f t="shared" si="164"/>
        <v>-6.0084228205925623</v>
      </c>
      <c r="T467" s="74">
        <v>96.472499999999997</v>
      </c>
      <c r="U467" s="57">
        <f t="shared" si="158"/>
        <v>-2.6429135121715888</v>
      </c>
      <c r="V467" s="74">
        <f>(SUM(T465:T467)/SUM(T461:T463)-1)*100</f>
        <v>-1.6095335363363272</v>
      </c>
      <c r="W467" s="74">
        <f t="shared" si="165"/>
        <v>-2.099189648015809</v>
      </c>
      <c r="X467" s="74">
        <v>77.458299999999994</v>
      </c>
      <c r="Y467" s="57">
        <f t="shared" si="159"/>
        <v>-9.2984586488616543</v>
      </c>
      <c r="Z467" s="74">
        <f>(SUM(X465:X467)/SUM(X461:X463)-1)*100</f>
        <v>-10.395212806599009</v>
      </c>
      <c r="AA467" s="74">
        <f t="shared" si="166"/>
        <v>-11.9285969122088</v>
      </c>
      <c r="AB467" s="74">
        <v>83.796599999999998</v>
      </c>
      <c r="AC467" s="57">
        <f t="shared" si="160"/>
        <v>-4.3343547215993823</v>
      </c>
      <c r="AD467" s="74">
        <f>(SUM(AB465:AB467)/SUM(AB461:AB463)-1)*100</f>
        <v>-9.7291071193924328</v>
      </c>
      <c r="AE467" s="74">
        <f t="shared" si="167"/>
        <v>-11.61770188183916</v>
      </c>
      <c r="AF467" s="4" t="s">
        <v>171</v>
      </c>
      <c r="AG467" s="57">
        <v>92.678160117261115</v>
      </c>
      <c r="AH467" s="34">
        <f t="shared" si="168"/>
        <v>97.555777850579901</v>
      </c>
      <c r="AI467" s="71">
        <f t="shared" si="169"/>
        <v>-7.2762432076121257</v>
      </c>
      <c r="AJ467" s="74">
        <f>(SUM(AH465:AH467)/SUM(AH461:AH463)-1)*100</f>
        <v>-10.931045515491345</v>
      </c>
      <c r="AK467" s="74">
        <f t="shared" si="170"/>
        <v>-9.2310488886563231</v>
      </c>
    </row>
    <row r="468" spans="1:37" x14ac:dyDescent="0.3">
      <c r="A468" s="59">
        <v>2016</v>
      </c>
      <c r="B468" s="56" t="s">
        <v>8</v>
      </c>
      <c r="C468" t="s">
        <v>156</v>
      </c>
      <c r="D468" s="57">
        <v>119.3806</v>
      </c>
      <c r="E468" s="63">
        <f t="shared" si="154"/>
        <v>-7.5291555125917</v>
      </c>
      <c r="F468" s="74">
        <f>(SUM(D465:D468)/SUM(D461:D464)-1)*100</f>
        <v>-5.0868218806275571</v>
      </c>
      <c r="G468" s="74">
        <f t="shared" si="161"/>
        <v>-5.0868218806275571</v>
      </c>
      <c r="H468" s="74">
        <v>119.1429</v>
      </c>
      <c r="I468" s="57">
        <f t="shared" si="155"/>
        <v>-6.4881398075809216</v>
      </c>
      <c r="J468" s="74">
        <f>(SUM(H465:H468)/SUM(H461:H464)-1)*100</f>
        <v>-4.4321717591882415</v>
      </c>
      <c r="K468" s="74">
        <f t="shared" si="162"/>
        <v>-4.4321717591882415</v>
      </c>
      <c r="L468" s="74">
        <v>86.528899999999993</v>
      </c>
      <c r="M468" s="57">
        <f t="shared" si="156"/>
        <v>-37.507926259426647</v>
      </c>
      <c r="N468" s="74">
        <f>(SUM(L465:L468)/SUM(L461:L464)-1)*100</f>
        <v>-24.893095579295377</v>
      </c>
      <c r="O468" s="74">
        <f t="shared" si="163"/>
        <v>-24.893095579295377</v>
      </c>
      <c r="P468" s="57">
        <v>91.240200000000002</v>
      </c>
      <c r="Q468" s="63">
        <f t="shared" si="157"/>
        <v>-2.1668221443046889</v>
      </c>
      <c r="R468" s="74">
        <f>(SUM(P465:P468)/SUM(P461:P464)-1)*100</f>
        <v>-4.31280992121218</v>
      </c>
      <c r="S468" s="74">
        <f t="shared" si="164"/>
        <v>-4.31280992121218</v>
      </c>
      <c r="T468" s="74">
        <v>97.500900000000001</v>
      </c>
      <c r="U468" s="57">
        <f t="shared" si="158"/>
        <v>-1.8129690275646198</v>
      </c>
      <c r="V468" s="74">
        <f>(SUM(T465:T468)/SUM(T461:T464)-1)*100</f>
        <v>-1.6606005574517413</v>
      </c>
      <c r="W468" s="74">
        <f t="shared" si="165"/>
        <v>-1.6606005574517413</v>
      </c>
      <c r="X468" s="74">
        <v>81.984800000000007</v>
      </c>
      <c r="Y468" s="57">
        <f t="shared" si="159"/>
        <v>-3.2756694387650924</v>
      </c>
      <c r="Z468" s="74">
        <f>(SUM(X465:X468)/SUM(X461:X464)-1)*100</f>
        <v>-8.640467201914948</v>
      </c>
      <c r="AA468" s="74">
        <f t="shared" si="166"/>
        <v>-8.640467201914948</v>
      </c>
      <c r="AB468" s="74">
        <v>87.240700000000004</v>
      </c>
      <c r="AC468" s="57">
        <f t="shared" si="160"/>
        <v>0.941371398554395</v>
      </c>
      <c r="AD468" s="74">
        <f>(SUM(AB465:AB468)/SUM(AB461:AB464)-1)*100</f>
        <v>-7.2074690611994789</v>
      </c>
      <c r="AE468" s="74">
        <f t="shared" si="167"/>
        <v>-7.2074690611994789</v>
      </c>
      <c r="AF468" s="4" t="s">
        <v>171</v>
      </c>
      <c r="AG468" s="57">
        <v>93.110909471626996</v>
      </c>
      <c r="AH468" s="34">
        <f t="shared" si="168"/>
        <v>128.21333254872565</v>
      </c>
      <c r="AI468" s="71">
        <f t="shared" si="169"/>
        <v>-12.554744886907358</v>
      </c>
      <c r="AJ468" s="74">
        <f>(SUM(AH465:AH468)/SUM(AH461:AH464)-1)*100</f>
        <v>-11.46336638764911</v>
      </c>
      <c r="AK468" s="74">
        <f t="shared" si="170"/>
        <v>-11.46336638764911</v>
      </c>
    </row>
    <row r="469" spans="1:37" x14ac:dyDescent="0.3">
      <c r="A469" s="59">
        <v>2017</v>
      </c>
      <c r="B469" s="56" t="s">
        <v>5</v>
      </c>
      <c r="C469" t="s">
        <v>156</v>
      </c>
      <c r="D469" s="57">
        <v>69.616566666666657</v>
      </c>
      <c r="E469" s="63">
        <f t="shared" si="154"/>
        <v>-4.4966874455834045</v>
      </c>
      <c r="F469" s="74">
        <f>((D469/D465)-1)*100</f>
        <v>-4.4966874455834027</v>
      </c>
      <c r="G469" s="74">
        <f t="shared" si="161"/>
        <v>-5.7126101159400537</v>
      </c>
      <c r="H469" s="74">
        <v>70.811633333333347</v>
      </c>
      <c r="I469" s="57">
        <f t="shared" si="155"/>
        <v>-1.9651738194027928</v>
      </c>
      <c r="J469" s="74">
        <f>((H469/H465)-1)*100</f>
        <v>-1.9651738194027879</v>
      </c>
      <c r="K469" s="74">
        <f t="shared" si="162"/>
        <v>-4.551469499110528</v>
      </c>
      <c r="L469" s="74">
        <v>19.304333333333332</v>
      </c>
      <c r="M469" s="57">
        <f t="shared" si="156"/>
        <v>-71.409077826373078</v>
      </c>
      <c r="N469" s="74">
        <f>((L469/L465)-1)*100</f>
        <v>-71.409077826373078</v>
      </c>
      <c r="O469" s="74">
        <f t="shared" si="163"/>
        <v>-36.254388352414921</v>
      </c>
      <c r="P469" s="57">
        <v>85.102100000000007</v>
      </c>
      <c r="Q469" s="63">
        <f t="shared" si="157"/>
        <v>-4.5618532711150266</v>
      </c>
      <c r="R469" s="74">
        <f>((P469/P465)-1)*100</f>
        <v>-4.5618532711150239</v>
      </c>
      <c r="S469" s="74">
        <f t="shared" si="164"/>
        <v>-3.9155701380187757</v>
      </c>
      <c r="T469" s="74">
        <v>95.030066666666684</v>
      </c>
      <c r="U469" s="57">
        <f t="shared" si="158"/>
        <v>-2.1050372484079674</v>
      </c>
      <c r="V469" s="74">
        <f>((T469/T465)-1)*100</f>
        <v>-2.1050372484079705</v>
      </c>
      <c r="W469" s="74">
        <f t="shared" si="165"/>
        <v>-1.8590581808873297</v>
      </c>
      <c r="X469" s="74">
        <v>72.882566666666662</v>
      </c>
      <c r="Y469" s="57">
        <f t="shared" si="159"/>
        <v>-6.0610083564262851</v>
      </c>
      <c r="Z469" s="74">
        <f>((X469/X465)-1)*100</f>
        <v>-6.061008356426278</v>
      </c>
      <c r="AA469" s="74">
        <f t="shared" si="166"/>
        <v>-6.7985822279387209</v>
      </c>
      <c r="AB469" s="74">
        <v>64.467100000000002</v>
      </c>
      <c r="AC469" s="57">
        <f t="shared" si="160"/>
        <v>-22.716979413044598</v>
      </c>
      <c r="AD469" s="74">
        <f>((AB469/AB465)-1)*100</f>
        <v>-22.716979413044591</v>
      </c>
      <c r="AE469" s="74">
        <f t="shared" si="167"/>
        <v>-9.2671750407559035</v>
      </c>
      <c r="AF469" s="4" t="s">
        <v>171</v>
      </c>
      <c r="AG469" s="57">
        <v>95.452939205695529</v>
      </c>
      <c r="AH469" s="34">
        <f t="shared" si="168"/>
        <v>72.932868538125376</v>
      </c>
      <c r="AI469" s="71">
        <f t="shared" si="169"/>
        <v>-8.7743858954200391</v>
      </c>
      <c r="AJ469" s="74">
        <f>((AH469/AH465)-1)*100</f>
        <v>-8.7743858954200444</v>
      </c>
      <c r="AK469" s="74">
        <f t="shared" si="170"/>
        <v>-11.556323491116371</v>
      </c>
    </row>
    <row r="470" spans="1:37" x14ac:dyDescent="0.3">
      <c r="A470" s="59">
        <v>2017</v>
      </c>
      <c r="B470" s="56" t="s">
        <v>6</v>
      </c>
      <c r="C470" t="s">
        <v>156</v>
      </c>
      <c r="D470" s="57">
        <v>81.61066666666666</v>
      </c>
      <c r="E470" s="63">
        <f t="shared" si="154"/>
        <v>-2.2747293846787073</v>
      </c>
      <c r="F470" s="74">
        <f>(SUM(D469:D470)/SUM(D465:D466)-1)*100</f>
        <v>-3.310301203650956</v>
      </c>
      <c r="G470" s="74">
        <f t="shared" si="161"/>
        <v>-4.0869285607321171</v>
      </c>
      <c r="H470" s="74">
        <v>83.387833333333333</v>
      </c>
      <c r="I470" s="57">
        <f t="shared" si="155"/>
        <v>0.24299048193780948</v>
      </c>
      <c r="J470" s="74">
        <f>(SUM(H469:H470)/SUM(H465:H466)-1)*100</f>
        <v>-0.78327010550551801</v>
      </c>
      <c r="K470" s="74">
        <f t="shared" si="162"/>
        <v>-2.4538881147052383</v>
      </c>
      <c r="L470" s="74">
        <v>18.152766666666668</v>
      </c>
      <c r="M470" s="57">
        <f t="shared" si="156"/>
        <v>-76.709127005511121</v>
      </c>
      <c r="N470" s="74">
        <f>(SUM(L469:L470)/SUM(L465:L466)-1)*100</f>
        <v>-74.248943856838892</v>
      </c>
      <c r="O470" s="74">
        <f t="shared" si="163"/>
        <v>-51.594137031061948</v>
      </c>
      <c r="P470" s="57">
        <v>85.975133333333318</v>
      </c>
      <c r="Q470" s="63">
        <f t="shared" si="157"/>
        <v>-4.0614571105070638</v>
      </c>
      <c r="R470" s="74">
        <f>(SUM(P469:P470)/SUM(P465:P466)-1)*100</f>
        <v>-4.311032580901319</v>
      </c>
      <c r="S470" s="74">
        <f t="shared" si="164"/>
        <v>-3.9315773945107546</v>
      </c>
      <c r="T470" s="74">
        <v>95.170466666666655</v>
      </c>
      <c r="U470" s="57">
        <f t="shared" si="158"/>
        <v>-2.8573431132179081</v>
      </c>
      <c r="V470" s="74">
        <f>(SUM(T469:T470)/SUM(T465:T466)-1)*100</f>
        <v>-2.4829187501783645</v>
      </c>
      <c r="W470" s="74">
        <f t="shared" si="165"/>
        <v>-2.3541234205283978</v>
      </c>
      <c r="X470" s="74">
        <v>75.823300000000003</v>
      </c>
      <c r="Y470" s="57">
        <f t="shared" si="159"/>
        <v>-1.7321195752192295</v>
      </c>
      <c r="Z470" s="74">
        <f>(SUM(X469:X470)/SUM(X465:X466)-1)*100</f>
        <v>-3.9025113175585324</v>
      </c>
      <c r="AA470" s="74">
        <f t="shared" si="166"/>
        <v>-5.157268438096196</v>
      </c>
      <c r="AB470" s="74">
        <v>58.338533333333338</v>
      </c>
      <c r="AC470" s="57">
        <f t="shared" si="160"/>
        <v>-31.292469737030643</v>
      </c>
      <c r="AD470" s="74">
        <f>(SUM(AB469:AB470)/SUM(AB465:AB466)-1)*100</f>
        <v>-27.042720033142153</v>
      </c>
      <c r="AE470" s="74">
        <f t="shared" si="167"/>
        <v>-14.167774465012005</v>
      </c>
      <c r="AF470" s="4" t="s">
        <v>171</v>
      </c>
      <c r="AG470" s="57">
        <v>96.23089272003908</v>
      </c>
      <c r="AH470" s="34">
        <f t="shared" si="168"/>
        <v>84.807138705543878</v>
      </c>
      <c r="AI470" s="71">
        <f t="shared" si="169"/>
        <v>-6.024397053896422</v>
      </c>
      <c r="AJ470" s="74">
        <f>(SUM(AH469:AH470)/SUM(AH465:AH466)-1)*100</f>
        <v>-7.3162091984649962</v>
      </c>
      <c r="AK470" s="74">
        <f t="shared" si="170"/>
        <v>-9.126238372202355</v>
      </c>
    </row>
    <row r="471" spans="1:37" x14ac:dyDescent="0.3">
      <c r="A471" s="59">
        <v>2017</v>
      </c>
      <c r="B471" s="56" t="s">
        <v>7</v>
      </c>
      <c r="C471" t="s">
        <v>156</v>
      </c>
      <c r="D471" s="57">
        <v>84.563633333333328</v>
      </c>
      <c r="E471" s="63">
        <f t="shared" si="154"/>
        <v>-6.469504536041498</v>
      </c>
      <c r="F471" s="74">
        <f>(SUM(D469:D471)/SUM(D465:D467)-1)*100</f>
        <v>-4.4675636313347589</v>
      </c>
      <c r="G471" s="74">
        <f t="shared" si="161"/>
        <v>-5.5189991586826697</v>
      </c>
      <c r="H471" s="74">
        <v>86.12063333333333</v>
      </c>
      <c r="I471" s="57">
        <f t="shared" si="155"/>
        <v>-4.8535877033852017</v>
      </c>
      <c r="J471" s="74">
        <f>(SUM(H469:H471)/SUM(H465:H467)-1)*100</f>
        <v>-2.2813346529467982</v>
      </c>
      <c r="K471" s="74">
        <f t="shared" si="162"/>
        <v>-3.7169871966571955</v>
      </c>
      <c r="L471" s="74">
        <v>23.713633333333334</v>
      </c>
      <c r="M471" s="57">
        <f t="shared" si="156"/>
        <v>-62.127327018461763</v>
      </c>
      <c r="N471" s="74">
        <f>(SUM(L469:L471)/SUM(L465:L467)-1)*100</f>
        <v>-70.601254882510574</v>
      </c>
      <c r="O471" s="74">
        <f t="shared" si="163"/>
        <v>-57.378320622787868</v>
      </c>
      <c r="P471" s="57">
        <v>85.932000000000016</v>
      </c>
      <c r="Q471" s="63">
        <f t="shared" si="157"/>
        <v>-3.2262423871130324</v>
      </c>
      <c r="R471" s="74">
        <f>(SUM(P469:P471)/SUM(P465:P467)-1)*100</f>
        <v>-3.9510454447212129</v>
      </c>
      <c r="S471" s="74">
        <f t="shared" si="164"/>
        <v>-3.4899067229239078</v>
      </c>
      <c r="T471" s="74">
        <v>94.211933333333334</v>
      </c>
      <c r="U471" s="57">
        <f t="shared" si="158"/>
        <v>-2.3432238893639834</v>
      </c>
      <c r="V471" s="74">
        <f>(SUM(T469:T471)/SUM(T465:T467)-1)*100</f>
        <v>-2.4366889662012614</v>
      </c>
      <c r="W471" s="74">
        <f t="shared" si="165"/>
        <v>-2.2782103473833915</v>
      </c>
      <c r="X471" s="74">
        <v>78.112099999999998</v>
      </c>
      <c r="Y471" s="57">
        <f t="shared" si="159"/>
        <v>0.84406706576312729</v>
      </c>
      <c r="Z471" s="74">
        <f>(SUM(X469:X471)/SUM(X465:X467)-1)*100</f>
        <v>-2.319147906868313</v>
      </c>
      <c r="AA471" s="74">
        <f t="shared" si="166"/>
        <v>-2.5749369119476229</v>
      </c>
      <c r="AB471" s="74">
        <v>51.374266666666664</v>
      </c>
      <c r="AC471" s="57">
        <f t="shared" si="160"/>
        <v>-38.691705073157301</v>
      </c>
      <c r="AD471" s="74">
        <f>(SUM(AB469:AB471)/SUM(AB465:AB467)-1)*100</f>
        <v>-30.914438248149711</v>
      </c>
      <c r="AE471" s="74">
        <f t="shared" si="167"/>
        <v>-22.782072083488025</v>
      </c>
      <c r="AF471" s="4" t="s">
        <v>171</v>
      </c>
      <c r="AG471" s="57">
        <v>96.356529629371124</v>
      </c>
      <c r="AH471" s="34">
        <f t="shared" si="168"/>
        <v>87.761186147531077</v>
      </c>
      <c r="AI471" s="71">
        <f t="shared" si="169"/>
        <v>-10.039991396563494</v>
      </c>
      <c r="AJ471" s="74">
        <f>(SUM(AH469:AH471)/SUM(AH465:AH467)-1)*100</f>
        <v>-8.3086398761788907</v>
      </c>
      <c r="AK471" s="74">
        <f t="shared" si="170"/>
        <v>-9.8110926051719893</v>
      </c>
    </row>
    <row r="472" spans="1:37" x14ac:dyDescent="0.3">
      <c r="A472" s="59">
        <v>2017</v>
      </c>
      <c r="B472" s="56" t="s">
        <v>8</v>
      </c>
      <c r="C472" t="s">
        <v>156</v>
      </c>
      <c r="D472" s="57">
        <v>111.78243333333334</v>
      </c>
      <c r="E472" s="63">
        <f t="shared" si="154"/>
        <v>-6.3646577975539174</v>
      </c>
      <c r="F472" s="74">
        <f>(SUM(D469:D472)/SUM(D465:D468)-1)*100</f>
        <v>-5.0860162611394477</v>
      </c>
      <c r="G472" s="74">
        <f t="shared" si="161"/>
        <v>-5.0860162611394477</v>
      </c>
      <c r="H472" s="74">
        <v>114.03253333333333</v>
      </c>
      <c r="I472" s="57">
        <f t="shared" si="155"/>
        <v>-4.2892750358323184</v>
      </c>
      <c r="J472" s="74">
        <f>(SUM(H469:H472)/SUM(H465:H468)-1)*100</f>
        <v>-2.9366323950291151</v>
      </c>
      <c r="K472" s="74">
        <f t="shared" si="162"/>
        <v>-2.9366323950291151</v>
      </c>
      <c r="L472" s="74">
        <v>23.643566666666668</v>
      </c>
      <c r="M472" s="57">
        <f t="shared" si="156"/>
        <v>-72.67552613442831</v>
      </c>
      <c r="N472" s="74">
        <f>(SUM(L469:L472)/SUM(L465:L468)-1)*100</f>
        <v>-71.210499607096352</v>
      </c>
      <c r="O472" s="74">
        <f t="shared" si="163"/>
        <v>-71.210499607096352</v>
      </c>
      <c r="P472" s="57">
        <v>86.471800000000016</v>
      </c>
      <c r="Q472" s="63">
        <f t="shared" si="157"/>
        <v>-5.2262051157274811</v>
      </c>
      <c r="R472" s="74">
        <f>(SUM(P469:P472)/SUM(P465:P468)-1)*100</f>
        <v>-4.2752895565309039</v>
      </c>
      <c r="S472" s="74">
        <f t="shared" si="164"/>
        <v>-4.2752895565309039</v>
      </c>
      <c r="T472" s="74">
        <v>93.396566666666672</v>
      </c>
      <c r="U472" s="57">
        <f t="shared" si="158"/>
        <v>-4.2095337923376377</v>
      </c>
      <c r="V472" s="74">
        <f>(SUM(T469:T472)/SUM(T465:T468)-1)*100</f>
        <v>-2.8810245592712835</v>
      </c>
      <c r="W472" s="74">
        <f t="shared" si="165"/>
        <v>-2.8810245592712835</v>
      </c>
      <c r="X472" s="74">
        <v>80.848233333333326</v>
      </c>
      <c r="Y472" s="57">
        <f t="shared" si="159"/>
        <v>-1.3863138858260129</v>
      </c>
      <c r="Z472" s="74">
        <f>(SUM(X469:X472)/SUM(X465:X468)-1)*100</f>
        <v>-2.0757323881664513</v>
      </c>
      <c r="AA472" s="74">
        <f t="shared" si="166"/>
        <v>-2.0757323881664513</v>
      </c>
      <c r="AB472" s="74">
        <v>50.604533333333336</v>
      </c>
      <c r="AC472" s="57">
        <f t="shared" si="160"/>
        <v>-41.994352024532887</v>
      </c>
      <c r="AD472" s="74">
        <f>(SUM(AB469:AB472)/SUM(AB465:AB468)-1)*100</f>
        <v>-33.762775539759282</v>
      </c>
      <c r="AE472" s="74">
        <f t="shared" si="167"/>
        <v>-33.762775539759282</v>
      </c>
      <c r="AF472" s="4" t="s">
        <v>171</v>
      </c>
      <c r="AG472" s="57">
        <v>96.914915893069022</v>
      </c>
      <c r="AH472" s="34">
        <f t="shared" si="168"/>
        <v>115.34079383267317</v>
      </c>
      <c r="AI472" s="71">
        <f t="shared" si="169"/>
        <v>-10.039937703951693</v>
      </c>
      <c r="AJ472" s="74">
        <f>(SUM(AH469:AH472)/SUM(AH465:AH468)-1)*100</f>
        <v>-8.8692396275027008</v>
      </c>
      <c r="AK472" s="74">
        <f t="shared" si="170"/>
        <v>-8.8692396275027008</v>
      </c>
    </row>
    <row r="473" spans="1:37" x14ac:dyDescent="0.3">
      <c r="A473" s="59">
        <v>2018</v>
      </c>
      <c r="B473" s="56" t="s">
        <v>5</v>
      </c>
      <c r="C473" t="s">
        <v>156</v>
      </c>
      <c r="D473" s="57">
        <v>82.106766666666672</v>
      </c>
      <c r="E473" s="63">
        <f t="shared" si="154"/>
        <v>17.941419116235281</v>
      </c>
      <c r="F473" s="74">
        <f>((D473/D469)-1)*100</f>
        <v>17.941419116235281</v>
      </c>
      <c r="G473" s="74">
        <f t="shared" si="161"/>
        <v>-0.78718830053720046</v>
      </c>
      <c r="H473" s="74">
        <v>83.791866666666678</v>
      </c>
      <c r="I473" s="57">
        <f t="shared" si="155"/>
        <v>18.330650942947699</v>
      </c>
      <c r="J473" s="74">
        <f>((H473/H469)-1)*100</f>
        <v>18.330650942947702</v>
      </c>
      <c r="K473" s="74">
        <f t="shared" si="162"/>
        <v>1.0116300098784281</v>
      </c>
      <c r="L473" s="74">
        <v>23.908833333333334</v>
      </c>
      <c r="M473" s="57">
        <f t="shared" si="156"/>
        <v>23.852157546664827</v>
      </c>
      <c r="N473" s="74">
        <f>((L473/L469)-1)*100</f>
        <v>23.852157546664831</v>
      </c>
      <c r="O473" s="74">
        <f t="shared" si="163"/>
        <v>-63.707948561083242</v>
      </c>
      <c r="P473" s="57">
        <v>85.057000000000002</v>
      </c>
      <c r="Q473" s="63">
        <f t="shared" si="157"/>
        <v>-5.2995166981787634E-2</v>
      </c>
      <c r="R473" s="74">
        <f>((P473/P469)-1)*100</f>
        <v>-5.2995166981784081E-2</v>
      </c>
      <c r="S473" s="74">
        <f t="shared" si="164"/>
        <v>-3.1903713156266056</v>
      </c>
      <c r="T473" s="74">
        <v>92.00439999999999</v>
      </c>
      <c r="U473" s="57">
        <f t="shared" si="158"/>
        <v>-3.1839046028239721</v>
      </c>
      <c r="V473" s="74">
        <f>((T473/T469)-1)*100</f>
        <v>-3.1839046028239726</v>
      </c>
      <c r="W473" s="74">
        <f t="shared" si="165"/>
        <v>-3.1500625624612644</v>
      </c>
      <c r="X473" s="74">
        <v>80.139766666666674</v>
      </c>
      <c r="Y473" s="57">
        <f t="shared" si="159"/>
        <v>9.9573880722276158</v>
      </c>
      <c r="Z473" s="74">
        <f>((X473/X469)-1)*100</f>
        <v>9.9573880722276122</v>
      </c>
      <c r="AA473" s="74">
        <f t="shared" si="166"/>
        <v>1.7570884319393132</v>
      </c>
      <c r="AB473" s="74">
        <v>43.955500000000001</v>
      </c>
      <c r="AC473" s="57">
        <f t="shared" si="160"/>
        <v>-31.817159450324269</v>
      </c>
      <c r="AD473" s="74">
        <f>((AB473/AB469)-1)*100</f>
        <v>-31.817159450324272</v>
      </c>
      <c r="AE473" s="74">
        <f t="shared" si="167"/>
        <v>-36.247000875016788</v>
      </c>
      <c r="AF473" s="4" t="s">
        <v>171</v>
      </c>
      <c r="AG473" s="57">
        <v>98.45</v>
      </c>
      <c r="AH473" s="34">
        <f t="shared" si="168"/>
        <v>83.399458269849333</v>
      </c>
      <c r="AI473" s="71">
        <f t="shared" si="169"/>
        <v>14.350991454905653</v>
      </c>
      <c r="AJ473" s="74">
        <f>((AH473/AH469)-1)*100</f>
        <v>14.35099145490566</v>
      </c>
      <c r="AK473" s="74">
        <f t="shared" si="170"/>
        <v>-4.5346128457936841</v>
      </c>
    </row>
    <row r="474" spans="1:37" x14ac:dyDescent="0.3">
      <c r="A474" s="59">
        <v>2018</v>
      </c>
      <c r="B474" s="56" t="s">
        <v>6</v>
      </c>
      <c r="C474" t="s">
        <v>156</v>
      </c>
      <c r="D474" s="57">
        <v>91.811399999999992</v>
      </c>
      <c r="E474" s="63">
        <f t="shared" si="154"/>
        <v>12.499264801986669</v>
      </c>
      <c r="F474" s="74">
        <f>(SUM(D473:D474)/SUM(D469:D470)-1)*100</f>
        <v>15.004528505337555</v>
      </c>
      <c r="G474" s="74">
        <f t="shared" si="161"/>
        <v>2.5603792653829283</v>
      </c>
      <c r="H474" s="74">
        <v>93.946133333333322</v>
      </c>
      <c r="I474" s="57">
        <f t="shared" si="155"/>
        <v>12.661679261762799</v>
      </c>
      <c r="J474" s="74">
        <f>(SUM(H473:H474)/SUM(H469:H470)-1)*100</f>
        <v>15.264990108050513</v>
      </c>
      <c r="K474" s="74">
        <f t="shared" si="162"/>
        <v>3.8572934268440218</v>
      </c>
      <c r="L474" s="74">
        <v>22.621499999999997</v>
      </c>
      <c r="M474" s="57">
        <f t="shared" si="156"/>
        <v>24.61736778415775</v>
      </c>
      <c r="N474" s="74">
        <f>(SUM(L473:L474)/SUM(L469:L470)-1)*100</f>
        <v>24.223000000889904</v>
      </c>
      <c r="O474" s="74">
        <f t="shared" si="163"/>
        <v>-49.68516451313085</v>
      </c>
      <c r="P474" s="57">
        <v>86.548633333333342</v>
      </c>
      <c r="Q474" s="63">
        <f t="shared" si="157"/>
        <v>0.66705334178026021</v>
      </c>
      <c r="R474" s="74">
        <f>(SUM(P473:P474)/SUM(P469:P470)-1)*100</f>
        <v>0.30886634633053855</v>
      </c>
      <c r="S474" s="74">
        <f t="shared" si="164"/>
        <v>-2.0235009935512638</v>
      </c>
      <c r="T474" s="74">
        <v>92.45186666666666</v>
      </c>
      <c r="U474" s="57">
        <f t="shared" si="158"/>
        <v>-2.8565584421497761</v>
      </c>
      <c r="V474" s="74">
        <f>(SUM(T473:T474)/SUM(T469:T470)-1)*100</f>
        <v>-3.0201107042111541</v>
      </c>
      <c r="W474" s="74">
        <f t="shared" si="165"/>
        <v>-3.1520011161611072</v>
      </c>
      <c r="X474" s="74">
        <v>84.018233333333328</v>
      </c>
      <c r="Y474" s="57">
        <f t="shared" si="159"/>
        <v>10.8079354675058</v>
      </c>
      <c r="Z474" s="74">
        <f>(SUM(X473:X474)/SUM(X469:X470)-1)*100</f>
        <v>10.391071771210104</v>
      </c>
      <c r="AA474" s="74">
        <f t="shared" si="166"/>
        <v>4.85783445214647</v>
      </c>
      <c r="AB474" s="74">
        <v>39.4544</v>
      </c>
      <c r="AC474" s="57">
        <f t="shared" si="160"/>
        <v>-32.369914453340158</v>
      </c>
      <c r="AD474" s="74">
        <f>(SUM(AB473:AB474)/SUM(AB469:AB470)-1)*100</f>
        <v>-32.079744441690927</v>
      </c>
      <c r="AE474" s="74">
        <f t="shared" si="167"/>
        <v>-36.908913242539555</v>
      </c>
      <c r="AF474" s="4" t="s">
        <v>171</v>
      </c>
      <c r="AG474" s="57">
        <v>99.31</v>
      </c>
      <c r="AH474" s="34">
        <f t="shared" si="168"/>
        <v>92.449300171181136</v>
      </c>
      <c r="AI474" s="71">
        <f t="shared" si="169"/>
        <v>9.0112242698947398</v>
      </c>
      <c r="AJ474" s="74">
        <f>(SUM(AH473:AH474)/SUM(AH469:AH470)-1)*100</f>
        <v>11.480125754899762</v>
      </c>
      <c r="AK474" s="74">
        <f t="shared" si="170"/>
        <v>-1.1885973532404059</v>
      </c>
    </row>
    <row r="475" spans="1:37" x14ac:dyDescent="0.3">
      <c r="A475" s="59">
        <v>2018</v>
      </c>
      <c r="B475" s="56" t="s">
        <v>7</v>
      </c>
      <c r="C475" t="s">
        <v>156</v>
      </c>
      <c r="D475" s="57">
        <v>92.719099999999983</v>
      </c>
      <c r="E475" s="63">
        <f t="shared" si="154"/>
        <v>9.6441772251192077</v>
      </c>
      <c r="F475" s="74">
        <f>(SUM(D473:D475)/SUM(D469:D471)-1)*100</f>
        <v>13.08210128580043</v>
      </c>
      <c r="G475" s="74">
        <f t="shared" si="161"/>
        <v>6.545636548881939</v>
      </c>
      <c r="H475" s="74">
        <v>94.884366666666665</v>
      </c>
      <c r="I475" s="57">
        <f t="shared" si="155"/>
        <v>10.176113428489273</v>
      </c>
      <c r="J475" s="74">
        <f>(SUM(H473:H475)/SUM(H469:H471)-1)*100</f>
        <v>13.441350376712835</v>
      </c>
      <c r="K475" s="74">
        <f t="shared" si="162"/>
        <v>7.5645894014126469</v>
      </c>
      <c r="L475" s="74">
        <v>19.669633333333334</v>
      </c>
      <c r="M475" s="57">
        <f t="shared" si="156"/>
        <v>-17.053481190145192</v>
      </c>
      <c r="N475" s="74">
        <f>(SUM(L473:L475)/SUM(L469:L471)-1)*100</f>
        <v>8.2216332211155532</v>
      </c>
      <c r="O475" s="74">
        <f t="shared" si="163"/>
        <v>-39.171458110141998</v>
      </c>
      <c r="P475" s="57">
        <v>86.4816</v>
      </c>
      <c r="Q475" s="63">
        <f t="shared" si="157"/>
        <v>0.63957547828512418</v>
      </c>
      <c r="R475" s="74">
        <f>(SUM(P473:P475)/SUM(P469:P471)-1)*100</f>
        <v>0.41944018353687884</v>
      </c>
      <c r="S475" s="74">
        <f t="shared" si="164"/>
        <v>-1.0597002167890501</v>
      </c>
      <c r="T475" s="74">
        <v>91.890966666666671</v>
      </c>
      <c r="U475" s="57">
        <f t="shared" si="158"/>
        <v>-2.4635591103462531</v>
      </c>
      <c r="V475" s="74">
        <f>(SUM(T473:T475)/SUM(T469:T471)-1)*100</f>
        <v>-2.8357523943512208</v>
      </c>
      <c r="W475" s="74">
        <f t="shared" si="165"/>
        <v>-3.1864730928070073</v>
      </c>
      <c r="X475" s="74">
        <v>84.723566666666656</v>
      </c>
      <c r="Y475" s="57">
        <f t="shared" si="159"/>
        <v>8.464074921384352</v>
      </c>
      <c r="Z475" s="74">
        <f>(SUM(X473:X475)/SUM(X469:X471)-1)*100</f>
        <v>9.7274481048605921</v>
      </c>
      <c r="AA475" s="74">
        <f t="shared" si="166"/>
        <v>6.776828316412975</v>
      </c>
      <c r="AB475" s="74">
        <v>39.117166666666662</v>
      </c>
      <c r="AC475" s="57">
        <f t="shared" si="160"/>
        <v>-23.858442748250098</v>
      </c>
      <c r="AD475" s="74">
        <f>(SUM(AB473:AB475)/SUM(AB469:AB471)-1)*100</f>
        <v>-29.654875983585562</v>
      </c>
      <c r="AE475" s="74">
        <f t="shared" si="167"/>
        <v>-33.77277842679576</v>
      </c>
      <c r="AF475" s="4" t="s">
        <v>171</v>
      </c>
      <c r="AG475" s="57">
        <v>99.47</v>
      </c>
      <c r="AH475" s="34">
        <f t="shared" si="168"/>
        <v>93.213129586810069</v>
      </c>
      <c r="AI475" s="71">
        <f t="shared" si="169"/>
        <v>6.2122490346859962</v>
      </c>
      <c r="AJ475" s="74">
        <f>(SUM(AH473:AH475)/SUM(AH469:AH471)-1)*100</f>
        <v>9.5969776403884275</v>
      </c>
      <c r="AK475" s="74">
        <f t="shared" si="170"/>
        <v>2.8599787213799077</v>
      </c>
    </row>
    <row r="476" spans="1:37" x14ac:dyDescent="0.3">
      <c r="A476" s="59">
        <v>2018</v>
      </c>
      <c r="B476" s="56" t="s">
        <v>8</v>
      </c>
      <c r="C476" t="s">
        <v>156</v>
      </c>
      <c r="D476" s="57">
        <v>115.53256666666665</v>
      </c>
      <c r="E476" s="63">
        <f>D476/D472*100-100</f>
        <v>3.3548503297924128</v>
      </c>
      <c r="F476" s="74">
        <f>(SUM(D473:D476)/SUM(D469:D472)-1)*100</f>
        <v>9.9537373363642203</v>
      </c>
      <c r="G476" s="74">
        <f t="shared" si="161"/>
        <v>9.9537373363642203</v>
      </c>
      <c r="H476" s="74">
        <v>118.24449999999997</v>
      </c>
      <c r="I476" s="57">
        <f t="shared" si="155"/>
        <v>3.6936535070692997</v>
      </c>
      <c r="J476" s="74">
        <f>(SUM(H473:H476)/SUM(H469:H472)-1)*100</f>
        <v>10.304490470368521</v>
      </c>
      <c r="K476" s="74">
        <f t="shared" si="162"/>
        <v>10.304490470368521</v>
      </c>
      <c r="L476" s="74">
        <v>21.678433333333334</v>
      </c>
      <c r="M476" s="57">
        <f t="shared" si="156"/>
        <v>-8.3114927668837311</v>
      </c>
      <c r="N476" s="74">
        <f>(SUM(L473:L476)/SUM(L469:L472)-1)*100</f>
        <v>3.612716251858461</v>
      </c>
      <c r="O476" s="74">
        <f t="shared" si="163"/>
        <v>3.612716251858461</v>
      </c>
      <c r="P476" s="57">
        <v>87.397733333333335</v>
      </c>
      <c r="Q476" s="63">
        <f t="shared" si="157"/>
        <v>1.0707922505756926</v>
      </c>
      <c r="R476" s="74">
        <f>(SUM(P473:P476)/SUM(P469:P472)-1)*100</f>
        <v>0.58341891949200697</v>
      </c>
      <c r="S476" s="74">
        <f t="shared" si="164"/>
        <v>0.58341891949200697</v>
      </c>
      <c r="T476" s="74">
        <v>92.09083333333335</v>
      </c>
      <c r="U476" s="57">
        <f t="shared" si="158"/>
        <v>-1.3980528192149677</v>
      </c>
      <c r="V476" s="74">
        <f>(SUM(T473:T476)/SUM(T469:T472)-1)*100</f>
        <v>-2.4803447879444551</v>
      </c>
      <c r="W476" s="74">
        <f t="shared" si="165"/>
        <v>-2.4803447879444551</v>
      </c>
      <c r="X476" s="74">
        <v>87.108033333333324</v>
      </c>
      <c r="Y476" s="57">
        <f t="shared" si="159"/>
        <v>7.742655271378851</v>
      </c>
      <c r="Z476" s="74">
        <f>(SUM(X473:X476)/SUM(X469:X472)-1)*100</f>
        <v>9.2058861194372241</v>
      </c>
      <c r="AA476" s="74">
        <f t="shared" si="166"/>
        <v>9.2058861194372241</v>
      </c>
      <c r="AB476" s="74">
        <v>37.130533333333339</v>
      </c>
      <c r="AC476" s="57">
        <f t="shared" si="160"/>
        <v>-26.626073026395517</v>
      </c>
      <c r="AD476" s="74">
        <f>(SUM(AB473:AB476)/SUM(AB469:AB472)-1)*100</f>
        <v>-28.973017556227575</v>
      </c>
      <c r="AE476" s="74">
        <f t="shared" si="167"/>
        <v>-28.973017556227575</v>
      </c>
      <c r="AF476" s="4" t="s">
        <v>171</v>
      </c>
      <c r="AG476" s="57">
        <v>100</v>
      </c>
      <c r="AH476" s="34">
        <f t="shared" si="168"/>
        <v>115.53256666666665</v>
      </c>
      <c r="AI476" s="71">
        <f t="shared" si="169"/>
        <v>0.16626626852567483</v>
      </c>
      <c r="AJ476" s="74">
        <f>(SUM(AH473:AH476)/SUM(AH469:AH472)-1)*100</f>
        <v>6.5825120999284392</v>
      </c>
      <c r="AK476" s="74">
        <f t="shared" si="170"/>
        <v>6.5825120999284392</v>
      </c>
    </row>
    <row r="477" spans="1:37" x14ac:dyDescent="0.3">
      <c r="A477" s="59">
        <v>2019</v>
      </c>
      <c r="B477" s="56" t="s">
        <v>5</v>
      </c>
      <c r="C477" t="s">
        <v>156</v>
      </c>
      <c r="D477" s="57">
        <v>81.046499999999995</v>
      </c>
      <c r="E477" s="63">
        <f>D477/D473*100-100</f>
        <v>-1.29132678061859</v>
      </c>
      <c r="F477" s="74">
        <f>((D477/D473)-1)*100</f>
        <v>-1.2913267806185846</v>
      </c>
      <c r="G477" s="74">
        <f t="shared" si="161"/>
        <v>5.8450986191787235</v>
      </c>
      <c r="H477" s="74">
        <v>82.708433333333332</v>
      </c>
      <c r="I477" s="57">
        <f>H477/H473*100-100</f>
        <v>-1.2930053672671704</v>
      </c>
      <c r="J477" s="74">
        <f>((H477/H473)-1)*100</f>
        <v>-1.2930053672671638</v>
      </c>
      <c r="K477" s="74">
        <f t="shared" si="162"/>
        <v>6.1117772744901711</v>
      </c>
      <c r="L477" s="74">
        <v>21.862566666666666</v>
      </c>
      <c r="M477" s="57">
        <f>L477/L473*100-100</f>
        <v>-8.5586219876893495</v>
      </c>
      <c r="N477" s="74">
        <f>((L477/L473)-1)*100</f>
        <v>-8.558621987689353</v>
      </c>
      <c r="O477" s="74">
        <f t="shared" si="163"/>
        <v>-4.011087899487209</v>
      </c>
      <c r="P477" s="57">
        <v>86.981066666666663</v>
      </c>
      <c r="Q477" s="63">
        <f>P477/P473*100-100</f>
        <v>2.262090911584778</v>
      </c>
      <c r="R477" s="74">
        <f>((P477/P473)-1)*100</f>
        <v>2.2620909115847798</v>
      </c>
      <c r="S477" s="74">
        <f t="shared" si="164"/>
        <v>1.1568678796763487</v>
      </c>
      <c r="T477" s="74">
        <v>93.245800000000017</v>
      </c>
      <c r="U477" s="57">
        <f>T477/T473*100-100</f>
        <v>1.3492832951467904</v>
      </c>
      <c r="V477" s="74">
        <f>((T477/T473)-1)*100</f>
        <v>1.3492832951467859</v>
      </c>
      <c r="W477" s="74">
        <f t="shared" si="165"/>
        <v>-1.3618267121601746</v>
      </c>
      <c r="X477" s="74">
        <v>84.58786666666667</v>
      </c>
      <c r="Y477" s="57">
        <f>X477/X473*100-100</f>
        <v>5.5504279398534067</v>
      </c>
      <c r="Z477" s="74">
        <f>((X477/X473)-1)*100</f>
        <v>5.5504279398534084</v>
      </c>
      <c r="AA477" s="74">
        <f t="shared" si="166"/>
        <v>8.1017479171125331</v>
      </c>
      <c r="AB477" s="74">
        <v>35.063233333333336</v>
      </c>
      <c r="AC477" s="57">
        <f>AB477/AB473*100-100</f>
        <v>-20.230157014859714</v>
      </c>
      <c r="AD477" s="74">
        <f>((AB477/AB473)-1)*100</f>
        <v>-20.230157014859717</v>
      </c>
      <c r="AE477" s="74">
        <f t="shared" si="167"/>
        <v>-26.194134152281634</v>
      </c>
      <c r="AF477" s="4" t="s">
        <v>171</v>
      </c>
      <c r="AG477" s="57">
        <v>101.62</v>
      </c>
      <c r="AH477" s="34">
        <f t="shared" si="168"/>
        <v>79.754477465065918</v>
      </c>
      <c r="AI477" s="71">
        <f t="shared" si="169"/>
        <v>-4.3705089702017403</v>
      </c>
      <c r="AJ477" s="74">
        <f>((AH477/AH473)-1)*100</f>
        <v>-4.3705089702017368</v>
      </c>
      <c r="AK477" s="74">
        <f t="shared" si="170"/>
        <v>2.5964649169090359</v>
      </c>
    </row>
    <row r="478" spans="1:37" x14ac:dyDescent="0.3">
      <c r="A478" s="59">
        <v>2019</v>
      </c>
      <c r="B478" s="56" t="s">
        <v>6</v>
      </c>
      <c r="C478" t="s">
        <v>156</v>
      </c>
      <c r="D478" s="57">
        <v>89.338999999999999</v>
      </c>
      <c r="E478" s="63">
        <f>D478/D474*100-100</f>
        <v>-2.6929117734834591</v>
      </c>
      <c r="F478" s="74">
        <f>(SUM(D477:D478)/SUM(D473:D474)-1)*100</f>
        <v>-2.0312234968744902</v>
      </c>
      <c r="G478" s="74">
        <f>(SUM(D475:D478)/SUM(D471:D474)-1)*100</f>
        <v>2.2613400322130328</v>
      </c>
      <c r="H478" s="74">
        <v>91.314133333333345</v>
      </c>
      <c r="I478" s="57">
        <f>H478/H474*100-100</f>
        <v>-2.8016054590147945</v>
      </c>
      <c r="J478" s="74">
        <f>(SUM(H477:H478)/SUM(H473:H474)-1)*100</f>
        <v>-2.0903989767710462</v>
      </c>
      <c r="K478" s="74">
        <f>(SUM(H475:H478)/SUM(H471:H474)-1)*100</f>
        <v>2.4505115449906967</v>
      </c>
      <c r="L478" s="74">
        <v>21.94843333333333</v>
      </c>
      <c r="M478" s="57">
        <f>L478/L474*100-100</f>
        <v>-2.9753405683383818</v>
      </c>
      <c r="N478" s="74">
        <f>(SUM(L477:L478)/SUM(L473:L474)-1)*100</f>
        <v>-5.8442163176709254</v>
      </c>
      <c r="O478" s="74">
        <f>(SUM(L475:L478)/SUM(L471:L474)-1)*100</f>
        <v>-9.2967259408952572</v>
      </c>
      <c r="P478" s="57">
        <v>87.477733333333333</v>
      </c>
      <c r="Q478" s="63">
        <f>P478/P474*100-100</f>
        <v>1.073500486624269</v>
      </c>
      <c r="R478" s="74">
        <f>(SUM(P477:P478)/SUM(P473:P474)-1)*100</f>
        <v>1.6626299563980762</v>
      </c>
      <c r="S478" s="74">
        <f>(SUM(P475:P478)/SUM(P471:P474)-1)*100</f>
        <v>1.2583085173148767</v>
      </c>
      <c r="T478" s="74">
        <v>93.609533333333331</v>
      </c>
      <c r="U478" s="57">
        <f>T478/T474*100-100</f>
        <v>1.2521831179900431</v>
      </c>
      <c r="V478" s="74">
        <f>(SUM(T477:T478)/SUM(T473:T474)-1)*100</f>
        <v>1.3006154304326945</v>
      </c>
      <c r="W478" s="74">
        <f>(SUM(T475:T478)/SUM(T471:T474)-1)*100</f>
        <v>-0.32995151471385542</v>
      </c>
      <c r="X478" s="74">
        <v>84.717433333333346</v>
      </c>
      <c r="Y478" s="57">
        <f>X478/X474*100-100</f>
        <v>0.83220031207514467</v>
      </c>
      <c r="Z478" s="74">
        <f>(SUM(X477:X478)/SUM(X473:X474)-1)*100</f>
        <v>3.1355767004958679</v>
      </c>
      <c r="AA478" s="74">
        <f>(SUM(X475:X478)/SUM(X471:X474)-1)*100</f>
        <v>5.5764606361962343</v>
      </c>
      <c r="AB478" s="74">
        <v>39.571666666666665</v>
      </c>
      <c r="AC478" s="57">
        <f>AB478/AB474*100-100</f>
        <v>0.2972207578031032</v>
      </c>
      <c r="AD478" s="74">
        <f>(SUM(AB477:AB478)/SUM(AB473:AB474)-1)*100</f>
        <v>-10.520333917196867</v>
      </c>
      <c r="AE478" s="74">
        <f>(SUM(AB475:AB478)/SUM(AB471:AB474)-1)*100</f>
        <v>-18.612838862347058</v>
      </c>
      <c r="AF478" s="4" t="s">
        <v>171</v>
      </c>
      <c r="AG478" s="57">
        <v>102.71</v>
      </c>
      <c r="AH478" s="34">
        <f t="shared" si="168"/>
        <v>86.98179339889009</v>
      </c>
      <c r="AI478" s="71">
        <f>AH478/AH474*100-100</f>
        <v>-5.91405966531633</v>
      </c>
      <c r="AJ478" s="74">
        <f>(SUM(AH477:AH478)/SUM(AH473:AH474)-1)*100</f>
        <v>-5.1820027948222709</v>
      </c>
      <c r="AK478" s="74">
        <f>(SUM(AH475:AH478)/SUM(AH471:AH474)-1)*100</f>
        <v>-0.91536206480383742</v>
      </c>
    </row>
    <row r="479" spans="1:37" x14ac:dyDescent="0.3">
      <c r="A479" s="59">
        <v>2019</v>
      </c>
      <c r="B479" s="56" t="s">
        <v>7</v>
      </c>
      <c r="C479" t="s">
        <v>156</v>
      </c>
      <c r="D479" s="57">
        <v>92.143199999999993</v>
      </c>
      <c r="E479" s="63">
        <f>D479/D475*100-100</f>
        <v>-0.62112337155988939</v>
      </c>
      <c r="F479" s="74">
        <f>(SUM(D477:D479)/SUM(D473:D475)-1)*100</f>
        <v>-1.540882382282649</v>
      </c>
      <c r="G479" s="74">
        <f>(SUM(D476:D479)/SUM(D472:D475)-1)*100</f>
        <v>-9.4718465590815093E-2</v>
      </c>
      <c r="H479" s="74">
        <v>94.133833333333328</v>
      </c>
      <c r="I479" s="57">
        <f>H479/H475*100-100</f>
        <v>-0.79099788479381061</v>
      </c>
      <c r="J479" s="74">
        <f>(SUM(H477:H479)/SUM(H473:H475)-1)*100</f>
        <v>-1.6381512350845173</v>
      </c>
      <c r="K479" s="74">
        <f>(SUM(H476:H479)/SUM(H472:H475)-1)*100</f>
        <v>-6.5691654237409747E-2</v>
      </c>
      <c r="L479" s="74">
        <v>23.125366666666668</v>
      </c>
      <c r="M479" s="57">
        <f>L479/L475*100-100</f>
        <v>17.568875203570997</v>
      </c>
      <c r="N479" s="74">
        <f>(SUM(L477:L479)/SUM(L473:L475)-1)*100</f>
        <v>1.1123872670630641</v>
      </c>
      <c r="O479" s="74">
        <f>(SUM(L476:L479)/SUM(L472:L475)-1)*100</f>
        <v>-1.3676369213736939</v>
      </c>
      <c r="P479" s="57">
        <v>86.435733333333346</v>
      </c>
      <c r="Q479" s="63">
        <f>P479/P475*100-100</f>
        <v>-5.3036329885955524E-2</v>
      </c>
      <c r="R479" s="74">
        <f>(SUM(P477:P479)/SUM(P473:P475)-1)*100</f>
        <v>1.0877329977706518</v>
      </c>
      <c r="S479" s="74">
        <f>(SUM(P476:P479)/SUM(P472:P475)-1)*100</f>
        <v>1.0834814856592878</v>
      </c>
      <c r="T479" s="74">
        <v>91.314200000000014</v>
      </c>
      <c r="U479" s="57">
        <f>T479/T475*100-100</f>
        <v>-0.6276641628538755</v>
      </c>
      <c r="V479" s="74">
        <f>(SUM(T477:T479)/SUM(T473:T475)-1)*100</f>
        <v>0.65942400726046735</v>
      </c>
      <c r="W479" s="74">
        <f>(SUM(T476:T479)/SUM(T472:T475)-1)*100</f>
        <v>0.13970935189902001</v>
      </c>
      <c r="X479" s="74">
        <v>85.127700000000004</v>
      </c>
      <c r="Y479" s="57">
        <f>X479/X475*100-100</f>
        <v>0.47700226658700728</v>
      </c>
      <c r="Z479" s="74">
        <f>(SUM(X477:X479)/SUM(X473:X475)-1)*100</f>
        <v>2.230552229192817</v>
      </c>
      <c r="AA479" s="74">
        <f>(SUM(X476:X479)/SUM(X472:X475)-1)*100</f>
        <v>3.5820945917940605</v>
      </c>
      <c r="AB479" s="74">
        <v>41.492333333333328</v>
      </c>
      <c r="AC479" s="57">
        <f>AB479/AB475*100-100</f>
        <v>6.0719292041431032</v>
      </c>
      <c r="AD479" s="74">
        <f>(SUM(AB477:AB479)/SUM(AB473:AB475)-1)*100</f>
        <v>-5.2231996630948458</v>
      </c>
      <c r="AE479" s="74">
        <f>(SUM(AB476:AB479)/SUM(AB472:AB475)-1)*100</f>
        <v>-11.479032905219688</v>
      </c>
      <c r="AF479" s="4" t="s">
        <v>171</v>
      </c>
      <c r="AG479" s="57">
        <v>103.26</v>
      </c>
      <c r="AH479" s="34">
        <f t="shared" si="168"/>
        <v>89.234166182452057</v>
      </c>
      <c r="AI479" s="71">
        <f>AH479/AH475*100-100</f>
        <v>-4.2686726880598655</v>
      </c>
      <c r="AJ479" s="74">
        <f>(SUM(AH477:AH479)/SUM(AH473:AH475)-1)*100</f>
        <v>-4.865590990009661</v>
      </c>
      <c r="AK479" s="74">
        <f>(SUM(AH476:AH479)/SUM(AH472:AH475)-1)*100</f>
        <v>-3.3557721514856143</v>
      </c>
    </row>
    <row r="480" spans="1:37" x14ac:dyDescent="0.3">
      <c r="A480" s="59">
        <v>2007</v>
      </c>
      <c r="B480" s="56" t="s">
        <v>5</v>
      </c>
      <c r="C480" t="s">
        <v>79</v>
      </c>
      <c r="D480" s="57">
        <v>53.239199999999997</v>
      </c>
      <c r="E480" s="63"/>
      <c r="F480" s="58"/>
      <c r="G480" s="57"/>
      <c r="H480" s="57">
        <v>51.7607</v>
      </c>
      <c r="I480" s="57"/>
      <c r="J480" s="57"/>
      <c r="K480" s="57"/>
      <c r="L480" s="57">
        <v>124.8201</v>
      </c>
      <c r="M480" s="57"/>
      <c r="N480" s="57"/>
      <c r="O480" s="57"/>
      <c r="P480" s="57">
        <v>126.0389</v>
      </c>
      <c r="Q480" s="63"/>
      <c r="R480" s="57"/>
      <c r="S480" s="57"/>
      <c r="T480" s="57">
        <v>79.162300000000002</v>
      </c>
      <c r="U480" s="57"/>
      <c r="V480" s="57"/>
      <c r="W480" s="57"/>
      <c r="X480" s="57">
        <v>188.1549</v>
      </c>
      <c r="Y480" s="57"/>
      <c r="Z480" s="57"/>
      <c r="AA480" s="57"/>
      <c r="AB480" s="57">
        <v>59.019300000000001</v>
      </c>
      <c r="AC480" s="57"/>
      <c r="AD480" s="57"/>
      <c r="AE480" s="57"/>
      <c r="AF480" s="4" t="s">
        <v>209</v>
      </c>
      <c r="AG480" s="57">
        <v>66.304941217478657</v>
      </c>
      <c r="AH480" s="60">
        <v>61.860145060969188</v>
      </c>
      <c r="AI480" s="63"/>
      <c r="AJ480" s="65"/>
      <c r="AK480" s="66"/>
    </row>
    <row r="481" spans="1:37" x14ac:dyDescent="0.3">
      <c r="A481" s="59">
        <v>2007</v>
      </c>
      <c r="B481" s="56" t="s">
        <v>6</v>
      </c>
      <c r="C481" t="s">
        <v>79</v>
      </c>
      <c r="D481" s="57">
        <v>65.750699999999995</v>
      </c>
      <c r="E481" s="63"/>
      <c r="F481" s="58"/>
      <c r="G481" s="57"/>
      <c r="H481" s="57">
        <v>64.254099999999994</v>
      </c>
      <c r="I481" s="57"/>
      <c r="J481" s="57"/>
      <c r="K481" s="57"/>
      <c r="L481" s="57">
        <v>129.1206</v>
      </c>
      <c r="M481" s="57"/>
      <c r="N481" s="57"/>
      <c r="O481" s="57"/>
      <c r="P481" s="57">
        <v>119.6956</v>
      </c>
      <c r="Q481" s="63"/>
      <c r="R481" s="57"/>
      <c r="S481" s="57"/>
      <c r="T481" s="57">
        <v>79.95</v>
      </c>
      <c r="U481" s="57"/>
      <c r="V481" s="57"/>
      <c r="W481" s="57"/>
      <c r="X481" s="57">
        <v>167.92099999999999</v>
      </c>
      <c r="Y481" s="57"/>
      <c r="Z481" s="57"/>
      <c r="AA481" s="57"/>
      <c r="AB481" s="57">
        <v>76.450100000000006</v>
      </c>
      <c r="AC481" s="57"/>
      <c r="AD481" s="57"/>
      <c r="AE481" s="57"/>
      <c r="AF481" s="4" t="s">
        <v>209</v>
      </c>
      <c r="AG481" s="57">
        <v>67.09015277141232</v>
      </c>
      <c r="AH481" s="60">
        <v>75.503469316524274</v>
      </c>
      <c r="AI481" s="63"/>
      <c r="AJ481" s="65"/>
      <c r="AK481" s="66"/>
    </row>
    <row r="482" spans="1:37" x14ac:dyDescent="0.3">
      <c r="A482" s="59">
        <v>2007</v>
      </c>
      <c r="B482" s="56" t="s">
        <v>7</v>
      </c>
      <c r="C482" t="s">
        <v>79</v>
      </c>
      <c r="D482" s="57">
        <v>70.566299999999998</v>
      </c>
      <c r="E482" s="63"/>
      <c r="F482" s="58"/>
      <c r="G482" s="57"/>
      <c r="H482" s="57">
        <v>66.885000000000005</v>
      </c>
      <c r="I482" s="57"/>
      <c r="J482" s="57"/>
      <c r="K482" s="57"/>
      <c r="L482" s="57">
        <v>298.80399999999997</v>
      </c>
      <c r="M482" s="57"/>
      <c r="N482" s="57"/>
      <c r="O482" s="57"/>
      <c r="P482" s="57">
        <v>122.3432</v>
      </c>
      <c r="Q482" s="63"/>
      <c r="R482" s="57"/>
      <c r="S482" s="57"/>
      <c r="T482" s="57">
        <v>81.303799999999995</v>
      </c>
      <c r="U482" s="57"/>
      <c r="V482" s="57"/>
      <c r="W482" s="57"/>
      <c r="X482" s="57">
        <v>173.15799999999999</v>
      </c>
      <c r="Y482" s="57"/>
      <c r="Z482" s="57"/>
      <c r="AA482" s="57"/>
      <c r="AB482" s="57">
        <v>74.636899999999997</v>
      </c>
      <c r="AC482" s="57"/>
      <c r="AD482" s="57"/>
      <c r="AE482" s="57"/>
      <c r="AF482" s="4" t="s">
        <v>209</v>
      </c>
      <c r="AG482" s="57">
        <v>66.798902195027424</v>
      </c>
      <c r="AH482" s="60">
        <v>81.386679322613304</v>
      </c>
      <c r="AI482" s="63"/>
      <c r="AJ482" s="65"/>
      <c r="AK482" s="66"/>
    </row>
    <row r="483" spans="1:37" x14ac:dyDescent="0.3">
      <c r="A483" s="59">
        <v>2007</v>
      </c>
      <c r="B483" s="56" t="s">
        <v>8</v>
      </c>
      <c r="C483" t="s">
        <v>79</v>
      </c>
      <c r="D483" s="57">
        <v>92.806899999999999</v>
      </c>
      <c r="E483" s="63"/>
      <c r="F483" s="58"/>
      <c r="G483" s="57"/>
      <c r="H483" s="57">
        <v>88.961299999999994</v>
      </c>
      <c r="I483" s="57"/>
      <c r="J483" s="57"/>
      <c r="K483" s="57"/>
      <c r="L483" s="57">
        <v>309.1465</v>
      </c>
      <c r="M483" s="57"/>
      <c r="N483" s="57"/>
      <c r="O483" s="57"/>
      <c r="P483" s="57">
        <v>139.6908</v>
      </c>
      <c r="Q483" s="63"/>
      <c r="R483" s="57"/>
      <c r="S483" s="57"/>
      <c r="T483" s="57">
        <v>85.956100000000006</v>
      </c>
      <c r="U483" s="57"/>
      <c r="V483" s="57"/>
      <c r="W483" s="57"/>
      <c r="X483" s="57">
        <v>196.9427</v>
      </c>
      <c r="Y483" s="57"/>
      <c r="Z483" s="57"/>
      <c r="AA483" s="57"/>
      <c r="AB483" s="57">
        <v>103.8248</v>
      </c>
      <c r="AC483" s="57"/>
      <c r="AD483" s="57"/>
      <c r="AE483" s="57"/>
      <c r="AF483" s="4" t="s">
        <v>209</v>
      </c>
      <c r="AG483" s="57">
        <v>67.10646280368988</v>
      </c>
      <c r="AH483" s="60">
        <v>106.54700005208151</v>
      </c>
      <c r="AI483" s="63"/>
      <c r="AJ483" s="65"/>
      <c r="AK483" s="66"/>
    </row>
    <row r="484" spans="1:37" x14ac:dyDescent="0.3">
      <c r="A484" s="59">
        <v>2008</v>
      </c>
      <c r="B484" s="56" t="s">
        <v>5</v>
      </c>
      <c r="C484" t="s">
        <v>79</v>
      </c>
      <c r="D484" s="57">
        <v>62.205199999999998</v>
      </c>
      <c r="E484" s="63">
        <f>D484/D480*100-100</f>
        <v>16.840974319674217</v>
      </c>
      <c r="F484" s="74">
        <f>((D484/D480)-1)*100</f>
        <v>16.840974319674217</v>
      </c>
      <c r="G484" s="57"/>
      <c r="H484" s="57">
        <v>59.629399999999997</v>
      </c>
      <c r="I484" s="57">
        <f>H484/H480*100-100</f>
        <v>15.202074160511742</v>
      </c>
      <c r="J484" s="74">
        <f>((H484/H480)-1)*100</f>
        <v>15.202074160511735</v>
      </c>
      <c r="K484" s="57"/>
      <c r="L484" s="57">
        <v>212.03960000000001</v>
      </c>
      <c r="M484" s="57">
        <f>L484/L480*100-100</f>
        <v>69.876165777787378</v>
      </c>
      <c r="N484" s="74">
        <f>((L484/L480)-1)*100</f>
        <v>69.876165777787392</v>
      </c>
      <c r="O484" s="57"/>
      <c r="P484" s="57">
        <v>133.88069999999999</v>
      </c>
      <c r="Q484" s="63">
        <f>P484/P480*100-100</f>
        <v>6.221729957973281</v>
      </c>
      <c r="R484" s="74">
        <f>((P484/P480)-1)*100</f>
        <v>6.2217299579732765</v>
      </c>
      <c r="S484" s="57"/>
      <c r="T484" s="57">
        <v>87.654499999999999</v>
      </c>
      <c r="U484" s="57">
        <f>T484/T480*100-100</f>
        <v>10.72758118447797</v>
      </c>
      <c r="V484" s="74">
        <f>((T484/T480)-1)*100</f>
        <v>10.727581184477962</v>
      </c>
      <c r="W484" s="57"/>
      <c r="X484" s="57">
        <v>189.72200000000001</v>
      </c>
      <c r="Y484" s="57">
        <f>X484/X480*100-100</f>
        <v>0.83287759181398258</v>
      </c>
      <c r="Z484" s="74">
        <f>((X484/X480)-1)*100</f>
        <v>0.83287759181398524</v>
      </c>
      <c r="AA484" s="57"/>
      <c r="AB484" s="57">
        <v>84.112700000000004</v>
      </c>
      <c r="AC484" s="57">
        <f>AB484/AB480*100-100</f>
        <v>42.517278246268575</v>
      </c>
      <c r="AD484" s="74">
        <f>((AB484/AB480)-1)*100</f>
        <v>42.517278246268589</v>
      </c>
      <c r="AE484" s="57"/>
      <c r="AF484" s="4" t="s">
        <v>209</v>
      </c>
      <c r="AG484" s="57">
        <v>68.285445136895902</v>
      </c>
      <c r="AH484" s="34">
        <f t="shared" ref="AH484:AH486" si="171">D484/AG484*100</f>
        <v>91.095840226703544</v>
      </c>
      <c r="AI484" s="71">
        <f t="shared" ref="AI484:AI486" si="172">AH484/AH480*100-100</f>
        <v>47.260954750299646</v>
      </c>
      <c r="AJ484" s="74">
        <f>((AH484/AH480)-1)*100</f>
        <v>47.260954750299632</v>
      </c>
      <c r="AK484" s="61"/>
    </row>
    <row r="485" spans="1:37" x14ac:dyDescent="0.3">
      <c r="A485" s="59">
        <v>2008</v>
      </c>
      <c r="B485" s="56" t="s">
        <v>6</v>
      </c>
      <c r="C485" t="s">
        <v>79</v>
      </c>
      <c r="D485" s="57">
        <v>68.897300000000001</v>
      </c>
      <c r="E485" s="63">
        <f t="shared" ref="E485:E526" si="173">D485/D481*100-100</f>
        <v>4.7856524721409954</v>
      </c>
      <c r="F485" s="74">
        <f>(SUM(D484:D485)/SUM(D480:D481)-1)*100</f>
        <v>10.179519438204409</v>
      </c>
      <c r="G485" s="57"/>
      <c r="H485" s="57">
        <v>66.590999999999994</v>
      </c>
      <c r="I485" s="57">
        <f t="shared" ref="I485:I527" si="174">H485/H481*100-100</f>
        <v>3.6369663570106781</v>
      </c>
      <c r="J485" s="74">
        <f>(SUM(H484:H485)/SUM(H480:H481)-1)*100</f>
        <v>8.7968086830300773</v>
      </c>
      <c r="K485" s="57"/>
      <c r="L485" s="57">
        <v>192.43109999999999</v>
      </c>
      <c r="M485" s="57">
        <f t="shared" ref="M485:M527" si="175">L485/L481*100-100</f>
        <v>49.032067694852714</v>
      </c>
      <c r="N485" s="74">
        <f>(SUM(L484:L485)/SUM(L480:L481)-1)*100</f>
        <v>59.277618751149362</v>
      </c>
      <c r="O485" s="57"/>
      <c r="P485" s="57">
        <v>130.13910000000001</v>
      </c>
      <c r="Q485" s="63">
        <f t="shared" ref="Q485:Q527" si="176">P485/P481*100-100</f>
        <v>8.7250492081580404</v>
      </c>
      <c r="R485" s="74">
        <f>(SUM(P484:P485)/SUM(P480:P481)-1)*100</f>
        <v>7.4410797018733765</v>
      </c>
      <c r="S485" s="57"/>
      <c r="T485" s="57">
        <v>82.263800000000003</v>
      </c>
      <c r="U485" s="57">
        <f t="shared" ref="U485:U527" si="177">T485/T481*100-100</f>
        <v>2.8940587867417094</v>
      </c>
      <c r="V485" s="74">
        <f>(SUM(T484:T485)/SUM(T480:T481)-1)*100</f>
        <v>6.7914297009093572</v>
      </c>
      <c r="W485" s="57"/>
      <c r="X485" s="57">
        <v>178.3355</v>
      </c>
      <c r="Y485" s="57">
        <f t="shared" ref="Y485:Y527" si="178">X485/X481*100-100</f>
        <v>6.2020235706076221</v>
      </c>
      <c r="Z485" s="74">
        <f>(SUM(X484:X485)/SUM(X480:X481)-1)*100</f>
        <v>3.36490057316432</v>
      </c>
      <c r="AA485" s="57"/>
      <c r="AB485" s="57">
        <v>106.6909</v>
      </c>
      <c r="AC485" s="57">
        <f t="shared" ref="AC485:AC527" si="179">AB485/AB481*100-100</f>
        <v>39.556259573237952</v>
      </c>
      <c r="AD485" s="74">
        <f>(SUM(AB484:AB485)/SUM(AB480:AB481)-1)*100</f>
        <v>40.846272294702722</v>
      </c>
      <c r="AE485" s="57"/>
      <c r="AF485" s="4" t="s">
        <v>209</v>
      </c>
      <c r="AG485" s="57">
        <v>69.657817852821495</v>
      </c>
      <c r="AH485" s="34">
        <f t="shared" si="171"/>
        <v>98.908208904234726</v>
      </c>
      <c r="AI485" s="71">
        <f t="shared" si="172"/>
        <v>30.998230676783237</v>
      </c>
      <c r="AJ485" s="74">
        <f>(SUM(AH484:AH485)/SUM(AH480:AH481)-1)*100</f>
        <v>38.321963929095439</v>
      </c>
      <c r="AK485" s="61"/>
    </row>
    <row r="486" spans="1:37" x14ac:dyDescent="0.3">
      <c r="A486" s="59">
        <v>2008</v>
      </c>
      <c r="B486" s="56" t="s">
        <v>7</v>
      </c>
      <c r="C486" t="s">
        <v>79</v>
      </c>
      <c r="D486" s="57">
        <v>64.903999999999996</v>
      </c>
      <c r="E486" s="63">
        <f t="shared" si="173"/>
        <v>-8.0240851511273803</v>
      </c>
      <c r="F486" s="74">
        <f>(SUM(D484:D486)/SUM(D480:D482)-1)*100</f>
        <v>3.4028430618465721</v>
      </c>
      <c r="G486" s="57"/>
      <c r="H486" s="57">
        <v>62.474800000000002</v>
      </c>
      <c r="I486" s="57">
        <f t="shared" si="174"/>
        <v>-6.5937056141137731</v>
      </c>
      <c r="J486" s="74">
        <f>(SUM(H484:H486)/SUM(H480:H482)-1)*100</f>
        <v>3.168620195320071</v>
      </c>
      <c r="K486" s="57"/>
      <c r="L486" s="57">
        <v>200.6747</v>
      </c>
      <c r="M486" s="57">
        <f t="shared" si="175"/>
        <v>-32.840691557007261</v>
      </c>
      <c r="N486" s="74">
        <f>(SUM(L484:L486)/SUM(L480:L482)-1)*100</f>
        <v>9.4800908991076849</v>
      </c>
      <c r="O486" s="57"/>
      <c r="P486" s="57">
        <v>98.781000000000006</v>
      </c>
      <c r="Q486" s="63">
        <f t="shared" si="176"/>
        <v>-19.259100628396169</v>
      </c>
      <c r="R486" s="74">
        <f>(SUM(P484:P486)/SUM(P480:P482)-1)*100</f>
        <v>-1.433637517295927</v>
      </c>
      <c r="S486" s="57"/>
      <c r="T486" s="57">
        <v>84.011499999999998</v>
      </c>
      <c r="U486" s="57">
        <f t="shared" si="177"/>
        <v>3.3303486429908702</v>
      </c>
      <c r="V486" s="74">
        <f>(SUM(T484:T486)/SUM(T480:T482)-1)*100</f>
        <v>5.6209629887515877</v>
      </c>
      <c r="W486" s="57"/>
      <c r="X486" s="57">
        <v>108.07250000000001</v>
      </c>
      <c r="Y486" s="57">
        <f t="shared" si="178"/>
        <v>-37.587347971217035</v>
      </c>
      <c r="Z486" s="74">
        <f>(SUM(X484:X486)/SUM(X480:X482)-1)*100</f>
        <v>-10.034107792414648</v>
      </c>
      <c r="AA486" s="57"/>
      <c r="AB486" s="57">
        <v>110.20050000000001</v>
      </c>
      <c r="AC486" s="57">
        <f t="shared" si="179"/>
        <v>47.648817140047356</v>
      </c>
      <c r="AD486" s="74">
        <f>(SUM(AB484:AB486)/SUM(AB480:AB482)-1)*100</f>
        <v>43.262767465801822</v>
      </c>
      <c r="AE486" s="57"/>
      <c r="AF486" s="4" t="s">
        <v>209</v>
      </c>
      <c r="AG486" s="57">
        <v>69.6811178989323</v>
      </c>
      <c r="AH486" s="34">
        <f t="shared" si="171"/>
        <v>93.144315069885664</v>
      </c>
      <c r="AI486" s="71">
        <f t="shared" si="172"/>
        <v>14.446634074681427</v>
      </c>
      <c r="AJ486" s="74">
        <f>(SUM(AH484:AH486)/SUM(AH480:AH482)-1)*100</f>
        <v>29.439078417422838</v>
      </c>
      <c r="AK486" s="61"/>
    </row>
    <row r="487" spans="1:37" x14ac:dyDescent="0.3">
      <c r="A487" s="59">
        <v>2008</v>
      </c>
      <c r="B487" s="56" t="s">
        <v>8</v>
      </c>
      <c r="C487" t="s">
        <v>79</v>
      </c>
      <c r="D487" s="57">
        <v>84.052199999999999</v>
      </c>
      <c r="E487" s="63">
        <f t="shared" si="173"/>
        <v>-9.433242571403639</v>
      </c>
      <c r="F487" s="74">
        <f>(SUM(D484:D487)/SUM(D480:D483)-1)*100</f>
        <v>-0.8161123036260709</v>
      </c>
      <c r="G487" s="74">
        <f>(SUM(D484:D487)/SUM(D480:D483)-1)*100</f>
        <v>-0.8161123036260709</v>
      </c>
      <c r="H487" s="74">
        <v>81.090400000000002</v>
      </c>
      <c r="I487" s="57">
        <f t="shared" si="174"/>
        <v>-8.8475550604588733</v>
      </c>
      <c r="J487" s="74">
        <f>(SUM(H484:H487)/SUM(H480:H483)-1)*100</f>
        <v>-0.76344133088550592</v>
      </c>
      <c r="K487" s="74">
        <f>(SUM(H484:H487)/SUM(H480:H483)-1)*100</f>
        <v>-0.76344133088550592</v>
      </c>
      <c r="L487" s="74">
        <v>246.57480000000001</v>
      </c>
      <c r="M487" s="57">
        <f t="shared" si="175"/>
        <v>-20.24014504450156</v>
      </c>
      <c r="N487" s="74">
        <f>(SUM(L484:L487)/SUM(L480:L483)-1)*100</f>
        <v>-1.1800793418009214</v>
      </c>
      <c r="O487" s="74">
        <f>(SUM(L484:L487)/SUM(L480:L483)-1)*100</f>
        <v>-1.1800793418009214</v>
      </c>
      <c r="P487" s="57">
        <v>105.5472</v>
      </c>
      <c r="Q487" s="63">
        <f t="shared" si="176"/>
        <v>-24.4422682095027</v>
      </c>
      <c r="R487" s="74">
        <f>(SUM(P484:P487)/SUM(P480:P483)-1)*100</f>
        <v>-7.7634788294271839</v>
      </c>
      <c r="S487" s="74">
        <f>(SUM(P484:P487)/SUM(P480:P483)-1)*100</f>
        <v>-7.7634788294271839</v>
      </c>
      <c r="T487" s="74">
        <v>85.611500000000007</v>
      </c>
      <c r="U487" s="57">
        <f t="shared" si="177"/>
        <v>-0.40090232106854273</v>
      </c>
      <c r="V487" s="74">
        <f>(SUM(T484:T487)/SUM(T480:T483)-1)*100</f>
        <v>4.0349944020967365</v>
      </c>
      <c r="W487" s="74">
        <f>(SUM(T484:T487)/SUM(T480:T483)-1)*100</f>
        <v>4.0349944020967365</v>
      </c>
      <c r="X487" s="74">
        <v>111.4448</v>
      </c>
      <c r="Y487" s="57">
        <f t="shared" si="178"/>
        <v>-43.412576348349042</v>
      </c>
      <c r="Z487" s="74">
        <f>(SUM(X484:X487)/SUM(X480:X483)-1)*100</f>
        <v>-19.086514217065108</v>
      </c>
      <c r="AA487" s="74">
        <f>(SUM(X484:X487)/SUM(X480:X483)-1)*100</f>
        <v>-19.086514217065108</v>
      </c>
      <c r="AB487" s="74">
        <v>139.50540000000001</v>
      </c>
      <c r="AC487" s="57">
        <f t="shared" si="179"/>
        <v>34.366162997665299</v>
      </c>
      <c r="AD487" s="74">
        <f>(SUM(AB484:AB487)/SUM(AB480:AB483)-1)*100</f>
        <v>40.320439739802772</v>
      </c>
      <c r="AE487" s="74">
        <f>(SUM(AB484:AB487)/SUM(AB480:AB483)-1)*100</f>
        <v>40.320439739802772</v>
      </c>
      <c r="AF487" s="4" t="s">
        <v>209</v>
      </c>
      <c r="AG487" s="57">
        <v>77.041602465331266</v>
      </c>
      <c r="AH487" s="34">
        <f>D487/AG487*100</f>
        <v>109.09975560000002</v>
      </c>
      <c r="AI487" s="71">
        <f>AH487/AH483*100-100</f>
        <v>2.3958962210767822</v>
      </c>
      <c r="AJ487" s="74">
        <f>(SUM(AH484:AH487)/SUM(AH480:AH483)-1)*100</f>
        <v>20.581427308042379</v>
      </c>
      <c r="AK487" s="74">
        <f>(SUM(AH484:AH487)/SUM(AH480:AH483)-1)*100</f>
        <v>20.581427308042379</v>
      </c>
    </row>
    <row r="488" spans="1:37" x14ac:dyDescent="0.3">
      <c r="A488" s="59">
        <v>2009</v>
      </c>
      <c r="B488" s="56" t="s">
        <v>5</v>
      </c>
      <c r="C488" t="s">
        <v>79</v>
      </c>
      <c r="D488" s="57">
        <v>58.3705</v>
      </c>
      <c r="E488" s="63">
        <f t="shared" si="173"/>
        <v>-6.1645971719406134</v>
      </c>
      <c r="F488" s="74">
        <f>((D488/D484)-1)*100</f>
        <v>-6.1645971719406116</v>
      </c>
      <c r="G488" s="74">
        <f t="shared" ref="G488:G528" si="180">(SUM(D485:D488)/SUM(D481:D484)-1)*100</f>
        <v>-5.1848922747504407</v>
      </c>
      <c r="H488" s="74">
        <v>56.167200000000001</v>
      </c>
      <c r="I488" s="57">
        <f t="shared" si="174"/>
        <v>-5.8061962723086111</v>
      </c>
      <c r="J488" s="74">
        <f>((H488/H484)-1)*100</f>
        <v>-5.8061962723086165</v>
      </c>
      <c r="K488" s="74">
        <f t="shared" ref="K488:K528" si="181">(SUM(H485:H488)/SUM(H481:H484)-1)*100</f>
        <v>-4.7926248830120972</v>
      </c>
      <c r="L488" s="74">
        <v>181.74039999999999</v>
      </c>
      <c r="M488" s="57">
        <f t="shared" si="175"/>
        <v>-14.289406318442417</v>
      </c>
      <c r="N488" s="74">
        <f>((L488/L484)-1)*100</f>
        <v>-14.28940631844241</v>
      </c>
      <c r="O488" s="74">
        <f t="shared" ref="O488:O528" si="182">(SUM(L485:L488)/SUM(L481:L484)-1)*100</f>
        <v>-13.453615052490708</v>
      </c>
      <c r="P488" s="57">
        <v>79.2363</v>
      </c>
      <c r="Q488" s="63">
        <f t="shared" si="176"/>
        <v>-40.815741178526842</v>
      </c>
      <c r="R488" s="74">
        <f>((P488/P484)-1)*100</f>
        <v>-40.815741178526842</v>
      </c>
      <c r="S488" s="74">
        <f t="shared" ref="S488:S528" si="183">(SUM(P485:P488)/SUM(P481:P484)-1)*100</f>
        <v>-19.764287098221267</v>
      </c>
      <c r="T488" s="74">
        <v>80.91</v>
      </c>
      <c r="U488" s="57">
        <f t="shared" si="177"/>
        <v>-7.6944138635209924</v>
      </c>
      <c r="V488" s="74">
        <f>((T488/T484)-1)*100</f>
        <v>-7.694413863520988</v>
      </c>
      <c r="W488" s="74">
        <f t="shared" ref="W488:W528" si="184">(SUM(T485:T488)/SUM(T481:T484)-1)*100</f>
        <v>-0.61744395641936123</v>
      </c>
      <c r="X488" s="74">
        <v>101.3279</v>
      </c>
      <c r="Y488" s="57">
        <f t="shared" si="178"/>
        <v>-46.591381073359969</v>
      </c>
      <c r="Z488" s="74">
        <f>((X488/X484)-1)*100</f>
        <v>-46.591381073359969</v>
      </c>
      <c r="AA488" s="74">
        <f t="shared" ref="AA488:AA528" si="185">(SUM(X485:X488)/SUM(X481:X484)-1)*100</f>
        <v>-31.407073671678642</v>
      </c>
      <c r="AB488" s="74">
        <v>13.102399999999999</v>
      </c>
      <c r="AC488" s="57">
        <f t="shared" si="179"/>
        <v>-84.422804166314961</v>
      </c>
      <c r="AD488" s="74">
        <f>((AB488/AB484)-1)*100</f>
        <v>-84.422804166314961</v>
      </c>
      <c r="AE488" s="74">
        <f t="shared" ref="AE488:AE528" si="186">(SUM(AB485:AB488)/SUM(AB481:AB484)-1)*100</f>
        <v>8.988937377682138</v>
      </c>
      <c r="AF488" s="4" t="s">
        <v>209</v>
      </c>
      <c r="AG488" s="57">
        <v>78.497688751926034</v>
      </c>
      <c r="AH488" s="34">
        <f t="shared" ref="AH488:AH530" si="187">D488/AG488*100</f>
        <v>74.359514181960947</v>
      </c>
      <c r="AI488" s="71">
        <f t="shared" ref="AI488:AI528" si="188">AH488/AH484*100-100</f>
        <v>-18.372217658997528</v>
      </c>
      <c r="AJ488" s="74">
        <f>((AH488/AH484)-1)*100</f>
        <v>-18.372217658997524</v>
      </c>
      <c r="AK488" s="74">
        <f t="shared" ref="AK488:AK528" si="189">(SUM(AH485:AH488)/SUM(AH481:AH484)-1)*100</f>
        <v>5.917306849833226</v>
      </c>
    </row>
    <row r="489" spans="1:37" x14ac:dyDescent="0.3">
      <c r="A489" s="59">
        <v>2009</v>
      </c>
      <c r="B489" s="56" t="s">
        <v>6</v>
      </c>
      <c r="C489" t="s">
        <v>79</v>
      </c>
      <c r="D489" s="57">
        <v>63.128700000000002</v>
      </c>
      <c r="E489" s="63">
        <f t="shared" si="173"/>
        <v>-8.3727519075493433</v>
      </c>
      <c r="F489" s="74">
        <f>(SUM(D488:D489)/SUM(D484:D485)-1)*100</f>
        <v>-7.3250319406571123</v>
      </c>
      <c r="G489" s="74">
        <f t="shared" si="180"/>
        <v>-8.1569718655902577</v>
      </c>
      <c r="H489" s="74">
        <v>60.262999999999998</v>
      </c>
      <c r="I489" s="57">
        <f t="shared" si="174"/>
        <v>-9.5027856617260511</v>
      </c>
      <c r="J489" s="74">
        <f>(SUM(H488:H489)/SUM(H484:H485)-1)*100</f>
        <v>-7.7564323992001194</v>
      </c>
      <c r="K489" s="74">
        <f t="shared" si="181"/>
        <v>-7.8248513560799431</v>
      </c>
      <c r="L489" s="74">
        <v>220.93790000000001</v>
      </c>
      <c r="M489" s="57">
        <f t="shared" si="175"/>
        <v>14.814029540962977</v>
      </c>
      <c r="N489" s="74">
        <f>(SUM(L488:L489)/SUM(L484:L485)-1)*100</f>
        <v>-0.4431470561402695</v>
      </c>
      <c r="O489" s="74">
        <f t="shared" si="182"/>
        <v>-16.049979988566022</v>
      </c>
      <c r="P489" s="57">
        <v>78.702500000000001</v>
      </c>
      <c r="Q489" s="63">
        <f t="shared" si="176"/>
        <v>-39.524324357552807</v>
      </c>
      <c r="R489" s="74">
        <f>(SUM(P488:P489)/SUM(P484:P485)-1)*100</f>
        <v>-40.17918353093215</v>
      </c>
      <c r="S489" s="74">
        <f t="shared" si="183"/>
        <v>-31.134990375509119</v>
      </c>
      <c r="T489" s="74">
        <v>79.821100000000001</v>
      </c>
      <c r="U489" s="57">
        <f t="shared" si="177"/>
        <v>-2.9693498233731077</v>
      </c>
      <c r="V489" s="74">
        <f>(SUM(T488:T489)/SUM(T484:T485)-1)*100</f>
        <v>-5.4068337548103917</v>
      </c>
      <c r="W489" s="74">
        <f t="shared" si="184"/>
        <v>-2.0238852927027873</v>
      </c>
      <c r="X489" s="74">
        <v>101.0506</v>
      </c>
      <c r="Y489" s="57">
        <f t="shared" si="178"/>
        <v>-43.336800580927516</v>
      </c>
      <c r="Z489" s="74">
        <f>(SUM(X488:X489)/SUM(X484:X485)-1)*100</f>
        <v>-45.014433886009662</v>
      </c>
      <c r="AA489" s="74">
        <f t="shared" si="185"/>
        <v>-42.84479939395105</v>
      </c>
      <c r="AB489" s="74">
        <v>13.1609</v>
      </c>
      <c r="AC489" s="57">
        <f t="shared" si="179"/>
        <v>-87.664458730782101</v>
      </c>
      <c r="AD489" s="74">
        <f>(SUM(AB488:AB489)/SUM(AB484:AB485)-1)*100</f>
        <v>-86.235427423801227</v>
      </c>
      <c r="AE489" s="74">
        <f t="shared" si="186"/>
        <v>-25.265330915198358</v>
      </c>
      <c r="AF489" s="4" t="s">
        <v>209</v>
      </c>
      <c r="AG489" s="57">
        <v>79.160246533127889</v>
      </c>
      <c r="AH489" s="34">
        <f t="shared" si="187"/>
        <v>79.747983065693433</v>
      </c>
      <c r="AI489" s="71">
        <f t="shared" si="188"/>
        <v>-19.371724602851387</v>
      </c>
      <c r="AJ489" s="74">
        <f>(SUM(AH488:AH489)/SUM(AH484:AH485)-1)*100</f>
        <v>-18.892519421281563</v>
      </c>
      <c r="AK489" s="74">
        <f t="shared" si="189"/>
        <v>-5.711565414081532</v>
      </c>
    </row>
    <row r="490" spans="1:37" x14ac:dyDescent="0.3">
      <c r="A490" s="59">
        <v>2009</v>
      </c>
      <c r="B490" s="56" t="s">
        <v>7</v>
      </c>
      <c r="C490" t="s">
        <v>79</v>
      </c>
      <c r="D490" s="57">
        <v>62.576099999999997</v>
      </c>
      <c r="E490" s="63">
        <f t="shared" si="173"/>
        <v>-3.5866818686059503</v>
      </c>
      <c r="F490" s="74">
        <f>(SUM(D488:D490)/SUM(D484:D486)-1)*100</f>
        <v>-6.0871450691686206</v>
      </c>
      <c r="G490" s="74">
        <f t="shared" si="180"/>
        <v>-7.1623754299488862</v>
      </c>
      <c r="H490" s="74">
        <v>61.420699999999997</v>
      </c>
      <c r="I490" s="57">
        <f t="shared" si="174"/>
        <v>-1.6872402952870686</v>
      </c>
      <c r="J490" s="74">
        <f>(SUM(H488:H490)/SUM(H484:H486)-1)*100</f>
        <v>-5.7469930342690212</v>
      </c>
      <c r="K490" s="74">
        <f t="shared" si="181"/>
        <v>-6.7404148651301066</v>
      </c>
      <c r="L490" s="74">
        <v>96.392700000000005</v>
      </c>
      <c r="M490" s="57">
        <f t="shared" si="175"/>
        <v>-51.965693732194438</v>
      </c>
      <c r="N490" s="74">
        <f>(SUM(L488:L490)/SUM(L484:L486)-1)*100</f>
        <v>-17.528745984023008</v>
      </c>
      <c r="O490" s="74">
        <f t="shared" si="182"/>
        <v>-18.445542391877257</v>
      </c>
      <c r="P490" s="57">
        <v>81.036299999999997</v>
      </c>
      <c r="Q490" s="63">
        <f t="shared" si="176"/>
        <v>-17.963677225377367</v>
      </c>
      <c r="R490" s="74">
        <f>(SUM(P488:P490)/SUM(P484:P486)-1)*100</f>
        <v>-34.130492545771688</v>
      </c>
      <c r="S490" s="74">
        <f t="shared" si="183"/>
        <v>-31.437202134324238</v>
      </c>
      <c r="T490" s="74">
        <v>78.400499999999994</v>
      </c>
      <c r="U490" s="57">
        <f t="shared" si="177"/>
        <v>-6.6788475387298263</v>
      </c>
      <c r="V490" s="74">
        <f>(SUM(T488:T490)/SUM(T484:T486)-1)*100</f>
        <v>-5.8276736326339007</v>
      </c>
      <c r="W490" s="74">
        <f t="shared" si="184"/>
        <v>-4.4552598386693791</v>
      </c>
      <c r="X490" s="74">
        <v>105.4958</v>
      </c>
      <c r="Y490" s="57">
        <f t="shared" si="178"/>
        <v>-2.3842328066806999</v>
      </c>
      <c r="Z490" s="74">
        <f>(SUM(X488:X490)/SUM(X484:X486)-1)*100</f>
        <v>-35.338184949488586</v>
      </c>
      <c r="AA490" s="74">
        <f t="shared" si="185"/>
        <v>-37.700771402554281</v>
      </c>
      <c r="AB490" s="74">
        <v>18.5425</v>
      </c>
      <c r="AC490" s="57">
        <f t="shared" si="179"/>
        <v>-83.173851298315341</v>
      </c>
      <c r="AD490" s="74">
        <f>(SUM(AB488:AB490)/SUM(AB484:AB486)-1)*100</f>
        <v>-85.114554918022705</v>
      </c>
      <c r="AE490" s="74">
        <f t="shared" si="186"/>
        <v>-54.471827480696163</v>
      </c>
      <c r="AF490" s="4" t="s">
        <v>209</v>
      </c>
      <c r="AG490" s="57">
        <v>79.137134052388276</v>
      </c>
      <c r="AH490" s="34">
        <f t="shared" si="187"/>
        <v>79.07299240654207</v>
      </c>
      <c r="AI490" s="71">
        <f t="shared" si="188"/>
        <v>-15.107011794317188</v>
      </c>
      <c r="AJ490" s="74">
        <f>(SUM(AH488:AH490)/SUM(AH484:AH486)-1)*100</f>
        <v>-17.647241116034706</v>
      </c>
      <c r="AK490" s="74">
        <f t="shared" si="189"/>
        <v>-12.167226851571522</v>
      </c>
    </row>
    <row r="491" spans="1:37" x14ac:dyDescent="0.3">
      <c r="A491" s="59">
        <v>2009</v>
      </c>
      <c r="B491" s="56" t="s">
        <v>8</v>
      </c>
      <c r="C491" t="s">
        <v>79</v>
      </c>
      <c r="D491" s="57">
        <v>85.625799999999998</v>
      </c>
      <c r="E491" s="63">
        <f t="shared" si="173"/>
        <v>1.872169913458535</v>
      </c>
      <c r="F491" s="74">
        <f>(SUM(D488:D491)/SUM(D484:D487)-1)*100</f>
        <v>-3.6983675208090316</v>
      </c>
      <c r="G491" s="74">
        <f t="shared" si="180"/>
        <v>-3.6983675208090316</v>
      </c>
      <c r="H491" s="74">
        <v>84.094099999999997</v>
      </c>
      <c r="I491" s="57">
        <f t="shared" si="174"/>
        <v>3.7041376044513186</v>
      </c>
      <c r="J491" s="74">
        <f>(SUM(H488:H491)/SUM(H484:H487)-1)*100</f>
        <v>-2.9062336907529462</v>
      </c>
      <c r="K491" s="74">
        <f t="shared" si="181"/>
        <v>-2.9062336907529462</v>
      </c>
      <c r="L491" s="74">
        <v>132.93119999999999</v>
      </c>
      <c r="M491" s="57">
        <f t="shared" si="175"/>
        <v>-46.088894728901742</v>
      </c>
      <c r="N491" s="74">
        <f>(SUM(L488:L491)/SUM(L484:L487)-1)*100</f>
        <v>-25.796969474247522</v>
      </c>
      <c r="O491" s="74">
        <f t="shared" si="182"/>
        <v>-25.796969474247522</v>
      </c>
      <c r="P491" s="57">
        <v>81.290800000000004</v>
      </c>
      <c r="Q491" s="63">
        <f t="shared" si="176"/>
        <v>-22.981566540846174</v>
      </c>
      <c r="R491" s="74">
        <f>(SUM(P488:P491)/SUM(P484:P487)-1)*100</f>
        <v>-31.617963565553829</v>
      </c>
      <c r="S491" s="74">
        <f t="shared" si="183"/>
        <v>-31.617963565553829</v>
      </c>
      <c r="T491" s="74">
        <v>79.279899999999998</v>
      </c>
      <c r="U491" s="57">
        <f t="shared" si="177"/>
        <v>-7.3957353860170798</v>
      </c>
      <c r="V491" s="74">
        <f>(SUM(T488:T491)/SUM(T484:T487)-1)*100</f>
        <v>-6.2230426755154671</v>
      </c>
      <c r="W491" s="74">
        <f t="shared" si="184"/>
        <v>-6.2230426755154671</v>
      </c>
      <c r="X491" s="74">
        <v>102.3764</v>
      </c>
      <c r="Y491" s="57">
        <f t="shared" si="178"/>
        <v>-8.1371225934274207</v>
      </c>
      <c r="Z491" s="74">
        <f>(SUM(X488:X491)/SUM(X484:X487)-1)*100</f>
        <v>-30.178983169461993</v>
      </c>
      <c r="AA491" s="74">
        <f t="shared" si="185"/>
        <v>-30.178983169461993</v>
      </c>
      <c r="AB491" s="74">
        <v>26.5349</v>
      </c>
      <c r="AC491" s="57">
        <f t="shared" si="179"/>
        <v>-80.979302593304638</v>
      </c>
      <c r="AD491" s="74">
        <f>(SUM(AB488:AB491)/SUM(AB484:AB487)-1)*100</f>
        <v>-83.804957668336328</v>
      </c>
      <c r="AE491" s="74">
        <f t="shared" si="186"/>
        <v>-83.804957668336328</v>
      </c>
      <c r="AF491" s="4" t="s">
        <v>209</v>
      </c>
      <c r="AG491" s="57">
        <v>77.72727272727272</v>
      </c>
      <c r="AH491" s="34">
        <f t="shared" si="187"/>
        <v>110.16184795321638</v>
      </c>
      <c r="AI491" s="71">
        <f t="shared" si="188"/>
        <v>0.97350571261625873</v>
      </c>
      <c r="AJ491" s="74">
        <f>(SUM(AH488:AH491)/SUM(AH484:AH487)-1)*100</f>
        <v>-12.468073070240493</v>
      </c>
      <c r="AK491" s="74">
        <f t="shared" si="189"/>
        <v>-12.468073070240493</v>
      </c>
    </row>
    <row r="492" spans="1:37" x14ac:dyDescent="0.3">
      <c r="A492" s="59">
        <v>2010</v>
      </c>
      <c r="B492" s="56" t="s">
        <v>5</v>
      </c>
      <c r="C492" t="s">
        <v>79</v>
      </c>
      <c r="D492" s="57">
        <v>62.4375</v>
      </c>
      <c r="E492" s="63">
        <f t="shared" si="173"/>
        <v>6.9675606684883604</v>
      </c>
      <c r="F492" s="74">
        <f>((D492/D488)-1)*100</f>
        <v>6.9675606684883595</v>
      </c>
      <c r="G492" s="74">
        <f t="shared" si="180"/>
        <v>-0.88909725440221576</v>
      </c>
      <c r="H492" s="74">
        <v>61.1265</v>
      </c>
      <c r="I492" s="57">
        <f t="shared" si="174"/>
        <v>8.8295304020852114</v>
      </c>
      <c r="J492" s="74">
        <f>((H492/H488)-1)*100</f>
        <v>8.8295304020852061</v>
      </c>
      <c r="K492" s="74">
        <f t="shared" si="181"/>
        <v>0.21811827274658135</v>
      </c>
      <c r="L492" s="74">
        <v>107.9828</v>
      </c>
      <c r="M492" s="57">
        <f t="shared" si="175"/>
        <v>-40.584041853104758</v>
      </c>
      <c r="N492" s="74">
        <f>((L492/L488)-1)*100</f>
        <v>-40.584041853104758</v>
      </c>
      <c r="O492" s="74">
        <f t="shared" si="182"/>
        <v>-32.039161404444251</v>
      </c>
      <c r="P492" s="57">
        <v>88.581999999999994</v>
      </c>
      <c r="Q492" s="63">
        <f t="shared" si="176"/>
        <v>11.794720349132888</v>
      </c>
      <c r="R492" s="74">
        <f>((P492/P488)-1)*100</f>
        <v>11.794720349132891</v>
      </c>
      <c r="S492" s="74">
        <f t="shared" si="183"/>
        <v>-20.326629983398746</v>
      </c>
      <c r="T492" s="74">
        <v>79.505399999999995</v>
      </c>
      <c r="U492" s="57">
        <f t="shared" si="177"/>
        <v>-1.736002966258809</v>
      </c>
      <c r="V492" s="74">
        <f>((T492/T488)-1)*100</f>
        <v>-1.7360029662588095</v>
      </c>
      <c r="W492" s="74">
        <f t="shared" si="184"/>
        <v>-4.7446069192973113</v>
      </c>
      <c r="X492" s="74">
        <v>83.464699999999993</v>
      </c>
      <c r="Y492" s="57">
        <f t="shared" si="178"/>
        <v>-17.629103139411768</v>
      </c>
      <c r="Z492" s="74">
        <f>((X492/X488)-1)*100</f>
        <v>-17.629103139411761</v>
      </c>
      <c r="AA492" s="74">
        <f t="shared" si="185"/>
        <v>-21.393695709790062</v>
      </c>
      <c r="AB492" s="74">
        <v>121.96469999999999</v>
      </c>
      <c r="AC492" s="57">
        <f t="shared" si="179"/>
        <v>830.857705458542</v>
      </c>
      <c r="AD492" s="74">
        <f>((AB492/AB488)-1)*100</f>
        <v>830.857705458542</v>
      </c>
      <c r="AE492" s="74">
        <f t="shared" si="186"/>
        <v>-51.230476277079887</v>
      </c>
      <c r="AF492" s="4" t="s">
        <v>209</v>
      </c>
      <c r="AG492" s="57">
        <v>78.428351309707239</v>
      </c>
      <c r="AH492" s="34">
        <f t="shared" si="187"/>
        <v>79.610879174852656</v>
      </c>
      <c r="AI492" s="71">
        <f t="shared" si="188"/>
        <v>7.0621292388239425</v>
      </c>
      <c r="AJ492" s="74">
        <f>((AH492/AH488)-1)*100</f>
        <v>7.0621292388239443</v>
      </c>
      <c r="AK492" s="74">
        <f t="shared" si="189"/>
        <v>-7.1683743635657553</v>
      </c>
    </row>
    <row r="493" spans="1:37" x14ac:dyDescent="0.3">
      <c r="A493" s="59">
        <v>2010</v>
      </c>
      <c r="B493" s="56" t="s">
        <v>6</v>
      </c>
      <c r="C493" t="s">
        <v>79</v>
      </c>
      <c r="D493" s="57">
        <v>73.292599999999993</v>
      </c>
      <c r="E493" s="63">
        <f t="shared" si="173"/>
        <v>16.100284022956274</v>
      </c>
      <c r="F493" s="74">
        <f>(SUM(D492:D493)/SUM(D488:D489)-1)*100</f>
        <v>11.712752018120277</v>
      </c>
      <c r="G493" s="74">
        <f t="shared" si="180"/>
        <v>4.9829287934350708</v>
      </c>
      <c r="H493" s="74">
        <v>71.707499999999996</v>
      </c>
      <c r="I493" s="57">
        <f t="shared" si="174"/>
        <v>18.990923120322577</v>
      </c>
      <c r="J493" s="74">
        <f>(SUM(H492:H493)/SUM(H488:H489)-1)*100</f>
        <v>14.088956301715537</v>
      </c>
      <c r="K493" s="74">
        <f t="shared" si="181"/>
        <v>7.0591248922096117</v>
      </c>
      <c r="L493" s="74">
        <v>130.53550000000001</v>
      </c>
      <c r="M493" s="57">
        <f t="shared" si="175"/>
        <v>-40.917560997909362</v>
      </c>
      <c r="N493" s="74">
        <f>(SUM(L492:L493)/SUM(L488:L489)-1)*100</f>
        <v>-40.767034131215915</v>
      </c>
      <c r="O493" s="74">
        <f t="shared" si="182"/>
        <v>-44.955065594983481</v>
      </c>
      <c r="P493" s="57">
        <v>92.512699999999995</v>
      </c>
      <c r="Q493" s="63">
        <f t="shared" si="176"/>
        <v>17.547346018233227</v>
      </c>
      <c r="R493" s="74">
        <f>(SUM(P492:P493)/SUM(P488:P489)-1)*100</f>
        <v>14.661311849906401</v>
      </c>
      <c r="S493" s="74">
        <f t="shared" si="183"/>
        <v>-5.2020195049507727</v>
      </c>
      <c r="T493" s="74">
        <v>83.406300000000002</v>
      </c>
      <c r="U493" s="57">
        <f t="shared" si="177"/>
        <v>4.4915442157524836</v>
      </c>
      <c r="V493" s="74">
        <f>(SUM(T492:T493)/SUM(T488:T489)-1)*100</f>
        <v>1.3566758393366296</v>
      </c>
      <c r="W493" s="74">
        <f t="shared" si="184"/>
        <v>-2.9550110018310871</v>
      </c>
      <c r="X493" s="74">
        <v>85.648300000000006</v>
      </c>
      <c r="Y493" s="57">
        <f t="shared" si="178"/>
        <v>-15.242165806041726</v>
      </c>
      <c r="Z493" s="74">
        <f>(SUM(X492:X493)/SUM(X488:X489)-1)*100</f>
        <v>-16.437269769268969</v>
      </c>
      <c r="AA493" s="74">
        <f t="shared" si="185"/>
        <v>-10.64495072005931</v>
      </c>
      <c r="AB493" s="74">
        <v>130.6498</v>
      </c>
      <c r="AC493" s="57">
        <f t="shared" si="179"/>
        <v>892.71174463752482</v>
      </c>
      <c r="AD493" s="74">
        <f>(SUM(AB492:AB493)/SUM(AB488:AB489)-1)*100</f>
        <v>861.85361321692233</v>
      </c>
      <c r="AE493" s="74">
        <f t="shared" si="186"/>
        <v>7.8714218833116023</v>
      </c>
      <c r="AF493" s="4" t="s">
        <v>209</v>
      </c>
      <c r="AG493" s="57">
        <v>77.842835130970727</v>
      </c>
      <c r="AH493" s="34">
        <f t="shared" si="187"/>
        <v>94.154587094220105</v>
      </c>
      <c r="AI493" s="71">
        <f t="shared" si="188"/>
        <v>18.065164126670183</v>
      </c>
      <c r="AJ493" s="74">
        <f>(SUM(AH492:AH493)/SUM(AH488:AH489)-1)*100</f>
        <v>12.756010818751772</v>
      </c>
      <c r="AK493" s="74">
        <f t="shared" si="189"/>
        <v>1.8657806811810396</v>
      </c>
    </row>
    <row r="494" spans="1:37" x14ac:dyDescent="0.3">
      <c r="A494" s="59">
        <v>2010</v>
      </c>
      <c r="B494" s="56" t="s">
        <v>7</v>
      </c>
      <c r="C494" t="s">
        <v>79</v>
      </c>
      <c r="D494" s="57">
        <v>68.046599999999998</v>
      </c>
      <c r="E494" s="63">
        <f t="shared" si="173"/>
        <v>8.7421555514006144</v>
      </c>
      <c r="F494" s="74">
        <f>(SUM(D492:D494)/SUM(D488:D490)-1)*100</f>
        <v>10.702902562158002</v>
      </c>
      <c r="G494" s="74">
        <f t="shared" si="180"/>
        <v>7.934657951907198</v>
      </c>
      <c r="H494" s="74">
        <v>66.513099999999994</v>
      </c>
      <c r="I494" s="57">
        <f t="shared" si="174"/>
        <v>8.2910158952926167</v>
      </c>
      <c r="J494" s="74">
        <f>(SUM(H492:H494)/SUM(H488:H490)-1)*100</f>
        <v>12.086641113427032</v>
      </c>
      <c r="K494" s="74">
        <f t="shared" si="181"/>
        <v>9.4615652273314375</v>
      </c>
      <c r="L494" s="74">
        <v>124.2123</v>
      </c>
      <c r="M494" s="57">
        <f t="shared" si="175"/>
        <v>28.860691732880184</v>
      </c>
      <c r="N494" s="74">
        <f>(SUM(L492:L494)/SUM(L488:L490)-1)*100</f>
        <v>-27.318838401750455</v>
      </c>
      <c r="O494" s="74">
        <f t="shared" si="182"/>
        <v>-33.525837602786744</v>
      </c>
      <c r="P494" s="57">
        <v>92.038899999999998</v>
      </c>
      <c r="Q494" s="63">
        <f t="shared" si="176"/>
        <v>13.577372115952983</v>
      </c>
      <c r="R494" s="74">
        <f>(SUM(P492:P494)/SUM(P488:P490)-1)*100</f>
        <v>14.293748595564981</v>
      </c>
      <c r="S494" s="74">
        <f t="shared" si="183"/>
        <v>2.8741535743840085</v>
      </c>
      <c r="T494" s="74">
        <v>82.842600000000004</v>
      </c>
      <c r="U494" s="57">
        <f t="shared" si="177"/>
        <v>5.6659077429353175</v>
      </c>
      <c r="V494" s="74">
        <f>(SUM(T492:T494)/SUM(T488:T490)-1)*100</f>
        <v>2.7694792323557538</v>
      </c>
      <c r="W494" s="74">
        <f t="shared" si="184"/>
        <v>8.964008781093824E-2</v>
      </c>
      <c r="X494" s="74">
        <v>82.821299999999994</v>
      </c>
      <c r="Y494" s="57">
        <f t="shared" si="178"/>
        <v>-21.493272717966022</v>
      </c>
      <c r="Z494" s="74">
        <f>(SUM(X492:X494)/SUM(X488:X490)-1)*100</f>
        <v>-18.169753045317517</v>
      </c>
      <c r="AA494" s="74">
        <f t="shared" si="185"/>
        <v>-15.503324317923994</v>
      </c>
      <c r="AB494" s="74">
        <v>136.8306</v>
      </c>
      <c r="AC494" s="57">
        <f t="shared" si="179"/>
        <v>637.92962114062288</v>
      </c>
      <c r="AD494" s="74">
        <f>(SUM(AB492:AB494)/SUM(AB488:AB490)-1)*100</f>
        <v>769.18456985479565</v>
      </c>
      <c r="AE494" s="74">
        <f t="shared" si="186"/>
        <v>125.69436908880203</v>
      </c>
      <c r="AF494" s="4" t="s">
        <v>209</v>
      </c>
      <c r="AG494" s="57">
        <v>77.627118644067792</v>
      </c>
      <c r="AH494" s="34">
        <f t="shared" si="187"/>
        <v>87.658283842794759</v>
      </c>
      <c r="AI494" s="71">
        <f t="shared" si="188"/>
        <v>10.857425746723592</v>
      </c>
      <c r="AJ494" s="74">
        <f>(SUM(AH492:AH494)/SUM(AH488:AH490)-1)*100</f>
        <v>12.112188502372344</v>
      </c>
      <c r="AK494" s="74">
        <f t="shared" si="189"/>
        <v>8.561800810071162</v>
      </c>
    </row>
    <row r="495" spans="1:37" x14ac:dyDescent="0.3">
      <c r="A495" s="59">
        <v>2010</v>
      </c>
      <c r="B495" s="56" t="s">
        <v>8</v>
      </c>
      <c r="C495" t="s">
        <v>79</v>
      </c>
      <c r="D495" s="57">
        <v>92.732200000000006</v>
      </c>
      <c r="E495" s="63">
        <f t="shared" si="173"/>
        <v>8.2993677139366895</v>
      </c>
      <c r="F495" s="74">
        <f>(SUM(D492:D495)/SUM(D488:D491)-1)*100</f>
        <v>9.9398185621045076</v>
      </c>
      <c r="G495" s="74">
        <f t="shared" si="180"/>
        <v>9.9398185621045076</v>
      </c>
      <c r="H495" s="74">
        <v>90.977199999999996</v>
      </c>
      <c r="I495" s="57">
        <f t="shared" si="174"/>
        <v>8.1849975206346244</v>
      </c>
      <c r="J495" s="74">
        <f>(SUM(H492:H495)/SUM(H488:H491)-1)*100</f>
        <v>10.834068220427962</v>
      </c>
      <c r="K495" s="74">
        <f t="shared" si="181"/>
        <v>10.834068220427962</v>
      </c>
      <c r="L495" s="74">
        <v>147.33279999999999</v>
      </c>
      <c r="M495" s="57">
        <f t="shared" si="175"/>
        <v>10.833874966900183</v>
      </c>
      <c r="N495" s="74">
        <f>(SUM(L492:L495)/SUM(L488:L491)-1)*100</f>
        <v>-19.294046761229634</v>
      </c>
      <c r="O495" s="74">
        <f t="shared" si="182"/>
        <v>-19.294046761229634</v>
      </c>
      <c r="P495" s="57">
        <v>87.546599999999998</v>
      </c>
      <c r="Q495" s="63">
        <f t="shared" si="176"/>
        <v>7.6955817878529871</v>
      </c>
      <c r="R495" s="74">
        <f>(SUM(P492:P495)/SUM(P488:P491)-1)*100</f>
        <v>12.618983163677445</v>
      </c>
      <c r="S495" s="74">
        <f t="shared" si="183"/>
        <v>12.618983163677445</v>
      </c>
      <c r="T495" s="74">
        <v>82.774900000000002</v>
      </c>
      <c r="U495" s="57">
        <f t="shared" si="177"/>
        <v>4.4084313930769383</v>
      </c>
      <c r="V495" s="74">
        <f>(SUM(T492:T495)/SUM(T488:T491)-1)*100</f>
        <v>3.1775548307771517</v>
      </c>
      <c r="W495" s="74">
        <f t="shared" si="184"/>
        <v>3.1775548307771517</v>
      </c>
      <c r="X495" s="74">
        <v>71.552300000000002</v>
      </c>
      <c r="Y495" s="57">
        <f t="shared" si="178"/>
        <v>-30.108599247482815</v>
      </c>
      <c r="Z495" s="74">
        <f>(SUM(X492:X495)/SUM(X488:X491)-1)*100</f>
        <v>-21.149043743252594</v>
      </c>
      <c r="AA495" s="74">
        <f t="shared" si="185"/>
        <v>-21.149043743252594</v>
      </c>
      <c r="AB495" s="74">
        <v>140.50710000000001</v>
      </c>
      <c r="AC495" s="57">
        <f t="shared" si="179"/>
        <v>429.51810634296726</v>
      </c>
      <c r="AD495" s="74">
        <f>(SUM(AB492:AB495)/SUM(AB488:AB491)-1)*100</f>
        <v>642.84693029364735</v>
      </c>
      <c r="AE495" s="74">
        <f t="shared" si="186"/>
        <v>642.84693029364735</v>
      </c>
      <c r="AF495" s="4" t="s">
        <v>209</v>
      </c>
      <c r="AG495" s="57">
        <v>77.511556240369799</v>
      </c>
      <c r="AH495" s="34">
        <f t="shared" si="187"/>
        <v>119.63661226518238</v>
      </c>
      <c r="AI495" s="71">
        <f t="shared" si="188"/>
        <v>8.6007674054176704</v>
      </c>
      <c r="AJ495" s="74">
        <f>(SUM(AH492:AH495)/SUM(AH488:AH491)-1)*100</f>
        <v>10.985544349839248</v>
      </c>
      <c r="AK495" s="74">
        <f t="shared" si="189"/>
        <v>10.985544349839248</v>
      </c>
    </row>
    <row r="496" spans="1:37" x14ac:dyDescent="0.3">
      <c r="A496" s="59">
        <v>2011</v>
      </c>
      <c r="B496" s="56" t="s">
        <v>5</v>
      </c>
      <c r="C496" t="s">
        <v>79</v>
      </c>
      <c r="D496" s="57">
        <v>57.668500000000002</v>
      </c>
      <c r="E496" s="63">
        <f t="shared" si="173"/>
        <v>-7.6380380380380331</v>
      </c>
      <c r="F496" s="74">
        <f>((D496/D492)-1)*100</f>
        <v>-7.6380380380380313</v>
      </c>
      <c r="G496" s="74">
        <f t="shared" si="180"/>
        <v>6.5646070524652211</v>
      </c>
      <c r="H496" s="74">
        <v>56.537500000000001</v>
      </c>
      <c r="I496" s="57">
        <f t="shared" si="174"/>
        <v>-7.5073822319288723</v>
      </c>
      <c r="J496" s="74">
        <f>((H496/H492)-1)*100</f>
        <v>-7.5073822319288723</v>
      </c>
      <c r="K496" s="74">
        <f t="shared" si="181"/>
        <v>7.0553378120921995</v>
      </c>
      <c r="L496" s="74">
        <v>91.492699999999999</v>
      </c>
      <c r="M496" s="57">
        <f t="shared" si="175"/>
        <v>-15.271043166133865</v>
      </c>
      <c r="N496" s="74">
        <f>((L496/L492)-1)*100</f>
        <v>-15.271043166133868</v>
      </c>
      <c r="O496" s="74">
        <f t="shared" si="182"/>
        <v>-11.584760515372651</v>
      </c>
      <c r="P496" s="57">
        <v>79.772900000000007</v>
      </c>
      <c r="Q496" s="63">
        <f t="shared" si="176"/>
        <v>-9.9445711318326317</v>
      </c>
      <c r="R496" s="74">
        <f>((P496/P492)-1)*100</f>
        <v>-9.9445711318326353</v>
      </c>
      <c r="S496" s="74">
        <f t="shared" si="183"/>
        <v>6.7532514025598678</v>
      </c>
      <c r="T496" s="74">
        <v>83.451400000000007</v>
      </c>
      <c r="U496" s="57">
        <f t="shared" si="177"/>
        <v>4.9631848905860636</v>
      </c>
      <c r="V496" s="74">
        <f>((T496/T492)-1)*100</f>
        <v>4.9631848905860698</v>
      </c>
      <c r="W496" s="74">
        <f t="shared" si="184"/>
        <v>4.8794836957807508</v>
      </c>
      <c r="X496" s="74">
        <v>73.482500000000002</v>
      </c>
      <c r="Y496" s="57">
        <f t="shared" si="178"/>
        <v>-11.959786592415711</v>
      </c>
      <c r="Z496" s="74">
        <f>((X496/X492)-1)*100</f>
        <v>-11.959786592415711</v>
      </c>
      <c r="AA496" s="74">
        <f t="shared" si="185"/>
        <v>-20.103367207161284</v>
      </c>
      <c r="AB496" s="74">
        <v>86.424899999999994</v>
      </c>
      <c r="AC496" s="57">
        <f t="shared" si="179"/>
        <v>-29.139414929073737</v>
      </c>
      <c r="AD496" s="74">
        <f>((AB496/AB492)-1)*100</f>
        <v>-29.139414929073737</v>
      </c>
      <c r="AE496" s="74">
        <f t="shared" si="186"/>
        <v>174.36413378245646</v>
      </c>
      <c r="AF496" s="4" t="s">
        <v>209</v>
      </c>
      <c r="AG496" s="57">
        <v>78.474576271186436</v>
      </c>
      <c r="AH496" s="34">
        <f t="shared" si="187"/>
        <v>73.486857451403893</v>
      </c>
      <c r="AI496" s="71">
        <f t="shared" si="188"/>
        <v>-7.6924432777564533</v>
      </c>
      <c r="AJ496" s="74">
        <f>((AH496/AH492)-1)*100</f>
        <v>-7.6924432777564551</v>
      </c>
      <c r="AK496" s="74">
        <f t="shared" si="189"/>
        <v>7.5568313072772231</v>
      </c>
    </row>
    <row r="497" spans="1:37" x14ac:dyDescent="0.3">
      <c r="A497" s="59">
        <v>2011</v>
      </c>
      <c r="B497" s="56" t="s">
        <v>6</v>
      </c>
      <c r="C497" t="s">
        <v>79</v>
      </c>
      <c r="D497" s="57">
        <v>73.107799999999997</v>
      </c>
      <c r="E497" s="63">
        <f t="shared" si="173"/>
        <v>-0.25214005233816295</v>
      </c>
      <c r="F497" s="74">
        <f>(SUM(D496:D497)/SUM(D492:D493)-1)*100</f>
        <v>-3.6497431299321259</v>
      </c>
      <c r="G497" s="74">
        <f t="shared" si="180"/>
        <v>2.6848329881802524</v>
      </c>
      <c r="H497" s="74">
        <v>71.331900000000005</v>
      </c>
      <c r="I497" s="57">
        <f t="shared" si="174"/>
        <v>-0.5237945821566683</v>
      </c>
      <c r="J497" s="74">
        <f>(SUM(H496:H497)/SUM(H492:H493)-1)*100</f>
        <v>-3.7374467380339338</v>
      </c>
      <c r="K497" s="74">
        <f t="shared" si="181"/>
        <v>2.5187462636806712</v>
      </c>
      <c r="L497" s="74">
        <v>145.36859999999999</v>
      </c>
      <c r="M497" s="57">
        <f t="shared" si="175"/>
        <v>11.363268995790392</v>
      </c>
      <c r="N497" s="74">
        <f>(SUM(L496:L497)/SUM(L492:L493)-1)*100</f>
        <v>-0.69470560539800497</v>
      </c>
      <c r="O497" s="74">
        <f t="shared" si="182"/>
        <v>8.670487613131094</v>
      </c>
      <c r="P497" s="57">
        <v>83.143699999999995</v>
      </c>
      <c r="Q497" s="63">
        <f t="shared" si="176"/>
        <v>-10.127258203468287</v>
      </c>
      <c r="R497" s="74">
        <f>(SUM(P496:P497)/SUM(P492:P493)-1)*100</f>
        <v>-10.037897299037446</v>
      </c>
      <c r="S497" s="74">
        <f t="shared" si="183"/>
        <v>-0.26780478117577333</v>
      </c>
      <c r="T497" s="74">
        <v>85.627300000000005</v>
      </c>
      <c r="U497" s="57">
        <f t="shared" si="177"/>
        <v>2.6628683924355983</v>
      </c>
      <c r="V497" s="74">
        <f>(SUM(T496:T497)/SUM(T492:T493)-1)*100</f>
        <v>3.7854862480718232</v>
      </c>
      <c r="W497" s="74">
        <f t="shared" si="184"/>
        <v>4.3993910018369276</v>
      </c>
      <c r="X497" s="74">
        <v>72.945400000000006</v>
      </c>
      <c r="Y497" s="57">
        <f t="shared" si="178"/>
        <v>-14.831467758262576</v>
      </c>
      <c r="Z497" s="74">
        <f>(SUM(X496:X497)/SUM(X492:X493)-1)*100</f>
        <v>-13.414166858845844</v>
      </c>
      <c r="AA497" s="74">
        <f t="shared" si="185"/>
        <v>-20.208671321844996</v>
      </c>
      <c r="AB497" s="74">
        <v>103.9649</v>
      </c>
      <c r="AC497" s="57">
        <f t="shared" si="179"/>
        <v>-20.424753807506775</v>
      </c>
      <c r="AD497" s="74">
        <f>(SUM(AB496:AB497)/SUM(AB492:AB493)-1)*100</f>
        <v>-24.63227566113585</v>
      </c>
      <c r="AE497" s="74">
        <f t="shared" si="186"/>
        <v>57.117980032375741</v>
      </c>
      <c r="AF497" s="4" t="s">
        <v>209</v>
      </c>
      <c r="AG497" s="57">
        <v>78.451463790446823</v>
      </c>
      <c r="AH497" s="34">
        <f t="shared" si="187"/>
        <v>93.188573504861054</v>
      </c>
      <c r="AI497" s="71">
        <f t="shared" si="188"/>
        <v>-1.0259867513330647</v>
      </c>
      <c r="AJ497" s="74">
        <f>(SUM(AH496:AH497)/SUM(AH492:AH493)-1)*100</f>
        <v>-4.0802326636231623</v>
      </c>
      <c r="AK497" s="74">
        <f t="shared" si="189"/>
        <v>3.0220416443415887</v>
      </c>
    </row>
    <row r="498" spans="1:37" x14ac:dyDescent="0.3">
      <c r="A498" s="59">
        <v>2011</v>
      </c>
      <c r="B498" s="56" t="s">
        <v>7</v>
      </c>
      <c r="C498" t="s">
        <v>79</v>
      </c>
      <c r="D498" s="57">
        <v>79.334800000000001</v>
      </c>
      <c r="E498" s="63">
        <f t="shared" si="173"/>
        <v>16.588925824361553</v>
      </c>
      <c r="F498" s="74">
        <f>(SUM(D496:D498)/SUM(D492:D494)-1)*100</f>
        <v>3.1085006283839034</v>
      </c>
      <c r="G498" s="74">
        <f t="shared" si="180"/>
        <v>4.6443275369079551</v>
      </c>
      <c r="H498" s="74">
        <v>77.034800000000004</v>
      </c>
      <c r="I498" s="57">
        <f t="shared" si="174"/>
        <v>15.818989041256557</v>
      </c>
      <c r="J498" s="74">
        <f>(SUM(H496:H498)/SUM(H492:H494)-1)*100</f>
        <v>2.7876502843532602</v>
      </c>
      <c r="K498" s="74">
        <f t="shared" si="181"/>
        <v>4.388987910014519</v>
      </c>
      <c r="L498" s="74">
        <v>187.66749999999999</v>
      </c>
      <c r="M498" s="57">
        <f t="shared" si="175"/>
        <v>51.086084067358854</v>
      </c>
      <c r="N498" s="74">
        <f>(SUM(L496:L498)/SUM(L492:L494)-1)*100</f>
        <v>17.03694146564969</v>
      </c>
      <c r="O498" s="74">
        <f t="shared" si="182"/>
        <v>15.37334529310106</v>
      </c>
      <c r="P498" s="57">
        <v>87.902900000000002</v>
      </c>
      <c r="Q498" s="63">
        <f t="shared" si="176"/>
        <v>-4.4937520982975627</v>
      </c>
      <c r="R498" s="74">
        <f>(SUM(P496:P498)/SUM(P492:P494)-1)*100</f>
        <v>-8.1696649551721183</v>
      </c>
      <c r="S498" s="74">
        <f t="shared" si="183"/>
        <v>-4.5308110841127069</v>
      </c>
      <c r="T498" s="74">
        <v>85.841300000000004</v>
      </c>
      <c r="U498" s="57">
        <f t="shared" si="177"/>
        <v>3.6197560192461395</v>
      </c>
      <c r="V498" s="74">
        <f>(SUM(T496:T498)/SUM(T492:T494)-1)*100</f>
        <v>3.7296193800067767</v>
      </c>
      <c r="W498" s="74">
        <f t="shared" si="184"/>
        <v>3.895190106148827</v>
      </c>
      <c r="X498" s="74">
        <v>79.371499999999997</v>
      </c>
      <c r="Y498" s="57">
        <f t="shared" si="178"/>
        <v>-4.1653535986515493</v>
      </c>
      <c r="Z498" s="74">
        <f>(SUM(X496:X498)/SUM(X492:X494)-1)*100</f>
        <v>-10.373696634400309</v>
      </c>
      <c r="AA498" s="74">
        <f t="shared" si="185"/>
        <v>-16.076003349602463</v>
      </c>
      <c r="AB498" s="74">
        <v>117.1198</v>
      </c>
      <c r="AC498" s="57">
        <f t="shared" si="179"/>
        <v>-14.405257303556368</v>
      </c>
      <c r="AD498" s="74">
        <f>(SUM(AB496:AB498)/SUM(AB492:AB494)-1)*100</f>
        <v>-21.039037337997069</v>
      </c>
      <c r="AE498" s="74">
        <f t="shared" si="186"/>
        <v>7.7015000721188498</v>
      </c>
      <c r="AF498" s="4" t="s">
        <v>209</v>
      </c>
      <c r="AG498" s="57">
        <v>78.343605546995363</v>
      </c>
      <c r="AH498" s="34">
        <f t="shared" si="187"/>
        <v>101.26518871078771</v>
      </c>
      <c r="AI498" s="71">
        <f t="shared" si="188"/>
        <v>15.522668561930104</v>
      </c>
      <c r="AJ498" s="74">
        <f>(SUM(AH496:AH498)/SUM(AH492:AH494)-1)*100</f>
        <v>2.4928376065282754</v>
      </c>
      <c r="AK498" s="74">
        <f t="shared" si="189"/>
        <v>4.3036204714129278</v>
      </c>
    </row>
    <row r="499" spans="1:37" x14ac:dyDescent="0.3">
      <c r="A499" s="59">
        <v>2011</v>
      </c>
      <c r="B499" s="56" t="s">
        <v>8</v>
      </c>
      <c r="C499" t="s">
        <v>79</v>
      </c>
      <c r="D499" s="57">
        <v>110.5429</v>
      </c>
      <c r="E499" s="63">
        <f t="shared" si="173"/>
        <v>19.206597061214964</v>
      </c>
      <c r="F499" s="74">
        <f>(SUM(D496:D499)/SUM(D492:D495)-1)*100</f>
        <v>8.1431282501132287</v>
      </c>
      <c r="G499" s="74">
        <f t="shared" si="180"/>
        <v>8.1431282501132287</v>
      </c>
      <c r="H499" s="74">
        <v>108.6031</v>
      </c>
      <c r="I499" s="57">
        <f t="shared" si="174"/>
        <v>19.373975017916578</v>
      </c>
      <c r="J499" s="74">
        <f>(SUM(H496:H499)/SUM(H492:H495)-1)*100</f>
        <v>7.985208265377719</v>
      </c>
      <c r="K499" s="74">
        <f t="shared" si="181"/>
        <v>7.985208265377719</v>
      </c>
      <c r="L499" s="74">
        <v>167.30330000000001</v>
      </c>
      <c r="M499" s="57">
        <f t="shared" si="175"/>
        <v>13.554687075790326</v>
      </c>
      <c r="N499" s="74">
        <f>(SUM(L496:L499)/SUM(L492:L495)-1)*100</f>
        <v>16.031085547404487</v>
      </c>
      <c r="O499" s="74">
        <f t="shared" si="182"/>
        <v>16.031085547404487</v>
      </c>
      <c r="P499" s="57">
        <v>94.875900000000001</v>
      </c>
      <c r="Q499" s="63">
        <f t="shared" si="176"/>
        <v>8.3718842307982158</v>
      </c>
      <c r="R499" s="74">
        <f>(SUM(P496:P499)/SUM(P492:P495)-1)*100</f>
        <v>-4.1545945688174708</v>
      </c>
      <c r="S499" s="74">
        <f t="shared" si="183"/>
        <v>-4.1545945688174708</v>
      </c>
      <c r="T499" s="74">
        <v>88.195499999999996</v>
      </c>
      <c r="U499" s="57">
        <f t="shared" si="177"/>
        <v>6.548603501786161</v>
      </c>
      <c r="V499" s="74">
        <f>(SUM(T496:T499)/SUM(T492:T495)-1)*100</f>
        <v>4.4398793166634754</v>
      </c>
      <c r="W499" s="74">
        <f t="shared" si="184"/>
        <v>4.4398793166634754</v>
      </c>
      <c r="X499" s="74">
        <v>83.538200000000003</v>
      </c>
      <c r="Y499" s="57">
        <f t="shared" si="178"/>
        <v>16.751243496016201</v>
      </c>
      <c r="Z499" s="74">
        <f>(SUM(X496:X499)/SUM(X492:X495)-1)*100</f>
        <v>-4.3739060597873252</v>
      </c>
      <c r="AA499" s="74">
        <f t="shared" si="185"/>
        <v>-4.3739060597873252</v>
      </c>
      <c r="AB499" s="74">
        <v>145.0104</v>
      </c>
      <c r="AC499" s="57">
        <f t="shared" si="179"/>
        <v>3.2050337669768965</v>
      </c>
      <c r="AD499" s="74">
        <f>(SUM(AB496:AB499)/SUM(AB492:AB495)-1)*100</f>
        <v>-14.611166818441379</v>
      </c>
      <c r="AE499" s="74">
        <f t="shared" si="186"/>
        <v>-14.611166818441379</v>
      </c>
      <c r="AF499" s="4" t="s">
        <v>209</v>
      </c>
      <c r="AG499" s="57">
        <v>80.038520801232664</v>
      </c>
      <c r="AH499" s="34">
        <f t="shared" si="187"/>
        <v>138.11212262970449</v>
      </c>
      <c r="AI499" s="71">
        <f t="shared" si="188"/>
        <v>15.443023682056406</v>
      </c>
      <c r="AJ499" s="74">
        <f>(SUM(AH496:AH499)/SUM(AH492:AH495)-1)*100</f>
        <v>6.5586406740929526</v>
      </c>
      <c r="AK499" s="74">
        <f t="shared" si="189"/>
        <v>6.5586406740929526</v>
      </c>
    </row>
    <row r="500" spans="1:37" x14ac:dyDescent="0.3">
      <c r="A500" s="59">
        <v>2012</v>
      </c>
      <c r="B500" s="56" t="s">
        <v>5</v>
      </c>
      <c r="C500" t="s">
        <v>79</v>
      </c>
      <c r="D500" s="57">
        <v>70.141099999999994</v>
      </c>
      <c r="E500" s="63">
        <f t="shared" si="173"/>
        <v>21.628098528659478</v>
      </c>
      <c r="F500" s="74">
        <f>((D500/D496)-1)*100</f>
        <v>21.628098528659478</v>
      </c>
      <c r="G500" s="74">
        <f t="shared" si="180"/>
        <v>14.186163771222237</v>
      </c>
      <c r="H500" s="74">
        <v>68.727500000000006</v>
      </c>
      <c r="I500" s="57">
        <f t="shared" si="174"/>
        <v>21.56091089984524</v>
      </c>
      <c r="J500" s="74">
        <f>((H500/H496)-1)*100</f>
        <v>21.560910899845243</v>
      </c>
      <c r="K500" s="74">
        <f t="shared" si="181"/>
        <v>13.985671353871943</v>
      </c>
      <c r="L500" s="74">
        <v>112.855</v>
      </c>
      <c r="M500" s="57">
        <f t="shared" si="175"/>
        <v>23.348638743856071</v>
      </c>
      <c r="N500" s="74">
        <f>((L500/L496)-1)*100</f>
        <v>23.348638743856064</v>
      </c>
      <c r="O500" s="74">
        <f t="shared" si="182"/>
        <v>24.23573155192955</v>
      </c>
      <c r="P500" s="57">
        <v>86.9542</v>
      </c>
      <c r="Q500" s="63">
        <f t="shared" si="176"/>
        <v>9.0021799382998324</v>
      </c>
      <c r="R500" s="74">
        <f>((P500/P496)-1)*100</f>
        <v>9.002179938299836</v>
      </c>
      <c r="S500" s="74">
        <f t="shared" si="183"/>
        <v>0.28578647123904677</v>
      </c>
      <c r="T500" s="74">
        <v>92.440299999999993</v>
      </c>
      <c r="U500" s="57">
        <f t="shared" si="177"/>
        <v>10.771419053485005</v>
      </c>
      <c r="V500" s="74">
        <f>((T500/T496)-1)*100</f>
        <v>10.771419053484998</v>
      </c>
      <c r="W500" s="74">
        <f t="shared" si="184"/>
        <v>5.903959152442062</v>
      </c>
      <c r="X500" s="74">
        <v>74.852900000000005</v>
      </c>
      <c r="Y500" s="57">
        <f t="shared" si="178"/>
        <v>1.8649338277821244</v>
      </c>
      <c r="Z500" s="74">
        <f>((X500/X496)-1)*100</f>
        <v>1.8649338277821226</v>
      </c>
      <c r="AA500" s="74">
        <f t="shared" si="185"/>
        <v>-0.89198110138168918</v>
      </c>
      <c r="AB500" s="74">
        <v>104.4238</v>
      </c>
      <c r="AC500" s="57">
        <f t="shared" si="179"/>
        <v>20.826058230903371</v>
      </c>
      <c r="AD500" s="74">
        <f>((AB500/AB496)-1)*100</f>
        <v>20.826058230903378</v>
      </c>
      <c r="AE500" s="74">
        <f t="shared" si="186"/>
        <v>-4.8327064612457171</v>
      </c>
      <c r="AF500" s="4" t="s">
        <v>209</v>
      </c>
      <c r="AG500" s="57">
        <v>80.177195685670256</v>
      </c>
      <c r="AH500" s="34">
        <f t="shared" si="187"/>
        <v>87.482605746132407</v>
      </c>
      <c r="AI500" s="71">
        <f t="shared" si="188"/>
        <v>19.045239897465692</v>
      </c>
      <c r="AJ500" s="74">
        <f>((AH500/AH496)-1)*100</f>
        <v>19.045239897465692</v>
      </c>
      <c r="AK500" s="74">
        <f t="shared" si="189"/>
        <v>12.031949172823197</v>
      </c>
    </row>
    <row r="501" spans="1:37" x14ac:dyDescent="0.3">
      <c r="A501" s="59">
        <v>2012</v>
      </c>
      <c r="B501" s="56" t="s">
        <v>6</v>
      </c>
      <c r="C501" t="s">
        <v>79</v>
      </c>
      <c r="D501" s="57">
        <v>84.986900000000006</v>
      </c>
      <c r="E501" s="63">
        <f t="shared" si="173"/>
        <v>16.248745003953076</v>
      </c>
      <c r="F501" s="74">
        <f>(SUM(D500:D501)/SUM(D496:D497)-1)*100</f>
        <v>18.62088161234108</v>
      </c>
      <c r="G501" s="74">
        <f t="shared" si="180"/>
        <v>18.332932608621832</v>
      </c>
      <c r="H501" s="74">
        <v>83.495699999999999</v>
      </c>
      <c r="I501" s="57">
        <f t="shared" si="174"/>
        <v>17.052398716422786</v>
      </c>
      <c r="J501" s="74">
        <f>(SUM(H500:H501)/SUM(H496:H497)-1)*100</f>
        <v>19.045838957561401</v>
      </c>
      <c r="K501" s="74">
        <f t="shared" si="181"/>
        <v>18.398323239055859</v>
      </c>
      <c r="L501" s="74">
        <v>122.5891</v>
      </c>
      <c r="M501" s="57">
        <f t="shared" si="175"/>
        <v>-15.670165358956467</v>
      </c>
      <c r="N501" s="74">
        <f>(SUM(L500:L501)/SUM(L496:L497)-1)*100</f>
        <v>-0.59832484242887674</v>
      </c>
      <c r="O501" s="74">
        <f t="shared" si="182"/>
        <v>16.130501110922289</v>
      </c>
      <c r="P501" s="57">
        <v>94.3977</v>
      </c>
      <c r="Q501" s="63">
        <f t="shared" si="176"/>
        <v>13.535601615035176</v>
      </c>
      <c r="R501" s="74">
        <f>(SUM(P500:P501)/SUM(P496:P497)-1)*100</f>
        <v>11.315789796742614</v>
      </c>
      <c r="S501" s="74">
        <f t="shared" si="183"/>
        <v>6.3148809890508639</v>
      </c>
      <c r="T501" s="74">
        <v>93.546099999999996</v>
      </c>
      <c r="U501" s="57">
        <f t="shared" si="177"/>
        <v>9.2479851636101813</v>
      </c>
      <c r="V501" s="74">
        <f>(SUM(T500:T501)/SUM(T496:T497)-1)*100</f>
        <v>9.9998994551057976</v>
      </c>
      <c r="W501" s="74">
        <f t="shared" si="184"/>
        <v>7.5671609059200451</v>
      </c>
      <c r="X501" s="74">
        <v>82.5197</v>
      </c>
      <c r="Y501" s="57">
        <f t="shared" si="178"/>
        <v>13.125296454608517</v>
      </c>
      <c r="Z501" s="74">
        <f>(SUM(X500:X501)/SUM(X496:X497)-1)*100</f>
        <v>7.4744635414425664</v>
      </c>
      <c r="AA501" s="74">
        <f t="shared" si="185"/>
        <v>6.4762974918675331</v>
      </c>
      <c r="AB501" s="74">
        <v>129.357</v>
      </c>
      <c r="AC501" s="57">
        <f t="shared" si="179"/>
        <v>24.423723776005176</v>
      </c>
      <c r="AD501" s="74">
        <f>(SUM(AB500:AB501)/SUM(AB496:AB497)-1)*100</f>
        <v>22.790611681928354</v>
      </c>
      <c r="AE501" s="74">
        <f t="shared" si="186"/>
        <v>6.0256238942546503</v>
      </c>
      <c r="AF501" s="4" t="s">
        <v>209</v>
      </c>
      <c r="AG501" s="57">
        <v>80.716486902927571</v>
      </c>
      <c r="AH501" s="34">
        <f t="shared" si="187"/>
        <v>105.29063300563139</v>
      </c>
      <c r="AI501" s="71">
        <f t="shared" si="188"/>
        <v>12.986634568603023</v>
      </c>
      <c r="AJ501" s="74">
        <f>(SUM(AH500:AH501)/SUM(AH496:AH497)-1)*100</f>
        <v>15.657861297113929</v>
      </c>
      <c r="AK501" s="74">
        <f t="shared" si="189"/>
        <v>15.557443684033112</v>
      </c>
    </row>
    <row r="502" spans="1:37" x14ac:dyDescent="0.3">
      <c r="A502" s="59">
        <v>2012</v>
      </c>
      <c r="B502" s="56" t="s">
        <v>7</v>
      </c>
      <c r="C502" t="s">
        <v>79</v>
      </c>
      <c r="D502" s="57">
        <v>86.534400000000005</v>
      </c>
      <c r="E502" s="63">
        <f t="shared" si="173"/>
        <v>9.0749582780822635</v>
      </c>
      <c r="F502" s="74">
        <f>(SUM(D500:D502)/SUM(D496:D498)-1)*100</f>
        <v>15.016484136249829</v>
      </c>
      <c r="G502" s="74">
        <f t="shared" si="180"/>
        <v>16.299518595920738</v>
      </c>
      <c r="H502" s="74">
        <v>85.231399999999994</v>
      </c>
      <c r="I502" s="57">
        <f t="shared" si="174"/>
        <v>10.640126280590053</v>
      </c>
      <c r="J502" s="74">
        <f>(SUM(H500:H502)/SUM(H496:H498)-1)*100</f>
        <v>15.885667546102034</v>
      </c>
      <c r="K502" s="74">
        <f t="shared" si="181"/>
        <v>16.958247459961996</v>
      </c>
      <c r="L502" s="74">
        <v>109.2294</v>
      </c>
      <c r="M502" s="57">
        <f t="shared" si="175"/>
        <v>-41.796315291672769</v>
      </c>
      <c r="N502" s="74">
        <f>(SUM(L500:L502)/SUM(L496:L498)-1)*100</f>
        <v>-18.810337484759565</v>
      </c>
      <c r="O502" s="74">
        <f t="shared" si="182"/>
        <v>-10.471904390852615</v>
      </c>
      <c r="P502" s="57">
        <v>98.454999999999998</v>
      </c>
      <c r="Q502" s="63">
        <f t="shared" si="176"/>
        <v>12.004268346095515</v>
      </c>
      <c r="R502" s="74">
        <f>(SUM(P500:P502)/SUM(P496:P498)-1)*100</f>
        <v>11.557075905182801</v>
      </c>
      <c r="S502" s="74">
        <f t="shared" si="183"/>
        <v>10.732960541850955</v>
      </c>
      <c r="T502" s="74">
        <v>98.896699999999996</v>
      </c>
      <c r="U502" s="57">
        <f t="shared" si="177"/>
        <v>15.208763147808796</v>
      </c>
      <c r="V502" s="74">
        <f>(SUM(T500:T502)/SUM(T496:T498)-1)*100</f>
        <v>11.75392279930958</v>
      </c>
      <c r="W502" s="74">
        <f t="shared" si="184"/>
        <v>10.478008403443461</v>
      </c>
      <c r="X502" s="74">
        <v>85.223399999999998</v>
      </c>
      <c r="Y502" s="57">
        <f t="shared" si="178"/>
        <v>7.3727975406789596</v>
      </c>
      <c r="Z502" s="74">
        <f>(SUM(X500:X502)/SUM(X496:X498)-1)*100</f>
        <v>7.438726586518829</v>
      </c>
      <c r="AA502" s="74">
        <f t="shared" si="185"/>
        <v>9.6796150820728233</v>
      </c>
      <c r="AB502" s="74">
        <v>133.43600000000001</v>
      </c>
      <c r="AC502" s="57">
        <f t="shared" si="179"/>
        <v>13.931205483615926</v>
      </c>
      <c r="AD502" s="74">
        <f>(SUM(AB500:AB502)/SUM(AB496:AB498)-1)*100</f>
        <v>19.416369440173597</v>
      </c>
      <c r="AE502" s="74">
        <f t="shared" si="186"/>
        <v>14.332166635752653</v>
      </c>
      <c r="AF502" s="4" t="s">
        <v>209</v>
      </c>
      <c r="AG502" s="57">
        <v>80.539291217257315</v>
      </c>
      <c r="AH502" s="34">
        <f t="shared" si="187"/>
        <v>107.44370690644732</v>
      </c>
      <c r="AI502" s="71">
        <f t="shared" si="188"/>
        <v>6.1013249215437639</v>
      </c>
      <c r="AJ502" s="74">
        <f>(SUM(AH500:AH502)/SUM(AH496:AH498)-1)*100</f>
        <v>12.046074250057925</v>
      </c>
      <c r="AK502" s="74">
        <f t="shared" si="189"/>
        <v>13.094638222854682</v>
      </c>
    </row>
    <row r="503" spans="1:37" x14ac:dyDescent="0.3">
      <c r="A503" s="59">
        <v>2012</v>
      </c>
      <c r="B503" s="56" t="s">
        <v>8</v>
      </c>
      <c r="C503" t="s">
        <v>79</v>
      </c>
      <c r="D503" s="57">
        <v>124.6131</v>
      </c>
      <c r="E503" s="63">
        <f t="shared" si="173"/>
        <v>12.728271105606964</v>
      </c>
      <c r="F503" s="74">
        <f>(SUM(D500:D503)/SUM(D496:D499)-1)*100</f>
        <v>14.227641008688474</v>
      </c>
      <c r="G503" s="74">
        <f t="shared" si="180"/>
        <v>14.227641008688474</v>
      </c>
      <c r="H503" s="74">
        <v>122.98269999999999</v>
      </c>
      <c r="I503" s="57">
        <f t="shared" si="174"/>
        <v>13.240506026071074</v>
      </c>
      <c r="J503" s="74">
        <f>(SUM(H500:H503)/SUM(H496:H499)-1)*100</f>
        <v>14.969348401137728</v>
      </c>
      <c r="K503" s="74">
        <f t="shared" si="181"/>
        <v>14.969348401137728</v>
      </c>
      <c r="L503" s="74">
        <v>127.02679999999999</v>
      </c>
      <c r="M503" s="57">
        <f t="shared" si="175"/>
        <v>-24.073942354992411</v>
      </c>
      <c r="N503" s="74">
        <f>(SUM(L500:L503)/SUM(L496:L499)-1)*100</f>
        <v>-20.298290680752196</v>
      </c>
      <c r="O503" s="74">
        <f t="shared" si="182"/>
        <v>-20.298290680752196</v>
      </c>
      <c r="P503" s="57">
        <v>99.681399999999996</v>
      </c>
      <c r="Q503" s="63">
        <f t="shared" si="176"/>
        <v>5.0650375912112366</v>
      </c>
      <c r="R503" s="74">
        <f>(SUM(P500:P503)/SUM(P496:P499)-1)*100</f>
        <v>9.7753397933556521</v>
      </c>
      <c r="S503" s="74">
        <f t="shared" si="183"/>
        <v>9.7753397933556521</v>
      </c>
      <c r="T503" s="74">
        <v>99.075100000000006</v>
      </c>
      <c r="U503" s="57">
        <f t="shared" si="177"/>
        <v>12.335776768656004</v>
      </c>
      <c r="V503" s="74">
        <f>(SUM(T500:T503)/SUM(T496:T499)-1)*100</f>
        <v>11.903484395196372</v>
      </c>
      <c r="W503" s="74">
        <f t="shared" si="184"/>
        <v>11.903484395196372</v>
      </c>
      <c r="X503" s="74">
        <v>84.038200000000003</v>
      </c>
      <c r="Y503" s="57">
        <f t="shared" si="178"/>
        <v>0.59852857734546205</v>
      </c>
      <c r="Z503" s="74">
        <f>(SUM(X500:X503)/SUM(X496:X499)-1)*100</f>
        <v>5.591496151777231</v>
      </c>
      <c r="AA503" s="74">
        <f t="shared" si="185"/>
        <v>5.591496151777231</v>
      </c>
      <c r="AB503" s="74">
        <v>144.29650000000001</v>
      </c>
      <c r="AC503" s="57">
        <f t="shared" si="179"/>
        <v>-0.49230951711048476</v>
      </c>
      <c r="AD503" s="74">
        <f>(SUM(AB500:AB503)/SUM(AB496:AB499)-1)*100</f>
        <v>13.036617166092125</v>
      </c>
      <c r="AE503" s="74">
        <f t="shared" si="186"/>
        <v>13.036617166092125</v>
      </c>
      <c r="AF503" s="4" t="s">
        <v>209</v>
      </c>
      <c r="AG503" s="57">
        <v>81.302003081664083</v>
      </c>
      <c r="AH503" s="34">
        <f t="shared" si="187"/>
        <v>153.27186942101775</v>
      </c>
      <c r="AI503" s="71">
        <f t="shared" si="188"/>
        <v>10.976405620785656</v>
      </c>
      <c r="AJ503" s="74">
        <f>(SUM(AH500:AH503)/SUM(AH496:AH499)-1)*100</f>
        <v>11.682244162213728</v>
      </c>
      <c r="AK503" s="74">
        <f t="shared" si="189"/>
        <v>11.682244162213728</v>
      </c>
    </row>
    <row r="504" spans="1:37" x14ac:dyDescent="0.3">
      <c r="A504" s="59">
        <v>2013</v>
      </c>
      <c r="B504" s="56" t="s">
        <v>5</v>
      </c>
      <c r="C504" t="s">
        <v>79</v>
      </c>
      <c r="D504" s="57">
        <v>68.156199999999998</v>
      </c>
      <c r="E504" s="63">
        <f t="shared" si="173"/>
        <v>-2.8298672247797612</v>
      </c>
      <c r="F504" s="74">
        <f>((D504/D500)-1)*100</f>
        <v>-2.8298672247797585</v>
      </c>
      <c r="G504" s="74">
        <f t="shared" si="180"/>
        <v>9.355001972223187</v>
      </c>
      <c r="H504" s="74">
        <v>67.276399999999995</v>
      </c>
      <c r="I504" s="57">
        <f t="shared" si="174"/>
        <v>-2.1113819068058746</v>
      </c>
      <c r="J504" s="74">
        <f>((H504/H500)-1)*100</f>
        <v>-2.1113819068058759</v>
      </c>
      <c r="K504" s="74">
        <f t="shared" si="181"/>
        <v>10.220809322029956</v>
      </c>
      <c r="L504" s="74">
        <v>80.487099999999998</v>
      </c>
      <c r="M504" s="57">
        <f t="shared" si="175"/>
        <v>-28.680962296752483</v>
      </c>
      <c r="N504" s="74">
        <f>((L504/L500)-1)*100</f>
        <v>-28.680962296752476</v>
      </c>
      <c r="O504" s="74">
        <f t="shared" si="182"/>
        <v>-28.35348789878055</v>
      </c>
      <c r="P504" s="57">
        <v>91.528300000000002</v>
      </c>
      <c r="Q504" s="63">
        <f t="shared" si="176"/>
        <v>5.2603554514905539</v>
      </c>
      <c r="R504" s="74">
        <f>((P504/P500)-1)*100</f>
        <v>5.2603554514905504</v>
      </c>
      <c r="S504" s="74">
        <f t="shared" si="183"/>
        <v>8.8375628087657532</v>
      </c>
      <c r="T504" s="74">
        <v>98.058499999999995</v>
      </c>
      <c r="U504" s="57">
        <f t="shared" si="177"/>
        <v>6.0776522793630079</v>
      </c>
      <c r="V504" s="74">
        <f>((T504/T500)-1)*100</f>
        <v>6.0776522793630106</v>
      </c>
      <c r="W504" s="74">
        <f t="shared" si="184"/>
        <v>10.642298136575402</v>
      </c>
      <c r="X504" s="74">
        <v>79.241799999999998</v>
      </c>
      <c r="Y504" s="57">
        <f t="shared" si="178"/>
        <v>5.8633666831879481</v>
      </c>
      <c r="Z504" s="74">
        <f>((X504/X500)-1)*100</f>
        <v>5.8633666831879427</v>
      </c>
      <c r="AA504" s="74">
        <f t="shared" si="185"/>
        <v>6.5383253730190605</v>
      </c>
      <c r="AB504" s="74">
        <v>106.51430000000001</v>
      </c>
      <c r="AC504" s="57">
        <f t="shared" si="179"/>
        <v>2.0019382554551868</v>
      </c>
      <c r="AD504" s="74">
        <f>((AB504/AB500)-1)*100</f>
        <v>2.0019382554551823</v>
      </c>
      <c r="AE504" s="74">
        <f t="shared" si="186"/>
        <v>9.1568904033398226</v>
      </c>
      <c r="AF504" s="4" t="s">
        <v>209</v>
      </c>
      <c r="AG504" s="57">
        <v>82.889060092449924</v>
      </c>
      <c r="AH504" s="34">
        <f t="shared" si="187"/>
        <v>82.225808718282366</v>
      </c>
      <c r="AI504" s="71">
        <f t="shared" si="188"/>
        <v>-6.0089625623462268</v>
      </c>
      <c r="AJ504" s="74">
        <f>((AH504/AH500)-1)*100</f>
        <v>-6.0089625623462206</v>
      </c>
      <c r="AK504" s="74">
        <f t="shared" si="189"/>
        <v>6.7095890334487152</v>
      </c>
    </row>
    <row r="505" spans="1:37" x14ac:dyDescent="0.3">
      <c r="A505" s="59">
        <v>2013</v>
      </c>
      <c r="B505" s="56" t="s">
        <v>6</v>
      </c>
      <c r="C505" t="s">
        <v>79</v>
      </c>
      <c r="D505" s="57">
        <v>89.755600000000001</v>
      </c>
      <c r="E505" s="63">
        <f t="shared" si="173"/>
        <v>5.6111000636568633</v>
      </c>
      <c r="F505" s="74">
        <f>(SUM(D504:D505)/SUM(D500:D501)-1)*100</f>
        <v>1.7945180753958123</v>
      </c>
      <c r="G505" s="74">
        <f t="shared" si="180"/>
        <v>6.9719427823946134</v>
      </c>
      <c r="H505" s="74">
        <v>90.094300000000004</v>
      </c>
      <c r="I505" s="57">
        <f t="shared" si="174"/>
        <v>7.9029219468787204</v>
      </c>
      <c r="J505" s="74">
        <f>(SUM(H504:H505)/SUM(H500:H501)-1)*100</f>
        <v>3.38154762217584</v>
      </c>
      <c r="K505" s="74">
        <f t="shared" si="181"/>
        <v>8.2056501917503901</v>
      </c>
      <c r="L505" s="74">
        <v>91.077600000000004</v>
      </c>
      <c r="M505" s="57">
        <f t="shared" si="175"/>
        <v>-25.704977033031483</v>
      </c>
      <c r="N505" s="74">
        <f>(SUM(L504:L505)/SUM(L500:L501)-1)*100</f>
        <v>-27.131450735015228</v>
      </c>
      <c r="O505" s="74">
        <f t="shared" si="182"/>
        <v>-30.926387528499021</v>
      </c>
      <c r="P505" s="57">
        <v>92.150199999999998</v>
      </c>
      <c r="Q505" s="63">
        <f t="shared" si="176"/>
        <v>-2.3808842800195293</v>
      </c>
      <c r="R505" s="74">
        <f>(SUM(P504:P505)/SUM(P500:P501)-1)*100</f>
        <v>1.2829201127751988</v>
      </c>
      <c r="S505" s="74">
        <f t="shared" si="183"/>
        <v>4.8565528806002733</v>
      </c>
      <c r="T505" s="74">
        <v>97.155000000000001</v>
      </c>
      <c r="U505" s="57">
        <f t="shared" si="177"/>
        <v>3.8578839737840553</v>
      </c>
      <c r="V505" s="74">
        <f>(SUM(T504:T505)/SUM(T500:T501)-1)*100</f>
        <v>4.9611692037697441</v>
      </c>
      <c r="W505" s="74">
        <f t="shared" si="184"/>
        <v>9.2111008401680738</v>
      </c>
      <c r="X505" s="74">
        <v>74.901600000000002</v>
      </c>
      <c r="Y505" s="57">
        <f t="shared" si="178"/>
        <v>-9.2318561507130994</v>
      </c>
      <c r="Z505" s="74">
        <f>(SUM(X504:X505)/SUM(X500:X501)-1)*100</f>
        <v>-2.0519455102095407</v>
      </c>
      <c r="AA505" s="74">
        <f t="shared" si="185"/>
        <v>0.97498363162746848</v>
      </c>
      <c r="AB505" s="74">
        <v>125.3587</v>
      </c>
      <c r="AC505" s="57">
        <f t="shared" si="179"/>
        <v>-3.09090346869516</v>
      </c>
      <c r="AD505" s="74">
        <f>(SUM(AB504:AB505)/SUM(AB500:AB501)-1)*100</f>
        <v>-0.81606359461513511</v>
      </c>
      <c r="AE505" s="74">
        <f t="shared" si="186"/>
        <v>2.7614834113379283</v>
      </c>
      <c r="AF505" s="4" t="s">
        <v>209</v>
      </c>
      <c r="AG505" s="57">
        <v>82.858243451463778</v>
      </c>
      <c r="AH505" s="34">
        <f t="shared" si="187"/>
        <v>108.32428526266855</v>
      </c>
      <c r="AI505" s="71">
        <f t="shared" si="188"/>
        <v>2.8812176073392095</v>
      </c>
      <c r="AJ505" s="74">
        <f>(SUM(AH504:AH505)/SUM(AH500:AH501)-1)*100</f>
        <v>-1.1532434611816966</v>
      </c>
      <c r="AK505" s="74">
        <f t="shared" si="189"/>
        <v>4.4232548615475098</v>
      </c>
    </row>
    <row r="506" spans="1:37" x14ac:dyDescent="0.3">
      <c r="A506" s="59">
        <v>2013</v>
      </c>
      <c r="B506" s="56" t="s">
        <v>7</v>
      </c>
      <c r="C506" t="s">
        <v>79</v>
      </c>
      <c r="D506" s="57">
        <v>88.863200000000006</v>
      </c>
      <c r="E506" s="63">
        <f t="shared" si="173"/>
        <v>2.6911840840174506</v>
      </c>
      <c r="F506" s="74">
        <f>(SUM(D504:D506)/SUM(D500:D502)-1)*100</f>
        <v>2.1155959719012962</v>
      </c>
      <c r="G506" s="74">
        <f t="shared" si="180"/>
        <v>5.4464824918875498</v>
      </c>
      <c r="H506" s="74">
        <v>89.1798</v>
      </c>
      <c r="I506" s="57">
        <f t="shared" si="174"/>
        <v>4.6325649936525934</v>
      </c>
      <c r="J506" s="74">
        <f>(SUM(H504:H506)/SUM(H500:H502)-1)*100</f>
        <v>3.830584878119847</v>
      </c>
      <c r="K506" s="74">
        <f t="shared" si="181"/>
        <v>6.7836953201734662</v>
      </c>
      <c r="L506" s="74">
        <v>91.799099999999996</v>
      </c>
      <c r="M506" s="57">
        <f t="shared" si="175"/>
        <v>-15.957516932254507</v>
      </c>
      <c r="N506" s="74">
        <f>(SUM(L504:L506)/SUM(L500:L502)-1)*100</f>
        <v>-23.590354349841213</v>
      </c>
      <c r="O506" s="74">
        <f t="shared" si="182"/>
        <v>-23.748380786004365</v>
      </c>
      <c r="P506" s="57">
        <v>91.012500000000003</v>
      </c>
      <c r="Q506" s="63">
        <f t="shared" si="176"/>
        <v>-7.5592910466710634</v>
      </c>
      <c r="R506" s="74">
        <f>(SUM(P504:P506)/SUM(P500:P502)-1)*100</f>
        <v>-1.8283680638325972</v>
      </c>
      <c r="S506" s="74">
        <f t="shared" si="183"/>
        <v>-8.2843407810562208E-2</v>
      </c>
      <c r="T506" s="74">
        <v>98.058499999999995</v>
      </c>
      <c r="U506" s="57">
        <f t="shared" si="177"/>
        <v>-0.84755103051972469</v>
      </c>
      <c r="V506" s="74">
        <f>(SUM(T504:T506)/SUM(T500:T502)-1)*100</f>
        <v>2.9446815202446075</v>
      </c>
      <c r="W506" s="74">
        <f t="shared" si="184"/>
        <v>5.1647293626597701</v>
      </c>
      <c r="X506" s="74">
        <v>73.876000000000005</v>
      </c>
      <c r="Y506" s="57">
        <f t="shared" si="178"/>
        <v>-13.31488769516352</v>
      </c>
      <c r="Z506" s="74">
        <f>(SUM(X504:X506)/SUM(X500:X502)-1)*100</f>
        <v>-6.0085904136919055</v>
      </c>
      <c r="AA506" s="74">
        <f t="shared" si="185"/>
        <v>-4.3161986691368064</v>
      </c>
      <c r="AB506" s="74">
        <v>117.94289999999999</v>
      </c>
      <c r="AC506" s="57">
        <f t="shared" si="179"/>
        <v>-11.6108846188435</v>
      </c>
      <c r="AD506" s="74">
        <f>(SUM(AB504:AB506)/SUM(AB500:AB502)-1)*100</f>
        <v>-4.738590391289299</v>
      </c>
      <c r="AE506" s="74">
        <f t="shared" si="186"/>
        <v>-3.5364775630813861</v>
      </c>
      <c r="AF506" s="4" t="s">
        <v>209</v>
      </c>
      <c r="AG506" s="57">
        <v>83.7442218798151</v>
      </c>
      <c r="AH506" s="34">
        <f t="shared" si="187"/>
        <v>106.11263440662376</v>
      </c>
      <c r="AI506" s="71">
        <f t="shared" si="188"/>
        <v>-1.2388557116542387</v>
      </c>
      <c r="AJ506" s="74">
        <f>(SUM(AH504:AH506)/SUM(AH500:AH502)-1)*100</f>
        <v>-1.1838829626502068</v>
      </c>
      <c r="AK506" s="74">
        <f t="shared" si="189"/>
        <v>2.6476750825600748</v>
      </c>
    </row>
    <row r="507" spans="1:37" x14ac:dyDescent="0.3">
      <c r="A507" s="59">
        <v>2013</v>
      </c>
      <c r="B507" s="56" t="s">
        <v>8</v>
      </c>
      <c r="C507" t="s">
        <v>79</v>
      </c>
      <c r="D507" s="57">
        <v>126.1377</v>
      </c>
      <c r="E507" s="63">
        <f t="shared" si="173"/>
        <v>1.2234668746704784</v>
      </c>
      <c r="F507" s="74">
        <f>(SUM(D504:D507)/SUM(D500:D503)-1)*100</f>
        <v>1.8120786129566469</v>
      </c>
      <c r="G507" s="74">
        <f t="shared" si="180"/>
        <v>1.8120786129566469</v>
      </c>
      <c r="H507" s="74">
        <v>126.4127</v>
      </c>
      <c r="I507" s="57">
        <f t="shared" si="174"/>
        <v>2.7890101615918326</v>
      </c>
      <c r="J507" s="74">
        <f>(SUM(H504:H507)/SUM(H500:H503)-1)*100</f>
        <v>3.4751952697459343</v>
      </c>
      <c r="K507" s="74">
        <f t="shared" si="181"/>
        <v>3.4751952697459343</v>
      </c>
      <c r="L507" s="74">
        <v>99.819699999999997</v>
      </c>
      <c r="M507" s="57">
        <f t="shared" si="175"/>
        <v>-21.418393598831102</v>
      </c>
      <c r="N507" s="74">
        <f>(SUM(L504:L507)/SUM(L500:L503)-1)*100</f>
        <v>-23.005454946710856</v>
      </c>
      <c r="O507" s="74">
        <f t="shared" si="182"/>
        <v>-23.005454946710856</v>
      </c>
      <c r="P507" s="57">
        <v>97.899100000000004</v>
      </c>
      <c r="Q507" s="63">
        <f t="shared" si="176"/>
        <v>-1.787996557030695</v>
      </c>
      <c r="R507" s="74">
        <f>(SUM(P504:P507)/SUM(P500:P503)-1)*100</f>
        <v>-1.8177635516035573</v>
      </c>
      <c r="S507" s="74">
        <f t="shared" si="183"/>
        <v>-1.8177635516035573</v>
      </c>
      <c r="T507" s="74">
        <v>97.346100000000007</v>
      </c>
      <c r="U507" s="57">
        <f t="shared" si="177"/>
        <v>-1.7451408073269619</v>
      </c>
      <c r="V507" s="74">
        <f>(SUM(T504:T507)/SUM(T500:T503)-1)*100</f>
        <v>1.7345377699968356</v>
      </c>
      <c r="W507" s="74">
        <f t="shared" si="184"/>
        <v>1.7345377699968356</v>
      </c>
      <c r="X507" s="74">
        <v>88.160399999999996</v>
      </c>
      <c r="Y507" s="57">
        <f t="shared" si="178"/>
        <v>4.905150276897885</v>
      </c>
      <c r="Z507" s="74">
        <f>(SUM(X504:X507)/SUM(X500:X503)-1)*100</f>
        <v>-3.2006446354974516</v>
      </c>
      <c r="AA507" s="74">
        <f t="shared" si="185"/>
        <v>-3.2006446354974516</v>
      </c>
      <c r="AB507" s="74">
        <v>126.527</v>
      </c>
      <c r="AC507" s="57">
        <f t="shared" si="179"/>
        <v>-12.314574504579127</v>
      </c>
      <c r="AD507" s="74">
        <f>(SUM(AB504:AB507)/SUM(AB500:AB503)-1)*100</f>
        <v>-6.8757547457710455</v>
      </c>
      <c r="AE507" s="74">
        <f t="shared" si="186"/>
        <v>-6.8757547457710455</v>
      </c>
      <c r="AF507" s="4" t="s">
        <v>209</v>
      </c>
      <c r="AG507" s="57">
        <v>83.536209553158699</v>
      </c>
      <c r="AH507" s="34">
        <f t="shared" si="187"/>
        <v>150.99763404961729</v>
      </c>
      <c r="AI507" s="71">
        <f t="shared" si="188"/>
        <v>-1.4837917616529097</v>
      </c>
      <c r="AJ507" s="74">
        <f>(SUM(AH504:AH507)/SUM(AH500:AH503)-1)*100</f>
        <v>-1.2852472758382305</v>
      </c>
      <c r="AK507" s="74">
        <f t="shared" si="189"/>
        <v>-1.2852472758382305</v>
      </c>
    </row>
    <row r="508" spans="1:37" x14ac:dyDescent="0.3">
      <c r="A508" s="59">
        <v>2014</v>
      </c>
      <c r="B508" s="56" t="s">
        <v>5</v>
      </c>
      <c r="C508" t="s">
        <v>79</v>
      </c>
      <c r="D508" s="57">
        <v>79.099400000000003</v>
      </c>
      <c r="E508" s="63">
        <f t="shared" si="173"/>
        <v>16.056059463409071</v>
      </c>
      <c r="F508" s="74">
        <f>((D508/D504)-1)*100</f>
        <v>16.056059463409067</v>
      </c>
      <c r="G508" s="74">
        <f t="shared" si="180"/>
        <v>5.3707946348327429</v>
      </c>
      <c r="H508" s="74">
        <v>79.150499999999994</v>
      </c>
      <c r="I508" s="57">
        <f t="shared" si="174"/>
        <v>17.64972560957483</v>
      </c>
      <c r="J508" s="74">
        <f>((H508/H504)-1)*100</f>
        <v>17.64972560957483</v>
      </c>
      <c r="K508" s="74">
        <f t="shared" si="181"/>
        <v>7.2011403223856796</v>
      </c>
      <c r="L508" s="74">
        <v>78.9011</v>
      </c>
      <c r="M508" s="57">
        <f t="shared" si="175"/>
        <v>-1.9705021053063092</v>
      </c>
      <c r="N508" s="74">
        <f>((L508/L504)-1)*100</f>
        <v>-1.9705021053063154</v>
      </c>
      <c r="O508" s="74">
        <f t="shared" si="182"/>
        <v>-17.693869152377573</v>
      </c>
      <c r="P508" s="57">
        <v>95.73</v>
      </c>
      <c r="Q508" s="63">
        <f t="shared" si="176"/>
        <v>4.5906020323768644</v>
      </c>
      <c r="R508" s="74">
        <f>((P508/P504)-1)*100</f>
        <v>4.590602032376867</v>
      </c>
      <c r="S508" s="74">
        <f t="shared" si="183"/>
        <v>-1.8930777915255326</v>
      </c>
      <c r="T508" s="74">
        <v>98.875</v>
      </c>
      <c r="U508" s="57">
        <f t="shared" si="177"/>
        <v>0.83266621455560141</v>
      </c>
      <c r="V508" s="74">
        <f>((T508/T504)-1)*100</f>
        <v>0.83266621455559964</v>
      </c>
      <c r="W508" s="74">
        <f t="shared" si="184"/>
        <v>0.47697961170134473</v>
      </c>
      <c r="X508" s="74">
        <v>93.105000000000004</v>
      </c>
      <c r="Y508" s="57">
        <f t="shared" si="178"/>
        <v>17.49480703366153</v>
      </c>
      <c r="Z508" s="74">
        <f>((X508/X504)-1)*100</f>
        <v>17.49480703366153</v>
      </c>
      <c r="AA508" s="74">
        <f t="shared" si="185"/>
        <v>-0.29608205590485603</v>
      </c>
      <c r="AB508" s="74">
        <v>93.815899999999999</v>
      </c>
      <c r="AC508" s="57">
        <f t="shared" si="179"/>
        <v>-11.921779516928723</v>
      </c>
      <c r="AD508" s="74">
        <f>((AB508/AB504)-1)*100</f>
        <v>-11.921779516928721</v>
      </c>
      <c r="AE508" s="74">
        <f t="shared" si="186"/>
        <v>-9.7272060681794166</v>
      </c>
      <c r="AF508" s="4" t="s">
        <v>209</v>
      </c>
      <c r="AG508" s="57">
        <v>85.169491525423723</v>
      </c>
      <c r="AH508" s="34">
        <f t="shared" si="187"/>
        <v>92.87292736318409</v>
      </c>
      <c r="AI508" s="71">
        <f t="shared" si="188"/>
        <v>12.948633538382467</v>
      </c>
      <c r="AJ508" s="74">
        <f>((AH508/AH504)-1)*100</f>
        <v>12.94863353838247</v>
      </c>
      <c r="AK508" s="74">
        <f t="shared" si="189"/>
        <v>2.2478231417997208</v>
      </c>
    </row>
    <row r="509" spans="1:37" x14ac:dyDescent="0.3">
      <c r="A509" s="59">
        <v>2014</v>
      </c>
      <c r="B509" s="56" t="s">
        <v>6</v>
      </c>
      <c r="C509" t="s">
        <v>79</v>
      </c>
      <c r="D509" s="57">
        <v>93.755799999999994</v>
      </c>
      <c r="E509" s="63">
        <f t="shared" si="173"/>
        <v>4.4567692712209634</v>
      </c>
      <c r="F509" s="74">
        <f>(SUM(D508:D509)/SUM(D504:D505)-1)*100</f>
        <v>9.4631306843440335</v>
      </c>
      <c r="G509" s="74">
        <f t="shared" si="180"/>
        <v>5.093165244718123</v>
      </c>
      <c r="H509" s="74">
        <v>93.523499999999999</v>
      </c>
      <c r="I509" s="57">
        <f t="shared" si="174"/>
        <v>3.8062341346788884</v>
      </c>
      <c r="J509" s="74">
        <f>(SUM(H508:H509)/SUM(H504:H505)-1)*100</f>
        <v>9.7243641923178803</v>
      </c>
      <c r="K509" s="74">
        <f t="shared" si="181"/>
        <v>6.2042240268195048</v>
      </c>
      <c r="L509" s="74">
        <v>104.4054</v>
      </c>
      <c r="M509" s="57">
        <f t="shared" si="175"/>
        <v>14.633455427020479</v>
      </c>
      <c r="N509" s="74">
        <f>(SUM(L508:L509)/SUM(L504:L505)-1)*100</f>
        <v>6.8439486677620565</v>
      </c>
      <c r="O509" s="74">
        <f t="shared" si="182"/>
        <v>-8.0661878780611822</v>
      </c>
      <c r="P509" s="57">
        <v>99.734499999999997</v>
      </c>
      <c r="Q509" s="63">
        <f t="shared" si="176"/>
        <v>8.2303673784755773</v>
      </c>
      <c r="R509" s="74">
        <f>(SUM(P508:P509)/SUM(P504:P505)-1)*100</f>
        <v>6.4166464774048082</v>
      </c>
      <c r="S509" s="74">
        <f t="shared" si="183"/>
        <v>0.67079624184391839</v>
      </c>
      <c r="T509" s="74">
        <v>99.778499999999994</v>
      </c>
      <c r="U509" s="57">
        <f t="shared" si="177"/>
        <v>2.700324224177848</v>
      </c>
      <c r="V509" s="74">
        <f>(SUM(T508:T509)/SUM(T504:T505)-1)*100</f>
        <v>1.7621732103568544</v>
      </c>
      <c r="W509" s="74">
        <f t="shared" si="184"/>
        <v>0.22198184927058051</v>
      </c>
      <c r="X509" s="74">
        <v>99.533000000000001</v>
      </c>
      <c r="Y509" s="57">
        <f t="shared" si="178"/>
        <v>32.885011802151098</v>
      </c>
      <c r="Z509" s="74">
        <f>(SUM(X508:X509)/SUM(X504:X505)-1)*100</f>
        <v>24.973239204532938</v>
      </c>
      <c r="AA509" s="74">
        <f t="shared" si="185"/>
        <v>9.6688053678823938</v>
      </c>
      <c r="AB509" s="74">
        <v>100.1651</v>
      </c>
      <c r="AC509" s="57">
        <f t="shared" si="179"/>
        <v>-20.097209048913243</v>
      </c>
      <c r="AD509" s="74">
        <f>(SUM(AB508:AB509)/SUM(AB504:AB505)-1)*100</f>
        <v>-16.341704295023561</v>
      </c>
      <c r="AE509" s="74">
        <f t="shared" si="186"/>
        <v>-13.96268289883057</v>
      </c>
      <c r="AF509" s="4" t="s">
        <v>209</v>
      </c>
      <c r="AG509" s="57">
        <v>85.015408320493052</v>
      </c>
      <c r="AH509" s="34">
        <f t="shared" si="187"/>
        <v>110.28095006796556</v>
      </c>
      <c r="AI509" s="71">
        <f t="shared" si="188"/>
        <v>1.8063029915705613</v>
      </c>
      <c r="AJ509" s="74">
        <f>(SUM(AH508:AH509)/SUM(AH504:AH505)-1)*100</f>
        <v>6.6144199600650433</v>
      </c>
      <c r="AK509" s="74">
        <f t="shared" si="189"/>
        <v>1.9940527655969653</v>
      </c>
    </row>
    <row r="510" spans="1:37" x14ac:dyDescent="0.3">
      <c r="A510" s="59">
        <v>2014</v>
      </c>
      <c r="B510" s="56" t="s">
        <v>7</v>
      </c>
      <c r="C510" t="s">
        <v>79</v>
      </c>
      <c r="D510" s="57">
        <v>90.404899999999998</v>
      </c>
      <c r="E510" s="63">
        <f t="shared" si="173"/>
        <v>1.7349138901142425</v>
      </c>
      <c r="F510" s="74">
        <f>(SUM(D508:D510)/SUM(D504:D506)-1)*100</f>
        <v>6.6802147705399495</v>
      </c>
      <c r="G510" s="74">
        <f t="shared" si="180"/>
        <v>4.8492937711251294</v>
      </c>
      <c r="H510" s="74">
        <v>90.203299999999999</v>
      </c>
      <c r="I510" s="57">
        <f t="shared" si="174"/>
        <v>1.1476814256143228</v>
      </c>
      <c r="J510" s="74">
        <f>(SUM(H508:H510)/SUM(H504:H506)-1)*100</f>
        <v>6.6220916201751745</v>
      </c>
      <c r="K510" s="74">
        <f t="shared" si="181"/>
        <v>5.3464208358004361</v>
      </c>
      <c r="L510" s="74">
        <v>109.6108</v>
      </c>
      <c r="M510" s="57">
        <f t="shared" si="175"/>
        <v>19.402913536189345</v>
      </c>
      <c r="N510" s="74">
        <f>(SUM(L508:L510)/SUM(L504:L506)-1)*100</f>
        <v>11.221549810566223</v>
      </c>
      <c r="O510" s="74">
        <f t="shared" si="182"/>
        <v>0.60103906190362988</v>
      </c>
      <c r="P510" s="57">
        <v>101.0391</v>
      </c>
      <c r="Q510" s="63">
        <f t="shared" si="176"/>
        <v>11.016728471363834</v>
      </c>
      <c r="R510" s="74">
        <f>(SUM(P508:P510)/SUM(P504:P506)-1)*100</f>
        <v>7.9407770913499265</v>
      </c>
      <c r="S510" s="74">
        <f t="shared" si="183"/>
        <v>5.3503677087306745</v>
      </c>
      <c r="T510" s="74">
        <v>101.1336</v>
      </c>
      <c r="U510" s="57">
        <f t="shared" si="177"/>
        <v>3.1359851517206607</v>
      </c>
      <c r="V510" s="74">
        <f>(SUM(T508:T510)/SUM(T504:T506)-1)*100</f>
        <v>2.2215213180937887</v>
      </c>
      <c r="W510" s="74">
        <f t="shared" si="184"/>
        <v>1.219863738001381</v>
      </c>
      <c r="X510" s="74">
        <v>102.4815</v>
      </c>
      <c r="Y510" s="57">
        <f t="shared" si="178"/>
        <v>38.720964860035707</v>
      </c>
      <c r="Z510" s="74">
        <f>(SUM(X508:X510)/SUM(X504:X506)-1)*100</f>
        <v>29.427364513721209</v>
      </c>
      <c r="AA510" s="74">
        <f t="shared" si="185"/>
        <v>22.823446697020056</v>
      </c>
      <c r="AB510" s="74">
        <v>96.761899999999997</v>
      </c>
      <c r="AC510" s="57">
        <f t="shared" si="179"/>
        <v>-17.958690179739506</v>
      </c>
      <c r="AD510" s="74">
        <f>(SUM(AB508:AB510)/SUM(AB504:AB506)-1)*100</f>
        <v>-16.88688250019511</v>
      </c>
      <c r="AE510" s="74">
        <f t="shared" si="186"/>
        <v>-15.551623476763588</v>
      </c>
      <c r="AF510" s="4" t="s">
        <v>209</v>
      </c>
      <c r="AG510" s="57">
        <v>84.969183359013869</v>
      </c>
      <c r="AH510" s="34">
        <f t="shared" si="187"/>
        <v>106.39728007978964</v>
      </c>
      <c r="AI510" s="71">
        <f t="shared" si="188"/>
        <v>0.26824861597076222</v>
      </c>
      <c r="AJ510" s="74">
        <f>(SUM(AH508:AH510)/SUM(AH504:AH506)-1)*100</f>
        <v>4.3444719845381119</v>
      </c>
      <c r="AK510" s="74">
        <f t="shared" si="189"/>
        <v>2.359052583122212</v>
      </c>
    </row>
    <row r="511" spans="1:37" x14ac:dyDescent="0.3">
      <c r="A511" s="59">
        <v>2014</v>
      </c>
      <c r="B511" s="56" t="s">
        <v>8</v>
      </c>
      <c r="C511" t="s">
        <v>79</v>
      </c>
      <c r="D511" s="57">
        <v>136.73990000000001</v>
      </c>
      <c r="E511" s="63">
        <f t="shared" si="173"/>
        <v>8.4052586974393932</v>
      </c>
      <c r="F511" s="74">
        <f>(SUM(D508:D511)/SUM(D504:D507)-1)*100</f>
        <v>7.2637107827113523</v>
      </c>
      <c r="G511" s="74">
        <f t="shared" si="180"/>
        <v>7.2637107827113523</v>
      </c>
      <c r="H511" s="74">
        <v>137.12270000000001</v>
      </c>
      <c r="I511" s="57">
        <f t="shared" si="174"/>
        <v>8.4722500191832069</v>
      </c>
      <c r="J511" s="74">
        <f>(SUM(H508:H511)/SUM(H504:H507)-1)*100</f>
        <v>7.2491870511621537</v>
      </c>
      <c r="K511" s="74">
        <f t="shared" si="181"/>
        <v>7.2491870511621537</v>
      </c>
      <c r="L511" s="74">
        <v>107.0827</v>
      </c>
      <c r="M511" s="57">
        <f t="shared" si="175"/>
        <v>7.2761188422726093</v>
      </c>
      <c r="N511" s="74">
        <f>(SUM(L508:L511)/SUM(L504:L507)-1)*100</f>
        <v>10.137162068210692</v>
      </c>
      <c r="O511" s="74">
        <f t="shared" si="182"/>
        <v>10.137162068210692</v>
      </c>
      <c r="P511" s="57">
        <v>103.49639999999999</v>
      </c>
      <c r="Q511" s="63">
        <f t="shared" si="176"/>
        <v>5.7174172183400884</v>
      </c>
      <c r="R511" s="74">
        <f>(SUM(P508:P511)/SUM(P504:P507)-1)*100</f>
        <v>7.3565830117332753</v>
      </c>
      <c r="S511" s="74">
        <f t="shared" si="183"/>
        <v>7.3565830117332753</v>
      </c>
      <c r="T511" s="74">
        <v>100.2128</v>
      </c>
      <c r="U511" s="57">
        <f t="shared" si="177"/>
        <v>2.9448534661378147</v>
      </c>
      <c r="V511" s="74">
        <f>(SUM(T508:T511)/SUM(T504:T507)-1)*100</f>
        <v>2.4017832250988969</v>
      </c>
      <c r="W511" s="74">
        <f t="shared" si="184"/>
        <v>2.4017832250988969</v>
      </c>
      <c r="X511" s="74">
        <v>104.8805</v>
      </c>
      <c r="Y511" s="57">
        <f t="shared" si="178"/>
        <v>18.965544620940932</v>
      </c>
      <c r="Z511" s="74">
        <f>(SUM(X508:X511)/SUM(X504:X507)-1)*100</f>
        <v>26.510295724141763</v>
      </c>
      <c r="AA511" s="74">
        <f t="shared" si="185"/>
        <v>26.510295724141763</v>
      </c>
      <c r="AB511" s="74">
        <v>109.25709999999999</v>
      </c>
      <c r="AC511" s="57">
        <f t="shared" si="179"/>
        <v>-13.649181597603672</v>
      </c>
      <c r="AD511" s="74">
        <f>(SUM(AB508:AB511)/SUM(AB504:AB507)-1)*100</f>
        <v>-16.026878956314881</v>
      </c>
      <c r="AE511" s="74">
        <f t="shared" si="186"/>
        <v>-16.026878956314881</v>
      </c>
      <c r="AF511" s="4" t="s">
        <v>209</v>
      </c>
      <c r="AG511" s="57">
        <v>85.462249614791986</v>
      </c>
      <c r="AH511" s="34">
        <f t="shared" si="187"/>
        <v>160.00035175335799</v>
      </c>
      <c r="AI511" s="71">
        <f t="shared" si="188"/>
        <v>5.9621581228103508</v>
      </c>
      <c r="AJ511" s="74">
        <f>(SUM(AH508:AH511)/SUM(AH504:AH507)-1)*100</f>
        <v>4.8901240011341329</v>
      </c>
      <c r="AK511" s="74">
        <f t="shared" si="189"/>
        <v>4.8901240011341329</v>
      </c>
    </row>
    <row r="512" spans="1:37" x14ac:dyDescent="0.3">
      <c r="A512" s="59">
        <v>2015</v>
      </c>
      <c r="B512" s="56" t="s">
        <v>5</v>
      </c>
      <c r="C512" t="s">
        <v>79</v>
      </c>
      <c r="D512" s="57">
        <v>75.216800000000006</v>
      </c>
      <c r="E512" s="63">
        <f t="shared" si="173"/>
        <v>-4.9085075234451807</v>
      </c>
      <c r="F512" s="74">
        <f>((D512/D508)-1)*100</f>
        <v>-4.9085075234451825</v>
      </c>
      <c r="G512" s="74">
        <f t="shared" si="180"/>
        <v>3.1942976518011035</v>
      </c>
      <c r="H512" s="74">
        <v>75.029300000000006</v>
      </c>
      <c r="I512" s="57">
        <f t="shared" si="174"/>
        <v>-5.2067895970334774</v>
      </c>
      <c r="J512" s="74">
        <f>((H512/H508)-1)*100</f>
        <v>-5.2067895970334792</v>
      </c>
      <c r="K512" s="74">
        <f t="shared" si="181"/>
        <v>2.8691345667376966</v>
      </c>
      <c r="L512" s="74">
        <v>66.123800000000003</v>
      </c>
      <c r="M512" s="57">
        <f t="shared" si="175"/>
        <v>-16.194070805096501</v>
      </c>
      <c r="N512" s="74">
        <f>((L512/L508)-1)*100</f>
        <v>-16.194070805096505</v>
      </c>
      <c r="O512" s="74">
        <f t="shared" si="182"/>
        <v>7.0866640394361413</v>
      </c>
      <c r="P512" s="57">
        <v>91.353800000000007</v>
      </c>
      <c r="Q512" s="63">
        <f t="shared" si="176"/>
        <v>-4.5713987255823696</v>
      </c>
      <c r="R512" s="74">
        <f>((P512/P508)-1)*100</f>
        <v>-4.5713987255823652</v>
      </c>
      <c r="S512" s="74">
        <f t="shared" si="183"/>
        <v>4.9979856249525501</v>
      </c>
      <c r="T512" s="74">
        <v>99.396299999999997</v>
      </c>
      <c r="U512" s="57">
        <f t="shared" si="177"/>
        <v>0.52723135271807564</v>
      </c>
      <c r="V512" s="74">
        <f>((T512/T508)-1)*100</f>
        <v>0.52723135271808275</v>
      </c>
      <c r="W512" s="74">
        <f t="shared" si="184"/>
        <v>2.3213584082756089</v>
      </c>
      <c r="X512" s="74">
        <v>93.269800000000004</v>
      </c>
      <c r="Y512" s="57">
        <f t="shared" si="178"/>
        <v>0.17700445733311199</v>
      </c>
      <c r="Z512" s="74">
        <f>((X512/X508)-1)*100</f>
        <v>0.17700445733310755</v>
      </c>
      <c r="AA512" s="74">
        <f t="shared" si="185"/>
        <v>21.246261850728555</v>
      </c>
      <c r="AB512" s="74">
        <v>62.527000000000001</v>
      </c>
      <c r="AC512" s="57">
        <f t="shared" si="179"/>
        <v>-33.351382867936024</v>
      </c>
      <c r="AD512" s="74">
        <f>((AB512/AB508)-1)*100</f>
        <v>-33.351382867936032</v>
      </c>
      <c r="AE512" s="74">
        <f t="shared" si="186"/>
        <v>-20.475472048088573</v>
      </c>
      <c r="AF512" s="4" t="s">
        <v>209</v>
      </c>
      <c r="AG512" s="57">
        <v>88.320493066255764</v>
      </c>
      <c r="AH512" s="34">
        <f t="shared" si="187"/>
        <v>85.16347383112354</v>
      </c>
      <c r="AI512" s="71">
        <f t="shared" si="188"/>
        <v>-8.3010773440061314</v>
      </c>
      <c r="AJ512" s="74">
        <f>((AH512/AH508)-1)*100</f>
        <v>-8.301077344006135</v>
      </c>
      <c r="AK512" s="74">
        <f t="shared" si="189"/>
        <v>0.7712234244568128</v>
      </c>
    </row>
    <row r="513" spans="1:37" x14ac:dyDescent="0.3">
      <c r="A513" s="59">
        <v>2015</v>
      </c>
      <c r="B513" s="56" t="s">
        <v>6</v>
      </c>
      <c r="C513" t="s">
        <v>79</v>
      </c>
      <c r="D513" s="57">
        <v>90.126900000000006</v>
      </c>
      <c r="E513" s="63">
        <f t="shared" si="173"/>
        <v>-3.8705872063381435</v>
      </c>
      <c r="F513" s="74">
        <f>(SUM(D512:D513)/SUM(D508:D509)-1)*100</f>
        <v>-4.3455447102545897</v>
      </c>
      <c r="G513" s="74">
        <f t="shared" si="180"/>
        <v>1.1943604857574952</v>
      </c>
      <c r="H513" s="74">
        <v>90.335400000000007</v>
      </c>
      <c r="I513" s="57">
        <f t="shared" si="174"/>
        <v>-3.4088758440391871</v>
      </c>
      <c r="J513" s="74">
        <f>(SUM(H512:H513)/SUM(H508:H509)-1)*100</f>
        <v>-4.2330055480268918</v>
      </c>
      <c r="K513" s="74">
        <f t="shared" si="181"/>
        <v>1.1394750770411743</v>
      </c>
      <c r="L513" s="74">
        <v>79.003600000000006</v>
      </c>
      <c r="M513" s="57">
        <f t="shared" si="175"/>
        <v>-24.329967607039478</v>
      </c>
      <c r="N513" s="74">
        <f>(SUM(L512:L513)/SUM(L508:L509)-1)*100</f>
        <v>-20.828012099952797</v>
      </c>
      <c r="O513" s="74">
        <f t="shared" si="182"/>
        <v>-3.495202911086559</v>
      </c>
      <c r="P513" s="57">
        <v>95.7958</v>
      </c>
      <c r="Q513" s="63">
        <f t="shared" si="176"/>
        <v>-3.9491850864044125</v>
      </c>
      <c r="R513" s="74">
        <f>(SUM(P512:P513)/SUM(P508:P509)-1)*100</f>
        <v>-4.2539182306761454</v>
      </c>
      <c r="S513" s="74">
        <f t="shared" si="183"/>
        <v>1.9015230135276173</v>
      </c>
      <c r="T513" s="74">
        <v>98.9512</v>
      </c>
      <c r="U513" s="57">
        <f t="shared" si="177"/>
        <v>-0.82913653743040072</v>
      </c>
      <c r="V513" s="74">
        <f>(SUM(T512:T513)/SUM(T508:T509)-1)*100</f>
        <v>-0.15403705446922489</v>
      </c>
      <c r="W513" s="74">
        <f t="shared" si="184"/>
        <v>1.4301951920287825</v>
      </c>
      <c r="X513" s="74">
        <v>103.3729</v>
      </c>
      <c r="Y513" s="57">
        <f t="shared" si="178"/>
        <v>3.8579164699144854</v>
      </c>
      <c r="Z513" s="74">
        <f>(SUM(X512:X513)/SUM(X508:X509)-1)*100</f>
        <v>2.0788733271732474</v>
      </c>
      <c r="AA513" s="74">
        <f t="shared" si="185"/>
        <v>13.908615902360012</v>
      </c>
      <c r="AB513" s="74">
        <v>65.777799999999999</v>
      </c>
      <c r="AC513" s="57">
        <f t="shared" si="179"/>
        <v>-34.330620146138727</v>
      </c>
      <c r="AD513" s="74">
        <f>(SUM(AB512:AB513)/SUM(AB508:AB509)-1)*100</f>
        <v>-33.857027234626067</v>
      </c>
      <c r="AE513" s="74">
        <f t="shared" si="186"/>
        <v>-23.748862187305352</v>
      </c>
      <c r="AF513" s="4" t="s">
        <v>209</v>
      </c>
      <c r="AG513" s="57">
        <v>88.590138674884429</v>
      </c>
      <c r="AH513" s="34">
        <f t="shared" si="187"/>
        <v>101.73468666840597</v>
      </c>
      <c r="AI513" s="71">
        <f t="shared" si="188"/>
        <v>-7.7495373355893094</v>
      </c>
      <c r="AJ513" s="74">
        <f>(SUM(AH512:AH513)/SUM(AH508:AH509)-1)*100</f>
        <v>-8.0016769244925285</v>
      </c>
      <c r="AK513" s="74">
        <f t="shared" si="189"/>
        <v>-1.5139900895992042</v>
      </c>
    </row>
    <row r="514" spans="1:37" x14ac:dyDescent="0.3">
      <c r="A514" s="59">
        <v>2015</v>
      </c>
      <c r="B514" s="56" t="s">
        <v>7</v>
      </c>
      <c r="C514" t="s">
        <v>79</v>
      </c>
      <c r="D514" s="57">
        <v>95.461100000000002</v>
      </c>
      <c r="E514" s="63">
        <f t="shared" si="173"/>
        <v>5.5928384412791843</v>
      </c>
      <c r="F514" s="74">
        <f>(SUM(D512:D514)/SUM(D508:D510)-1)*100</f>
        <v>-0.93265177670295296</v>
      </c>
      <c r="G514" s="74">
        <f t="shared" si="180"/>
        <v>2.0921792573044939</v>
      </c>
      <c r="H514" s="74">
        <v>95.908299999999997</v>
      </c>
      <c r="I514" s="57">
        <f t="shared" si="174"/>
        <v>6.3246023149929016</v>
      </c>
      <c r="J514" s="74">
        <f>(SUM(H512:H514)/SUM(H508:H510)-1)*100</f>
        <v>-0.61028472218787044</v>
      </c>
      <c r="K514" s="74">
        <f t="shared" si="181"/>
        <v>2.33905314803875</v>
      </c>
      <c r="L514" s="74">
        <v>64.132000000000005</v>
      </c>
      <c r="M514" s="57">
        <f t="shared" si="175"/>
        <v>-41.49116692880628</v>
      </c>
      <c r="N514" s="74">
        <f>(SUM(L512:L514)/SUM(L508:L510)-1)*100</f>
        <v>-28.560245502740866</v>
      </c>
      <c r="O514" s="74">
        <f t="shared" si="182"/>
        <v>-19.45192329727017</v>
      </c>
      <c r="P514" s="57">
        <v>94.011499999999998</v>
      </c>
      <c r="Q514" s="63">
        <f t="shared" si="176"/>
        <v>-6.955327195115558</v>
      </c>
      <c r="R514" s="74">
        <f>(SUM(P512:P514)/SUM(P508:P510)-1)*100</f>
        <v>-5.1744734296649275</v>
      </c>
      <c r="S514" s="74">
        <f t="shared" si="183"/>
        <v>-2.4708755797057225</v>
      </c>
      <c r="T514" s="74">
        <v>98.386399999999995</v>
      </c>
      <c r="U514" s="57">
        <f t="shared" si="177"/>
        <v>-2.7164068123749274</v>
      </c>
      <c r="V514" s="74">
        <f>(SUM(T512:T514)/SUM(T508:T510)-1)*100</f>
        <v>-1.0184560976773227</v>
      </c>
      <c r="W514" s="74">
        <f t="shared" si="184"/>
        <v>-4.6961573597981143E-2</v>
      </c>
      <c r="X514" s="74">
        <v>101.9819</v>
      </c>
      <c r="Y514" s="57">
        <f t="shared" si="178"/>
        <v>-0.48750262242454312</v>
      </c>
      <c r="Z514" s="74">
        <f>(SUM(X512:X514)/SUM(X508:X510)-1)*100</f>
        <v>1.1876883770811419</v>
      </c>
      <c r="AA514" s="74">
        <f t="shared" si="185"/>
        <v>5.2768746808794287</v>
      </c>
      <c r="AB514" s="74">
        <v>59.276200000000003</v>
      </c>
      <c r="AC514" s="57">
        <f t="shared" si="179"/>
        <v>-38.74014462303861</v>
      </c>
      <c r="AD514" s="74">
        <f>(SUM(AB512:AB514)/SUM(AB508:AB510)-1)*100</f>
        <v>-35.482173425387153</v>
      </c>
      <c r="AE514" s="74">
        <f t="shared" si="186"/>
        <v>-28.861846972427195</v>
      </c>
      <c r="AF514" s="4" t="s">
        <v>209</v>
      </c>
      <c r="AG514" s="57">
        <v>89.029275808936831</v>
      </c>
      <c r="AH514" s="34">
        <f t="shared" si="187"/>
        <v>107.22439235029422</v>
      </c>
      <c r="AI514" s="71">
        <f t="shared" si="188"/>
        <v>0.77738102880479687</v>
      </c>
      <c r="AJ514" s="74">
        <f>(SUM(AH512:AH514)/SUM(AH508:AH510)-1)*100</f>
        <v>-4.9841857433759689</v>
      </c>
      <c r="AK514" s="74">
        <f t="shared" si="189"/>
        <v>-1.3952673582316777</v>
      </c>
    </row>
    <row r="515" spans="1:37" x14ac:dyDescent="0.3">
      <c r="A515" s="59">
        <v>2015</v>
      </c>
      <c r="B515" s="56" t="s">
        <v>8</v>
      </c>
      <c r="C515" t="s">
        <v>79</v>
      </c>
      <c r="D515" s="57">
        <v>146.24510000000001</v>
      </c>
      <c r="E515" s="63">
        <f t="shared" si="173"/>
        <v>6.9512995109693776</v>
      </c>
      <c r="F515" s="74">
        <f>(SUM(D512:D515)/SUM(D508:D511)-1)*100</f>
        <v>1.7624749999999967</v>
      </c>
      <c r="G515" s="74">
        <f t="shared" si="180"/>
        <v>1.7624749999999967</v>
      </c>
      <c r="H515" s="74">
        <v>146.99680000000001</v>
      </c>
      <c r="I515" s="57">
        <f t="shared" si="174"/>
        <v>7.2009229689905538</v>
      </c>
      <c r="J515" s="74">
        <f>(SUM(H512:H515)/SUM(H508:H511)-1)*100</f>
        <v>2.0674500000000151</v>
      </c>
      <c r="K515" s="74">
        <f t="shared" si="181"/>
        <v>2.0674500000000151</v>
      </c>
      <c r="L515" s="74">
        <v>104.2799</v>
      </c>
      <c r="M515" s="57">
        <f t="shared" si="175"/>
        <v>-2.6174162586487029</v>
      </c>
      <c r="N515" s="74">
        <f>(SUM(L512:L515)/SUM(L508:L511)-1)*100</f>
        <v>-21.615174999999997</v>
      </c>
      <c r="O515" s="74">
        <f t="shared" si="182"/>
        <v>-21.615174999999997</v>
      </c>
      <c r="P515" s="57">
        <v>93.160700000000006</v>
      </c>
      <c r="Q515" s="63">
        <f t="shared" si="176"/>
        <v>-9.9865309324768674</v>
      </c>
      <c r="R515" s="74">
        <f>(SUM(P512:P515)/SUM(P508:P511)-1)*100</f>
        <v>-6.419549999999985</v>
      </c>
      <c r="S515" s="74">
        <f t="shared" si="183"/>
        <v>-6.419549999999985</v>
      </c>
      <c r="T515" s="74">
        <v>99.036799999999999</v>
      </c>
      <c r="U515" s="57">
        <f t="shared" si="177"/>
        <v>-1.1735027860712393</v>
      </c>
      <c r="V515" s="74">
        <f>(SUM(T512:T515)/SUM(T508:T511)-1)*100</f>
        <v>-1.0573002643250673</v>
      </c>
      <c r="W515" s="74">
        <f t="shared" si="184"/>
        <v>-1.0573002643250673</v>
      </c>
      <c r="X515" s="74">
        <v>94.276499999999999</v>
      </c>
      <c r="Y515" s="57">
        <f t="shared" si="178"/>
        <v>-10.110554392856628</v>
      </c>
      <c r="Z515" s="74">
        <f>(SUM(X512:X515)/SUM(X508:X511)-1)*100</f>
        <v>-1.7747249999999992</v>
      </c>
      <c r="AA515" s="74">
        <f t="shared" si="185"/>
        <v>-1.7747249999999992</v>
      </c>
      <c r="AB515" s="74">
        <v>72.990499999999997</v>
      </c>
      <c r="AC515" s="57">
        <f t="shared" si="179"/>
        <v>-33.193815321841782</v>
      </c>
      <c r="AD515" s="74">
        <f>(SUM(AB512:AB515)/SUM(AB508:AB511)-1)*100</f>
        <v>-34.857124999999989</v>
      </c>
      <c r="AE515" s="74">
        <f t="shared" si="186"/>
        <v>-34.857124999999989</v>
      </c>
      <c r="AF515" s="4" t="s">
        <v>209</v>
      </c>
      <c r="AG515" s="57">
        <v>89.468412942989204</v>
      </c>
      <c r="AH515" s="34">
        <f t="shared" si="187"/>
        <v>163.4600359941445</v>
      </c>
      <c r="AI515" s="71">
        <f t="shared" si="188"/>
        <v>2.1622978967694024</v>
      </c>
      <c r="AJ515" s="74">
        <f>(SUM(AH512:AH515)/SUM(AH508:AH511)-1)*100</f>
        <v>-2.549011170059301</v>
      </c>
      <c r="AK515" s="74">
        <f t="shared" si="189"/>
        <v>-2.549011170059301</v>
      </c>
    </row>
    <row r="516" spans="1:37" x14ac:dyDescent="0.3">
      <c r="A516" s="59">
        <v>2016</v>
      </c>
      <c r="B516" s="56" t="s">
        <v>5</v>
      </c>
      <c r="C516" t="s">
        <v>79</v>
      </c>
      <c r="D516" s="57">
        <v>71.6417</v>
      </c>
      <c r="E516" s="63">
        <f t="shared" si="173"/>
        <v>-4.7530604864870725</v>
      </c>
      <c r="F516" s="74">
        <f>((D516/D512)-1)*100</f>
        <v>-4.7530604864870707</v>
      </c>
      <c r="G516" s="74">
        <f t="shared" si="180"/>
        <v>1.8573786458257358</v>
      </c>
      <c r="H516" s="74">
        <v>71.426500000000004</v>
      </c>
      <c r="I516" s="57">
        <f t="shared" si="174"/>
        <v>-4.8018574077060521</v>
      </c>
      <c r="J516" s="74">
        <f>((H516/H512)-1)*100</f>
        <v>-4.8018574077060556</v>
      </c>
      <c r="K516" s="74">
        <f t="shared" si="181"/>
        <v>2.2199218548707211</v>
      </c>
      <c r="L516" s="74">
        <v>66.698300000000003</v>
      </c>
      <c r="M516" s="57">
        <f t="shared" si="175"/>
        <v>0.86882484067763244</v>
      </c>
      <c r="N516" s="74">
        <f>((L516/L512)-1)*100</f>
        <v>0.86882484067762888</v>
      </c>
      <c r="O516" s="74">
        <f t="shared" si="182"/>
        <v>-18.880323906630469</v>
      </c>
      <c r="P516" s="57">
        <v>87.6798</v>
      </c>
      <c r="Q516" s="63">
        <f t="shared" si="176"/>
        <v>-4.0217265182181876</v>
      </c>
      <c r="R516" s="74">
        <f>((P516/P512)-1)*100</f>
        <v>-4.0217265182181823</v>
      </c>
      <c r="S516" s="74">
        <f t="shared" si="183"/>
        <v>-6.313068121786392</v>
      </c>
      <c r="T516" s="74">
        <v>97.770200000000003</v>
      </c>
      <c r="U516" s="57">
        <f t="shared" si="177"/>
        <v>-1.6359763894631811</v>
      </c>
      <c r="V516" s="74">
        <f>((T516/T512)-1)*100</f>
        <v>-1.6359763894631785</v>
      </c>
      <c r="W516" s="74">
        <f t="shared" si="184"/>
        <v>-1.5920755255901531</v>
      </c>
      <c r="X516" s="74">
        <v>87.4679</v>
      </c>
      <c r="Y516" s="57">
        <f t="shared" si="178"/>
        <v>-6.2205558498034748</v>
      </c>
      <c r="Z516" s="74">
        <f>((X516/X512)-1)*100</f>
        <v>-6.2205558498034774</v>
      </c>
      <c r="AA516" s="74">
        <f t="shared" si="185"/>
        <v>-3.2650547974234612</v>
      </c>
      <c r="AB516" s="74">
        <v>58.666699999999999</v>
      </c>
      <c r="AC516" s="57">
        <f t="shared" si="179"/>
        <v>-6.1738129128216599</v>
      </c>
      <c r="AD516" s="74">
        <f>((AB516/AB512)-1)*100</f>
        <v>-6.1738129128216634</v>
      </c>
      <c r="AE516" s="74">
        <f t="shared" si="186"/>
        <v>-30.376058654051906</v>
      </c>
      <c r="AF516" s="4" t="s">
        <v>209</v>
      </c>
      <c r="AG516" s="57">
        <v>91.787365177195682</v>
      </c>
      <c r="AH516" s="34">
        <f t="shared" si="187"/>
        <v>78.051810139331877</v>
      </c>
      <c r="AI516" s="71">
        <f t="shared" si="188"/>
        <v>-8.3506031070243409</v>
      </c>
      <c r="AJ516" s="74">
        <f>((AH516/AH512)-1)*100</f>
        <v>-8.3506031070243338</v>
      </c>
      <c r="AK516" s="74">
        <f t="shared" si="189"/>
        <v>-2.4621254038962537</v>
      </c>
    </row>
    <row r="517" spans="1:37" x14ac:dyDescent="0.3">
      <c r="A517" s="59">
        <v>2016</v>
      </c>
      <c r="B517" s="56" t="s">
        <v>6</v>
      </c>
      <c r="C517" t="s">
        <v>79</v>
      </c>
      <c r="D517" s="57">
        <v>87.255099999999999</v>
      </c>
      <c r="E517" s="63">
        <f t="shared" si="173"/>
        <v>-3.1863960704295806</v>
      </c>
      <c r="F517" s="74">
        <f>(SUM(D516:D517)/SUM(D512:D513)-1)*100</f>
        <v>-3.8990901981750925</v>
      </c>
      <c r="G517" s="74">
        <f t="shared" si="180"/>
        <v>2.0674491099739178</v>
      </c>
      <c r="H517" s="74">
        <v>87.414100000000005</v>
      </c>
      <c r="I517" s="57">
        <f t="shared" si="174"/>
        <v>-3.2338374546412609</v>
      </c>
      <c r="J517" s="74">
        <f>(SUM(H516:H517)/SUM(H512:H513)-1)*100</f>
        <v>-3.9452797362436121</v>
      </c>
      <c r="K517" s="74">
        <f t="shared" si="181"/>
        <v>2.3058860319330021</v>
      </c>
      <c r="L517" s="74">
        <v>65.451300000000003</v>
      </c>
      <c r="M517" s="57">
        <f t="shared" si="175"/>
        <v>-17.154028424021178</v>
      </c>
      <c r="N517" s="74">
        <f>(SUM(L516:L517)/SUM(L512:L513)-1)*100</f>
        <v>-8.9423499628602183</v>
      </c>
      <c r="O517" s="74">
        <f t="shared" si="182"/>
        <v>-16.93086275557879</v>
      </c>
      <c r="P517" s="57">
        <v>94.184600000000003</v>
      </c>
      <c r="Q517" s="63">
        <f t="shared" si="176"/>
        <v>-1.681910897972557</v>
      </c>
      <c r="R517" s="74">
        <f>(SUM(P516:P517)/SUM(P512:P513)-1)*100</f>
        <v>-2.8240509196920671</v>
      </c>
      <c r="S517" s="74">
        <f t="shared" si="183"/>
        <v>-5.7823236063868855</v>
      </c>
      <c r="T517" s="74">
        <v>98.780100000000004</v>
      </c>
      <c r="U517" s="57">
        <f t="shared" si="177"/>
        <v>-0.17291351696593438</v>
      </c>
      <c r="V517" s="74">
        <f>(SUM(T516:T517)/SUM(T512:T513)-1)*100</f>
        <v>-0.90608654003705436</v>
      </c>
      <c r="W517" s="74">
        <f t="shared" si="184"/>
        <v>-1.4311952221437441</v>
      </c>
      <c r="X517" s="74">
        <v>100.536</v>
      </c>
      <c r="Y517" s="57">
        <f t="shared" si="178"/>
        <v>-2.7443362815592849</v>
      </c>
      <c r="Z517" s="74">
        <f>(SUM(X516:X517)/SUM(X512:X513)-1)*100</f>
        <v>-4.3931455375663564</v>
      </c>
      <c r="AA517" s="74">
        <f t="shared" si="185"/>
        <v>-4.8866758233258256</v>
      </c>
      <c r="AB517" s="74">
        <v>63.288899999999998</v>
      </c>
      <c r="AC517" s="57">
        <f t="shared" si="179"/>
        <v>-3.7837993973650725</v>
      </c>
      <c r="AD517" s="74">
        <f>(SUM(AB516:AB517)/SUM(AB512:AB513)-1)*100</f>
        <v>-4.9485288157574692</v>
      </c>
      <c r="AE517" s="74">
        <f t="shared" si="186"/>
        <v>-23.959257462376293</v>
      </c>
      <c r="AF517" s="4" t="s">
        <v>209</v>
      </c>
      <c r="AG517" s="57">
        <v>91.818181818181813</v>
      </c>
      <c r="AH517" s="34">
        <f t="shared" si="187"/>
        <v>95.030306930693072</v>
      </c>
      <c r="AI517" s="71">
        <f t="shared" si="188"/>
        <v>-6.5900627969348875</v>
      </c>
      <c r="AJ517" s="74">
        <f>(SUM(AH516:AH517)/SUM(AH512:AH513)-1)*100</f>
        <v>-7.3922843288440898</v>
      </c>
      <c r="AK517" s="74">
        <f t="shared" si="189"/>
        <v>-2.1022138478664298</v>
      </c>
    </row>
    <row r="518" spans="1:37" x14ac:dyDescent="0.3">
      <c r="A518" s="59">
        <v>2016</v>
      </c>
      <c r="B518" s="56" t="s">
        <v>7</v>
      </c>
      <c r="C518" t="s">
        <v>79</v>
      </c>
      <c r="D518" s="57">
        <v>95.304299999999998</v>
      </c>
      <c r="E518" s="63">
        <f t="shared" si="173"/>
        <v>-0.16425538779671456</v>
      </c>
      <c r="F518" s="74">
        <f>(SUM(D516:D518)/SUM(D512:D514)-1)*100</f>
        <v>-2.532046956190992</v>
      </c>
      <c r="G518" s="74">
        <f t="shared" si="180"/>
        <v>0.72985503265416973</v>
      </c>
      <c r="H518" s="74">
        <v>95.465000000000003</v>
      </c>
      <c r="I518" s="57">
        <f t="shared" si="174"/>
        <v>-0.4622123424145741</v>
      </c>
      <c r="J518" s="74">
        <f>(SUM(H516:H518)/SUM(H512:H514)-1)*100</f>
        <v>-2.6667125956375215</v>
      </c>
      <c r="K518" s="74">
        <f t="shared" si="181"/>
        <v>0.72960124820624639</v>
      </c>
      <c r="L518" s="74">
        <v>81.228300000000004</v>
      </c>
      <c r="M518" s="57">
        <f t="shared" si="175"/>
        <v>26.657986652529161</v>
      </c>
      <c r="N518" s="74">
        <f>(SUM(L516:L518)/SUM(L512:L514)-1)*100</f>
        <v>1.96813141966381</v>
      </c>
      <c r="O518" s="74">
        <f t="shared" si="182"/>
        <v>0.41591049689559956</v>
      </c>
      <c r="P518" s="57">
        <v>93.755499999999998</v>
      </c>
      <c r="Q518" s="63">
        <f t="shared" si="176"/>
        <v>-0.27230711136402874</v>
      </c>
      <c r="R518" s="74">
        <f>(SUM(P516:P518)/SUM(P512:P514)-1)*100</f>
        <v>-1.9708274010878712</v>
      </c>
      <c r="S518" s="74">
        <f t="shared" si="183"/>
        <v>-4.1275420341472691</v>
      </c>
      <c r="T518" s="74">
        <v>96.520700000000005</v>
      </c>
      <c r="U518" s="57">
        <f t="shared" si="177"/>
        <v>-1.896298675426678</v>
      </c>
      <c r="V518" s="74">
        <f>(SUM(T516:T518)/SUM(T512:T514)-1)*100</f>
        <v>-1.2344056408789106</v>
      </c>
      <c r="W518" s="74">
        <f t="shared" si="184"/>
        <v>-1.2190301619839583</v>
      </c>
      <c r="X518" s="74">
        <v>101.5609</v>
      </c>
      <c r="Y518" s="57">
        <f t="shared" si="178"/>
        <v>-0.41281835306068615</v>
      </c>
      <c r="Z518" s="74">
        <f>(SUM(X516:X518)/SUM(X512:X514)-1)*100</f>
        <v>-3.0338424898685545</v>
      </c>
      <c r="AA518" s="74">
        <f t="shared" si="185"/>
        <v>-4.8732469552429496</v>
      </c>
      <c r="AB518" s="74">
        <v>64.254000000000005</v>
      </c>
      <c r="AC518" s="57">
        <f t="shared" si="179"/>
        <v>8.3976368255724907</v>
      </c>
      <c r="AD518" s="74">
        <f>(SUM(AB516:AB518)/SUM(AB512:AB514)-1)*100</f>
        <v>-0.73109749921367317</v>
      </c>
      <c r="AE518" s="74">
        <f t="shared" si="186"/>
        <v>-12.679639170308654</v>
      </c>
      <c r="AF518" s="4" t="s">
        <v>209</v>
      </c>
      <c r="AG518" s="57">
        <v>93.721109399075502</v>
      </c>
      <c r="AH518" s="34">
        <f t="shared" si="187"/>
        <v>101.68925721331689</v>
      </c>
      <c r="AI518" s="71">
        <f t="shared" si="188"/>
        <v>-5.1621977198009716</v>
      </c>
      <c r="AJ518" s="74">
        <f>(SUM(AH516:AH518)/SUM(AH512:AH514)-1)*100</f>
        <v>-6.5792909720739594</v>
      </c>
      <c r="AK518" s="74">
        <f t="shared" si="189"/>
        <v>-3.4993818115343744</v>
      </c>
    </row>
    <row r="519" spans="1:37" x14ac:dyDescent="0.3">
      <c r="A519" s="59">
        <v>2016</v>
      </c>
      <c r="B519" s="56" t="s">
        <v>8</v>
      </c>
      <c r="C519" t="s">
        <v>79</v>
      </c>
      <c r="D519" s="57">
        <v>140.94300000000001</v>
      </c>
      <c r="E519" s="63">
        <f t="shared" si="173"/>
        <v>-3.6254889907422552</v>
      </c>
      <c r="F519" s="74">
        <f>(SUM(D516:D519)/SUM(D512:D515)-1)*100</f>
        <v>-2.9248993796583633</v>
      </c>
      <c r="G519" s="74">
        <f t="shared" si="180"/>
        <v>-2.9248993796583633</v>
      </c>
      <c r="H519" s="74">
        <v>140.73939999999999</v>
      </c>
      <c r="I519" s="57">
        <f t="shared" si="174"/>
        <v>-4.256827359507156</v>
      </c>
      <c r="J519" s="74">
        <f>(SUM(H516:H519)/SUM(H512:H515)-1)*100</f>
        <v>-3.2392305284397849</v>
      </c>
      <c r="K519" s="74">
        <f t="shared" si="181"/>
        <v>-3.2392305284397849</v>
      </c>
      <c r="L519" s="74">
        <v>153.62100000000001</v>
      </c>
      <c r="M519" s="57">
        <f t="shared" si="175"/>
        <v>47.316021591888756</v>
      </c>
      <c r="N519" s="74">
        <f>(SUM(L516:L519)/SUM(L512:L515)-1)*100</f>
        <v>17.050366572866626</v>
      </c>
      <c r="O519" s="74">
        <f t="shared" si="182"/>
        <v>17.050366572866626</v>
      </c>
      <c r="P519" s="57">
        <v>101.6306</v>
      </c>
      <c r="Q519" s="63">
        <f t="shared" si="176"/>
        <v>9.0917092722575035</v>
      </c>
      <c r="R519" s="74">
        <f>(SUM(P516:P519)/SUM(P512:P515)-1)*100</f>
        <v>0.78240166615994866</v>
      </c>
      <c r="S519" s="74">
        <f t="shared" si="183"/>
        <v>0.78240166615994866</v>
      </c>
      <c r="T519" s="74">
        <v>94.227000000000004</v>
      </c>
      <c r="U519" s="57">
        <f t="shared" si="177"/>
        <v>-4.8565785647355284</v>
      </c>
      <c r="V519" s="74">
        <f>(SUM(T516:T519)/SUM(T512:T515)-1)*100</f>
        <v>-2.1408103227449682</v>
      </c>
      <c r="W519" s="74">
        <f t="shared" si="184"/>
        <v>-2.1408103227449682</v>
      </c>
      <c r="X519" s="74">
        <v>120.9799</v>
      </c>
      <c r="Y519" s="57">
        <f t="shared" si="178"/>
        <v>28.324555960393099</v>
      </c>
      <c r="Z519" s="74">
        <f>(SUM(X516:X519)/SUM(X512:X515)-1)*100</f>
        <v>4.490595724980162</v>
      </c>
      <c r="AA519" s="74">
        <f t="shared" si="185"/>
        <v>4.490595724980162</v>
      </c>
      <c r="AB519" s="74">
        <v>70.298400000000001</v>
      </c>
      <c r="AC519" s="57">
        <f t="shared" si="179"/>
        <v>-3.6882882018892786</v>
      </c>
      <c r="AD519" s="74">
        <f>(SUM(AB516:AB519)/SUM(AB512:AB515)-1)*100</f>
        <v>-1.5594568093594163</v>
      </c>
      <c r="AE519" s="74">
        <f t="shared" si="186"/>
        <v>-1.5594568093594163</v>
      </c>
      <c r="AF519" s="4" t="s">
        <v>209</v>
      </c>
      <c r="AG519" s="57">
        <v>93.690292758089356</v>
      </c>
      <c r="AH519" s="34">
        <f t="shared" si="187"/>
        <v>150.43500863415841</v>
      </c>
      <c r="AI519" s="71">
        <f t="shared" si="188"/>
        <v>-7.9683252733730399</v>
      </c>
      <c r="AJ519" s="74">
        <f>(SUM(AH516:AH519)/SUM(AH512:AH515)-1)*100</f>
        <v>-7.0754890408446069</v>
      </c>
      <c r="AK519" s="74">
        <f t="shared" si="189"/>
        <v>-7.0754890408446069</v>
      </c>
    </row>
    <row r="520" spans="1:37" x14ac:dyDescent="0.3">
      <c r="A520" s="59">
        <v>2017</v>
      </c>
      <c r="B520" s="56" t="s">
        <v>5</v>
      </c>
      <c r="C520" t="s">
        <v>79</v>
      </c>
      <c r="D520" s="57">
        <v>71.379966666666675</v>
      </c>
      <c r="E520" s="63">
        <f t="shared" si="173"/>
        <v>-0.36533657539298758</v>
      </c>
      <c r="F520" s="74">
        <f>((D520/D516)-1)*100</f>
        <v>-0.3653365753929938</v>
      </c>
      <c r="G520" s="74">
        <f t="shared" si="180"/>
        <v>-2.1296084249458502</v>
      </c>
      <c r="H520" s="74">
        <v>70.222566666666665</v>
      </c>
      <c r="I520" s="57">
        <f t="shared" si="174"/>
        <v>-1.6855555477775681</v>
      </c>
      <c r="J520" s="74">
        <f>((H520/H516)-1)*100</f>
        <v>-1.6855555477775619</v>
      </c>
      <c r="K520" s="74">
        <f t="shared" si="181"/>
        <v>-2.6752696249838559</v>
      </c>
      <c r="L520" s="74">
        <v>86.452466666666666</v>
      </c>
      <c r="M520" s="57">
        <f t="shared" si="175"/>
        <v>29.617196640194209</v>
      </c>
      <c r="N520" s="74">
        <f>((L520/L516)-1)*100</f>
        <v>29.617196640194223</v>
      </c>
      <c r="O520" s="74">
        <f t="shared" si="182"/>
        <v>23.125143392829827</v>
      </c>
      <c r="P520" s="57">
        <v>91.466566666666665</v>
      </c>
      <c r="Q520" s="63">
        <f t="shared" si="176"/>
        <v>4.3188586956935069</v>
      </c>
      <c r="R520" s="74">
        <f>((P520/P516)-1)*100</f>
        <v>4.318858695693506</v>
      </c>
      <c r="S520" s="74">
        <f t="shared" si="183"/>
        <v>2.8030563426159949</v>
      </c>
      <c r="T520" s="74">
        <v>94.706466666666657</v>
      </c>
      <c r="U520" s="57">
        <f t="shared" si="177"/>
        <v>-3.133606490866697</v>
      </c>
      <c r="V520" s="74">
        <f>((T520/T516)-1)*100</f>
        <v>-3.1336064908666916</v>
      </c>
      <c r="W520" s="74">
        <f t="shared" si="184"/>
        <v>-2.5143902347852465</v>
      </c>
      <c r="X520" s="74">
        <v>101.63453333333332</v>
      </c>
      <c r="Y520" s="57">
        <f t="shared" si="178"/>
        <v>16.196379852875538</v>
      </c>
      <c r="Z520" s="74">
        <f>((X520/X516)-1)*100</f>
        <v>16.196379852875541</v>
      </c>
      <c r="AA520" s="74">
        <f t="shared" si="185"/>
        <v>9.7164068882946033</v>
      </c>
      <c r="AB520" s="74">
        <v>48.924900000000001</v>
      </c>
      <c r="AC520" s="57">
        <f t="shared" si="179"/>
        <v>-16.605331474243485</v>
      </c>
      <c r="AD520" s="74">
        <f>((AB520/AB516)-1)*100</f>
        <v>-16.605331474243478</v>
      </c>
      <c r="AE520" s="74">
        <f t="shared" si="186"/>
        <v>-3.8740031599712177</v>
      </c>
      <c r="AF520" s="4" t="s">
        <v>209</v>
      </c>
      <c r="AG520" s="57">
        <v>98.228152542372868</v>
      </c>
      <c r="AH520" s="34">
        <f t="shared" si="187"/>
        <v>72.66752434937159</v>
      </c>
      <c r="AI520" s="71">
        <f t="shared" si="188"/>
        <v>-6.8983483923674385</v>
      </c>
      <c r="AJ520" s="74">
        <f>((AH520/AH516)-1)*100</f>
        <v>-6.8983483923674367</v>
      </c>
      <c r="AK520" s="74">
        <f t="shared" si="189"/>
        <v>-6.8037305658035452</v>
      </c>
    </row>
    <row r="521" spans="1:37" x14ac:dyDescent="0.3">
      <c r="A521" s="59">
        <v>2017</v>
      </c>
      <c r="B521" s="56" t="s">
        <v>6</v>
      </c>
      <c r="C521" t="s">
        <v>79</v>
      </c>
      <c r="D521" s="57">
        <v>91.885400000000004</v>
      </c>
      <c r="E521" s="63">
        <f t="shared" si="173"/>
        <v>5.3066239108086535</v>
      </c>
      <c r="F521" s="74">
        <f>(SUM(D520:D521)/SUM(D516:D517)-1)*100</f>
        <v>2.749310663692861</v>
      </c>
      <c r="G521" s="74">
        <f t="shared" si="180"/>
        <v>-0.27217303248686653</v>
      </c>
      <c r="H521" s="74">
        <v>91.414599999999993</v>
      </c>
      <c r="I521" s="57">
        <f t="shared" si="174"/>
        <v>4.5764928083684282</v>
      </c>
      <c r="J521" s="74">
        <f>(SUM(H520:H521)/SUM(H516:H517)-1)*100</f>
        <v>1.7606120013816673</v>
      </c>
      <c r="K521" s="74">
        <f t="shared" si="181"/>
        <v>-0.97179218927130329</v>
      </c>
      <c r="L521" s="74">
        <v>94.420933333333338</v>
      </c>
      <c r="M521" s="57">
        <f t="shared" si="175"/>
        <v>44.261356662638207</v>
      </c>
      <c r="N521" s="74">
        <f>(SUM(L520:L521)/SUM(L516:L517)-1)*100</f>
        <v>36.870183489015453</v>
      </c>
      <c r="O521" s="74">
        <f t="shared" si="182"/>
        <v>38.315353097452601</v>
      </c>
      <c r="P521" s="57">
        <v>97.242933333333326</v>
      </c>
      <c r="Q521" s="63">
        <f t="shared" si="176"/>
        <v>3.2471692116687052</v>
      </c>
      <c r="R521" s="74">
        <f>(SUM(P520:P521)/SUM(P516:P517)-1)*100</f>
        <v>3.763848229779998</v>
      </c>
      <c r="S521" s="74">
        <f t="shared" si="183"/>
        <v>4.0806250653729226</v>
      </c>
      <c r="T521" s="74">
        <v>97.260199999999998</v>
      </c>
      <c r="U521" s="57">
        <f t="shared" si="177"/>
        <v>-1.53867023823625</v>
      </c>
      <c r="V521" s="74">
        <f>(SUM(T520:T521)/SUM(T516:T517)-1)*100</f>
        <v>-2.3320408736762777</v>
      </c>
      <c r="W521" s="74">
        <f t="shared" si="184"/>
        <v>-2.8578402692905347</v>
      </c>
      <c r="X521" s="74">
        <v>113.22163333333333</v>
      </c>
      <c r="Y521" s="57">
        <f t="shared" si="178"/>
        <v>12.618000848783836</v>
      </c>
      <c r="Z521" s="74">
        <f>(SUM(X520:X521)/SUM(X516:X517)-1)*100</f>
        <v>14.282824274744655</v>
      </c>
      <c r="AA521" s="74">
        <f t="shared" si="185"/>
        <v>13.827707445322289</v>
      </c>
      <c r="AB521" s="74">
        <v>49.522799999999997</v>
      </c>
      <c r="AC521" s="57">
        <f t="shared" si="179"/>
        <v>-21.75120755772339</v>
      </c>
      <c r="AD521" s="74">
        <f>(SUM(AB520:AB521)/SUM(AB516:AB517)-1)*100</f>
        <v>-19.275785613780762</v>
      </c>
      <c r="AE521" s="74">
        <f t="shared" si="186"/>
        <v>-8.3478908026557885</v>
      </c>
      <c r="AF521" s="4" t="s">
        <v>209</v>
      </c>
      <c r="AG521" s="57">
        <v>98.40523882896764</v>
      </c>
      <c r="AH521" s="34">
        <f t="shared" si="187"/>
        <v>93.374500274015503</v>
      </c>
      <c r="AI521" s="71">
        <f t="shared" si="188"/>
        <v>-1.7423985149129066</v>
      </c>
      <c r="AJ521" s="74">
        <f>(SUM(AH520:AH521)/SUM(AH516:AH517)-1)*100</f>
        <v>-4.0674869049525224</v>
      </c>
      <c r="AK521" s="74">
        <f t="shared" si="189"/>
        <v>-5.7688564422294526</v>
      </c>
    </row>
    <row r="522" spans="1:37" x14ac:dyDescent="0.3">
      <c r="A522" s="59">
        <v>2017</v>
      </c>
      <c r="B522" s="56" t="s">
        <v>7</v>
      </c>
      <c r="C522" t="s">
        <v>79</v>
      </c>
      <c r="D522" s="57">
        <v>96.013566666666676</v>
      </c>
      <c r="E522" s="63">
        <f t="shared" si="173"/>
        <v>0.74421266056900492</v>
      </c>
      <c r="F522" s="74">
        <f>(SUM(D520:D522)/SUM(D516:D518)-1)*100</f>
        <v>1.9975654445765212</v>
      </c>
      <c r="G522" s="74">
        <f t="shared" si="180"/>
        <v>-5.6004193988257178E-2</v>
      </c>
      <c r="H522" s="74">
        <v>95.961233333333325</v>
      </c>
      <c r="I522" s="57">
        <f t="shared" si="174"/>
        <v>0.51980656086871591</v>
      </c>
      <c r="J522" s="74">
        <f>(SUM(H520:H522)/SUM(H516:H518)-1)*100</f>
        <v>1.2948200904738139</v>
      </c>
      <c r="K522" s="74">
        <f t="shared" si="181"/>
        <v>-0.73874464742799129</v>
      </c>
      <c r="L522" s="74">
        <v>83.664200000000008</v>
      </c>
      <c r="M522" s="57">
        <f t="shared" si="175"/>
        <v>2.9988316879708208</v>
      </c>
      <c r="N522" s="74">
        <f>(SUM(L520:L522)/SUM(L516:L518)-1)*100</f>
        <v>23.976100617730324</v>
      </c>
      <c r="O522" s="74">
        <f t="shared" si="182"/>
        <v>31.638070905231963</v>
      </c>
      <c r="P522" s="57">
        <v>91.726966666666669</v>
      </c>
      <c r="Q522" s="63">
        <f t="shared" si="176"/>
        <v>-2.1636419552275186</v>
      </c>
      <c r="R522" s="74">
        <f>(SUM(P520:P522)/SUM(P516:P518)-1)*100</f>
        <v>1.7475395160751139</v>
      </c>
      <c r="S522" s="74">
        <f t="shared" si="183"/>
        <v>3.6028106323018783</v>
      </c>
      <c r="T522" s="74">
        <v>96.453266666666664</v>
      </c>
      <c r="U522" s="57">
        <f t="shared" si="177"/>
        <v>-6.9864115504074675E-2</v>
      </c>
      <c r="V522" s="74">
        <f>(SUM(T520:T522)/SUM(T516:T518)-1)*100</f>
        <v>-1.5870102011685705</v>
      </c>
      <c r="W522" s="74">
        <f t="shared" si="184"/>
        <v>-2.4128228682690489</v>
      </c>
      <c r="X522" s="74">
        <v>102.86733333333332</v>
      </c>
      <c r="Y522" s="57">
        <f t="shared" si="178"/>
        <v>1.2863546240071884</v>
      </c>
      <c r="Z522" s="74">
        <f>(SUM(X520:X522)/SUM(X516:X518)-1)*100</f>
        <v>9.7244899932588336</v>
      </c>
      <c r="AA522" s="74">
        <f t="shared" si="185"/>
        <v>14.292912200953879</v>
      </c>
      <c r="AB522" s="74">
        <v>41.252333333333333</v>
      </c>
      <c r="AC522" s="57">
        <f t="shared" si="179"/>
        <v>-35.798030732198256</v>
      </c>
      <c r="AD522" s="74">
        <f>(SUM(AB520:AB522)/SUM(AB516:AB518)-1)*100</f>
        <v>-24.976997247546151</v>
      </c>
      <c r="AE522" s="74">
        <f t="shared" si="186"/>
        <v>-18.982117162249057</v>
      </c>
      <c r="AF522" s="4" t="s">
        <v>209</v>
      </c>
      <c r="AG522" s="57">
        <v>98.436055469953772</v>
      </c>
      <c r="AH522" s="34">
        <f t="shared" si="187"/>
        <v>97.539022879653558</v>
      </c>
      <c r="AI522" s="71">
        <f t="shared" si="188"/>
        <v>-4.0812908338559737</v>
      </c>
      <c r="AJ522" s="74">
        <f>(SUM(AH520:AH522)/SUM(AH516:AH518)-1)*100</f>
        <v>-4.0725955567561645</v>
      </c>
      <c r="AK522" s="74">
        <f t="shared" si="189"/>
        <v>-5.525700251598642</v>
      </c>
    </row>
    <row r="523" spans="1:37" x14ac:dyDescent="0.3">
      <c r="A523" s="59">
        <v>2017</v>
      </c>
      <c r="B523" s="56" t="s">
        <v>8</v>
      </c>
      <c r="C523" t="s">
        <v>79</v>
      </c>
      <c r="D523" s="57">
        <v>132.17226666666667</v>
      </c>
      <c r="E523" s="63">
        <f t="shared" si="173"/>
        <v>-6.2228938885459684</v>
      </c>
      <c r="F523" s="74">
        <f>(SUM(D520:D523)/SUM(D516:D519)-1)*100</f>
        <v>-0.93457045164027086</v>
      </c>
      <c r="G523" s="74">
        <f t="shared" si="180"/>
        <v>-0.93457045164027086</v>
      </c>
      <c r="H523" s="74">
        <v>132.4778</v>
      </c>
      <c r="I523" s="57">
        <f t="shared" si="174"/>
        <v>-5.8701401313349209</v>
      </c>
      <c r="J523" s="74">
        <f>(SUM(H520:H523)/SUM(H516:H519)-1)*100</f>
        <v>-1.2577807591540147</v>
      </c>
      <c r="K523" s="74">
        <f t="shared" si="181"/>
        <v>-1.2577807591540147</v>
      </c>
      <c r="L523" s="74">
        <v>104.01316666666666</v>
      </c>
      <c r="M523" s="57">
        <f t="shared" si="175"/>
        <v>-32.292351523120757</v>
      </c>
      <c r="N523" s="74">
        <f>(SUM(L520:L523)/SUM(L516:L519)-1)*100</f>
        <v>0.4228532201776769</v>
      </c>
      <c r="O523" s="74">
        <f t="shared" si="182"/>
        <v>0.4228532201776769</v>
      </c>
      <c r="P523" s="57">
        <v>95.637233333333327</v>
      </c>
      <c r="Q523" s="63">
        <f t="shared" si="176"/>
        <v>-5.8972068123839421</v>
      </c>
      <c r="R523" s="74">
        <f>(SUM(P520:P523)/SUM(P516:P519)-1)*100</f>
        <v>-0.31194126979288139</v>
      </c>
      <c r="S523" s="74">
        <f t="shared" si="183"/>
        <v>-0.31194126979288139</v>
      </c>
      <c r="T523" s="74">
        <v>95.499133333333319</v>
      </c>
      <c r="U523" s="57">
        <f t="shared" si="177"/>
        <v>1.3500730505410417</v>
      </c>
      <c r="V523" s="74">
        <f>(SUM(T520:T523)/SUM(T516:T519)-1)*100</f>
        <v>-0.87243758897113111</v>
      </c>
      <c r="W523" s="74">
        <f t="shared" si="184"/>
        <v>-0.87243758897113111</v>
      </c>
      <c r="X523" s="74">
        <v>112.37996666666668</v>
      </c>
      <c r="Y523" s="57">
        <f t="shared" si="178"/>
        <v>-7.1085637641734962</v>
      </c>
      <c r="Z523" s="74">
        <f>(SUM(X520:X523)/SUM(X516:X519)-1)*100</f>
        <v>4.7641016110222978</v>
      </c>
      <c r="AA523" s="74">
        <f t="shared" si="185"/>
        <v>4.7641016110222978</v>
      </c>
      <c r="AB523" s="74">
        <v>46.367399999999996</v>
      </c>
      <c r="AC523" s="57">
        <f t="shared" si="179"/>
        <v>-34.042026561059714</v>
      </c>
      <c r="AD523" s="74">
        <f>(SUM(AB520:AB523)/SUM(AB516:AB519)-1)*100</f>
        <v>-27.461352732338451</v>
      </c>
      <c r="AE523" s="74">
        <f t="shared" si="186"/>
        <v>-27.461352732338451</v>
      </c>
      <c r="AF523" s="4" t="s">
        <v>209</v>
      </c>
      <c r="AG523" s="57">
        <v>99.71494607087827</v>
      </c>
      <c r="AH523" s="34">
        <f t="shared" si="187"/>
        <v>132.55010595173709</v>
      </c>
      <c r="AI523" s="71">
        <f t="shared" si="188"/>
        <v>-11.888790278807676</v>
      </c>
      <c r="AJ523" s="74">
        <f>(SUM(AH520:AH523)/SUM(AH516:AH519)-1)*100</f>
        <v>-6.8379099258168434</v>
      </c>
      <c r="AK523" s="74">
        <f t="shared" si="189"/>
        <v>-6.8379099258168434</v>
      </c>
    </row>
    <row r="524" spans="1:37" x14ac:dyDescent="0.3">
      <c r="A524" s="59">
        <v>2018</v>
      </c>
      <c r="B524" s="56" t="s">
        <v>5</v>
      </c>
      <c r="C524" t="s">
        <v>79</v>
      </c>
      <c r="D524" s="57">
        <v>74.100099999999998</v>
      </c>
      <c r="E524" s="63">
        <f t="shared" si="173"/>
        <v>3.810779775277723</v>
      </c>
      <c r="F524" s="74">
        <f>((D524/D520)-1)*100</f>
        <v>3.8107797752777284</v>
      </c>
      <c r="G524" s="74">
        <f t="shared" si="180"/>
        <v>-0.18006206236439448</v>
      </c>
      <c r="H524" s="74">
        <v>73.379133333333328</v>
      </c>
      <c r="I524" s="57">
        <f t="shared" si="174"/>
        <v>4.4950887107990383</v>
      </c>
      <c r="J524" s="74">
        <f>((H524/H520)-1)*100</f>
        <v>4.4950887107990445</v>
      </c>
      <c r="K524" s="74">
        <f t="shared" si="181"/>
        <v>-0.15445316689506328</v>
      </c>
      <c r="L524" s="74">
        <v>81.382499999999993</v>
      </c>
      <c r="M524" s="57">
        <f t="shared" si="175"/>
        <v>-5.8644557664442942</v>
      </c>
      <c r="N524" s="74">
        <f>((L524/L520)-1)*100</f>
        <v>-5.8644557664442987</v>
      </c>
      <c r="O524" s="74">
        <f t="shared" si="182"/>
        <v>-6.0173450897868523</v>
      </c>
      <c r="P524" s="57">
        <v>91.44146666666667</v>
      </c>
      <c r="Q524" s="63">
        <f t="shared" si="176"/>
        <v>-2.74417209639779E-2</v>
      </c>
      <c r="R524" s="74">
        <f>((P524/P520)-1)*100</f>
        <v>-2.7441720963972127E-2</v>
      </c>
      <c r="S524" s="74">
        <f t="shared" si="183"/>
        <v>-1.3092332700965992</v>
      </c>
      <c r="T524" s="74">
        <v>94.412166666666664</v>
      </c>
      <c r="U524" s="57">
        <f t="shared" si="177"/>
        <v>-0.31074963554054591</v>
      </c>
      <c r="V524" s="74">
        <f>((T524/T520)-1)*100</f>
        <v>-0.31074963554054147</v>
      </c>
      <c r="W524" s="74">
        <f t="shared" si="184"/>
        <v>-0.15862718473487192</v>
      </c>
      <c r="X524" s="74">
        <v>106.40566666666666</v>
      </c>
      <c r="Y524" s="57">
        <f t="shared" si="178"/>
        <v>4.694401771576338</v>
      </c>
      <c r="Z524" s="74">
        <f>((X524/X520)-1)*100</f>
        <v>4.6944017715763398</v>
      </c>
      <c r="AA524" s="74">
        <f t="shared" si="185"/>
        <v>2.3929822138016865</v>
      </c>
      <c r="AB524" s="74">
        <v>36.403066666666668</v>
      </c>
      <c r="AC524" s="57">
        <f t="shared" si="179"/>
        <v>-25.593988609753595</v>
      </c>
      <c r="AD524" s="74">
        <f>((AB524/AB520)-1)*100</f>
        <v>-25.593988609753595</v>
      </c>
      <c r="AE524" s="74">
        <f t="shared" si="186"/>
        <v>-29.672053952283584</v>
      </c>
      <c r="AF524" s="4" t="s">
        <v>209</v>
      </c>
      <c r="AG524" s="57">
        <v>99.85</v>
      </c>
      <c r="AH524" s="34">
        <f t="shared" si="187"/>
        <v>74.211417125688541</v>
      </c>
      <c r="AI524" s="71">
        <f t="shared" si="188"/>
        <v>2.1245980101017352</v>
      </c>
      <c r="AJ524" s="74">
        <f>((AH524/AH520)-1)*100</f>
        <v>2.1245980101017414</v>
      </c>
      <c r="AK524" s="74">
        <f t="shared" si="189"/>
        <v>-5.2753418764703746</v>
      </c>
    </row>
    <row r="525" spans="1:37" x14ac:dyDescent="0.3">
      <c r="A525" s="59">
        <v>2018</v>
      </c>
      <c r="B525" s="56" t="s">
        <v>6</v>
      </c>
      <c r="C525" t="s">
        <v>79</v>
      </c>
      <c r="D525" s="57">
        <v>93.706766666666667</v>
      </c>
      <c r="E525" s="63">
        <f t="shared" si="173"/>
        <v>1.9822155278930893</v>
      </c>
      <c r="F525" s="74">
        <f>(SUM(D524:D525)/SUM(D520:D521)-1)*100</f>
        <v>2.7816677184648864</v>
      </c>
      <c r="G525" s="74">
        <f t="shared" si="180"/>
        <v>-0.88106509764396268</v>
      </c>
      <c r="H525" s="74">
        <v>93.228400000000008</v>
      </c>
      <c r="I525" s="57">
        <f t="shared" si="174"/>
        <v>1.9841469524561859</v>
      </c>
      <c r="J525" s="74">
        <f>(SUM(H524:H525)/SUM(H520:H521)-1)*100</f>
        <v>3.0750147191807242</v>
      </c>
      <c r="K525" s="74">
        <f t="shared" si="181"/>
        <v>-0.70254096961712698</v>
      </c>
      <c r="L525" s="74">
        <v>82.785666666666671</v>
      </c>
      <c r="M525" s="57">
        <f t="shared" si="175"/>
        <v>-12.32276176045707</v>
      </c>
      <c r="N525" s="74">
        <f>(SUM(L524:L525)/SUM(L520:L521)-1)*100</f>
        <v>-9.2358706881903849</v>
      </c>
      <c r="O525" s="74">
        <f t="shared" si="182"/>
        <v>-15.365330463471615</v>
      </c>
      <c r="P525" s="57">
        <v>105.91086666666666</v>
      </c>
      <c r="Q525" s="63">
        <f t="shared" si="176"/>
        <v>8.9136897008454525</v>
      </c>
      <c r="R525" s="74">
        <f>(SUM(P524:P525)/SUM(P520:P521)-1)*100</f>
        <v>4.5799672689150972</v>
      </c>
      <c r="S525" s="74">
        <f t="shared" si="183"/>
        <v>0.16166114200040216</v>
      </c>
      <c r="T525" s="74">
        <v>95.465933333333339</v>
      </c>
      <c r="U525" s="57">
        <f t="shared" si="177"/>
        <v>-1.8448107927668786</v>
      </c>
      <c r="V525" s="74">
        <f>(SUM(T524:T525)/SUM(T520:T521)-1)*100</f>
        <v>-1.0879840250043182</v>
      </c>
      <c r="W525" s="74">
        <f t="shared" si="184"/>
        <v>-0.23094682187264626</v>
      </c>
      <c r="X525" s="74">
        <v>140.31346666666664</v>
      </c>
      <c r="Y525" s="57">
        <f t="shared" si="178"/>
        <v>23.928142118894229</v>
      </c>
      <c r="Z525" s="74">
        <f>(SUM(X524:X525)/SUM(X520:X521)-1)*100</f>
        <v>14.829905588001902</v>
      </c>
      <c r="AA525" s="74">
        <f t="shared" si="185"/>
        <v>5.6172009728157724</v>
      </c>
      <c r="AB525" s="74">
        <v>42.913100000000007</v>
      </c>
      <c r="AC525" s="57">
        <f t="shared" si="179"/>
        <v>-13.346781684395864</v>
      </c>
      <c r="AD525" s="74">
        <f>(SUM(AB524:AB525)/SUM(AB520:AB521)-1)*100</f>
        <v>-19.433194816469378</v>
      </c>
      <c r="AE525" s="74">
        <f t="shared" si="186"/>
        <v>-28.353721736600114</v>
      </c>
      <c r="AF525" s="4" t="s">
        <v>209</v>
      </c>
      <c r="AG525" s="57">
        <v>101.62</v>
      </c>
      <c r="AH525" s="34">
        <f t="shared" si="187"/>
        <v>92.212917404710353</v>
      </c>
      <c r="AI525" s="71">
        <f t="shared" si="188"/>
        <v>-1.2440043758160755</v>
      </c>
      <c r="AJ525" s="74">
        <f>(SUM(AH524:AH525)/SUM(AH520:AH521)-1)*100</f>
        <v>0.23024888300353652</v>
      </c>
      <c r="AK525" s="74">
        <f t="shared" si="189"/>
        <v>-5.178042229250801</v>
      </c>
    </row>
    <row r="526" spans="1:37" x14ac:dyDescent="0.3">
      <c r="A526" s="59">
        <v>2018</v>
      </c>
      <c r="B526" s="56" t="s">
        <v>7</v>
      </c>
      <c r="C526" t="s">
        <v>79</v>
      </c>
      <c r="D526" s="57">
        <v>93.428533333333334</v>
      </c>
      <c r="E526" s="63">
        <f t="shared" si="173"/>
        <v>-2.6923625723726019</v>
      </c>
      <c r="F526" s="74">
        <f>(SUM(D524:D526)/SUM(D520:D522)-1)*100</f>
        <v>0.75457988102387574</v>
      </c>
      <c r="G526" s="74">
        <f t="shared" si="180"/>
        <v>-1.7026219952296584</v>
      </c>
      <c r="H526" s="74">
        <v>93.221299999999999</v>
      </c>
      <c r="I526" s="57">
        <f t="shared" si="174"/>
        <v>-2.8552502277829461</v>
      </c>
      <c r="J526" s="74">
        <f>(SUM(H524:H526)/SUM(H520:H522)-1)*100</f>
        <v>0.86585682726807445</v>
      </c>
      <c r="K526" s="74">
        <f t="shared" si="181"/>
        <v>-1.5140834404032577</v>
      </c>
      <c r="L526" s="74">
        <v>72.468733333333333</v>
      </c>
      <c r="M526" s="57">
        <f t="shared" si="175"/>
        <v>-13.381430368863477</v>
      </c>
      <c r="N526" s="74">
        <f>(SUM(L524:L526)/SUM(L520:L522)-1)*100</f>
        <v>-10.546969504524128</v>
      </c>
      <c r="O526" s="74">
        <f t="shared" si="182"/>
        <v>-18.535678408463518</v>
      </c>
      <c r="P526" s="57">
        <v>105.20053333333333</v>
      </c>
      <c r="Q526" s="63">
        <f t="shared" si="176"/>
        <v>14.688773821148189</v>
      </c>
      <c r="R526" s="74">
        <f>(SUM(P524:P526)/SUM(P520:P522)-1)*100</f>
        <v>7.8864208577724249</v>
      </c>
      <c r="S526" s="74">
        <f t="shared" si="183"/>
        <v>4.2199484697799994</v>
      </c>
      <c r="T526" s="74">
        <v>95.280799999999999</v>
      </c>
      <c r="U526" s="57">
        <f t="shared" si="177"/>
        <v>-1.2155800494747382</v>
      </c>
      <c r="V526" s="74">
        <f>(SUM(T524:T526)/SUM(T520:T522)-1)*100</f>
        <v>-1.1306546311292687</v>
      </c>
      <c r="W526" s="74">
        <f t="shared" si="184"/>
        <v>-0.519774190446054</v>
      </c>
      <c r="X526" s="74">
        <v>140.91209999999998</v>
      </c>
      <c r="Y526" s="57">
        <f t="shared" si="178"/>
        <v>36.984303406977261</v>
      </c>
      <c r="Z526" s="74">
        <f>(SUM(X524:X526)/SUM(X520:X522)-1)*100</f>
        <v>22.002695215598898</v>
      </c>
      <c r="AA526" s="74">
        <f t="shared" si="185"/>
        <v>13.974772021370274</v>
      </c>
      <c r="AB526" s="74">
        <v>36.718600000000002</v>
      </c>
      <c r="AC526" s="57">
        <f t="shared" si="179"/>
        <v>-10.990247016330386</v>
      </c>
      <c r="AD526" s="74">
        <f>(SUM(AB524:AB526)/SUM(AB520:AB522)-1)*100</f>
        <v>-16.940057995691227</v>
      </c>
      <c r="AE526" s="74">
        <f t="shared" si="186"/>
        <v>-22.665057977416637</v>
      </c>
      <c r="AF526" s="4" t="s">
        <v>209</v>
      </c>
      <c r="AG526" s="57">
        <v>100.01</v>
      </c>
      <c r="AH526" s="34">
        <f t="shared" si="187"/>
        <v>93.419191414191914</v>
      </c>
      <c r="AI526" s="71">
        <f t="shared" si="188"/>
        <v>-4.223777667472433</v>
      </c>
      <c r="AJ526" s="74">
        <f>(SUM(AH524:AH526)/SUM(AH520:AH522)-1)*100</f>
        <v>-1.4179781110425727</v>
      </c>
      <c r="AK526" s="74">
        <f t="shared" si="189"/>
        <v>-5.2226052396638796</v>
      </c>
    </row>
    <row r="527" spans="1:37" x14ac:dyDescent="0.3">
      <c r="A527" s="59">
        <v>2018</v>
      </c>
      <c r="B527" s="56" t="s">
        <v>8</v>
      </c>
      <c r="C527" t="s">
        <v>79</v>
      </c>
      <c r="D527" s="57">
        <v>136.91863333333333</v>
      </c>
      <c r="E527" s="63">
        <f>D527/D523*100-100</f>
        <v>3.5910458270620467</v>
      </c>
      <c r="F527" s="74">
        <f>(SUM(D524:D527)/SUM(D520:D523)-1)*100</f>
        <v>1.7123036877478626</v>
      </c>
      <c r="G527" s="74">
        <f t="shared" si="180"/>
        <v>1.7123036877478626</v>
      </c>
      <c r="H527" s="74">
        <v>137.2895</v>
      </c>
      <c r="I527" s="57">
        <f t="shared" si="174"/>
        <v>3.6320802428784162</v>
      </c>
      <c r="J527" s="74">
        <f>(SUM(H524:H527)/SUM(H520:H523)-1)*100</f>
        <v>1.8053224814365443</v>
      </c>
      <c r="K527" s="74">
        <f t="shared" si="181"/>
        <v>1.8053224814365443</v>
      </c>
      <c r="L527" s="74">
        <v>81.1023</v>
      </c>
      <c r="M527" s="57">
        <f t="shared" si="175"/>
        <v>-22.026890826321662</v>
      </c>
      <c r="N527" s="74">
        <f>(SUM(L524:L527)/SUM(L520:L523)-1)*100</f>
        <v>-13.786856862686403</v>
      </c>
      <c r="O527" s="74">
        <f t="shared" si="182"/>
        <v>-13.786856862686403</v>
      </c>
      <c r="P527" s="57">
        <v>105.03373333333333</v>
      </c>
      <c r="Q527" s="63">
        <f t="shared" si="176"/>
        <v>9.8251482947540865</v>
      </c>
      <c r="R527" s="74">
        <f>(SUM(P524:P527)/SUM(P520:P523)-1)*100</f>
        <v>8.3794479645877828</v>
      </c>
      <c r="S527" s="74">
        <f t="shared" si="183"/>
        <v>8.3794479645877828</v>
      </c>
      <c r="T527" s="74">
        <v>97.141533333333356</v>
      </c>
      <c r="U527" s="57">
        <f t="shared" si="177"/>
        <v>1.7198061832324214</v>
      </c>
      <c r="V527" s="74">
        <f>(SUM(T524:T527)/SUM(T520:T523)-1)*100</f>
        <v>-0.4216079569547837</v>
      </c>
      <c r="W527" s="74">
        <f t="shared" si="184"/>
        <v>-0.4216079569547837</v>
      </c>
      <c r="X527" s="74">
        <v>129.21236666666667</v>
      </c>
      <c r="Y527" s="57">
        <f t="shared" si="178"/>
        <v>14.978114426681628</v>
      </c>
      <c r="Z527" s="74">
        <f>(SUM(X524:X527)/SUM(X520:X523)-1)*100</f>
        <v>20.167271379041818</v>
      </c>
      <c r="AA527" s="74">
        <f t="shared" si="185"/>
        <v>20.167271379041818</v>
      </c>
      <c r="AB527" s="74">
        <v>61.7789</v>
      </c>
      <c r="AC527" s="57">
        <f t="shared" si="179"/>
        <v>33.23779206942811</v>
      </c>
      <c r="AD527" s="74">
        <f>(SUM(AB524:AB527)/SUM(AB520:AB523)-1)*100</f>
        <v>-4.435900747811317</v>
      </c>
      <c r="AE527" s="74">
        <f t="shared" si="186"/>
        <v>-4.435900747811317</v>
      </c>
      <c r="AF527" s="4" t="s">
        <v>209</v>
      </c>
      <c r="AG527" s="57">
        <v>100</v>
      </c>
      <c r="AH527" s="34">
        <f t="shared" si="187"/>
        <v>136.91863333333333</v>
      </c>
      <c r="AI527" s="71">
        <f t="shared" si="188"/>
        <v>3.2957554807137228</v>
      </c>
      <c r="AJ527" s="74">
        <f>(SUM(AH524:AH527)/SUM(AH520:AH523)-1)*100</f>
        <v>0.1592921479775633</v>
      </c>
      <c r="AK527" s="74">
        <f t="shared" si="189"/>
        <v>0.1592921479775633</v>
      </c>
    </row>
    <row r="528" spans="1:37" x14ac:dyDescent="0.3">
      <c r="A528" s="59">
        <v>2019</v>
      </c>
      <c r="B528" s="56" t="s">
        <v>5</v>
      </c>
      <c r="C528" t="s">
        <v>79</v>
      </c>
      <c r="D528" s="57">
        <v>76.673666666666676</v>
      </c>
      <c r="E528" s="63">
        <f>D528/D524*100-100</f>
        <v>3.4730947281672826</v>
      </c>
      <c r="F528" s="74">
        <f>((D528/D524)-1)*100</f>
        <v>3.4730947281672808</v>
      </c>
      <c r="G528" s="74">
        <f t="shared" si="180"/>
        <v>1.6633037748390311</v>
      </c>
      <c r="H528" s="74">
        <v>75.912466666666674</v>
      </c>
      <c r="I528" s="57">
        <f>H528/H524*100-100</f>
        <v>3.4523892805130174</v>
      </c>
      <c r="J528" s="74">
        <f>((H528/H524)-1)*100</f>
        <v>3.452389280513013</v>
      </c>
      <c r="K528" s="74">
        <f t="shared" si="181"/>
        <v>1.6323410824615081</v>
      </c>
      <c r="L528" s="74">
        <v>78.482433333333333</v>
      </c>
      <c r="M528" s="57">
        <f>L528/L524*100-100</f>
        <v>-3.5635015717957401</v>
      </c>
      <c r="N528" s="74">
        <f>((L528/L524)-1)*100</f>
        <v>-3.5635015717957352</v>
      </c>
      <c r="O528" s="74">
        <f t="shared" si="182"/>
        <v>-13.382183231319688</v>
      </c>
      <c r="P528" s="57">
        <v>99.296233333333348</v>
      </c>
      <c r="Q528" s="63">
        <f>P528/P524*100-100</f>
        <v>8.5899395022827036</v>
      </c>
      <c r="R528" s="74">
        <f>((P528/P524)-1)*100</f>
        <v>8.5899395022827072</v>
      </c>
      <c r="S528" s="74">
        <f t="shared" si="183"/>
        <v>10.475445638320879</v>
      </c>
      <c r="T528" s="74">
        <v>95.366233333333341</v>
      </c>
      <c r="U528" s="57">
        <f>T528/T524*100-100</f>
        <v>1.0105336000127352</v>
      </c>
      <c r="V528" s="74">
        <f>((T528/T524)-1)*100</f>
        <v>1.0105336000127307</v>
      </c>
      <c r="W528" s="74">
        <f t="shared" si="184"/>
        <v>-9.6517925545791527E-2</v>
      </c>
      <c r="X528" s="74">
        <v>125.9348</v>
      </c>
      <c r="Y528" s="57">
        <f>X528/X524*100-100</f>
        <v>18.353471149719482</v>
      </c>
      <c r="Z528" s="74">
        <f>((X528/X524)-1)*100</f>
        <v>18.353471149719482</v>
      </c>
      <c r="AA528" s="74">
        <f t="shared" si="185"/>
        <v>23.339632467229233</v>
      </c>
      <c r="AB528" s="74">
        <v>35.456466666666664</v>
      </c>
      <c r="AC528" s="57">
        <f>AB528/AB524*100-100</f>
        <v>-2.6003303750966182</v>
      </c>
      <c r="AD528" s="74">
        <f>((AB528/AB524)-1)*100</f>
        <v>-2.6003303750966156</v>
      </c>
      <c r="AE528" s="74">
        <f t="shared" si="186"/>
        <v>1.9138869937737946</v>
      </c>
      <c r="AF528" s="4" t="s">
        <v>209</v>
      </c>
      <c r="AG528" s="57">
        <v>101.71</v>
      </c>
      <c r="AH528" s="34">
        <f t="shared" si="187"/>
        <v>75.384590174679659</v>
      </c>
      <c r="AI528" s="71">
        <f t="shared" si="188"/>
        <v>1.5808525081850462</v>
      </c>
      <c r="AJ528" s="74">
        <f>((AH528/AH524)-1)*100</f>
        <v>1.5808525081850489</v>
      </c>
      <c r="AK528" s="74">
        <f t="shared" si="189"/>
        <v>6.545195588392172E-2</v>
      </c>
    </row>
    <row r="529" spans="1:37" x14ac:dyDescent="0.3">
      <c r="A529" s="59">
        <v>2019</v>
      </c>
      <c r="B529" s="56" t="s">
        <v>6</v>
      </c>
      <c r="C529" t="s">
        <v>79</v>
      </c>
      <c r="D529" s="57">
        <v>94.706966666666673</v>
      </c>
      <c r="E529" s="63">
        <f>D529/D525*100-100</f>
        <v>1.0673722246312423</v>
      </c>
      <c r="F529" s="74">
        <f>(SUM(D528:D529)/SUM(D524:D525)-1)*100</f>
        <v>2.1296903622934904</v>
      </c>
      <c r="G529" s="74">
        <f>(SUM(D526:D529)/SUM(D522:D525)-1)*100</f>
        <v>1.4482842739272916</v>
      </c>
      <c r="H529" s="74">
        <v>94.452266666666674</v>
      </c>
      <c r="I529" s="57">
        <f>H529/H525*100-100</f>
        <v>1.3127616334364518</v>
      </c>
      <c r="J529" s="74">
        <f>(SUM(H528:H529)/SUM(H524:H525)-1)*100</f>
        <v>2.2551201166173929</v>
      </c>
      <c r="K529" s="74">
        <f>(SUM(H526:H529)/SUM(H522:H525)-1)*100</f>
        <v>1.4755138149536329</v>
      </c>
      <c r="L529" s="74">
        <v>71.635833333333338</v>
      </c>
      <c r="M529" s="57">
        <f>L529/L525*100-100</f>
        <v>-13.468313758017686</v>
      </c>
      <c r="N529" s="74">
        <f>(SUM(L528:L529)/SUM(L524:L525)-1)*100</f>
        <v>-8.5582365237271816</v>
      </c>
      <c r="O529" s="74">
        <f>(SUM(L526:L529)/SUM(L522:L525)-1)*100</f>
        <v>-13.686754206343954</v>
      </c>
      <c r="P529" s="57">
        <v>98.412333333333322</v>
      </c>
      <c r="Q529" s="63">
        <f>P529/P525*100-100</f>
        <v>-7.0800415191894217</v>
      </c>
      <c r="R529" s="74">
        <f>(SUM(P528:P529)/SUM(P524:P525)-1)*100</f>
        <v>0.18050626882211152</v>
      </c>
      <c r="S529" s="74">
        <f>(SUM(P526:P529)/SUM(P522:P525)-1)*100</f>
        <v>6.0372502836720798</v>
      </c>
      <c r="T529" s="74">
        <v>95.25233333333334</v>
      </c>
      <c r="U529" s="57">
        <f>T529/T525*100-100</f>
        <v>-0.22374473546933871</v>
      </c>
      <c r="V529" s="74">
        <f>(SUM(T528:T529)/SUM(T524:T525)-1)*100</f>
        <v>0.38996949446337137</v>
      </c>
      <c r="W529" s="74">
        <f>(SUM(T526:T529)/SUM(T522:T525)-1)*100</f>
        <v>0.31699929680841787</v>
      </c>
      <c r="X529" s="74">
        <v>118.95883333333335</v>
      </c>
      <c r="Y529" s="57">
        <f>X529/X525*100-100</f>
        <v>-15.2192329365392</v>
      </c>
      <c r="Z529" s="74">
        <f>(SUM(X528:X529)/SUM(X524:X525)-1)*100</f>
        <v>-0.73991018667108888</v>
      </c>
      <c r="AA529" s="74">
        <f>(SUM(X526:X529)/SUM(X522:X525)-1)*100</f>
        <v>11.483879095688998</v>
      </c>
      <c r="AB529" s="74">
        <v>48.97473333333334</v>
      </c>
      <c r="AC529" s="57">
        <f>AB529/AB525*100-100</f>
        <v>14.125368088843103</v>
      </c>
      <c r="AD529" s="74">
        <f>(SUM(AB528:AB529)/SUM(AB524:AB525)-1)*100</f>
        <v>6.448916467218746</v>
      </c>
      <c r="AE529" s="74">
        <f>(SUM(AB526:AB529)/SUM(AB522:AB525)-1)*100</f>
        <v>9.5802041382351035</v>
      </c>
      <c r="AF529" s="4" t="s">
        <v>209</v>
      </c>
      <c r="AG529" s="57">
        <v>102.49</v>
      </c>
      <c r="AH529" s="34">
        <f t="shared" si="187"/>
        <v>92.406055875369958</v>
      </c>
      <c r="AI529" s="71">
        <f>AH529/AH525*100-100</f>
        <v>0.20944838976511448</v>
      </c>
      <c r="AJ529" s="74">
        <f>(SUM(AH528:AH529)/SUM(AH524:AH525)-1)*100</f>
        <v>0.8209806117032592</v>
      </c>
      <c r="AK529" s="74">
        <f>(SUM(AH526:AH529)/SUM(AH522:AH525)-1)*100</f>
        <v>0.40730204268291104</v>
      </c>
    </row>
    <row r="530" spans="1:37" x14ac:dyDescent="0.3">
      <c r="A530" s="59">
        <v>2019</v>
      </c>
      <c r="B530" s="56" t="s">
        <v>7</v>
      </c>
      <c r="C530" t="s">
        <v>79</v>
      </c>
      <c r="D530" s="57">
        <v>94.051600000000008</v>
      </c>
      <c r="E530" s="63">
        <f>D530/D526*100-100</f>
        <v>0.66689119954790499</v>
      </c>
      <c r="F530" s="74">
        <f>(SUM(D528:D530)/SUM(D524:D526)-1)*100</f>
        <v>1.606533162555035</v>
      </c>
      <c r="G530" s="74">
        <f>(SUM(D527:D530)/SUM(D523:D526)-1)*100</f>
        <v>2.2732653066412034</v>
      </c>
      <c r="H530" s="74">
        <v>93.707100000000011</v>
      </c>
      <c r="I530" s="57">
        <f>H530/H526*100-100</f>
        <v>0.52112553676037976</v>
      </c>
      <c r="J530" s="74">
        <f>(SUM(H528:H530)/SUM(H524:H526)-1)*100</f>
        <v>1.6329981340279964</v>
      </c>
      <c r="K530" s="74">
        <f>(SUM(H527:H530)/SUM(H523:H526)-1)*100</f>
        <v>2.3080670145861459</v>
      </c>
      <c r="L530" s="74">
        <v>83.775933333333327</v>
      </c>
      <c r="M530" s="57">
        <f>L530/L526*100-100</f>
        <v>15.602866891560581</v>
      </c>
      <c r="N530" s="74">
        <f>(SUM(L528:L530)/SUM(L524:L526)-1)*100</f>
        <v>-1.1590331009238009</v>
      </c>
      <c r="O530" s="74">
        <f>(SUM(L527:L530)/SUM(L523:L526)-1)*100</f>
        <v>-7.5307681333199872</v>
      </c>
      <c r="P530" s="57">
        <v>99.367066666666673</v>
      </c>
      <c r="Q530" s="63">
        <f>P530/P526*100-100</f>
        <v>-5.5450922935751805</v>
      </c>
      <c r="R530" s="74">
        <f>(SUM(P528:P530)/SUM(P524:P526)-1)*100</f>
        <v>-1.8103392619207126</v>
      </c>
      <c r="S530" s="74">
        <f>(SUM(P527:P530)/SUM(P523:P526)-1)*100</f>
        <v>0.98427024345073555</v>
      </c>
      <c r="T530" s="74">
        <v>98.347200000000001</v>
      </c>
      <c r="U530" s="57">
        <f>T530/T526*100-100</f>
        <v>3.2182769246269913</v>
      </c>
      <c r="V530" s="74">
        <f>(SUM(T528:T530)/SUM(T524:T526)-1)*100</f>
        <v>1.3349983699146861</v>
      </c>
      <c r="W530" s="74">
        <f>(SUM(T527:T530)/SUM(T523:T526)-1)*100</f>
        <v>1.4315385961905847</v>
      </c>
      <c r="X530" s="74">
        <v>119.89530000000001</v>
      </c>
      <c r="Y530" s="57">
        <f>X530/X526*100-100</f>
        <v>-14.914829883310219</v>
      </c>
      <c r="Z530" s="74">
        <f>(SUM(X528:X530)/SUM(X524:X526)-1)*100</f>
        <v>-5.8927914047517627</v>
      </c>
      <c r="AA530" s="74">
        <f>(SUM(X527:X530)/SUM(X523:X526)-1)*100</f>
        <v>-1.2019530762510944</v>
      </c>
      <c r="AB530" s="74">
        <v>42.464700000000001</v>
      </c>
      <c r="AC530" s="57">
        <f>AB530/AB526*100-100</f>
        <v>15.649017119389086</v>
      </c>
      <c r="AD530" s="74">
        <f>(SUM(AB528:AB530)/SUM(AB524:AB526)-1)*100</f>
        <v>9.360240594557423</v>
      </c>
      <c r="AE530" s="74">
        <f>(SUM(AB527:AB530)/SUM(AB523:AB526)-1)*100</f>
        <v>16.177514052049791</v>
      </c>
      <c r="AF530" s="4" t="s">
        <v>209</v>
      </c>
      <c r="AG530" s="57">
        <v>102.84</v>
      </c>
      <c r="AH530" s="34">
        <f t="shared" si="187"/>
        <v>91.454297938545309</v>
      </c>
      <c r="AI530" s="71">
        <f>AH530/AH526*100-100</f>
        <v>-2.1033081595995355</v>
      </c>
      <c r="AJ530" s="74">
        <f>(SUM(AH528:AH530)/SUM(AH524:AH526)-1)*100</f>
        <v>-0.23036246672680782</v>
      </c>
      <c r="AK530" s="74">
        <f>(SUM(AH527:AH530)/SUM(AH523:AH526)-1)*100</f>
        <v>0.96075601619254325</v>
      </c>
    </row>
    <row r="531" spans="1:37" x14ac:dyDescent="0.3">
      <c r="A531" s="59">
        <v>2007</v>
      </c>
      <c r="B531" s="56" t="s">
        <v>5</v>
      </c>
      <c r="C531" t="s">
        <v>98</v>
      </c>
      <c r="D531" s="57">
        <v>58.4435</v>
      </c>
      <c r="E531" s="63"/>
      <c r="F531" s="58"/>
      <c r="G531" s="57"/>
      <c r="H531" s="57">
        <v>58.4557</v>
      </c>
      <c r="I531" s="57"/>
      <c r="J531" s="57"/>
      <c r="K531" s="57"/>
      <c r="L531" s="57">
        <v>54.135899999999999</v>
      </c>
      <c r="M531" s="57"/>
      <c r="N531" s="57"/>
      <c r="O531" s="57"/>
      <c r="P531" s="57">
        <v>81.690200000000004</v>
      </c>
      <c r="Q531" s="63"/>
      <c r="R531" s="57"/>
      <c r="S531" s="57"/>
      <c r="T531" s="57">
        <v>88.953400000000002</v>
      </c>
      <c r="U531" s="57"/>
      <c r="V531" s="57"/>
      <c r="W531" s="57"/>
      <c r="X531" s="57">
        <v>61.054099999999998</v>
      </c>
      <c r="Y531" s="57"/>
      <c r="Z531" s="57"/>
      <c r="AA531" s="57"/>
      <c r="AB531" s="57">
        <v>73.676599999999993</v>
      </c>
      <c r="AC531" s="57"/>
      <c r="AD531" s="57"/>
      <c r="AE531" s="57"/>
      <c r="AF531" s="4" t="s">
        <v>171</v>
      </c>
      <c r="AG531" s="57">
        <v>53.562914892174462</v>
      </c>
      <c r="AH531" s="60">
        <v>76.154174653074875</v>
      </c>
      <c r="AI531" s="63"/>
      <c r="AJ531" s="65"/>
      <c r="AK531" s="66"/>
    </row>
    <row r="532" spans="1:37" x14ac:dyDescent="0.3">
      <c r="A532" s="59">
        <v>2007</v>
      </c>
      <c r="B532" s="56" t="s">
        <v>6</v>
      </c>
      <c r="C532" t="s">
        <v>98</v>
      </c>
      <c r="D532" s="57">
        <v>63.635399999999997</v>
      </c>
      <c r="E532" s="63"/>
      <c r="F532" s="58"/>
      <c r="G532" s="57"/>
      <c r="H532" s="57">
        <v>63.637</v>
      </c>
      <c r="I532" s="57"/>
      <c r="J532" s="57"/>
      <c r="K532" s="57"/>
      <c r="L532" s="57">
        <v>61.250100000000003</v>
      </c>
      <c r="M532" s="57"/>
      <c r="N532" s="57"/>
      <c r="O532" s="57"/>
      <c r="P532" s="57">
        <v>85.000900000000001</v>
      </c>
      <c r="Q532" s="63"/>
      <c r="R532" s="57"/>
      <c r="S532" s="57"/>
      <c r="T532" s="57">
        <v>89.710999999999999</v>
      </c>
      <c r="U532" s="57"/>
      <c r="V532" s="57"/>
      <c r="W532" s="57"/>
      <c r="X532" s="57">
        <v>63.867400000000004</v>
      </c>
      <c r="Y532" s="57"/>
      <c r="Z532" s="57"/>
      <c r="AA532" s="57"/>
      <c r="AB532" s="57">
        <v>73.074600000000004</v>
      </c>
      <c r="AC532" s="57"/>
      <c r="AD532" s="57"/>
      <c r="AE532" s="57"/>
      <c r="AF532" s="4" t="s">
        <v>171</v>
      </c>
      <c r="AG532" s="57">
        <v>54.822327899051736</v>
      </c>
      <c r="AH532" s="60">
        <v>81.050546431427421</v>
      </c>
      <c r="AI532" s="63"/>
      <c r="AJ532" s="65"/>
      <c r="AK532" s="66"/>
    </row>
    <row r="533" spans="1:37" x14ac:dyDescent="0.3">
      <c r="A533" s="59">
        <v>2007</v>
      </c>
      <c r="B533" s="56" t="s">
        <v>7</v>
      </c>
      <c r="C533" t="s">
        <v>98</v>
      </c>
      <c r="D533" s="57">
        <v>63.774799999999999</v>
      </c>
      <c r="E533" s="63"/>
      <c r="F533" s="58"/>
      <c r="G533" s="57"/>
      <c r="H533" s="57">
        <v>63.5961</v>
      </c>
      <c r="I533" s="57"/>
      <c r="J533" s="57"/>
      <c r="K533" s="57"/>
      <c r="L533" s="57">
        <v>93.219099999999997</v>
      </c>
      <c r="M533" s="57"/>
      <c r="N533" s="57"/>
      <c r="O533" s="57"/>
      <c r="P533" s="57">
        <v>86.263499999999993</v>
      </c>
      <c r="Q533" s="63"/>
      <c r="R533" s="57"/>
      <c r="S533" s="57"/>
      <c r="T533" s="57">
        <v>90.561899999999994</v>
      </c>
      <c r="U533" s="57"/>
      <c r="V533" s="57"/>
      <c r="W533" s="57"/>
      <c r="X533" s="57">
        <v>65.535200000000003</v>
      </c>
      <c r="Y533" s="57"/>
      <c r="Z533" s="57"/>
      <c r="AA533" s="57"/>
      <c r="AB533" s="57">
        <v>64.968599999999995</v>
      </c>
      <c r="AC533" s="57"/>
      <c r="AD533" s="57"/>
      <c r="AE533" s="57"/>
      <c r="AF533" s="4" t="s">
        <v>171</v>
      </c>
      <c r="AG533" s="57">
        <v>54.977761782811896</v>
      </c>
      <c r="AH533" s="60">
        <v>80.948229557069837</v>
      </c>
      <c r="AI533" s="63"/>
      <c r="AJ533" s="65"/>
      <c r="AK533" s="66"/>
    </row>
    <row r="534" spans="1:37" x14ac:dyDescent="0.3">
      <c r="A534" s="59">
        <v>2007</v>
      </c>
      <c r="B534" s="56" t="s">
        <v>8</v>
      </c>
      <c r="C534" t="s">
        <v>98</v>
      </c>
      <c r="D534" s="57">
        <v>70.853200000000001</v>
      </c>
      <c r="E534" s="63"/>
      <c r="F534" s="58"/>
      <c r="G534" s="57"/>
      <c r="H534" s="57">
        <v>70.415099999999995</v>
      </c>
      <c r="I534" s="57"/>
      <c r="J534" s="57"/>
      <c r="K534" s="57"/>
      <c r="L534" s="57">
        <v>149.10890000000001</v>
      </c>
      <c r="M534" s="57"/>
      <c r="N534" s="57"/>
      <c r="O534" s="57"/>
      <c r="P534" s="57">
        <v>86.8125</v>
      </c>
      <c r="Q534" s="63"/>
      <c r="R534" s="57"/>
      <c r="S534" s="57"/>
      <c r="T534" s="57">
        <v>93.047899999999998</v>
      </c>
      <c r="U534" s="57"/>
      <c r="V534" s="57"/>
      <c r="W534" s="57"/>
      <c r="X534" s="57">
        <v>66.4238</v>
      </c>
      <c r="Y534" s="57"/>
      <c r="Z534" s="57"/>
      <c r="AA534" s="57"/>
      <c r="AB534" s="57">
        <v>82.504900000000006</v>
      </c>
      <c r="AC534" s="57"/>
      <c r="AD534" s="57"/>
      <c r="AE534" s="57"/>
      <c r="AF534" s="4" t="s">
        <v>171</v>
      </c>
      <c r="AG534" s="57">
        <v>55.25276019254143</v>
      </c>
      <c r="AH534" s="60">
        <v>89.90340327568795</v>
      </c>
      <c r="AI534" s="63"/>
      <c r="AJ534" s="65"/>
      <c r="AK534" s="66"/>
    </row>
    <row r="535" spans="1:37" x14ac:dyDescent="0.3">
      <c r="A535" s="59">
        <v>2008</v>
      </c>
      <c r="B535" s="56" t="s">
        <v>5</v>
      </c>
      <c r="C535" t="s">
        <v>98</v>
      </c>
      <c r="D535" s="57">
        <v>65.947599999999994</v>
      </c>
      <c r="E535" s="63">
        <f>D535/D531*100-100</f>
        <v>12.839922318136303</v>
      </c>
      <c r="F535" s="74">
        <f>((D535/D531)-1)*100</f>
        <v>12.83992231813631</v>
      </c>
      <c r="G535" s="57"/>
      <c r="H535" s="57">
        <v>65.846999999999994</v>
      </c>
      <c r="I535" s="57">
        <f>H535/H531*100-100</f>
        <v>12.644275921766379</v>
      </c>
      <c r="J535" s="74">
        <f>((H535/H531)-1)*100</f>
        <v>12.644275921766379</v>
      </c>
      <c r="K535" s="57"/>
      <c r="L535" s="57">
        <v>82.890699999999995</v>
      </c>
      <c r="M535" s="57">
        <f>L535/L531*100-100</f>
        <v>53.11595447752785</v>
      </c>
      <c r="N535" s="74">
        <f>((L535/L531)-1)*100</f>
        <v>53.115954477527836</v>
      </c>
      <c r="O535" s="57"/>
      <c r="P535" s="57">
        <v>88.253399999999999</v>
      </c>
      <c r="Q535" s="63">
        <f>P535/P531*100-100</f>
        <v>8.0342562510558082</v>
      </c>
      <c r="R535" s="74">
        <f>((P535/P531)-1)*100</f>
        <v>8.0342562510558047</v>
      </c>
      <c r="S535" s="57"/>
      <c r="T535" s="57">
        <v>95.3934</v>
      </c>
      <c r="U535" s="57">
        <f>T535/T531*100-100</f>
        <v>7.2397457545186512</v>
      </c>
      <c r="V535" s="74">
        <f>((T535/T531)-1)*100</f>
        <v>7.239745754518645</v>
      </c>
      <c r="W535" s="57"/>
      <c r="X535" s="57">
        <v>67.485600000000005</v>
      </c>
      <c r="Y535" s="57">
        <f>X535/X531*100-100</f>
        <v>10.5341000850066</v>
      </c>
      <c r="Z535" s="74">
        <f>((X535/X531)-1)*100</f>
        <v>10.534100085006592</v>
      </c>
      <c r="AA535" s="57"/>
      <c r="AB535" s="57">
        <v>77.207899999999995</v>
      </c>
      <c r="AC535" s="57">
        <f>AB535/AB531*100-100</f>
        <v>4.7929736171321764</v>
      </c>
      <c r="AD535" s="74">
        <f>((AB535/AB531)-1)*100</f>
        <v>4.7929736171321791</v>
      </c>
      <c r="AE535" s="57"/>
      <c r="AF535" s="4" t="s">
        <v>171</v>
      </c>
      <c r="AG535" s="57">
        <v>56.825033709038543</v>
      </c>
      <c r="AH535" s="34">
        <f t="shared" ref="AH535:AH537" si="190">D535/AG535*100</f>
        <v>116.05378069403665</v>
      </c>
      <c r="AI535" s="71">
        <f t="shared" ref="AI535:AI537" si="191">AH535/AH531*100-100</f>
        <v>52.393196069325057</v>
      </c>
      <c r="AJ535" s="74">
        <f>((AH535/AH531)-1)*100</f>
        <v>52.393196069325064</v>
      </c>
      <c r="AK535" s="61"/>
    </row>
    <row r="536" spans="1:37" x14ac:dyDescent="0.3">
      <c r="A536" s="59">
        <v>2008</v>
      </c>
      <c r="B536" s="56" t="s">
        <v>6</v>
      </c>
      <c r="C536" t="s">
        <v>98</v>
      </c>
      <c r="D536" s="57">
        <v>70.757800000000003</v>
      </c>
      <c r="E536" s="63">
        <f t="shared" ref="E536:E577" si="192">D536/D532*100-100</f>
        <v>11.192512343758352</v>
      </c>
      <c r="F536" s="74">
        <f>(SUM(D535:D536)/SUM(D531:D532)-1)*100</f>
        <v>11.98118593794668</v>
      </c>
      <c r="G536" s="57"/>
      <c r="H536" s="57">
        <v>70.645099999999999</v>
      </c>
      <c r="I536" s="57">
        <f t="shared" ref="I536:I578" si="193">H536/H532*100-100</f>
        <v>11.012618445244129</v>
      </c>
      <c r="J536" s="74">
        <f>(SUM(H535:H536)/SUM(H531:H532)-1)*100</f>
        <v>11.793825511271351</v>
      </c>
      <c r="K536" s="57"/>
      <c r="L536" s="57">
        <v>89.591999999999999</v>
      </c>
      <c r="M536" s="57">
        <f t="shared" ref="M536:M578" si="194">L536/L532*100-100</f>
        <v>46.272414249119578</v>
      </c>
      <c r="N536" s="74">
        <f>(SUM(L535:L536)/SUM(L531:L532)-1)*100</f>
        <v>49.483212868112261</v>
      </c>
      <c r="O536" s="57"/>
      <c r="P536" s="57">
        <v>89.966499999999996</v>
      </c>
      <c r="Q536" s="63">
        <f t="shared" ref="Q536:Q578" si="195">P536/P532*100-100</f>
        <v>5.8418204983711917</v>
      </c>
      <c r="R536" s="74">
        <f>(SUM(P535:P536)/SUM(P531:P532)-1)*100</f>
        <v>6.9162660753933514</v>
      </c>
      <c r="S536" s="57"/>
      <c r="T536" s="57">
        <v>97.4285</v>
      </c>
      <c r="U536" s="57">
        <f t="shared" ref="U536:U578" si="196">T536/T532*100-100</f>
        <v>8.6026239814515577</v>
      </c>
      <c r="V536" s="74">
        <f>(SUM(T535:T536)/SUM(T531:T532)-1)*100</f>
        <v>7.9240744098992399</v>
      </c>
      <c r="W536" s="57"/>
      <c r="X536" s="57">
        <v>68.226600000000005</v>
      </c>
      <c r="Y536" s="57">
        <f t="shared" ref="Y536:Y578" si="197">X536/X532*100-100</f>
        <v>6.8253913577192691</v>
      </c>
      <c r="Z536" s="74">
        <f>(SUM(X535:X536)/SUM(X531:X532)-1)*100</f>
        <v>8.6379846543629171</v>
      </c>
      <c r="AA536" s="57"/>
      <c r="AB536" s="57">
        <v>74.479200000000006</v>
      </c>
      <c r="AC536" s="57">
        <f t="shared" ref="AC536:AC578" si="198">AB536/AB532*100-100</f>
        <v>1.9221453145141965</v>
      </c>
      <c r="AD536" s="74">
        <f>(SUM(AB535:AB536)/SUM(AB531:AB532)-1)*100</f>
        <v>3.363447794634733</v>
      </c>
      <c r="AE536" s="57"/>
      <c r="AF536" s="4" t="s">
        <v>171</v>
      </c>
      <c r="AG536" s="57">
        <v>58.349481415147885</v>
      </c>
      <c r="AH536" s="34">
        <f t="shared" si="190"/>
        <v>121.26551647746237</v>
      </c>
      <c r="AI536" s="71">
        <f t="shared" si="191"/>
        <v>49.617148577842983</v>
      </c>
      <c r="AJ536" s="74">
        <f>(SUM(AH535:AH536)/SUM(AH531:AH532)-1)*100</f>
        <v>50.961940286725053</v>
      </c>
      <c r="AK536" s="61"/>
    </row>
    <row r="537" spans="1:37" x14ac:dyDescent="0.3">
      <c r="A537" s="59">
        <v>2008</v>
      </c>
      <c r="B537" s="56" t="s">
        <v>7</v>
      </c>
      <c r="C537" t="s">
        <v>98</v>
      </c>
      <c r="D537" s="57">
        <v>71.474400000000003</v>
      </c>
      <c r="E537" s="63">
        <f t="shared" si="192"/>
        <v>12.073107246122291</v>
      </c>
      <c r="F537" s="74">
        <f>(SUM(D535:D537)/SUM(D531:D533)-1)*100</f>
        <v>12.012728291123608</v>
      </c>
      <c r="G537" s="57"/>
      <c r="H537" s="57">
        <v>71.326599999999999</v>
      </c>
      <c r="I537" s="57">
        <f t="shared" si="193"/>
        <v>12.155619605604741</v>
      </c>
      <c r="J537" s="74">
        <f>(SUM(H535:H537)/SUM(H531:H533)-1)*100</f>
        <v>11.917735480007385</v>
      </c>
      <c r="K537" s="57"/>
      <c r="L537" s="57">
        <v>95.771799999999999</v>
      </c>
      <c r="M537" s="57">
        <f t="shared" si="194"/>
        <v>2.7383873047476186</v>
      </c>
      <c r="N537" s="74">
        <f>(SUM(L535:L537)/SUM(L531:L533)-1)*100</f>
        <v>28.594411162526722</v>
      </c>
      <c r="O537" s="57"/>
      <c r="P537" s="57">
        <v>93.576300000000003</v>
      </c>
      <c r="Q537" s="63">
        <f t="shared" si="195"/>
        <v>8.4772818167591311</v>
      </c>
      <c r="R537" s="74">
        <f>(SUM(P535:P537)/SUM(P531:P533)-1)*100</f>
        <v>7.448609355196556</v>
      </c>
      <c r="S537" s="57"/>
      <c r="T537" s="57">
        <v>101.843</v>
      </c>
      <c r="U537" s="57">
        <f t="shared" si="196"/>
        <v>12.456783702638759</v>
      </c>
      <c r="V537" s="74">
        <f>(SUM(T535:T537)/SUM(T531:T533)-1)*100</f>
        <v>9.4487797068860004</v>
      </c>
      <c r="W537" s="57"/>
      <c r="X537" s="57">
        <v>69.710899999999995</v>
      </c>
      <c r="Y537" s="57">
        <f t="shared" si="197"/>
        <v>6.3716903282510629</v>
      </c>
      <c r="Z537" s="74">
        <f>(SUM(X535:X537)/SUM(X531:X533)-1)*100</f>
        <v>7.8581640866401514</v>
      </c>
      <c r="AA537" s="57"/>
      <c r="AB537" s="57">
        <v>89.206400000000002</v>
      </c>
      <c r="AC537" s="57">
        <f t="shared" si="198"/>
        <v>37.306945201220287</v>
      </c>
      <c r="AD537" s="74">
        <f>(SUM(AB535:AB537)/SUM(AB531:AB533)-1)*100</f>
        <v>13.779391440951683</v>
      </c>
      <c r="AE537" s="57"/>
      <c r="AF537" s="4" t="s">
        <v>171</v>
      </c>
      <c r="AG537" s="57">
        <v>59.18643309693342</v>
      </c>
      <c r="AH537" s="34">
        <f t="shared" si="190"/>
        <v>120.76145876698092</v>
      </c>
      <c r="AI537" s="71">
        <f t="shared" si="191"/>
        <v>49.183570076529094</v>
      </c>
      <c r="AJ537" s="74">
        <f>(SUM(AH535:AH537)/SUM(AH531:AH533)-1)*100</f>
        <v>50.357471941384006</v>
      </c>
      <c r="AK537" s="61"/>
    </row>
    <row r="538" spans="1:37" x14ac:dyDescent="0.3">
      <c r="A538" s="59">
        <v>2008</v>
      </c>
      <c r="B538" s="56" t="s">
        <v>8</v>
      </c>
      <c r="C538" t="s">
        <v>98</v>
      </c>
      <c r="D538" s="57">
        <v>79.082400000000007</v>
      </c>
      <c r="E538" s="63">
        <f t="shared" si="192"/>
        <v>11.614436609779105</v>
      </c>
      <c r="F538" s="74">
        <f>(SUM(D535:D538)/SUM(D531:D534)-1)*100</f>
        <v>11.902796535659931</v>
      </c>
      <c r="G538" s="74">
        <f>(SUM(D535:D538)/SUM(D531:D534)-1)*100</f>
        <v>11.902796535659931</v>
      </c>
      <c r="H538" s="74">
        <v>78.682299999999998</v>
      </c>
      <c r="I538" s="57">
        <f t="shared" si="193"/>
        <v>11.740663579260712</v>
      </c>
      <c r="J538" s="74">
        <f>(SUM(H535:H538)/SUM(H531:H534)-1)*100</f>
        <v>11.869050022276095</v>
      </c>
      <c r="K538" s="74">
        <f>(SUM(H535:H538)/SUM(H531:H534)-1)*100</f>
        <v>11.869050022276095</v>
      </c>
      <c r="L538" s="74">
        <v>145.4622</v>
      </c>
      <c r="M538" s="57">
        <f t="shared" si="194"/>
        <v>-2.4456621972263264</v>
      </c>
      <c r="N538" s="74">
        <f>(SUM(L535:L538)/SUM(L531:L534)-1)*100</f>
        <v>15.655719373577771</v>
      </c>
      <c r="O538" s="74">
        <f>(SUM(L535:L538)/SUM(L531:L534)-1)*100</f>
        <v>15.655719373577771</v>
      </c>
      <c r="P538" s="57">
        <v>93.121799999999993</v>
      </c>
      <c r="Q538" s="63">
        <f t="shared" si="195"/>
        <v>7.2677321814254725</v>
      </c>
      <c r="R538" s="74">
        <f>(SUM(P535:P538)/SUM(P531:P534)-1)*100</f>
        <v>7.4023941694178141</v>
      </c>
      <c r="S538" s="74">
        <f>(SUM(P535:P538)/SUM(P531:P534)-1)*100</f>
        <v>7.4023941694178141</v>
      </c>
      <c r="T538" s="74">
        <v>100.4479</v>
      </c>
      <c r="U538" s="57">
        <f t="shared" si="196"/>
        <v>7.9528930798008446</v>
      </c>
      <c r="V538" s="74">
        <f>(SUM(T535:T538)/SUM(T531:T534)-1)*100</f>
        <v>9.0645704275932548</v>
      </c>
      <c r="W538" s="74">
        <f>(SUM(T535:T538)/SUM(T531:T534)-1)*100</f>
        <v>9.0645704275932548</v>
      </c>
      <c r="X538" s="74">
        <v>71.666200000000003</v>
      </c>
      <c r="Y538" s="57">
        <f t="shared" si="197"/>
        <v>7.8923518377449113</v>
      </c>
      <c r="Z538" s="74">
        <f>(SUM(X535:X538)/SUM(X531:X534)-1)*100</f>
        <v>7.8670043074503537</v>
      </c>
      <c r="AA538" s="74">
        <f>(SUM(X535:X538)/SUM(X531:X534)-1)*100</f>
        <v>7.8670043074503537</v>
      </c>
      <c r="AB538" s="74">
        <v>76.686199999999999</v>
      </c>
      <c r="AC538" s="57">
        <f t="shared" si="198"/>
        <v>-7.0525508181938363</v>
      </c>
      <c r="AD538" s="74">
        <f>(SUM(AB535:AB538)/SUM(AB531:AB534)-1)*100</f>
        <v>7.9378107956266097</v>
      </c>
      <c r="AE538" s="74">
        <f>(SUM(AB535:AB538)/SUM(AB531:AB534)-1)*100</f>
        <v>7.9378107956266097</v>
      </c>
      <c r="AF538" s="4" t="s">
        <v>171</v>
      </c>
      <c r="AG538" s="57">
        <v>69.798282962239128</v>
      </c>
      <c r="AH538" s="34">
        <f>D538/AG538*100</f>
        <v>113.30135448</v>
      </c>
      <c r="AI538" s="71">
        <f>AH538/AH534*100-100</f>
        <v>26.025656818087796</v>
      </c>
      <c r="AJ538" s="74">
        <f>(SUM(AH535:AH538)/SUM(AH531:AH534)-1)*100</f>
        <v>43.689370679699849</v>
      </c>
      <c r="AK538" s="74">
        <f>(SUM(AH535:AH538)/SUM(AH531:AH534)-1)*100</f>
        <v>43.689370679699849</v>
      </c>
    </row>
    <row r="539" spans="1:37" x14ac:dyDescent="0.3">
      <c r="A539" s="59">
        <v>2009</v>
      </c>
      <c r="B539" s="56" t="s">
        <v>5</v>
      </c>
      <c r="C539" t="s">
        <v>98</v>
      </c>
      <c r="D539" s="57">
        <v>71.758600000000001</v>
      </c>
      <c r="E539" s="63">
        <f t="shared" si="192"/>
        <v>8.8115412842923746</v>
      </c>
      <c r="F539" s="74">
        <f>((D539/D535)-1)*100</f>
        <v>8.8115412842923782</v>
      </c>
      <c r="G539" s="74">
        <f t="shared" ref="G539:G579" si="199">(SUM(D536:D539)/SUM(D532:D535)-1)*100</f>
        <v>10.923920654325524</v>
      </c>
      <c r="H539" s="74">
        <v>71.627200000000002</v>
      </c>
      <c r="I539" s="57">
        <f t="shared" si="193"/>
        <v>8.7782283171594884</v>
      </c>
      <c r="J539" s="74">
        <f>((H539/H535)-1)*100</f>
        <v>8.7782283171594866</v>
      </c>
      <c r="K539" s="74">
        <f t="shared" ref="K539:K579" si="200">(SUM(H536:H539)/SUM(H532:H535)-1)*100</f>
        <v>10.924677185770371</v>
      </c>
      <c r="L539" s="74">
        <v>86.849900000000005</v>
      </c>
      <c r="M539" s="57">
        <f t="shared" si="194"/>
        <v>4.7764103813817655</v>
      </c>
      <c r="N539" s="74">
        <f>((L539/L535)-1)*100</f>
        <v>4.7764103813817682</v>
      </c>
      <c r="O539" s="74">
        <f t="shared" ref="O539:O579" si="201">(SUM(L536:L539)/SUM(L532:L535)-1)*100</f>
        <v>8.0749338627076774</v>
      </c>
      <c r="P539" s="57">
        <v>91.498500000000007</v>
      </c>
      <c r="Q539" s="63">
        <f t="shared" si="195"/>
        <v>3.6770254743726696</v>
      </c>
      <c r="R539" s="74">
        <f>((P539/P535)-1)*100</f>
        <v>3.6770254743726749</v>
      </c>
      <c r="S539" s="74">
        <f t="shared" ref="S539:S579" si="202">(SUM(P536:P539)/SUM(P532:P535)-1)*100</f>
        <v>6.3040398140156828</v>
      </c>
      <c r="T539" s="74">
        <v>99.870900000000006</v>
      </c>
      <c r="U539" s="57">
        <f t="shared" si="196"/>
        <v>4.6937209492480747</v>
      </c>
      <c r="V539" s="74">
        <f>((T539/T535)-1)*100</f>
        <v>4.6937209492480703</v>
      </c>
      <c r="W539" s="74">
        <f t="shared" ref="W539:W579" si="203">(SUM(T536:T539)/SUM(T532:T535)-1)*100</f>
        <v>8.3739926479642115</v>
      </c>
      <c r="X539" s="74">
        <v>71.745400000000004</v>
      </c>
      <c r="Y539" s="57">
        <f t="shared" si="197"/>
        <v>6.3121614092488016</v>
      </c>
      <c r="Z539" s="74">
        <f>((X539/X535)-1)*100</f>
        <v>6.3121614092487954</v>
      </c>
      <c r="AA539" s="74">
        <f t="shared" ref="AA539:AA579" si="204">(SUM(X536:X539)/SUM(X532:X535)-1)*100</f>
        <v>6.8500865892933138</v>
      </c>
      <c r="AB539" s="74">
        <v>76.846800000000002</v>
      </c>
      <c r="AC539" s="57">
        <f t="shared" si="198"/>
        <v>-0.46769825367610451</v>
      </c>
      <c r="AD539" s="74">
        <f>((AB539/AB535)-1)*100</f>
        <v>-0.46769825367610762</v>
      </c>
      <c r="AE539" s="74">
        <f t="shared" ref="AE539:AE579" si="205">(SUM(AB536:AB539)/SUM(AB532:AB535)-1)*100</f>
        <v>6.5364257983046459</v>
      </c>
      <c r="AF539" s="4" t="s">
        <v>171</v>
      </c>
      <c r="AG539" s="57">
        <v>71.152369651706564</v>
      </c>
      <c r="AH539" s="34">
        <f t="shared" ref="AH539:AH581" si="206">D539/AG539*100</f>
        <v>100.85201708848344</v>
      </c>
      <c r="AI539" s="71">
        <f t="shared" ref="AI539:AI579" si="207">AH539/AH535*100-100</f>
        <v>-13.098895628080413</v>
      </c>
      <c r="AJ539" s="74">
        <f>((AH539/AH535)-1)*100</f>
        <v>-13.09889562808042</v>
      </c>
      <c r="AK539" s="74">
        <f t="shared" ref="AK539:AK579" si="208">(SUM(AH536:AH539)/SUM(AH532:AH535)-1)*100</f>
        <v>23.976887577720451</v>
      </c>
    </row>
    <row r="540" spans="1:37" x14ac:dyDescent="0.3">
      <c r="A540" s="59">
        <v>2009</v>
      </c>
      <c r="B540" s="56" t="s">
        <v>6</v>
      </c>
      <c r="C540" t="s">
        <v>98</v>
      </c>
      <c r="D540" s="57">
        <v>75.598200000000006</v>
      </c>
      <c r="E540" s="63">
        <f t="shared" si="192"/>
        <v>6.8408005901822833</v>
      </c>
      <c r="F540" s="74">
        <f>(SUM(D539:D540)/SUM(D535:D536)-1)*100</f>
        <v>7.7914990922085092</v>
      </c>
      <c r="G540" s="74">
        <f t="shared" si="199"/>
        <v>9.7961400992284897</v>
      </c>
      <c r="H540" s="74">
        <v>75.559399999999997</v>
      </c>
      <c r="I540" s="57">
        <f t="shared" si="193"/>
        <v>6.9563211036575865</v>
      </c>
      <c r="J540" s="74">
        <f>(SUM(H539:H540)/SUM(H535:H536)-1)*100</f>
        <v>7.8352520035958273</v>
      </c>
      <c r="K540" s="74">
        <f t="shared" si="200"/>
        <v>9.8676060513864137</v>
      </c>
      <c r="L540" s="74">
        <v>77.941699999999997</v>
      </c>
      <c r="M540" s="57">
        <f t="shared" si="194"/>
        <v>-13.003728011429587</v>
      </c>
      <c r="N540" s="74">
        <f>(SUM(L539:L540)/SUM(L535:L536)-1)*100</f>
        <v>-4.4590558937214979</v>
      </c>
      <c r="O540" s="74">
        <f t="shared" si="201"/>
        <v>-2.1178576155340356</v>
      </c>
      <c r="P540" s="57">
        <v>91.394999999999996</v>
      </c>
      <c r="Q540" s="63">
        <f t="shared" si="195"/>
        <v>1.587813241595498</v>
      </c>
      <c r="R540" s="74">
        <f>(SUM(P539:P540)/SUM(P535:P536)-1)*100</f>
        <v>2.62237830904406</v>
      </c>
      <c r="S540" s="74">
        <f t="shared" si="202"/>
        <v>5.2080596443055516</v>
      </c>
      <c r="T540" s="74">
        <v>101.4285</v>
      </c>
      <c r="U540" s="57">
        <f t="shared" si="196"/>
        <v>4.1055748574595725</v>
      </c>
      <c r="V540" s="74">
        <f>(SUM(T539:T540)/SUM(T535:T536)-1)*100</f>
        <v>4.3965441684787887</v>
      </c>
      <c r="W540" s="74">
        <f t="shared" si="203"/>
        <v>7.2147483859621886</v>
      </c>
      <c r="X540" s="74">
        <v>71.421899999999994</v>
      </c>
      <c r="Y540" s="57">
        <f t="shared" si="197"/>
        <v>4.6833639665467643</v>
      </c>
      <c r="Z540" s="74">
        <f>(SUM(X539:X540)/SUM(X535:X536)-1)*100</f>
        <v>5.4933160025406824</v>
      </c>
      <c r="AA540" s="74">
        <f t="shared" si="204"/>
        <v>6.3037039472307876</v>
      </c>
      <c r="AB540" s="74">
        <v>79.672300000000007</v>
      </c>
      <c r="AC540" s="57">
        <f t="shared" si="198"/>
        <v>6.9725507255717076</v>
      </c>
      <c r="AD540" s="74">
        <f>(SUM(AB539:AB540)/SUM(AB535:AB536)-1)*100</f>
        <v>3.1855048979115619</v>
      </c>
      <c r="AE540" s="74">
        <f t="shared" si="205"/>
        <v>7.7721130389496462</v>
      </c>
      <c r="AF540" s="4" t="s">
        <v>171</v>
      </c>
      <c r="AG540" s="57">
        <v>71.347804844000834</v>
      </c>
      <c r="AH540" s="34">
        <f t="shared" si="206"/>
        <v>105.95728931715908</v>
      </c>
      <c r="AI540" s="71">
        <f t="shared" si="207"/>
        <v>-12.623726517627446</v>
      </c>
      <c r="AJ540" s="74">
        <f>(SUM(AH539:AH540)/SUM(AH535:AH536)-1)*100</f>
        <v>-12.85609351177558</v>
      </c>
      <c r="AK540" s="74">
        <f t="shared" si="208"/>
        <v>8.0116410171654273</v>
      </c>
    </row>
    <row r="541" spans="1:37" x14ac:dyDescent="0.3">
      <c r="A541" s="59">
        <v>2009</v>
      </c>
      <c r="B541" s="56" t="s">
        <v>7</v>
      </c>
      <c r="C541" t="s">
        <v>98</v>
      </c>
      <c r="D541" s="57">
        <v>76.011399999999995</v>
      </c>
      <c r="E541" s="63">
        <f t="shared" si="192"/>
        <v>6.3477272981654806</v>
      </c>
      <c r="F541" s="74">
        <f>(SUM(D539:D541)/SUM(D535:D537)-1)*100</f>
        <v>7.2958087191937082</v>
      </c>
      <c r="G541" s="74">
        <f t="shared" si="199"/>
        <v>8.392412366996016</v>
      </c>
      <c r="H541" s="74">
        <v>75.899199999999993</v>
      </c>
      <c r="I541" s="57">
        <f t="shared" si="193"/>
        <v>6.4107920467259021</v>
      </c>
      <c r="J541" s="74">
        <f>(SUM(H539:H541)/SUM(H535:H537)-1)*100</f>
        <v>7.3463552606189975</v>
      </c>
      <c r="K541" s="74">
        <f t="shared" si="200"/>
        <v>8.4584619122479054</v>
      </c>
      <c r="L541" s="74">
        <v>78.288899999999998</v>
      </c>
      <c r="M541" s="57">
        <f t="shared" si="194"/>
        <v>-18.254747222042397</v>
      </c>
      <c r="N541" s="74">
        <f>(SUM(L539:L541)/SUM(L535:L537)-1)*100</f>
        <v>-9.3843719303869921</v>
      </c>
      <c r="O541" s="74">
        <f t="shared" si="201"/>
        <v>-6.9054210311685242</v>
      </c>
      <c r="P541" s="57">
        <v>91.569500000000005</v>
      </c>
      <c r="Q541" s="63">
        <f t="shared" si="195"/>
        <v>-2.1445601076340921</v>
      </c>
      <c r="R541" s="74">
        <f>(SUM(P539:P541)/SUM(P535:P537)-1)*100</f>
        <v>0.98117633727035081</v>
      </c>
      <c r="S541" s="74">
        <f t="shared" si="202"/>
        <v>2.5030346447255658</v>
      </c>
      <c r="T541" s="74">
        <v>104.0264</v>
      </c>
      <c r="U541" s="57">
        <f t="shared" si="196"/>
        <v>2.1438881415512014</v>
      </c>
      <c r="V541" s="74">
        <f>(SUM(T539:T541)/SUM(T535:T537)-1)*100</f>
        <v>3.6179741801619203</v>
      </c>
      <c r="W541" s="74">
        <f t="shared" si="203"/>
        <v>4.6583192507443583</v>
      </c>
      <c r="X541" s="74">
        <v>71.832300000000004</v>
      </c>
      <c r="Y541" s="57">
        <f t="shared" si="197"/>
        <v>3.0431395950992055</v>
      </c>
      <c r="Z541" s="74">
        <f>(SUM(X539:X541)/SUM(X535:X537)-1)*100</f>
        <v>4.6618418279151808</v>
      </c>
      <c r="AA541" s="74">
        <f t="shared" si="204"/>
        <v>5.451193300346624</v>
      </c>
      <c r="AB541" s="74">
        <v>80.866200000000006</v>
      </c>
      <c r="AC541" s="57">
        <f t="shared" si="198"/>
        <v>-9.3493291961114835</v>
      </c>
      <c r="AD541" s="74">
        <f>(SUM(AB539:AB541)/SUM(AB535:AB537)-1)*100</f>
        <v>-1.456328211429514</v>
      </c>
      <c r="AE541" s="74">
        <f t="shared" si="205"/>
        <v>-2.8840278739783565</v>
      </c>
      <c r="AF541" s="4" t="s">
        <v>171</v>
      </c>
      <c r="AG541" s="57">
        <v>71.278006561038595</v>
      </c>
      <c r="AH541" s="34">
        <f t="shared" si="206"/>
        <v>106.64074890325108</v>
      </c>
      <c r="AI541" s="71">
        <f t="shared" si="207"/>
        <v>-11.6930600275183</v>
      </c>
      <c r="AJ541" s="74">
        <f>(SUM(AH539:AH541)/SUM(AH535:AH537)-1)*100</f>
        <v>-12.463864614174923</v>
      </c>
      <c r="AK541" s="74">
        <f t="shared" si="208"/>
        <v>-4.7396205844688177</v>
      </c>
    </row>
    <row r="542" spans="1:37" x14ac:dyDescent="0.3">
      <c r="A542" s="59">
        <v>2009</v>
      </c>
      <c r="B542" s="56" t="s">
        <v>8</v>
      </c>
      <c r="C542" t="s">
        <v>98</v>
      </c>
      <c r="D542" s="57">
        <v>82.278700000000001</v>
      </c>
      <c r="E542" s="63">
        <f t="shared" si="192"/>
        <v>4.0417336853711987</v>
      </c>
      <c r="F542" s="74">
        <f>(SUM(D539:D542)/SUM(D535:D538)-1)*100</f>
        <v>6.399971872386967</v>
      </c>
      <c r="G542" s="74">
        <f t="shared" si="199"/>
        <v>6.399971872386967</v>
      </c>
      <c r="H542" s="74">
        <v>81.837100000000007</v>
      </c>
      <c r="I542" s="57">
        <f t="shared" si="193"/>
        <v>4.0095421714922139</v>
      </c>
      <c r="J542" s="74">
        <f>(SUM(H539:H542)/SUM(H535:H538)-1)*100</f>
        <v>6.4299601048513066</v>
      </c>
      <c r="K542" s="74">
        <f t="shared" si="200"/>
        <v>6.4299601048513066</v>
      </c>
      <c r="L542" s="74">
        <v>150.4786</v>
      </c>
      <c r="M542" s="57">
        <f t="shared" si="194"/>
        <v>3.4485935177661418</v>
      </c>
      <c r="N542" s="74">
        <f>(SUM(L539:L542)/SUM(L535:L538)-1)*100</f>
        <v>-4.8723196332175922</v>
      </c>
      <c r="O542" s="74">
        <f t="shared" si="201"/>
        <v>-4.8723196332175922</v>
      </c>
      <c r="P542" s="57">
        <v>93.201599999999999</v>
      </c>
      <c r="Q542" s="63">
        <f t="shared" si="195"/>
        <v>8.5694219828226892E-2</v>
      </c>
      <c r="R542" s="74">
        <f>(SUM(P539:P542)/SUM(P535:P538)-1)*100</f>
        <v>0.75266224192831466</v>
      </c>
      <c r="S542" s="74">
        <f t="shared" si="202"/>
        <v>0.75266224192831466</v>
      </c>
      <c r="T542" s="74">
        <v>106.0531</v>
      </c>
      <c r="U542" s="57">
        <f t="shared" si="196"/>
        <v>5.5802062561785704</v>
      </c>
      <c r="V542" s="74">
        <f>(SUM(T539:T542)/SUM(T535:T538)-1)*100</f>
        <v>4.1168243600308463</v>
      </c>
      <c r="W542" s="74">
        <f t="shared" si="203"/>
        <v>4.1168243600308463</v>
      </c>
      <c r="X542" s="74">
        <v>72.302700000000002</v>
      </c>
      <c r="Y542" s="57">
        <f t="shared" si="197"/>
        <v>0.88814531815555142</v>
      </c>
      <c r="Z542" s="74">
        <f>(SUM(X539:X542)/SUM(X535:X538)-1)*100</f>
        <v>3.6858153671036842</v>
      </c>
      <c r="AA542" s="74">
        <f t="shared" si="204"/>
        <v>3.6858153671036842</v>
      </c>
      <c r="AB542" s="74">
        <v>79.234499999999997</v>
      </c>
      <c r="AC542" s="57">
        <f t="shared" si="198"/>
        <v>3.3230229167698866</v>
      </c>
      <c r="AD542" s="74">
        <f>(SUM(AB539:AB542)/SUM(AB535:AB538)-1)*100</f>
        <v>-0.30225483555780253</v>
      </c>
      <c r="AE542" s="74">
        <f t="shared" si="205"/>
        <v>-0.30225483555780253</v>
      </c>
      <c r="AF542" s="4" t="s">
        <v>171</v>
      </c>
      <c r="AG542" s="57">
        <v>71.194248621483908</v>
      </c>
      <c r="AH542" s="34">
        <f t="shared" si="206"/>
        <v>115.56930734313727</v>
      </c>
      <c r="AI542" s="71">
        <f t="shared" si="207"/>
        <v>2.0016996915404093</v>
      </c>
      <c r="AJ542" s="74">
        <f>(SUM(AH539:AH542)/SUM(AH535:AH538)-1)*100</f>
        <v>-8.9869230991478481</v>
      </c>
      <c r="AK542" s="74">
        <f t="shared" si="208"/>
        <v>-8.9869230991478481</v>
      </c>
    </row>
    <row r="543" spans="1:37" x14ac:dyDescent="0.3">
      <c r="A543" s="59">
        <v>2010</v>
      </c>
      <c r="B543" s="56" t="s">
        <v>5</v>
      </c>
      <c r="C543" t="s">
        <v>98</v>
      </c>
      <c r="D543" s="57">
        <v>76.034000000000006</v>
      </c>
      <c r="E543" s="63">
        <f t="shared" si="192"/>
        <v>5.9580315112056468</v>
      </c>
      <c r="F543" s="74">
        <f>((D543/D539)-1)*100</f>
        <v>5.9580315112056415</v>
      </c>
      <c r="G543" s="74">
        <f t="shared" si="199"/>
        <v>5.7491097787173873</v>
      </c>
      <c r="H543" s="74">
        <v>75.976699999999994</v>
      </c>
      <c r="I543" s="57">
        <f t="shared" si="193"/>
        <v>6.0724138316170269</v>
      </c>
      <c r="J543" s="74">
        <f>((H543/H539)-1)*100</f>
        <v>6.0724138316170295</v>
      </c>
      <c r="K543" s="74">
        <f t="shared" si="200"/>
        <v>5.8133058164534734</v>
      </c>
      <c r="L543" s="74">
        <v>71.146500000000003</v>
      </c>
      <c r="M543" s="57">
        <f t="shared" si="194"/>
        <v>-18.081080116384712</v>
      </c>
      <c r="N543" s="74">
        <f>((L543/L539)-1)*100</f>
        <v>-18.081080116384708</v>
      </c>
      <c r="O543" s="74">
        <f t="shared" si="201"/>
        <v>-9.5337557182494805</v>
      </c>
      <c r="P543" s="57">
        <v>93.4251</v>
      </c>
      <c r="Q543" s="63">
        <f t="shared" si="195"/>
        <v>2.1056082886604628</v>
      </c>
      <c r="R543" s="74">
        <f>((P543/P539)-1)*100</f>
        <v>2.1056082886604655</v>
      </c>
      <c r="S543" s="74">
        <f t="shared" si="202"/>
        <v>0.38789873292570665</v>
      </c>
      <c r="T543" s="74">
        <v>102.82380000000001</v>
      </c>
      <c r="U543" s="57">
        <f t="shared" si="196"/>
        <v>2.9567171218042461</v>
      </c>
      <c r="V543" s="74">
        <f>((T543/T539)-1)*100</f>
        <v>2.9567171218042532</v>
      </c>
      <c r="W543" s="74">
        <f t="shared" si="203"/>
        <v>3.6891536155907678</v>
      </c>
      <c r="X543" s="74">
        <v>73.6631</v>
      </c>
      <c r="Y543" s="57">
        <f t="shared" si="197"/>
        <v>2.6729239784013998</v>
      </c>
      <c r="Z543" s="74">
        <f>((X543/X539)-1)*100</f>
        <v>2.6729239784013981</v>
      </c>
      <c r="AA543" s="74">
        <f t="shared" si="204"/>
        <v>2.7975564876518089</v>
      </c>
      <c r="AB543" s="74">
        <v>81.224400000000003</v>
      </c>
      <c r="AC543" s="57">
        <f t="shared" si="198"/>
        <v>5.6965286778369375</v>
      </c>
      <c r="AD543" s="74">
        <f>((AB543/AB539)-1)*100</f>
        <v>5.6965286778369428</v>
      </c>
      <c r="AE543" s="74">
        <f t="shared" si="205"/>
        <v>1.1912290136832926</v>
      </c>
      <c r="AF543" s="4" t="s">
        <v>171</v>
      </c>
      <c r="AG543" s="57">
        <v>72.457597543100434</v>
      </c>
      <c r="AH543" s="34">
        <f t="shared" si="206"/>
        <v>104.93585569790966</v>
      </c>
      <c r="AI543" s="71">
        <f t="shared" si="207"/>
        <v>4.0493375614324378</v>
      </c>
      <c r="AJ543" s="74">
        <f>((AH543/AH539)-1)*100</f>
        <v>4.0493375614324423</v>
      </c>
      <c r="AK543" s="74">
        <f t="shared" si="208"/>
        <v>-5.0587768001617128</v>
      </c>
    </row>
    <row r="544" spans="1:37" x14ac:dyDescent="0.3">
      <c r="A544" s="59">
        <v>2010</v>
      </c>
      <c r="B544" s="56" t="s">
        <v>6</v>
      </c>
      <c r="C544" t="s">
        <v>98</v>
      </c>
      <c r="D544" s="57">
        <v>81.894800000000004</v>
      </c>
      <c r="E544" s="63">
        <f t="shared" si="192"/>
        <v>8.3290342891761924</v>
      </c>
      <c r="F544" s="74">
        <f>(SUM(D543:D544)/SUM(D539:D540)-1)*100</f>
        <v>7.1744228973484869</v>
      </c>
      <c r="G544" s="74">
        <f t="shared" si="199"/>
        <v>6.1444996133106722</v>
      </c>
      <c r="H544" s="74">
        <v>81.433000000000007</v>
      </c>
      <c r="I544" s="57">
        <f t="shared" si="193"/>
        <v>7.7734868196412492</v>
      </c>
      <c r="J544" s="74">
        <f>(SUM(H543:H544)/SUM(H539:H540)-1)*100</f>
        <v>6.9456730436058711</v>
      </c>
      <c r="K544" s="74">
        <f t="shared" si="200"/>
        <v>6.0399635929884621</v>
      </c>
      <c r="L544" s="74">
        <v>147.62610000000001</v>
      </c>
      <c r="M544" s="57">
        <f t="shared" si="194"/>
        <v>89.405799462931924</v>
      </c>
      <c r="N544" s="74">
        <f>(SUM(L543:L544)/SUM(L539:L540)-1)*100</f>
        <v>32.757130824629414</v>
      </c>
      <c r="O544" s="74">
        <f t="shared" si="201"/>
        <v>10.224601601475381</v>
      </c>
      <c r="P544" s="57">
        <v>95.994500000000002</v>
      </c>
      <c r="Q544" s="63">
        <f t="shared" si="195"/>
        <v>5.0325510148257564</v>
      </c>
      <c r="R544" s="74">
        <f>(SUM(P543:P544)/SUM(P539:P540)-1)*100</f>
        <v>3.568251468750927</v>
      </c>
      <c r="S544" s="74">
        <f t="shared" si="202"/>
        <v>1.2443735193115923</v>
      </c>
      <c r="T544" s="74">
        <v>104.3438</v>
      </c>
      <c r="U544" s="57">
        <f t="shared" si="196"/>
        <v>2.8742414607334297</v>
      </c>
      <c r="V544" s="74">
        <f>(SUM(T543:T544)/SUM(T539:T540)-1)*100</f>
        <v>2.9151602041536107</v>
      </c>
      <c r="W544" s="74">
        <f t="shared" si="203"/>
        <v>3.3838276093355102</v>
      </c>
      <c r="X544" s="74">
        <v>75.5578</v>
      </c>
      <c r="Y544" s="57">
        <f t="shared" si="197"/>
        <v>5.7908008608004167</v>
      </c>
      <c r="Z544" s="74">
        <f>(SUM(X543:X544)/SUM(X539:X540)-1)*100</f>
        <v>4.2283398513487391</v>
      </c>
      <c r="AA544" s="74">
        <f t="shared" si="204"/>
        <v>3.0967047673403414</v>
      </c>
      <c r="AB544" s="74">
        <v>76.528400000000005</v>
      </c>
      <c r="AC544" s="57">
        <f t="shared" si="198"/>
        <v>-3.9460389620984984</v>
      </c>
      <c r="AD544" s="74">
        <f>(SUM(AB543:AB544)/SUM(AB539:AB540)-1)*100</f>
        <v>0.78821051232724759</v>
      </c>
      <c r="AE544" s="74">
        <f t="shared" si="205"/>
        <v>-1.4137824402774335</v>
      </c>
      <c r="AF544" s="4" t="s">
        <v>171</v>
      </c>
      <c r="AG544" s="57">
        <v>72.953165352132331</v>
      </c>
      <c r="AH544" s="34">
        <f t="shared" si="206"/>
        <v>112.25667810945275</v>
      </c>
      <c r="AI544" s="71">
        <f t="shared" si="207"/>
        <v>5.945215126670405</v>
      </c>
      <c r="AJ544" s="74">
        <f>(SUM(AH543:AH544)/SUM(AH539:AH540)-1)*100</f>
        <v>5.0206770585816241</v>
      </c>
      <c r="AK544" s="74">
        <f t="shared" si="208"/>
        <v>-0.33332332287886457</v>
      </c>
    </row>
    <row r="545" spans="1:37" x14ac:dyDescent="0.3">
      <c r="A545" s="59">
        <v>2010</v>
      </c>
      <c r="B545" s="56" t="s">
        <v>7</v>
      </c>
      <c r="C545" t="s">
        <v>98</v>
      </c>
      <c r="D545" s="57">
        <v>82.792599999999993</v>
      </c>
      <c r="E545" s="63">
        <f t="shared" si="192"/>
        <v>8.9212933849396308</v>
      </c>
      <c r="F545" s="74">
        <f>(SUM(D543:D545)/SUM(D539:D541)-1)*100</f>
        <v>7.76887667984969</v>
      </c>
      <c r="G545" s="74">
        <f t="shared" si="199"/>
        <v>6.7943326943308957</v>
      </c>
      <c r="H545" s="74">
        <v>82.601600000000005</v>
      </c>
      <c r="I545" s="57">
        <f t="shared" si="193"/>
        <v>8.8306596116955376</v>
      </c>
      <c r="J545" s="74">
        <f>(SUM(H543:H545)/SUM(H539:H541)-1)*100</f>
        <v>7.5869911935228407</v>
      </c>
      <c r="K545" s="74">
        <f t="shared" si="200"/>
        <v>6.6542156046315082</v>
      </c>
      <c r="L545" s="74">
        <v>96.3279</v>
      </c>
      <c r="M545" s="57">
        <f t="shared" si="194"/>
        <v>23.041580607212509</v>
      </c>
      <c r="N545" s="74">
        <f>(SUM(L543:L545)/SUM(L539:L541)-1)*100</f>
        <v>29.628045030350016</v>
      </c>
      <c r="O545" s="74">
        <f t="shared" si="201"/>
        <v>19.827010004305844</v>
      </c>
      <c r="P545" s="57">
        <v>95.660899999999998</v>
      </c>
      <c r="Q545" s="63">
        <f t="shared" si="195"/>
        <v>4.4680816210637744</v>
      </c>
      <c r="R545" s="74">
        <f>(SUM(P543:P545)/SUM(P539:P541)-1)*100</f>
        <v>3.8684631443946849</v>
      </c>
      <c r="S545" s="74">
        <f t="shared" si="202"/>
        <v>2.9101584178671258</v>
      </c>
      <c r="T545" s="74">
        <v>104.1088</v>
      </c>
      <c r="U545" s="57">
        <f t="shared" si="196"/>
        <v>7.921066190890258E-2</v>
      </c>
      <c r="V545" s="74">
        <f>(SUM(T543:T545)/SUM(T539:T541)-1)*100</f>
        <v>1.9489345479484665</v>
      </c>
      <c r="W545" s="74">
        <f t="shared" si="203"/>
        <v>2.8478435147472725</v>
      </c>
      <c r="X545" s="74">
        <v>76.056399999999996</v>
      </c>
      <c r="Y545" s="57">
        <f t="shared" si="197"/>
        <v>5.8805022253220187</v>
      </c>
      <c r="Z545" s="74">
        <f>(SUM(X543:X545)/SUM(X539:X541)-1)*100</f>
        <v>4.7803344750408705</v>
      </c>
      <c r="AA545" s="74">
        <f t="shared" si="204"/>
        <v>3.807290580180811</v>
      </c>
      <c r="AB545" s="74">
        <v>72.429400000000001</v>
      </c>
      <c r="AC545" s="57">
        <f t="shared" si="198"/>
        <v>-10.433036299467517</v>
      </c>
      <c r="AD545" s="74">
        <f>(SUM(AB543:AB545)/SUM(AB539:AB541)-1)*100</f>
        <v>-3.034349641700651</v>
      </c>
      <c r="AE545" s="74">
        <f t="shared" si="205"/>
        <v>-1.4820829015049219</v>
      </c>
      <c r="AF545" s="4" t="s">
        <v>171</v>
      </c>
      <c r="AG545" s="57">
        <v>72.904306554058763</v>
      </c>
      <c r="AH545" s="34">
        <f t="shared" si="206"/>
        <v>113.56338728578268</v>
      </c>
      <c r="AI545" s="71">
        <f t="shared" si="207"/>
        <v>6.4915507943517099</v>
      </c>
      <c r="AJ545" s="74">
        <f>(SUM(AH543:AH545)/SUM(AH539:AH541)-1)*100</f>
        <v>5.5210919542499681</v>
      </c>
      <c r="AK545" s="74">
        <f t="shared" si="208"/>
        <v>4.5867027497511037</v>
      </c>
    </row>
    <row r="546" spans="1:37" x14ac:dyDescent="0.3">
      <c r="A546" s="59">
        <v>2010</v>
      </c>
      <c r="B546" s="56" t="s">
        <v>8</v>
      </c>
      <c r="C546" t="s">
        <v>98</v>
      </c>
      <c r="D546" s="57">
        <v>90.320300000000003</v>
      </c>
      <c r="E546" s="63">
        <f t="shared" si="192"/>
        <v>9.7736109102355897</v>
      </c>
      <c r="F546" s="74">
        <f>(SUM(D543:D546)/SUM(D539:D542)-1)*100</f>
        <v>8.3085416537841397</v>
      </c>
      <c r="G546" s="74">
        <f t="shared" si="199"/>
        <v>8.3085416537841397</v>
      </c>
      <c r="H546" s="74">
        <v>89.752200000000002</v>
      </c>
      <c r="I546" s="57">
        <f t="shared" si="193"/>
        <v>9.671774781853216</v>
      </c>
      <c r="J546" s="74">
        <f>(SUM(H543:H546)/SUM(H539:H542)-1)*100</f>
        <v>8.1465183493925721</v>
      </c>
      <c r="K546" s="74">
        <f t="shared" si="200"/>
        <v>8.1465183493925721</v>
      </c>
      <c r="L546" s="74">
        <v>153.11689999999999</v>
      </c>
      <c r="M546" s="57">
        <f t="shared" si="194"/>
        <v>1.7532725583571391</v>
      </c>
      <c r="N546" s="74">
        <f>(SUM(L543:L546)/SUM(L539:L542)-1)*100</f>
        <v>18.970035250106008</v>
      </c>
      <c r="O546" s="74">
        <f t="shared" si="201"/>
        <v>18.970035250106008</v>
      </c>
      <c r="P546" s="57">
        <v>98.586600000000004</v>
      </c>
      <c r="Q546" s="63">
        <f t="shared" si="195"/>
        <v>5.7777978060462658</v>
      </c>
      <c r="R546" s="74">
        <f>(SUM(P543:P546)/SUM(P539:P542)-1)*100</f>
        <v>4.3524723348399519</v>
      </c>
      <c r="S546" s="74">
        <f t="shared" si="202"/>
        <v>4.3524723348399519</v>
      </c>
      <c r="T546" s="74">
        <v>109.5763</v>
      </c>
      <c r="U546" s="57">
        <f t="shared" si="196"/>
        <v>3.3221093961421246</v>
      </c>
      <c r="V546" s="74">
        <f>(SUM(T543:T546)/SUM(T539:T542)-1)*100</f>
        <v>2.3029377539781626</v>
      </c>
      <c r="W546" s="74">
        <f t="shared" si="203"/>
        <v>2.3029377539781626</v>
      </c>
      <c r="X546" s="74">
        <v>77.594499999999996</v>
      </c>
      <c r="Y546" s="57">
        <f t="shared" si="197"/>
        <v>7.31895212765221</v>
      </c>
      <c r="Z546" s="74">
        <f>(SUM(X543:X546)/SUM(X539:X542)-1)*100</f>
        <v>5.4192047888234729</v>
      </c>
      <c r="AA546" s="74">
        <f t="shared" si="204"/>
        <v>5.4192047888234729</v>
      </c>
      <c r="AB546" s="74">
        <v>73.941599999999994</v>
      </c>
      <c r="AC546" s="57">
        <f t="shared" si="198"/>
        <v>-6.6800446775079081</v>
      </c>
      <c r="AD546" s="74">
        <f>(SUM(AB543:AB546)/SUM(AB539:AB542)-1)*100</f>
        <v>-3.9466893731851416</v>
      </c>
      <c r="AE546" s="74">
        <f t="shared" si="205"/>
        <v>-3.9466893731851416</v>
      </c>
      <c r="AF546" s="4" t="s">
        <v>171</v>
      </c>
      <c r="AG546" s="57">
        <v>73.455712989460451</v>
      </c>
      <c r="AH546" s="34">
        <f t="shared" si="206"/>
        <v>122.95885006651466</v>
      </c>
      <c r="AI546" s="71">
        <f t="shared" si="207"/>
        <v>6.394035659863448</v>
      </c>
      <c r="AJ546" s="74">
        <f>(SUM(AH543:AH546)/SUM(AH539:AH542)-1)*100</f>
        <v>5.7562456750136715</v>
      </c>
      <c r="AK546" s="74">
        <f t="shared" si="208"/>
        <v>5.7562456750136715</v>
      </c>
    </row>
    <row r="547" spans="1:37" x14ac:dyDescent="0.3">
      <c r="A547" s="59">
        <v>2011</v>
      </c>
      <c r="B547" s="56" t="s">
        <v>5</v>
      </c>
      <c r="C547" t="s">
        <v>98</v>
      </c>
      <c r="D547" s="57">
        <v>82.382400000000004</v>
      </c>
      <c r="E547" s="63">
        <f t="shared" si="192"/>
        <v>8.3494226267196296</v>
      </c>
      <c r="F547" s="74">
        <f>((D547/D543)-1)*100</f>
        <v>8.3494226267196261</v>
      </c>
      <c r="G547" s="74">
        <f t="shared" si="199"/>
        <v>8.862802063614005</v>
      </c>
      <c r="H547" s="74">
        <v>82.274000000000001</v>
      </c>
      <c r="I547" s="57">
        <f t="shared" si="193"/>
        <v>8.2884621206238478</v>
      </c>
      <c r="J547" s="74">
        <f>((H547/H543)-1)*100</f>
        <v>8.2884621206238407</v>
      </c>
      <c r="K547" s="74">
        <f t="shared" si="200"/>
        <v>8.6617493187235652</v>
      </c>
      <c r="L547" s="74">
        <v>82.064700000000002</v>
      </c>
      <c r="M547" s="57">
        <f t="shared" si="194"/>
        <v>15.346081676540663</v>
      </c>
      <c r="N547" s="74">
        <f>((L547/L543)-1)*100</f>
        <v>15.346081676540656</v>
      </c>
      <c r="O547" s="74">
        <f t="shared" si="201"/>
        <v>26.803856604518607</v>
      </c>
      <c r="P547" s="57">
        <v>94.823999999999998</v>
      </c>
      <c r="Q547" s="63">
        <f t="shared" si="195"/>
        <v>1.4973492134340773</v>
      </c>
      <c r="R547" s="74">
        <f>((P547/P543)-1)*100</f>
        <v>1.4973492134340738</v>
      </c>
      <c r="S547" s="74">
        <f t="shared" si="202"/>
        <v>4.1870044524869643</v>
      </c>
      <c r="T547" s="74">
        <v>101.7782</v>
      </c>
      <c r="U547" s="57">
        <f t="shared" si="196"/>
        <v>-1.0168851958398761</v>
      </c>
      <c r="V547" s="74">
        <f>((T547/T543)-1)*100</f>
        <v>-1.0168851958398784</v>
      </c>
      <c r="W547" s="74">
        <f t="shared" si="203"/>
        <v>1.3214771349917998</v>
      </c>
      <c r="X547" s="74">
        <v>78.195599999999999</v>
      </c>
      <c r="Y547" s="57">
        <f t="shared" si="197"/>
        <v>6.1530128381781282</v>
      </c>
      <c r="Z547" s="74">
        <f>((X547/X543)-1)*100</f>
        <v>6.1530128381781291</v>
      </c>
      <c r="AA547" s="74">
        <f t="shared" si="204"/>
        <v>6.2873591037964305</v>
      </c>
      <c r="AB547" s="74">
        <v>78.040599999999998</v>
      </c>
      <c r="AC547" s="57">
        <f t="shared" si="198"/>
        <v>-3.9197581022451402</v>
      </c>
      <c r="AD547" s="74">
        <f>((AB547/AB543)-1)*100</f>
        <v>-3.9197581022451411</v>
      </c>
      <c r="AE547" s="74">
        <f t="shared" si="205"/>
        <v>-6.2484618255474906</v>
      </c>
      <c r="AF547" s="4" t="s">
        <v>171</v>
      </c>
      <c r="AG547" s="57">
        <v>74.767920709150545</v>
      </c>
      <c r="AH547" s="34">
        <f t="shared" si="206"/>
        <v>110.18415280059747</v>
      </c>
      <c r="AI547" s="71">
        <f t="shared" si="207"/>
        <v>5.0014335593704544</v>
      </c>
      <c r="AJ547" s="74">
        <f>((AH547/AH543)-1)*100</f>
        <v>5.0014335593704606</v>
      </c>
      <c r="AK547" s="74">
        <f t="shared" si="208"/>
        <v>5.9708325695979614</v>
      </c>
    </row>
    <row r="548" spans="1:37" x14ac:dyDescent="0.3">
      <c r="A548" s="59">
        <v>2011</v>
      </c>
      <c r="B548" s="56" t="s">
        <v>6</v>
      </c>
      <c r="C548" t="s">
        <v>98</v>
      </c>
      <c r="D548" s="57">
        <v>88.63</v>
      </c>
      <c r="E548" s="63">
        <f t="shared" si="192"/>
        <v>8.2242095957252275</v>
      </c>
      <c r="F548" s="74">
        <f>(SUM(D547:D548)/SUM(D543:D544)-1)*100</f>
        <v>8.2844927587621733</v>
      </c>
      <c r="G548" s="74">
        <f t="shared" si="199"/>
        <v>8.8250259551216015</v>
      </c>
      <c r="H548" s="74">
        <v>88.346999999999994</v>
      </c>
      <c r="I548" s="57">
        <f t="shared" si="193"/>
        <v>8.4904154335465876</v>
      </c>
      <c r="J548" s="74">
        <f>(SUM(H547:H548)/SUM(H543:H544)-1)*100</f>
        <v>8.3929389357835014</v>
      </c>
      <c r="K548" s="74">
        <f t="shared" si="200"/>
        <v>8.8304468405120176</v>
      </c>
      <c r="L548" s="74">
        <v>112.2092</v>
      </c>
      <c r="M548" s="57">
        <f t="shared" si="194"/>
        <v>-23.990947400222595</v>
      </c>
      <c r="N548" s="74">
        <f>(SUM(L547:L548)/SUM(L543:L544)-1)*100</f>
        <v>-11.19824877521226</v>
      </c>
      <c r="O548" s="74">
        <f t="shared" si="201"/>
        <v>-0.85386761990713378</v>
      </c>
      <c r="P548" s="57">
        <v>97.238200000000006</v>
      </c>
      <c r="Q548" s="63">
        <f t="shared" si="195"/>
        <v>1.2955950601336639</v>
      </c>
      <c r="R548" s="74">
        <f>(SUM(P547:P548)/SUM(P543:P544)-1)*100</f>
        <v>1.3951037801790411</v>
      </c>
      <c r="S548" s="74">
        <f t="shared" si="202"/>
        <v>3.2387229292443642</v>
      </c>
      <c r="T548" s="74">
        <v>99.478800000000007</v>
      </c>
      <c r="U548" s="57">
        <f t="shared" si="196"/>
        <v>-4.6624715603610412</v>
      </c>
      <c r="V548" s="74">
        <f>(SUM(T547:T548)/SUM(T543:T544)-1)*100</f>
        <v>-2.8530523112687445</v>
      </c>
      <c r="W548" s="74">
        <f t="shared" si="203"/>
        <v>-0.55243044229666971</v>
      </c>
      <c r="X548" s="74">
        <v>79.611099999999993</v>
      </c>
      <c r="Y548" s="57">
        <f t="shared" si="197"/>
        <v>5.3645024074284748</v>
      </c>
      <c r="Z548" s="74">
        <f>(SUM(X547:X548)/SUM(X543:X544)-1)*100</f>
        <v>5.7537516527510491</v>
      </c>
      <c r="AA548" s="74">
        <f t="shared" si="204"/>
        <v>6.1705593785569057</v>
      </c>
      <c r="AB548" s="74">
        <v>73.763999999999996</v>
      </c>
      <c r="AC548" s="57">
        <f t="shared" si="198"/>
        <v>-3.612253751548451</v>
      </c>
      <c r="AD548" s="74">
        <f>(SUM(AB547:AB548)/SUM(AB543:AB544)-1)*100</f>
        <v>-3.7705828359306581</v>
      </c>
      <c r="AE548" s="74">
        <f t="shared" si="205"/>
        <v>-6.19087095155475</v>
      </c>
      <c r="AF548" s="4" t="s">
        <v>171</v>
      </c>
      <c r="AG548" s="57">
        <v>75.312347316256023</v>
      </c>
      <c r="AH548" s="34">
        <f t="shared" si="206"/>
        <v>117.68322613531046</v>
      </c>
      <c r="AI548" s="71">
        <f t="shared" si="207"/>
        <v>4.8340536324856345</v>
      </c>
      <c r="AJ548" s="74">
        <f>(SUM(AH547:AH548)/SUM(AH543:AH544)-1)*100</f>
        <v>4.9149226915937705</v>
      </c>
      <c r="AK548" s="74">
        <f t="shared" si="208"/>
        <v>5.6865905663864957</v>
      </c>
    </row>
    <row r="549" spans="1:37" x14ac:dyDescent="0.3">
      <c r="A549" s="59">
        <v>2011</v>
      </c>
      <c r="B549" s="56" t="s">
        <v>7</v>
      </c>
      <c r="C549" t="s">
        <v>98</v>
      </c>
      <c r="D549" s="57">
        <v>89.713499999999996</v>
      </c>
      <c r="E549" s="63">
        <f t="shared" si="192"/>
        <v>8.3593219683884854</v>
      </c>
      <c r="F549" s="74">
        <f>(SUM(D547:D549)/SUM(D543:D545)-1)*100</f>
        <v>8.3102291694880481</v>
      </c>
      <c r="G549" s="74">
        <f t="shared" si="199"/>
        <v>8.6830004077398151</v>
      </c>
      <c r="H549" s="74">
        <v>89.567400000000006</v>
      </c>
      <c r="I549" s="57">
        <f t="shared" si="193"/>
        <v>8.4330085615774948</v>
      </c>
      <c r="J549" s="74">
        <f>(SUM(H547:H549)/SUM(H543:H545)-1)*100</f>
        <v>8.4067291831676272</v>
      </c>
      <c r="K549" s="74">
        <f t="shared" si="200"/>
        <v>8.7283951077588018</v>
      </c>
      <c r="L549" s="74">
        <v>101.80840000000001</v>
      </c>
      <c r="M549" s="57">
        <f t="shared" si="194"/>
        <v>5.6894212372531854</v>
      </c>
      <c r="N549" s="74">
        <f>(SUM(L547:L549)/SUM(L543:L545)-1)*100</f>
        <v>-6.0355981662993159</v>
      </c>
      <c r="O549" s="74">
        <f t="shared" si="201"/>
        <v>-3.51817768452235</v>
      </c>
      <c r="P549" s="57">
        <v>98.4452</v>
      </c>
      <c r="Q549" s="63">
        <f t="shared" si="195"/>
        <v>2.9105935653961126</v>
      </c>
      <c r="R549" s="74">
        <f>(SUM(P547:P549)/SUM(P543:P545)-1)*100</f>
        <v>1.9036377444265673</v>
      </c>
      <c r="S549" s="74">
        <f t="shared" si="202"/>
        <v>2.8581579725818429</v>
      </c>
      <c r="T549" s="74">
        <v>97.688800000000001</v>
      </c>
      <c r="U549" s="57">
        <f t="shared" si="196"/>
        <v>-6.1666256838999232</v>
      </c>
      <c r="V549" s="74">
        <f>(SUM(T547:T549)/SUM(T543:T545)-1)*100</f>
        <v>-3.9613025593973505</v>
      </c>
      <c r="W549" s="74">
        <f t="shared" si="203"/>
        <v>-2.1104187458590995</v>
      </c>
      <c r="X549" s="74">
        <v>82.765900000000002</v>
      </c>
      <c r="Y549" s="57">
        <f t="shared" si="197"/>
        <v>8.8217428119132819</v>
      </c>
      <c r="Z549" s="74">
        <f>(SUM(X547:X549)/SUM(X543:X545)-1)*100</f>
        <v>6.7895433760969182</v>
      </c>
      <c r="AA549" s="74">
        <f t="shared" si="204"/>
        <v>6.9181732643322835</v>
      </c>
      <c r="AB549" s="74">
        <v>74.643600000000006</v>
      </c>
      <c r="AC549" s="57">
        <f t="shared" si="198"/>
        <v>3.0570458957274411</v>
      </c>
      <c r="AD549" s="74">
        <f>(SUM(AB547:AB549)/SUM(AB543:AB545)-1)*100</f>
        <v>-1.6221932017332463</v>
      </c>
      <c r="AE549" s="74">
        <f t="shared" si="205"/>
        <v>-2.9173926294217556</v>
      </c>
      <c r="AF549" s="4" t="s">
        <v>171</v>
      </c>
      <c r="AG549" s="57">
        <v>75.626439589586099</v>
      </c>
      <c r="AH549" s="34">
        <f t="shared" si="206"/>
        <v>118.62716331333641</v>
      </c>
      <c r="AI549" s="71">
        <f t="shared" si="207"/>
        <v>4.4589864291478989</v>
      </c>
      <c r="AJ549" s="74">
        <f>(SUM(AH547:AH549)/SUM(AH543:AH545)-1)*100</f>
        <v>4.7583792616873843</v>
      </c>
      <c r="AK549" s="74">
        <f t="shared" si="208"/>
        <v>5.1819082601507915</v>
      </c>
    </row>
    <row r="550" spans="1:37" x14ac:dyDescent="0.3">
      <c r="A550" s="59">
        <v>2011</v>
      </c>
      <c r="B550" s="56" t="s">
        <v>8</v>
      </c>
      <c r="C550" t="s">
        <v>98</v>
      </c>
      <c r="D550" s="57">
        <v>96.666799999999995</v>
      </c>
      <c r="E550" s="63">
        <f t="shared" si="192"/>
        <v>7.0266595660111903</v>
      </c>
      <c r="F550" s="74">
        <f>(SUM(D547:D550)/SUM(D543:D546)-1)*100</f>
        <v>7.9600243715519881</v>
      </c>
      <c r="G550" s="74">
        <f t="shared" si="199"/>
        <v>7.9600243715519881</v>
      </c>
      <c r="H550" s="74">
        <v>96.240700000000004</v>
      </c>
      <c r="I550" s="57">
        <f t="shared" si="193"/>
        <v>7.2293492527202687</v>
      </c>
      <c r="J550" s="74">
        <f>(SUM(H547:H550)/SUM(H543:H546)-1)*100</f>
        <v>8.0862800158295158</v>
      </c>
      <c r="K550" s="74">
        <f t="shared" si="200"/>
        <v>8.0862800158295158</v>
      </c>
      <c r="L550" s="74">
        <v>130.7328</v>
      </c>
      <c r="M550" s="57">
        <f t="shared" si="194"/>
        <v>-14.618961068307939</v>
      </c>
      <c r="N550" s="74">
        <f>(SUM(L547:L550)/SUM(L543:L546)-1)*100</f>
        <v>-8.842537675874496</v>
      </c>
      <c r="O550" s="74">
        <f t="shared" si="201"/>
        <v>-8.842537675874496</v>
      </c>
      <c r="P550" s="57">
        <v>99.644099999999995</v>
      </c>
      <c r="Q550" s="63">
        <f t="shared" si="195"/>
        <v>1.0726609904388624</v>
      </c>
      <c r="R550" s="74">
        <f>(SUM(P547:P550)/SUM(P543:P546)-1)*100</f>
        <v>1.6901110363646055</v>
      </c>
      <c r="S550" s="74">
        <f t="shared" si="202"/>
        <v>1.6901110363646055</v>
      </c>
      <c r="T550" s="74">
        <v>93.996700000000004</v>
      </c>
      <c r="U550" s="57">
        <f t="shared" si="196"/>
        <v>-14.218038024645836</v>
      </c>
      <c r="V550" s="74">
        <f>(SUM(T547:T550)/SUM(T543:T546)-1)*100</f>
        <v>-6.6318215375593343</v>
      </c>
      <c r="W550" s="74">
        <f t="shared" si="203"/>
        <v>-6.6318215375593343</v>
      </c>
      <c r="X550" s="74">
        <v>85.139799999999994</v>
      </c>
      <c r="Y550" s="57">
        <f t="shared" si="197"/>
        <v>9.7240139442872788</v>
      </c>
      <c r="Z550" s="74">
        <f>(SUM(X547:X550)/SUM(X543:X546)-1)*100</f>
        <v>7.5413425746470697</v>
      </c>
      <c r="AA550" s="74">
        <f t="shared" si="204"/>
        <v>7.5413425746470697</v>
      </c>
      <c r="AB550" s="74">
        <v>75.978200000000001</v>
      </c>
      <c r="AC550" s="57">
        <f t="shared" si="198"/>
        <v>2.7543358542417451</v>
      </c>
      <c r="AD550" s="74">
        <f>(SUM(AB547:AB550)/SUM(AB543:AB546)-1)*100</f>
        <v>-0.55812797288473659</v>
      </c>
      <c r="AE550" s="74">
        <f t="shared" si="205"/>
        <v>-0.55812797288473659</v>
      </c>
      <c r="AF550" s="4" t="s">
        <v>171</v>
      </c>
      <c r="AG550" s="57">
        <v>76.19180568158022</v>
      </c>
      <c r="AH550" s="34">
        <f t="shared" si="206"/>
        <v>126.87296112128988</v>
      </c>
      <c r="AI550" s="71">
        <f t="shared" si="207"/>
        <v>3.1832690795805973</v>
      </c>
      <c r="AJ550" s="74">
        <f>(SUM(AH547:AH550)/SUM(AH543:AH546)-1)*100</f>
        <v>4.3315169485542038</v>
      </c>
      <c r="AK550" s="74">
        <f t="shared" si="208"/>
        <v>4.3315169485542038</v>
      </c>
    </row>
    <row r="551" spans="1:37" x14ac:dyDescent="0.3">
      <c r="A551" s="59">
        <v>2012</v>
      </c>
      <c r="B551" s="56" t="s">
        <v>5</v>
      </c>
      <c r="C551" t="s">
        <v>98</v>
      </c>
      <c r="D551" s="57">
        <v>89.493300000000005</v>
      </c>
      <c r="E551" s="63">
        <f t="shared" si="192"/>
        <v>8.6315766474392603</v>
      </c>
      <c r="F551" s="74">
        <f>((D551/D547)-1)*100</f>
        <v>8.6315766474392532</v>
      </c>
      <c r="G551" s="74">
        <f t="shared" si="199"/>
        <v>8.0362464695911342</v>
      </c>
      <c r="H551" s="74">
        <v>88.992800000000003</v>
      </c>
      <c r="I551" s="57">
        <f t="shared" si="193"/>
        <v>8.1663709069693908</v>
      </c>
      <c r="J551" s="74">
        <f>((H551/H547)-1)*100</f>
        <v>8.1663709069693891</v>
      </c>
      <c r="K551" s="74">
        <f t="shared" si="200"/>
        <v>8.0601783962901852</v>
      </c>
      <c r="L551" s="74">
        <v>119.4016</v>
      </c>
      <c r="M551" s="57">
        <f t="shared" si="194"/>
        <v>45.496906708974763</v>
      </c>
      <c r="N551" s="74">
        <f>((L551/L547)-1)*100</f>
        <v>45.496906708974748</v>
      </c>
      <c r="O551" s="74">
        <f t="shared" si="201"/>
        <v>-3.1272149262129512</v>
      </c>
      <c r="P551" s="57">
        <v>97.425399999999996</v>
      </c>
      <c r="Q551" s="63">
        <f t="shared" si="195"/>
        <v>2.7433982957900866</v>
      </c>
      <c r="R551" s="74">
        <f>((P551/P547)-1)*100</f>
        <v>2.7433982957900893</v>
      </c>
      <c r="S551" s="74">
        <f t="shared" si="202"/>
        <v>1.9962551874224133</v>
      </c>
      <c r="T551" s="74">
        <v>94.444900000000004</v>
      </c>
      <c r="U551" s="57">
        <f t="shared" si="196"/>
        <v>-7.2051775331062942</v>
      </c>
      <c r="V551" s="74">
        <f>((T551/T547)-1)*100</f>
        <v>-7.2051775331062995</v>
      </c>
      <c r="W551" s="74">
        <f t="shared" si="203"/>
        <v>-8.1460985295389143</v>
      </c>
      <c r="X551" s="74">
        <v>85.092500000000001</v>
      </c>
      <c r="Y551" s="57">
        <f t="shared" si="197"/>
        <v>8.8200614868355842</v>
      </c>
      <c r="Z551" s="74">
        <f>((X551/X547)-1)*100</f>
        <v>8.8200614868355842</v>
      </c>
      <c r="AA551" s="74">
        <f t="shared" si="204"/>
        <v>8.1992997495480715</v>
      </c>
      <c r="AB551" s="74">
        <v>76.645399999999995</v>
      </c>
      <c r="AC551" s="57">
        <f t="shared" si="198"/>
        <v>-1.7877873824650266</v>
      </c>
      <c r="AD551" s="74">
        <f>((AB551/AB547)-1)*100</f>
        <v>-1.7877873824650226</v>
      </c>
      <c r="AE551" s="74">
        <f t="shared" si="205"/>
        <v>3.0305044194856023E-2</v>
      </c>
      <c r="AF551" s="4" t="s">
        <v>171</v>
      </c>
      <c r="AG551" s="57">
        <v>77.308578208976058</v>
      </c>
      <c r="AH551" s="34">
        <f t="shared" si="206"/>
        <v>115.76115105633804</v>
      </c>
      <c r="AI551" s="71">
        <f t="shared" si="207"/>
        <v>5.0615248327346762</v>
      </c>
      <c r="AJ551" s="74">
        <f>((AH551/AH547)-1)*100</f>
        <v>5.0615248327346762</v>
      </c>
      <c r="AK551" s="74">
        <f t="shared" si="208"/>
        <v>4.3536037528199678</v>
      </c>
    </row>
    <row r="552" spans="1:37" x14ac:dyDescent="0.3">
      <c r="A552" s="59">
        <v>2012</v>
      </c>
      <c r="B552" s="56" t="s">
        <v>6</v>
      </c>
      <c r="C552" t="s">
        <v>98</v>
      </c>
      <c r="D552" s="57">
        <v>94.406499999999994</v>
      </c>
      <c r="E552" s="63">
        <f t="shared" si="192"/>
        <v>6.5175448493737917</v>
      </c>
      <c r="F552" s="74">
        <f>(SUM(D551:D552)/SUM(D547:D548)-1)*100</f>
        <v>7.5359447619002928</v>
      </c>
      <c r="G552" s="74">
        <f t="shared" si="199"/>
        <v>7.600371143882767</v>
      </c>
      <c r="H552" s="74">
        <v>94.256200000000007</v>
      </c>
      <c r="I552" s="57">
        <f t="shared" si="193"/>
        <v>6.6886255334080573</v>
      </c>
      <c r="J552" s="74">
        <f>(SUM(H551:H552)/SUM(H547:H548)-1)*100</f>
        <v>7.4011991489910667</v>
      </c>
      <c r="K552" s="74">
        <f t="shared" si="200"/>
        <v>7.60472781090622</v>
      </c>
      <c r="L552" s="74">
        <v>112.4683</v>
      </c>
      <c r="M552" s="57">
        <f t="shared" si="194"/>
        <v>0.23090798258967027</v>
      </c>
      <c r="N552" s="74">
        <f>(SUM(L551:L552)/SUM(L547:L548)-1)*100</f>
        <v>19.352059128889685</v>
      </c>
      <c r="O552" s="74">
        <f t="shared" si="201"/>
        <v>4.6634049905942776</v>
      </c>
      <c r="P552" s="57">
        <v>98.450800000000001</v>
      </c>
      <c r="Q552" s="63">
        <f t="shared" si="195"/>
        <v>1.2470407720422543</v>
      </c>
      <c r="R552" s="74">
        <f>(SUM(P551:P552)/SUM(P547:P548)-1)*100</f>
        <v>1.9858150120117157</v>
      </c>
      <c r="S552" s="74">
        <f t="shared" si="202"/>
        <v>1.9817778326560065</v>
      </c>
      <c r="T552" s="74">
        <v>93.659800000000004</v>
      </c>
      <c r="U552" s="57">
        <f t="shared" si="196"/>
        <v>-5.8494875290011521</v>
      </c>
      <c r="V552" s="74">
        <f>(SUM(T551:T552)/SUM(T547:T548)-1)*100</f>
        <v>-6.5350770407985763</v>
      </c>
      <c r="W552" s="74">
        <f t="shared" si="203"/>
        <v>-8.4715192794368122</v>
      </c>
      <c r="X552" s="74">
        <v>87.606999999999999</v>
      </c>
      <c r="Y552" s="57">
        <f t="shared" si="197"/>
        <v>10.04369993631542</v>
      </c>
      <c r="Z552" s="74">
        <f>(SUM(X551:X552)/SUM(X547:X548)-1)*100</f>
        <v>9.4373686288351735</v>
      </c>
      <c r="AA552" s="74">
        <f t="shared" si="204"/>
        <v>9.3584487904613702</v>
      </c>
      <c r="AB552" s="74">
        <v>80.558099999999996</v>
      </c>
      <c r="AC552" s="57">
        <f t="shared" si="198"/>
        <v>9.2105905319668295</v>
      </c>
      <c r="AD552" s="74">
        <f>(SUM(AB551:AB552)/SUM(AB547:AB548)-1)*100</f>
        <v>3.5564798431668043</v>
      </c>
      <c r="AE552" s="74">
        <f t="shared" si="205"/>
        <v>3.236247365646272</v>
      </c>
      <c r="AF552" s="4" t="s">
        <v>171</v>
      </c>
      <c r="AG552" s="57">
        <v>77.720388078453269</v>
      </c>
      <c r="AH552" s="34">
        <f t="shared" si="206"/>
        <v>121.46941405478222</v>
      </c>
      <c r="AI552" s="71">
        <f t="shared" si="207"/>
        <v>3.2172706712836572</v>
      </c>
      <c r="AJ552" s="74">
        <f>(SUM(AH551:AH552)/SUM(AH547:AH548)-1)*100</f>
        <v>4.1090507201760884</v>
      </c>
      <c r="AK552" s="74">
        <f t="shared" si="208"/>
        <v>3.9495011546852865</v>
      </c>
    </row>
    <row r="553" spans="1:37" x14ac:dyDescent="0.3">
      <c r="A553" s="59">
        <v>2012</v>
      </c>
      <c r="B553" s="56" t="s">
        <v>7</v>
      </c>
      <c r="C553" t="s">
        <v>98</v>
      </c>
      <c r="D553" s="57">
        <v>93.261200000000002</v>
      </c>
      <c r="E553" s="63">
        <f t="shared" si="192"/>
        <v>3.9544773083203921</v>
      </c>
      <c r="F553" s="74">
        <f>(SUM(D551:D553)/SUM(D547:D549)-1)*100</f>
        <v>6.3035931604800144</v>
      </c>
      <c r="G553" s="74">
        <f t="shared" si="199"/>
        <v>6.4896301398505551</v>
      </c>
      <c r="H553" s="74">
        <v>93.093299999999999</v>
      </c>
      <c r="I553" s="57">
        <f t="shared" si="193"/>
        <v>3.9365885355609151</v>
      </c>
      <c r="J553" s="74">
        <f>(SUM(H551:H553)/SUM(H547:H549)-1)*100</f>
        <v>6.2085396581861518</v>
      </c>
      <c r="K553" s="74">
        <f t="shared" si="200"/>
        <v>6.4703552545774867</v>
      </c>
      <c r="L553" s="74">
        <v>117.1275</v>
      </c>
      <c r="M553" s="57">
        <f t="shared" si="194"/>
        <v>15.046990228704104</v>
      </c>
      <c r="N553" s="74">
        <f>(SUM(L551:L553)/SUM(L547:L549)-1)*100</f>
        <v>17.871753900857957</v>
      </c>
      <c r="O553" s="74">
        <f t="shared" si="201"/>
        <v>6.7967618820336195</v>
      </c>
      <c r="P553" s="57">
        <v>98.551000000000002</v>
      </c>
      <c r="Q553" s="63">
        <f t="shared" si="195"/>
        <v>0.10747095846217292</v>
      </c>
      <c r="R553" s="74">
        <f>(SUM(P551:P553)/SUM(P547:P549)-1)*100</f>
        <v>1.3492943725357698</v>
      </c>
      <c r="S553" s="74">
        <f t="shared" si="202"/>
        <v>1.279202454933781</v>
      </c>
      <c r="T553" s="74">
        <v>93.721800000000002</v>
      </c>
      <c r="U553" s="57">
        <f t="shared" si="196"/>
        <v>-4.0608544684754122</v>
      </c>
      <c r="V553" s="74">
        <f>(SUM(T551:T553)/SUM(T547:T549)-1)*100</f>
        <v>-5.7265564527081541</v>
      </c>
      <c r="W553" s="74">
        <f t="shared" si="203"/>
        <v>-8.0041936531707769</v>
      </c>
      <c r="X553" s="74">
        <v>89.587400000000002</v>
      </c>
      <c r="Y553" s="57">
        <f t="shared" si="197"/>
        <v>8.2419208877085879</v>
      </c>
      <c r="Z553" s="74">
        <f>(SUM(X551:X553)/SUM(X547:X549)-1)*100</f>
        <v>9.026090253004714</v>
      </c>
      <c r="AA553" s="74">
        <f t="shared" si="204"/>
        <v>9.1962996802623422</v>
      </c>
      <c r="AB553" s="74">
        <v>79.557199999999995</v>
      </c>
      <c r="AC553" s="57">
        <f t="shared" si="198"/>
        <v>6.5827478846143492</v>
      </c>
      <c r="AD553" s="74">
        <f>(SUM(AB551:AB553)/SUM(AB547:AB549)-1)*100</f>
        <v>4.5540216261378941</v>
      </c>
      <c r="AE553" s="74">
        <f t="shared" si="205"/>
        <v>4.111025074752872</v>
      </c>
      <c r="AF553" s="4" t="s">
        <v>171</v>
      </c>
      <c r="AG553" s="57">
        <v>77.957702240524867</v>
      </c>
      <c r="AH553" s="34">
        <f t="shared" si="206"/>
        <v>119.63051413734446</v>
      </c>
      <c r="AI553" s="71">
        <f t="shared" si="207"/>
        <v>0.84580191920954917</v>
      </c>
      <c r="AJ553" s="74">
        <f>(SUM(AH551:AH553)/SUM(AH547:AH549)-1)*100</f>
        <v>2.9918326943699558</v>
      </c>
      <c r="AK553" s="74">
        <f t="shared" si="208"/>
        <v>3.0419735564271466</v>
      </c>
    </row>
    <row r="554" spans="1:37" x14ac:dyDescent="0.3">
      <c r="A554" s="59">
        <v>2012</v>
      </c>
      <c r="B554" s="56" t="s">
        <v>8</v>
      </c>
      <c r="C554" t="s">
        <v>98</v>
      </c>
      <c r="D554" s="57">
        <v>100.9975</v>
      </c>
      <c r="E554" s="63">
        <f t="shared" si="192"/>
        <v>4.4800283034092274</v>
      </c>
      <c r="F554" s="74">
        <f>(SUM(D551:D554)/SUM(D547:D550)-1)*100</f>
        <v>5.8103593050445657</v>
      </c>
      <c r="G554" s="74">
        <f t="shared" si="199"/>
        <v>5.8103593050445657</v>
      </c>
      <c r="H554" s="74">
        <v>100.2114</v>
      </c>
      <c r="I554" s="57">
        <f t="shared" si="193"/>
        <v>4.1258012462502762</v>
      </c>
      <c r="J554" s="74">
        <f>(SUM(H551:H554)/SUM(H547:H550)-1)*100</f>
        <v>5.6461719876407468</v>
      </c>
      <c r="K554" s="74">
        <f t="shared" si="200"/>
        <v>5.6461719876407468</v>
      </c>
      <c r="L554" s="74">
        <v>220.65690000000001</v>
      </c>
      <c r="M554" s="57">
        <f t="shared" si="194"/>
        <v>68.784650829784113</v>
      </c>
      <c r="N554" s="74">
        <f>(SUM(L551:L554)/SUM(L547:L550)-1)*100</f>
        <v>33.466294889754344</v>
      </c>
      <c r="O554" s="74">
        <f t="shared" si="201"/>
        <v>33.466294889754344</v>
      </c>
      <c r="P554" s="57">
        <v>99.157499999999999</v>
      </c>
      <c r="Q554" s="63">
        <f t="shared" si="195"/>
        <v>-0.48833799492392416</v>
      </c>
      <c r="R554" s="74">
        <f>(SUM(P551:P554)/SUM(P547:P550)-1)*100</f>
        <v>0.87996585941614303</v>
      </c>
      <c r="S554" s="74">
        <f t="shared" si="202"/>
        <v>0.87996585941614303</v>
      </c>
      <c r="T554" s="74">
        <v>96.413300000000007</v>
      </c>
      <c r="U554" s="57">
        <f t="shared" si="196"/>
        <v>2.5709413202803972</v>
      </c>
      <c r="V554" s="74">
        <f>(SUM(T551:T554)/SUM(T547:T550)-1)*100</f>
        <v>-3.7416924868142298</v>
      </c>
      <c r="W554" s="74">
        <f t="shared" si="203"/>
        <v>-3.7416924868142298</v>
      </c>
      <c r="X554" s="74">
        <v>90.968299999999999</v>
      </c>
      <c r="Y554" s="57">
        <f t="shared" si="197"/>
        <v>6.8457994968275813</v>
      </c>
      <c r="Z554" s="74">
        <f>(SUM(X551:X554)/SUM(X547:X550)-1)*100</f>
        <v>8.4561717638014677</v>
      </c>
      <c r="AA554" s="74">
        <f t="shared" si="204"/>
        <v>8.4561717638014677</v>
      </c>
      <c r="AB554" s="74">
        <v>82.468900000000005</v>
      </c>
      <c r="AC554" s="57">
        <f t="shared" si="198"/>
        <v>8.5428451845397859</v>
      </c>
      <c r="AD554" s="74">
        <f>(SUM(AB551:AB554)/SUM(AB547:AB550)-1)*100</f>
        <v>5.5561286977591884</v>
      </c>
      <c r="AE554" s="74">
        <f t="shared" si="205"/>
        <v>5.5561286977591884</v>
      </c>
      <c r="AF554" s="4" t="s">
        <v>171</v>
      </c>
      <c r="AG554" s="57">
        <v>78.048440008375792</v>
      </c>
      <c r="AH554" s="34">
        <f t="shared" si="206"/>
        <v>129.40361138436774</v>
      </c>
      <c r="AI554" s="71">
        <f t="shared" si="207"/>
        <v>1.9946332462900074</v>
      </c>
      <c r="AJ554" s="74">
        <f>(SUM(AH551:AH554)/SUM(AH547:AH550)-1)*100</f>
        <v>2.7245611856466567</v>
      </c>
      <c r="AK554" s="74">
        <f t="shared" si="208"/>
        <v>2.7245611856466567</v>
      </c>
    </row>
    <row r="555" spans="1:37" x14ac:dyDescent="0.3">
      <c r="A555" s="59">
        <v>2013</v>
      </c>
      <c r="B555" s="56" t="s">
        <v>5</v>
      </c>
      <c r="C555" t="s">
        <v>98</v>
      </c>
      <c r="D555" s="57">
        <v>90.2761</v>
      </c>
      <c r="E555" s="63">
        <f t="shared" si="192"/>
        <v>0.87470235201965352</v>
      </c>
      <c r="F555" s="74">
        <f>((D555/D551)-1)*100</f>
        <v>0.87470235201965174</v>
      </c>
      <c r="G555" s="74">
        <f t="shared" si="199"/>
        <v>3.9609210992703536</v>
      </c>
      <c r="H555" s="74">
        <v>89.915099999999995</v>
      </c>
      <c r="I555" s="57">
        <f t="shared" si="193"/>
        <v>1.0363759764834697</v>
      </c>
      <c r="J555" s="74">
        <f>((H555/H551)-1)*100</f>
        <v>1.0363759764834723</v>
      </c>
      <c r="K555" s="74">
        <f t="shared" si="200"/>
        <v>3.9455274283563213</v>
      </c>
      <c r="L555" s="74">
        <v>150.48849999999999</v>
      </c>
      <c r="M555" s="57">
        <f t="shared" si="194"/>
        <v>26.035580762736842</v>
      </c>
      <c r="N555" s="74">
        <f>((L555/L551)-1)*100</f>
        <v>26.035580762736842</v>
      </c>
      <c r="O555" s="74">
        <f t="shared" si="201"/>
        <v>29.427687481687002</v>
      </c>
      <c r="P555" s="57">
        <v>95.451499999999996</v>
      </c>
      <c r="Q555" s="63">
        <f t="shared" si="195"/>
        <v>-2.0260630184736215</v>
      </c>
      <c r="R555" s="74">
        <f>((P555/P551)-1)*100</f>
        <v>-2.0260630184736228</v>
      </c>
      <c r="S555" s="74">
        <f t="shared" si="202"/>
        <v>-0.29079352437624273</v>
      </c>
      <c r="T555" s="74">
        <v>96.5184</v>
      </c>
      <c r="U555" s="57">
        <f t="shared" si="196"/>
        <v>2.1954599983694152</v>
      </c>
      <c r="V555" s="74">
        <f>((T555/T551)-1)*100</f>
        <v>2.195459998369409</v>
      </c>
      <c r="W555" s="74">
        <f t="shared" si="203"/>
        <v>-1.3733852823013759</v>
      </c>
      <c r="X555" s="74">
        <v>89.666600000000003</v>
      </c>
      <c r="Y555" s="57">
        <f t="shared" si="197"/>
        <v>5.3754443693627536</v>
      </c>
      <c r="Z555" s="74">
        <f>((X555/X551)-1)*100</f>
        <v>5.3754443693627474</v>
      </c>
      <c r="AA555" s="74">
        <f t="shared" si="204"/>
        <v>7.5824698828325099</v>
      </c>
      <c r="AB555" s="74">
        <v>86.199600000000004</v>
      </c>
      <c r="AC555" s="57">
        <f t="shared" si="198"/>
        <v>12.465457809601105</v>
      </c>
      <c r="AD555" s="74">
        <f>((AB555/AB551)-1)*100</f>
        <v>12.46545780960111</v>
      </c>
      <c r="AE555" s="74">
        <f t="shared" si="205"/>
        <v>9.2191772812917794</v>
      </c>
      <c r="AF555" s="4" t="s">
        <v>171</v>
      </c>
      <c r="AG555" s="57">
        <v>78.787471906191101</v>
      </c>
      <c r="AH555" s="34">
        <f t="shared" si="206"/>
        <v>114.58179557720538</v>
      </c>
      <c r="AI555" s="71">
        <f t="shared" si="207"/>
        <v>-1.0187834764693093</v>
      </c>
      <c r="AJ555" s="74">
        <f>((AH555/AH551)-1)*100</f>
        <v>-1.0187834764693093</v>
      </c>
      <c r="AK555" s="74">
        <f t="shared" si="208"/>
        <v>1.2821597296917675</v>
      </c>
    </row>
    <row r="556" spans="1:37" x14ac:dyDescent="0.3">
      <c r="A556" s="59">
        <v>2013</v>
      </c>
      <c r="B556" s="56" t="s">
        <v>6</v>
      </c>
      <c r="C556" t="s">
        <v>98</v>
      </c>
      <c r="D556" s="57">
        <v>95.842299999999994</v>
      </c>
      <c r="E556" s="63">
        <f t="shared" si="192"/>
        <v>1.5208698553595354</v>
      </c>
      <c r="F556" s="74">
        <f>(SUM(D555:D556)/SUM(D551:D552)-1)*100</f>
        <v>1.2064178427600325</v>
      </c>
      <c r="G556" s="74">
        <f t="shared" si="199"/>
        <v>2.7268546162756424</v>
      </c>
      <c r="H556" s="74">
        <v>95.502200000000002</v>
      </c>
      <c r="I556" s="57">
        <f t="shared" si="193"/>
        <v>1.3219289553366309</v>
      </c>
      <c r="J556" s="74">
        <f>(SUM(H555:H556)/SUM(H551:H552)-1)*100</f>
        <v>1.1832533874673201</v>
      </c>
      <c r="K556" s="74">
        <f t="shared" si="200"/>
        <v>2.6188088509880858</v>
      </c>
      <c r="L556" s="74">
        <v>150.858</v>
      </c>
      <c r="M556" s="57">
        <f t="shared" si="194"/>
        <v>34.133795922940067</v>
      </c>
      <c r="N556" s="74">
        <f>(SUM(L555:L556)/SUM(L551:L552)-1)*100</f>
        <v>29.963613215859407</v>
      </c>
      <c r="O556" s="74">
        <f t="shared" si="201"/>
        <v>37.621796722774278</v>
      </c>
      <c r="P556" s="57">
        <v>96.328699999999998</v>
      </c>
      <c r="Q556" s="63">
        <f t="shared" si="195"/>
        <v>-2.155492895943965</v>
      </c>
      <c r="R556" s="74">
        <f>(SUM(P555:P556)/SUM(P551:P552)-1)*100</f>
        <v>-2.0911167359791594</v>
      </c>
      <c r="S556" s="74">
        <f t="shared" si="202"/>
        <v>-1.1363431569515581</v>
      </c>
      <c r="T556" s="74">
        <v>98.990799999999993</v>
      </c>
      <c r="U556" s="57">
        <f t="shared" si="196"/>
        <v>5.6918763439597058</v>
      </c>
      <c r="V556" s="74">
        <f>(SUM(T555:T556)/SUM(T551:T552)-1)*100</f>
        <v>3.9363716058131271</v>
      </c>
      <c r="W556" s="74">
        <f t="shared" si="203"/>
        <v>1.5414036486460114</v>
      </c>
      <c r="X556" s="74">
        <v>91.008099999999999</v>
      </c>
      <c r="Y556" s="57">
        <f t="shared" si="197"/>
        <v>3.882224023194496</v>
      </c>
      <c r="Z556" s="74">
        <f>(SUM(X555:X556)/SUM(X551:X552)-1)*100</f>
        <v>4.617963572563899</v>
      </c>
      <c r="AA556" s="74">
        <f t="shared" si="204"/>
        <v>6.0554565814027628</v>
      </c>
      <c r="AB556" s="74">
        <v>88.231700000000004</v>
      </c>
      <c r="AC556" s="57">
        <f t="shared" si="198"/>
        <v>9.5255473999511082</v>
      </c>
      <c r="AD556" s="74">
        <f>(SUM(AB555:AB556)/SUM(AB551:AB552)-1)*100</f>
        <v>10.958916309115274</v>
      </c>
      <c r="AE556" s="74">
        <f t="shared" si="205"/>
        <v>9.3014121971131125</v>
      </c>
      <c r="AF556" s="4" t="s">
        <v>171</v>
      </c>
      <c r="AG556" s="57">
        <v>79.395546869547005</v>
      </c>
      <c r="AH556" s="34">
        <f t="shared" si="206"/>
        <v>120.71495666813188</v>
      </c>
      <c r="AI556" s="71">
        <f t="shared" si="207"/>
        <v>-0.62110893719309956</v>
      </c>
      <c r="AJ556" s="74">
        <f>(SUM(AH555:AH556)/SUM(AH551:AH552)-1)*100</f>
        <v>-0.81516176672984386</v>
      </c>
      <c r="AK556" s="74">
        <f t="shared" si="208"/>
        <v>0.33148673907781312</v>
      </c>
    </row>
    <row r="557" spans="1:37" x14ac:dyDescent="0.3">
      <c r="A557" s="59">
        <v>2013</v>
      </c>
      <c r="B557" s="56" t="s">
        <v>7</v>
      </c>
      <c r="C557" t="s">
        <v>98</v>
      </c>
      <c r="D557" s="57">
        <v>93.822400000000002</v>
      </c>
      <c r="E557" s="63">
        <f t="shared" si="192"/>
        <v>0.6017507816755483</v>
      </c>
      <c r="F557" s="74">
        <f>(SUM(D555:D557)/SUM(D551:D553)-1)*100</f>
        <v>1.0029549611958455</v>
      </c>
      <c r="G557" s="74">
        <f t="shared" si="199"/>
        <v>1.9020789786099446</v>
      </c>
      <c r="H557" s="74">
        <v>93.631399999999999</v>
      </c>
      <c r="I557" s="57">
        <f t="shared" si="193"/>
        <v>0.57802226368599463</v>
      </c>
      <c r="J557" s="74">
        <f>(SUM(H555:H557)/SUM(H551:H553)-1)*100</f>
        <v>0.97936508453464466</v>
      </c>
      <c r="K557" s="74">
        <f t="shared" si="200"/>
        <v>1.7921107511614798</v>
      </c>
      <c r="L557" s="74">
        <v>125.1125</v>
      </c>
      <c r="M557" s="57">
        <f t="shared" si="194"/>
        <v>6.8173571535292723</v>
      </c>
      <c r="N557" s="74">
        <f>(SUM(L555:L557)/SUM(L551:L553)-1)*100</f>
        <v>22.19546621264228</v>
      </c>
      <c r="O557" s="74">
        <f t="shared" si="201"/>
        <v>34.891632838624709</v>
      </c>
      <c r="P557" s="57">
        <v>96.517600000000002</v>
      </c>
      <c r="Q557" s="63">
        <f t="shared" si="195"/>
        <v>-2.06329717608142</v>
      </c>
      <c r="R557" s="74">
        <f>(SUM(P555:P557)/SUM(P551:P553)-1)*100</f>
        <v>-2.0818049419347062</v>
      </c>
      <c r="S557" s="74">
        <f t="shared" si="202"/>
        <v>-1.6788839989108628</v>
      </c>
      <c r="T557" s="74">
        <v>100.4229</v>
      </c>
      <c r="U557" s="57">
        <f t="shared" si="196"/>
        <v>7.1499907172077144</v>
      </c>
      <c r="V557" s="74">
        <f>(SUM(T555:T557)/SUM(T551:T553)-1)*100</f>
        <v>5.0050651730763285</v>
      </c>
      <c r="W557" s="74">
        <f t="shared" si="203"/>
        <v>4.3962693096115446</v>
      </c>
      <c r="X557" s="74">
        <v>92.222899999999996</v>
      </c>
      <c r="Y557" s="57">
        <f t="shared" si="197"/>
        <v>2.9418199434295502</v>
      </c>
      <c r="Z557" s="74">
        <f>(SUM(X555:X557)/SUM(X551:X553)-1)*100</f>
        <v>4.0454555679296345</v>
      </c>
      <c r="AA557" s="74">
        <f t="shared" si="204"/>
        <v>4.7317031189600733</v>
      </c>
      <c r="AB557" s="74">
        <v>91.295100000000005</v>
      </c>
      <c r="AC557" s="57">
        <f t="shared" si="198"/>
        <v>14.754038603671333</v>
      </c>
      <c r="AD557" s="74">
        <f>(SUM(AB555:AB557)/SUM(AB551:AB553)-1)*100</f>
        <v>12.23416724143831</v>
      </c>
      <c r="AE557" s="74">
        <f t="shared" si="205"/>
        <v>11.337380799126674</v>
      </c>
      <c r="AF557" s="4" t="s">
        <v>171</v>
      </c>
      <c r="AG557" s="57">
        <v>79.730578627765752</v>
      </c>
      <c r="AH557" s="34">
        <f t="shared" si="206"/>
        <v>117.67429964107504</v>
      </c>
      <c r="AI557" s="71">
        <f t="shared" si="207"/>
        <v>-1.6352136496074507</v>
      </c>
      <c r="AJ557" s="74">
        <f>(SUM(AH555:AH557)/SUM(AH551:AH553)-1)*100</f>
        <v>-1.0900677009229143</v>
      </c>
      <c r="AK557" s="74">
        <f t="shared" si="208"/>
        <v>-0.28101745701737402</v>
      </c>
    </row>
    <row r="558" spans="1:37" x14ac:dyDescent="0.3">
      <c r="A558" s="59">
        <v>2013</v>
      </c>
      <c r="B558" s="56" t="s">
        <v>8</v>
      </c>
      <c r="C558" t="s">
        <v>98</v>
      </c>
      <c r="D558" s="57">
        <v>102.8117</v>
      </c>
      <c r="E558" s="63">
        <f t="shared" si="192"/>
        <v>1.7962820861902458</v>
      </c>
      <c r="F558" s="74">
        <f>(SUM(D555:D558)/SUM(D551:D554)-1)*100</f>
        <v>1.2148345204457955</v>
      </c>
      <c r="G558" s="74">
        <f t="shared" si="199"/>
        <v>1.2148345204457955</v>
      </c>
      <c r="H558" s="74">
        <v>102.7179</v>
      </c>
      <c r="I558" s="57">
        <f t="shared" si="193"/>
        <v>2.501212436908375</v>
      </c>
      <c r="J558" s="74">
        <f>(SUM(H555:H558)/SUM(H551:H554)-1)*100</f>
        <v>1.3843709409839589</v>
      </c>
      <c r="K558" s="74">
        <f t="shared" si="200"/>
        <v>1.3843709409839589</v>
      </c>
      <c r="L558" s="74">
        <v>117.86279999999999</v>
      </c>
      <c r="M558" s="57">
        <f t="shared" si="194"/>
        <v>-46.585490868402488</v>
      </c>
      <c r="N558" s="74">
        <f>(SUM(L555:L558)/SUM(L551:L554)-1)*100</f>
        <v>-4.4469953092603713</v>
      </c>
      <c r="O558" s="74">
        <f t="shared" si="201"/>
        <v>-4.4469953092603713</v>
      </c>
      <c r="P558" s="57">
        <v>98.623199999999997</v>
      </c>
      <c r="Q558" s="63">
        <f t="shared" si="195"/>
        <v>-0.53883972468044306</v>
      </c>
      <c r="R558" s="74">
        <f>(SUM(P555:P558)/SUM(P551:P554)-1)*100</f>
        <v>-1.6930790246673766</v>
      </c>
      <c r="S558" s="74">
        <f t="shared" si="202"/>
        <v>-1.6930790246673766</v>
      </c>
      <c r="T558" s="74">
        <v>102.0703</v>
      </c>
      <c r="U558" s="57">
        <f t="shared" si="196"/>
        <v>5.8674477483915695</v>
      </c>
      <c r="V558" s="74">
        <f>(SUM(T555:T558)/SUM(T551:T554)-1)*100</f>
        <v>5.2248864344788482</v>
      </c>
      <c r="W558" s="74">
        <f t="shared" si="203"/>
        <v>5.2248864344788482</v>
      </c>
      <c r="X558" s="74">
        <v>93.9756</v>
      </c>
      <c r="Y558" s="57">
        <f t="shared" si="197"/>
        <v>3.3058768823864995</v>
      </c>
      <c r="Z558" s="74">
        <f>(SUM(X555:X558)/SUM(X551:X554)-1)*100</f>
        <v>3.85500340830085</v>
      </c>
      <c r="AA558" s="74">
        <f t="shared" si="204"/>
        <v>3.85500340830085</v>
      </c>
      <c r="AB558" s="74">
        <v>99.666399999999996</v>
      </c>
      <c r="AC558" s="57">
        <f t="shared" si="198"/>
        <v>20.85331561352217</v>
      </c>
      <c r="AD558" s="74">
        <f>(SUM(AB555:AB558)/SUM(AB551:AB554)-1)*100</f>
        <v>14.460814410693757</v>
      </c>
      <c r="AE558" s="74">
        <f t="shared" si="205"/>
        <v>14.460814410693757</v>
      </c>
      <c r="AF558" s="4" t="s">
        <v>171</v>
      </c>
      <c r="AG558" s="57">
        <v>79.556082920360154</v>
      </c>
      <c r="AH558" s="34">
        <f t="shared" si="206"/>
        <v>129.23172713633971</v>
      </c>
      <c r="AI558" s="71">
        <f t="shared" si="207"/>
        <v>-0.13282801475878614</v>
      </c>
      <c r="AJ558" s="74">
        <f>(SUM(AH555:AH558)/SUM(AH551:AH554)-1)*100</f>
        <v>-0.83532933571511814</v>
      </c>
      <c r="AK558" s="74">
        <f t="shared" si="208"/>
        <v>-0.83532933571511814</v>
      </c>
    </row>
    <row r="559" spans="1:37" x14ac:dyDescent="0.3">
      <c r="A559" s="59">
        <v>2014</v>
      </c>
      <c r="B559" s="56" t="s">
        <v>5</v>
      </c>
      <c r="C559" t="s">
        <v>98</v>
      </c>
      <c r="D559" s="57">
        <v>91.915400000000005</v>
      </c>
      <c r="E559" s="63">
        <f t="shared" si="192"/>
        <v>1.8158737473151803</v>
      </c>
      <c r="F559" s="74">
        <f>((D559/D555)-1)*100</f>
        <v>1.8158737473151776</v>
      </c>
      <c r="G559" s="74">
        <f t="shared" si="199"/>
        <v>1.4383494224567084</v>
      </c>
      <c r="H559" s="74">
        <v>91.909499999999994</v>
      </c>
      <c r="I559" s="57">
        <f t="shared" si="193"/>
        <v>2.2180924004977953</v>
      </c>
      <c r="J559" s="74">
        <f>((H559/H555)-1)*100</f>
        <v>2.2180924004977953</v>
      </c>
      <c r="K559" s="74">
        <f t="shared" si="200"/>
        <v>1.665006516970613</v>
      </c>
      <c r="L559" s="74">
        <v>98.483800000000002</v>
      </c>
      <c r="M559" s="57">
        <f t="shared" si="194"/>
        <v>-34.557258528060274</v>
      </c>
      <c r="N559" s="74">
        <f>((L559/L555)-1)*100</f>
        <v>-34.557258528060274</v>
      </c>
      <c r="O559" s="74">
        <f t="shared" si="201"/>
        <v>-18.048387558569313</v>
      </c>
      <c r="P559" s="57">
        <v>96.546599999999998</v>
      </c>
      <c r="Q559" s="63">
        <f t="shared" si="195"/>
        <v>1.1472842228776017</v>
      </c>
      <c r="R559" s="74">
        <f>((P559/P555)-1)*100</f>
        <v>1.1472842228775981</v>
      </c>
      <c r="S559" s="74">
        <f t="shared" si="202"/>
        <v>-0.91792667617952572</v>
      </c>
      <c r="T559" s="74">
        <v>99.297399999999996</v>
      </c>
      <c r="U559" s="57">
        <f t="shared" si="196"/>
        <v>2.8792437504144175</v>
      </c>
      <c r="V559" s="74">
        <f>((T559/T555)-1)*100</f>
        <v>2.8792437504144175</v>
      </c>
      <c r="W559" s="74">
        <f t="shared" si="203"/>
        <v>5.3819048663299673</v>
      </c>
      <c r="X559" s="74">
        <v>95.514300000000006</v>
      </c>
      <c r="Y559" s="57">
        <f t="shared" si="197"/>
        <v>6.5216033617868874</v>
      </c>
      <c r="Z559" s="74">
        <f>((X559/X555)-1)*100</f>
        <v>6.5216033617868874</v>
      </c>
      <c r="AA559" s="74">
        <f t="shared" si="204"/>
        <v>4.1616491438794867</v>
      </c>
      <c r="AB559" s="74">
        <v>110.94929999999999</v>
      </c>
      <c r="AC559" s="57">
        <f t="shared" si="198"/>
        <v>28.712082190636607</v>
      </c>
      <c r="AD559" s="74">
        <f>((AB559/AB555)-1)*100</f>
        <v>28.712082190636611</v>
      </c>
      <c r="AE559" s="74">
        <f t="shared" si="205"/>
        <v>18.662324603584459</v>
      </c>
      <c r="AF559" s="4" t="s">
        <v>171</v>
      </c>
      <c r="AG559" s="57">
        <v>80.763593215606889</v>
      </c>
      <c r="AH559" s="34">
        <f t="shared" si="206"/>
        <v>113.80796264799933</v>
      </c>
      <c r="AI559" s="71">
        <f t="shared" si="207"/>
        <v>-0.67535416538714799</v>
      </c>
      <c r="AJ559" s="74">
        <f>((AH559/AH555)-1)*100</f>
        <v>-0.6753541653871542</v>
      </c>
      <c r="AK559" s="74">
        <f t="shared" si="208"/>
        <v>-0.75376202807601045</v>
      </c>
    </row>
    <row r="560" spans="1:37" x14ac:dyDescent="0.3">
      <c r="A560" s="59">
        <v>2014</v>
      </c>
      <c r="B560" s="56" t="s">
        <v>6</v>
      </c>
      <c r="C560" t="s">
        <v>98</v>
      </c>
      <c r="D560" s="57">
        <v>99.097300000000004</v>
      </c>
      <c r="E560" s="63">
        <f t="shared" si="192"/>
        <v>3.3962039725674629</v>
      </c>
      <c r="F560" s="74">
        <f>(SUM(D559:D560)/SUM(D555:D556)-1)*100</f>
        <v>2.6296701454557869</v>
      </c>
      <c r="G560" s="74">
        <f t="shared" si="199"/>
        <v>1.9111823503570324</v>
      </c>
      <c r="H560" s="74">
        <v>99.211699999999993</v>
      </c>
      <c r="I560" s="57">
        <f t="shared" si="193"/>
        <v>3.8842037146788186</v>
      </c>
      <c r="J560" s="74">
        <f>(SUM(H559:H560)/SUM(H555:H556)-1)*100</f>
        <v>3.07625016651627</v>
      </c>
      <c r="K560" s="74">
        <f t="shared" si="200"/>
        <v>2.3100057562011278</v>
      </c>
      <c r="L560" s="74">
        <v>86.673400000000001</v>
      </c>
      <c r="M560" s="57">
        <f t="shared" si="194"/>
        <v>-42.546368107756962</v>
      </c>
      <c r="N560" s="74">
        <f>(SUM(L559:L560)/SUM(L555:L556)-1)*100</f>
        <v>-38.556711294141465</v>
      </c>
      <c r="O560" s="74">
        <f t="shared" si="201"/>
        <v>-33.013331071929073</v>
      </c>
      <c r="P560" s="57">
        <v>99.417400000000001</v>
      </c>
      <c r="Q560" s="63">
        <f t="shared" si="195"/>
        <v>3.2064171944602151</v>
      </c>
      <c r="R560" s="74">
        <f>(SUM(P559:P560)/SUM(P555:P556)-1)*100</f>
        <v>2.1815599316300727</v>
      </c>
      <c r="S560" s="74">
        <f t="shared" si="202"/>
        <v>0.41492859741503185</v>
      </c>
      <c r="T560" s="74">
        <v>99.940399999999997</v>
      </c>
      <c r="U560" s="57">
        <f t="shared" si="196"/>
        <v>0.95928106450296013</v>
      </c>
      <c r="V560" s="74">
        <f>(SUM(T559:T560)/SUM(T555:T556)-1)*100</f>
        <v>1.907122529272276</v>
      </c>
      <c r="W560" s="74">
        <f t="shared" si="203"/>
        <v>4.1713828001606723</v>
      </c>
      <c r="X560" s="74">
        <v>99.6691</v>
      </c>
      <c r="Y560" s="57">
        <f t="shared" si="197"/>
        <v>9.5167353235591179</v>
      </c>
      <c r="Z560" s="74">
        <f>(SUM(X559:X560)/SUM(X555:X556)-1)*100</f>
        <v>8.0302886901154391</v>
      </c>
      <c r="AA560" s="74">
        <f t="shared" si="204"/>
        <v>5.5785725675358444</v>
      </c>
      <c r="AB560" s="74">
        <v>112.5569</v>
      </c>
      <c r="AC560" s="57">
        <f t="shared" si="198"/>
        <v>27.569683005087725</v>
      </c>
      <c r="AD560" s="74">
        <f>(SUM(AB559:AB560)/SUM(AB555:AB556)-1)*100</f>
        <v>28.134228203309817</v>
      </c>
      <c r="AE560" s="74">
        <f t="shared" si="205"/>
        <v>23.185788156242062</v>
      </c>
      <c r="AF560" s="4" t="s">
        <v>171</v>
      </c>
      <c r="AG560" s="57">
        <v>81.601172611153757</v>
      </c>
      <c r="AH560" s="34">
        <f t="shared" si="206"/>
        <v>121.44102447181595</v>
      </c>
      <c r="AI560" s="71">
        <f t="shared" si="207"/>
        <v>0.60147294397012274</v>
      </c>
      <c r="AJ560" s="74">
        <f>(SUM(AH559:AH560)/SUM(AH555:AH556)-1)*100</f>
        <v>-2.0299951047408893E-2</v>
      </c>
      <c r="AK560" s="74">
        <f t="shared" si="208"/>
        <v>-0.44925152818071634</v>
      </c>
    </row>
    <row r="561" spans="1:37" x14ac:dyDescent="0.3">
      <c r="A561" s="59">
        <v>2014</v>
      </c>
      <c r="B561" s="56" t="s">
        <v>7</v>
      </c>
      <c r="C561" t="s">
        <v>98</v>
      </c>
      <c r="D561" s="57">
        <v>99.6691</v>
      </c>
      <c r="E561" s="63">
        <f t="shared" si="192"/>
        <v>6.2316674909190084</v>
      </c>
      <c r="F561" s="74">
        <f>(SUM(D559:D561)/SUM(D555:D557)-1)*100</f>
        <v>3.8368826551899549</v>
      </c>
      <c r="G561" s="74">
        <f t="shared" si="199"/>
        <v>3.2958618232926451</v>
      </c>
      <c r="H561" s="74">
        <v>99.711200000000005</v>
      </c>
      <c r="I561" s="57">
        <f t="shared" si="193"/>
        <v>6.493334501032777</v>
      </c>
      <c r="J561" s="74">
        <f>(SUM(H559:H561)/SUM(H555:H557)-1)*100</f>
        <v>4.2228112870620782</v>
      </c>
      <c r="K561" s="74">
        <f t="shared" si="200"/>
        <v>3.7679154754217459</v>
      </c>
      <c r="L561" s="74">
        <v>93.998099999999994</v>
      </c>
      <c r="M561" s="57">
        <f t="shared" si="194"/>
        <v>-24.869137776001608</v>
      </c>
      <c r="N561" s="74">
        <f>(SUM(L559:L561)/SUM(L555:L557)-1)*100</f>
        <v>-34.541116496544802</v>
      </c>
      <c r="O561" s="74">
        <f t="shared" si="201"/>
        <v>-38.648069070780053</v>
      </c>
      <c r="P561" s="57">
        <v>100.8814</v>
      </c>
      <c r="Q561" s="63">
        <f t="shared" si="195"/>
        <v>4.5212479381998776</v>
      </c>
      <c r="R561" s="74">
        <f>(SUM(P559:P561)/SUM(P555:P557)-1)*100</f>
        <v>2.9648509284496694</v>
      </c>
      <c r="S561" s="74">
        <f t="shared" si="202"/>
        <v>2.0681869624702642</v>
      </c>
      <c r="T561" s="74">
        <v>99.957499999999996</v>
      </c>
      <c r="U561" s="57">
        <f t="shared" si="196"/>
        <v>-0.46344011176734057</v>
      </c>
      <c r="V561" s="74">
        <f>(SUM(T559:T561)/SUM(T555:T557)-1)*100</f>
        <v>1.1026853795177871</v>
      </c>
      <c r="W561" s="74">
        <f t="shared" si="203"/>
        <v>2.273557941548443</v>
      </c>
      <c r="X561" s="74">
        <v>100.7741</v>
      </c>
      <c r="Y561" s="57">
        <f t="shared" si="197"/>
        <v>9.2723173962215668</v>
      </c>
      <c r="Z561" s="74">
        <f>(SUM(X559:X561)/SUM(X555:X557)-1)*100</f>
        <v>8.4500193479165588</v>
      </c>
      <c r="AA561" s="74">
        <f t="shared" si="204"/>
        <v>7.163957930655207</v>
      </c>
      <c r="AB561" s="74">
        <v>88.352999999999994</v>
      </c>
      <c r="AC561" s="57">
        <f t="shared" si="198"/>
        <v>-3.2226264060174259</v>
      </c>
      <c r="AD561" s="74">
        <f>(SUM(AB559:AB561)/SUM(AB555:AB557)-1)*100</f>
        <v>17.361014938673748</v>
      </c>
      <c r="AE561" s="74">
        <f t="shared" si="205"/>
        <v>18.188154751083662</v>
      </c>
      <c r="AF561" s="4" t="s">
        <v>171</v>
      </c>
      <c r="AG561" s="57">
        <v>82.006002652334743</v>
      </c>
      <c r="AH561" s="34">
        <f t="shared" si="206"/>
        <v>121.5387859136948</v>
      </c>
      <c r="AI561" s="71">
        <f t="shared" si="207"/>
        <v>3.2840529192925203</v>
      </c>
      <c r="AJ561" s="74">
        <f>(SUM(AH559:AH561)/SUM(AH555:AH557)-1)*100</f>
        <v>1.081312795114453</v>
      </c>
      <c r="AK561" s="74">
        <f t="shared" si="208"/>
        <v>0.75560289057383656</v>
      </c>
    </row>
    <row r="562" spans="1:37" x14ac:dyDescent="0.3">
      <c r="A562" s="59">
        <v>2014</v>
      </c>
      <c r="B562" s="56" t="s">
        <v>8</v>
      </c>
      <c r="C562" t="s">
        <v>98</v>
      </c>
      <c r="D562" s="57">
        <v>109.3182</v>
      </c>
      <c r="E562" s="63">
        <f t="shared" si="192"/>
        <v>6.3285598818033435</v>
      </c>
      <c r="F562" s="74">
        <f>(SUM(D559:D562)/SUM(D555:D558)-1)*100</f>
        <v>4.5061756618179905</v>
      </c>
      <c r="G562" s="74">
        <f t="shared" si="199"/>
        <v>4.5061756618179905</v>
      </c>
      <c r="H562" s="74">
        <v>109.16759999999999</v>
      </c>
      <c r="I562" s="57">
        <f t="shared" si="193"/>
        <v>6.2790419196653886</v>
      </c>
      <c r="J562" s="74">
        <f>(SUM(H559:H562)/SUM(H555:H558)-1)*100</f>
        <v>4.7760595086107527</v>
      </c>
      <c r="K562" s="74">
        <f t="shared" si="200"/>
        <v>4.7760595086107527</v>
      </c>
      <c r="L562" s="74">
        <v>120.8447</v>
      </c>
      <c r="M562" s="57">
        <f t="shared" si="194"/>
        <v>2.5299755308714822</v>
      </c>
      <c r="N562" s="74">
        <f>(SUM(L559:L562)/SUM(L555:L558)-1)*100</f>
        <v>-26.514058411770382</v>
      </c>
      <c r="O562" s="74">
        <f t="shared" si="201"/>
        <v>-26.514058411770382</v>
      </c>
      <c r="P562" s="57">
        <v>103.1546</v>
      </c>
      <c r="Q562" s="63">
        <f t="shared" si="195"/>
        <v>4.5946592688130181</v>
      </c>
      <c r="R562" s="74">
        <f>(SUM(P559:P562)/SUM(P555:P558)-1)*100</f>
        <v>3.3802765939300317</v>
      </c>
      <c r="S562" s="74">
        <f t="shared" si="202"/>
        <v>3.3802765939300317</v>
      </c>
      <c r="T562" s="74">
        <v>100.8047</v>
      </c>
      <c r="U562" s="57">
        <f t="shared" si="196"/>
        <v>-1.2399297347024572</v>
      </c>
      <c r="V562" s="74">
        <f>(SUM(T559:T562)/SUM(T555:T558)-1)*100</f>
        <v>0.5019065211667062</v>
      </c>
      <c r="W562" s="74">
        <f t="shared" si="203"/>
        <v>0.5019065211667062</v>
      </c>
      <c r="X562" s="74">
        <v>104.0425</v>
      </c>
      <c r="Y562" s="57">
        <f t="shared" si="197"/>
        <v>10.71224871136765</v>
      </c>
      <c r="Z562" s="74">
        <f>(SUM(X559:X562)/SUM(X555:X558)-1)*100</f>
        <v>9.0294957494851058</v>
      </c>
      <c r="AA562" s="74">
        <f t="shared" si="204"/>
        <v>9.0294957494851058</v>
      </c>
      <c r="AB562" s="74">
        <v>88.140699999999995</v>
      </c>
      <c r="AC562" s="57">
        <f t="shared" si="198"/>
        <v>-11.564278432851992</v>
      </c>
      <c r="AD562" s="74">
        <f>(SUM(AB559:AB562)/SUM(AB555:AB558)-1)*100</f>
        <v>9.4712046871202595</v>
      </c>
      <c r="AE562" s="74">
        <f t="shared" si="205"/>
        <v>9.4712046871202595</v>
      </c>
      <c r="AF562" s="4" t="s">
        <v>171</v>
      </c>
      <c r="AG562" s="57">
        <v>82.466671319885535</v>
      </c>
      <c r="AH562" s="34">
        <f t="shared" si="206"/>
        <v>132.56046139652983</v>
      </c>
      <c r="AI562" s="71">
        <f t="shared" si="207"/>
        <v>2.5757871800926182</v>
      </c>
      <c r="AJ562" s="74">
        <f>(SUM(AH559:AH562)/SUM(AH555:AH558)-1)*100</f>
        <v>1.481836214583665</v>
      </c>
      <c r="AK562" s="74">
        <f t="shared" si="208"/>
        <v>1.481836214583665</v>
      </c>
    </row>
    <row r="563" spans="1:37" x14ac:dyDescent="0.3">
      <c r="A563" s="59">
        <v>2015</v>
      </c>
      <c r="B563" s="56" t="s">
        <v>5</v>
      </c>
      <c r="C563" t="s">
        <v>98</v>
      </c>
      <c r="D563" s="57">
        <v>96.895200000000003</v>
      </c>
      <c r="E563" s="63">
        <f t="shared" si="192"/>
        <v>5.4178081148534432</v>
      </c>
      <c r="F563" s="74">
        <f>((D563/D559)-1)*100</f>
        <v>5.4178081148534396</v>
      </c>
      <c r="G563" s="74">
        <f t="shared" si="199"/>
        <v>5.3559935461682695</v>
      </c>
      <c r="H563" s="74">
        <v>96.926400000000001</v>
      </c>
      <c r="I563" s="57">
        <f t="shared" si="193"/>
        <v>5.4585216979746463</v>
      </c>
      <c r="J563" s="74">
        <f>((H563/H559)-1)*100</f>
        <v>5.4585216979746498</v>
      </c>
      <c r="K563" s="74">
        <f t="shared" si="200"/>
        <v>5.5388379746769578</v>
      </c>
      <c r="L563" s="74">
        <v>85.4602</v>
      </c>
      <c r="M563" s="57">
        <f t="shared" si="194"/>
        <v>-13.224103862767279</v>
      </c>
      <c r="N563" s="74">
        <f>((L563/L559)-1)*100</f>
        <v>-13.224103862767278</v>
      </c>
      <c r="O563" s="74">
        <f t="shared" si="201"/>
        <v>-21.39692080571648</v>
      </c>
      <c r="P563" s="57">
        <v>98.963399999999993</v>
      </c>
      <c r="Q563" s="63">
        <f t="shared" si="195"/>
        <v>2.5032471366158973</v>
      </c>
      <c r="R563" s="74">
        <f>((P563/P559)-1)*100</f>
        <v>2.5032471366158937</v>
      </c>
      <c r="S563" s="74">
        <f t="shared" si="202"/>
        <v>3.7113666159728886</v>
      </c>
      <c r="T563" s="74">
        <v>100.5715</v>
      </c>
      <c r="U563" s="57">
        <f t="shared" si="196"/>
        <v>1.2831151671645102</v>
      </c>
      <c r="V563" s="74">
        <f>((T563/T559)-1)*100</f>
        <v>1.2831151671645058</v>
      </c>
      <c r="W563" s="74">
        <f t="shared" si="203"/>
        <v>0.1229348467768121</v>
      </c>
      <c r="X563" s="74">
        <v>101.2531</v>
      </c>
      <c r="Y563" s="57">
        <f t="shared" si="197"/>
        <v>6.0083149852953994</v>
      </c>
      <c r="Z563" s="74">
        <f>((X563/X559)-1)*100</f>
        <v>6.0083149852953932</v>
      </c>
      <c r="AA563" s="74">
        <f t="shared" si="204"/>
        <v>8.8586124362760579</v>
      </c>
      <c r="AB563" s="74">
        <v>110.37309999999999</v>
      </c>
      <c r="AC563" s="57">
        <f t="shared" si="198"/>
        <v>-0.51933630946747655</v>
      </c>
      <c r="AD563" s="74">
        <f>((AB563/AB559)-1)*100</f>
        <v>-0.51933630946747744</v>
      </c>
      <c r="AE563" s="74">
        <f t="shared" si="205"/>
        <v>2.3789256489615829</v>
      </c>
      <c r="AF563" s="4" t="s">
        <v>171</v>
      </c>
      <c r="AG563" s="57">
        <v>84.441962727716884</v>
      </c>
      <c r="AH563" s="34">
        <f t="shared" si="206"/>
        <v>114.74768808067451</v>
      </c>
      <c r="AI563" s="71">
        <f t="shared" si="207"/>
        <v>0.82571149751768758</v>
      </c>
      <c r="AJ563" s="74">
        <f>((AH563/AH559)-1)*100</f>
        <v>0.82571149751768935</v>
      </c>
      <c r="AK563" s="74">
        <f t="shared" si="208"/>
        <v>1.8401497959467772</v>
      </c>
    </row>
    <row r="564" spans="1:37" x14ac:dyDescent="0.3">
      <c r="A564" s="59">
        <v>2015</v>
      </c>
      <c r="B564" s="56" t="s">
        <v>6</v>
      </c>
      <c r="C564" t="s">
        <v>98</v>
      </c>
      <c r="D564" s="57">
        <v>101.2345</v>
      </c>
      <c r="E564" s="63">
        <f t="shared" si="192"/>
        <v>2.1566682442407483</v>
      </c>
      <c r="F564" s="74">
        <f>(SUM(D563:D564)/SUM(D559:D560)-1)*100</f>
        <v>3.7259302653698034</v>
      </c>
      <c r="G564" s="74">
        <f t="shared" si="199"/>
        <v>5.0226649620221275</v>
      </c>
      <c r="H564" s="74">
        <v>101.1956</v>
      </c>
      <c r="I564" s="57">
        <f t="shared" si="193"/>
        <v>1.9996633461577744</v>
      </c>
      <c r="J564" s="74">
        <f>(SUM(H563:H564)/SUM(H559:H560)-1)*100</f>
        <v>3.6630159291590969</v>
      </c>
      <c r="K564" s="74">
        <f t="shared" si="200"/>
        <v>5.0404611447839365</v>
      </c>
      <c r="L564" s="74">
        <v>100.3724</v>
      </c>
      <c r="M564" s="57">
        <f t="shared" si="194"/>
        <v>15.805310510491097</v>
      </c>
      <c r="N564" s="74">
        <f>(SUM(L563:L564)/SUM(L559:L560)-1)*100</f>
        <v>0.36477112421231528</v>
      </c>
      <c r="O564" s="74">
        <f t="shared" si="201"/>
        <v>-6.4132248778123735</v>
      </c>
      <c r="P564" s="57">
        <v>99.353700000000003</v>
      </c>
      <c r="Q564" s="63">
        <f t="shared" si="195"/>
        <v>-6.4073290993320597E-2</v>
      </c>
      <c r="R564" s="74">
        <f>(SUM(P563:P564)/SUM(P559:P560)-1)*100</f>
        <v>1.2007817762446082</v>
      </c>
      <c r="S564" s="74">
        <f t="shared" si="202"/>
        <v>2.8760322041560205</v>
      </c>
      <c r="T564" s="74">
        <v>104.6622</v>
      </c>
      <c r="U564" s="57">
        <f t="shared" si="196"/>
        <v>4.724615871059143</v>
      </c>
      <c r="V564" s="74">
        <f>(SUM(T563:T564)/SUM(T559:T560)-1)*100</f>
        <v>3.0094188954104206</v>
      </c>
      <c r="W564" s="74">
        <f t="shared" si="203"/>
        <v>1.0616307927443946</v>
      </c>
      <c r="X564" s="74">
        <v>101.86</v>
      </c>
      <c r="Y564" s="57">
        <f t="shared" si="197"/>
        <v>2.1981737569617792</v>
      </c>
      <c r="Z564" s="74">
        <f>(SUM(X563:X564)/SUM(X559:X560)-1)*100</f>
        <v>4.0626918067827367</v>
      </c>
      <c r="AA564" s="74">
        <f t="shared" si="204"/>
        <v>6.9609491168825866</v>
      </c>
      <c r="AB564" s="74">
        <v>117.4098</v>
      </c>
      <c r="AC564" s="57">
        <f t="shared" si="198"/>
        <v>4.311508223840562</v>
      </c>
      <c r="AD564" s="74">
        <f>(SUM(AB563:AB564)/SUM(AB559:AB560)-1)*100</f>
        <v>1.9134592239499426</v>
      </c>
      <c r="AE564" s="74">
        <f t="shared" si="205"/>
        <v>-2.4588405803395386</v>
      </c>
      <c r="AF564" s="4" t="s">
        <v>171</v>
      </c>
      <c r="AG564" s="57">
        <v>85.209743840301527</v>
      </c>
      <c r="AH564" s="34">
        <f t="shared" si="206"/>
        <v>118.80624848460026</v>
      </c>
      <c r="AI564" s="71">
        <f t="shared" si="207"/>
        <v>-2.1695930174132911</v>
      </c>
      <c r="AJ564" s="74">
        <f>(SUM(AH563:AH564)/SUM(AH559:AH560)-1)*100</f>
        <v>-0.72053468764871065</v>
      </c>
      <c r="AK564" s="74">
        <f t="shared" si="208"/>
        <v>1.1403324283259186</v>
      </c>
    </row>
    <row r="565" spans="1:37" x14ac:dyDescent="0.3">
      <c r="A565" s="59">
        <v>2015</v>
      </c>
      <c r="B565" s="56" t="s">
        <v>7</v>
      </c>
      <c r="C565" t="s">
        <v>98</v>
      </c>
      <c r="D565" s="57">
        <v>102.45010000000001</v>
      </c>
      <c r="E565" s="63">
        <f t="shared" si="192"/>
        <v>2.7902328806019199</v>
      </c>
      <c r="F565" s="74">
        <f>(SUM(D563:D565)/SUM(D559:D561)-1)*100</f>
        <v>3.405097945588631</v>
      </c>
      <c r="G565" s="74">
        <f t="shared" si="199"/>
        <v>4.1689379875398114</v>
      </c>
      <c r="H565" s="74">
        <v>102.3068</v>
      </c>
      <c r="I565" s="57">
        <f t="shared" si="193"/>
        <v>2.6031178042185843</v>
      </c>
      <c r="J565" s="74">
        <f>(SUM(H563:H565)/SUM(H559:H561)-1)*100</f>
        <v>3.2996323655823723</v>
      </c>
      <c r="K565" s="74">
        <f t="shared" si="200"/>
        <v>4.077267886722491</v>
      </c>
      <c r="L565" s="74">
        <v>105.565</v>
      </c>
      <c r="M565" s="57">
        <f t="shared" si="194"/>
        <v>12.305461493370615</v>
      </c>
      <c r="N565" s="74">
        <f>(SUM(L563:L565)/SUM(L559:L561)-1)*100</f>
        <v>4.3854800535759075</v>
      </c>
      <c r="O565" s="74">
        <f t="shared" si="201"/>
        <v>3.8346362546191282</v>
      </c>
      <c r="P565" s="57">
        <v>100.3764</v>
      </c>
      <c r="Q565" s="63">
        <f t="shared" si="195"/>
        <v>-0.5005878189636519</v>
      </c>
      <c r="R565" s="74">
        <f>(SUM(P563:P565)/SUM(P559:P561)-1)*100</f>
        <v>0.62257996923651415</v>
      </c>
      <c r="S565" s="74">
        <f t="shared" si="202"/>
        <v>1.6131495648453509</v>
      </c>
      <c r="T565" s="74">
        <v>104.07550000000001</v>
      </c>
      <c r="U565" s="57">
        <f t="shared" si="196"/>
        <v>4.1197508941300214</v>
      </c>
      <c r="V565" s="74">
        <f>(SUM(T563:T565)/SUM(T559:T561)-1)*100</f>
        <v>3.3803672718121014</v>
      </c>
      <c r="W565" s="74">
        <f t="shared" si="203"/>
        <v>2.205098069707434</v>
      </c>
      <c r="X565" s="74">
        <v>103.58839999999999</v>
      </c>
      <c r="Y565" s="57">
        <f t="shared" si="197"/>
        <v>2.7926818498006867</v>
      </c>
      <c r="Z565" s="74">
        <f>(SUM(X563:X565)/SUM(X559:X561)-1)*100</f>
        <v>3.6302509650879111</v>
      </c>
      <c r="AA565" s="74">
        <f t="shared" si="204"/>
        <v>5.3370437133959614</v>
      </c>
      <c r="AB565" s="74">
        <v>117.0761</v>
      </c>
      <c r="AC565" s="57">
        <f t="shared" si="198"/>
        <v>32.509479021651771</v>
      </c>
      <c r="AD565" s="74">
        <f>(SUM(AB563:AB565)/SUM(AB559:AB561)-1)*100</f>
        <v>10.581634275980957</v>
      </c>
      <c r="AE565" s="74">
        <f t="shared" si="205"/>
        <v>5.2181686874401167</v>
      </c>
      <c r="AF565" s="4" t="s">
        <v>171</v>
      </c>
      <c r="AG565" s="57">
        <v>86.39631465065959</v>
      </c>
      <c r="AH565" s="34">
        <f t="shared" si="206"/>
        <v>118.58156266763613</v>
      </c>
      <c r="AI565" s="71">
        <f t="shared" si="207"/>
        <v>-2.4331518731465707</v>
      </c>
      <c r="AJ565" s="74">
        <f>(SUM(AH563:AH565)/SUM(AH559:AH561)-1)*100</f>
        <v>-1.3039330807343208</v>
      </c>
      <c r="AK565" s="74">
        <f t="shared" si="208"/>
        <v>-0.27232231215961189</v>
      </c>
    </row>
    <row r="566" spans="1:37" x14ac:dyDescent="0.3">
      <c r="A566" s="59">
        <v>2015</v>
      </c>
      <c r="B566" s="56" t="s">
        <v>8</v>
      </c>
      <c r="C566" t="s">
        <v>98</v>
      </c>
      <c r="D566" s="57">
        <v>110.3347</v>
      </c>
      <c r="E566" s="63">
        <f t="shared" si="192"/>
        <v>0.92985431520094153</v>
      </c>
      <c r="F566" s="74">
        <f>(SUM(D563:D566)/SUM(D559:D562)-1)*100</f>
        <v>2.7286250000000178</v>
      </c>
      <c r="G566" s="74">
        <f t="shared" si="199"/>
        <v>2.7286250000000178</v>
      </c>
      <c r="H566" s="74">
        <v>110.25069999999999</v>
      </c>
      <c r="I566" s="57">
        <f t="shared" si="193"/>
        <v>0.99214418930158388</v>
      </c>
      <c r="J566" s="74">
        <f>(SUM(H563:H566)/SUM(H559:H562)-1)*100</f>
        <v>2.6698749999999993</v>
      </c>
      <c r="K566" s="74">
        <f t="shared" si="200"/>
        <v>2.6698749999999993</v>
      </c>
      <c r="L566" s="74">
        <v>116.18559999999999</v>
      </c>
      <c r="M566" s="57">
        <f t="shared" si="194"/>
        <v>-3.8554442189024485</v>
      </c>
      <c r="N566" s="74">
        <f>(SUM(L563:L566)/SUM(L559:L562)-1)*100</f>
        <v>1.895800000000003</v>
      </c>
      <c r="O566" s="74">
        <f t="shared" si="201"/>
        <v>1.895800000000003</v>
      </c>
      <c r="P566" s="57">
        <v>101.1961</v>
      </c>
      <c r="Q566" s="63">
        <f t="shared" si="195"/>
        <v>-1.8986065575359703</v>
      </c>
      <c r="R566" s="74">
        <f>(SUM(P563:P566)/SUM(P559:P562)-1)*100</f>
        <v>-2.7600000000005398E-2</v>
      </c>
      <c r="S566" s="74">
        <f t="shared" si="202"/>
        <v>-2.7600000000005398E-2</v>
      </c>
      <c r="T566" s="74">
        <v>107.1696</v>
      </c>
      <c r="U566" s="57">
        <f t="shared" si="196"/>
        <v>6.3140905136367564</v>
      </c>
      <c r="V566" s="74">
        <f>(SUM(T563:T566)/SUM(T559:T562)-1)*100</f>
        <v>4.119700000000015</v>
      </c>
      <c r="W566" s="74">
        <f t="shared" si="203"/>
        <v>4.119700000000015</v>
      </c>
      <c r="X566" s="74">
        <v>104.2178</v>
      </c>
      <c r="Y566" s="57">
        <f t="shared" si="197"/>
        <v>0.16848883869570841</v>
      </c>
      <c r="Z566" s="74">
        <f>(SUM(X563:X566)/SUM(X559:X562)-1)*100</f>
        <v>2.7298250000000079</v>
      </c>
      <c r="AA566" s="74">
        <f t="shared" si="204"/>
        <v>2.7298250000000079</v>
      </c>
      <c r="AB566" s="74">
        <v>126.41800000000001</v>
      </c>
      <c r="AC566" s="57">
        <f t="shared" si="198"/>
        <v>43.42749717213502</v>
      </c>
      <c r="AD566" s="74">
        <f>(SUM(AB563:AB566)/SUM(AB559:AB562)-1)*100</f>
        <v>17.819279454819871</v>
      </c>
      <c r="AE566" s="74">
        <f t="shared" si="205"/>
        <v>17.819279454819871</v>
      </c>
      <c r="AF566" s="4" t="s">
        <v>171</v>
      </c>
      <c r="AG566" s="57">
        <v>88.050533956864669</v>
      </c>
      <c r="AH566" s="34">
        <f t="shared" si="206"/>
        <v>125.30838263178754</v>
      </c>
      <c r="AI566" s="71">
        <f t="shared" si="207"/>
        <v>-5.4707706116449515</v>
      </c>
      <c r="AJ566" s="74">
        <f>(SUM(AH563:AH566)/SUM(AH559:AH562)-1)*100</f>
        <v>-2.4326955177853882</v>
      </c>
      <c r="AK566" s="74">
        <f t="shared" si="208"/>
        <v>-2.4326955177853882</v>
      </c>
    </row>
    <row r="567" spans="1:37" x14ac:dyDescent="0.3">
      <c r="A567" s="59">
        <v>2016</v>
      </c>
      <c r="B567" s="56" t="s">
        <v>5</v>
      </c>
      <c r="C567" t="s">
        <v>98</v>
      </c>
      <c r="D567" s="57">
        <v>100.24890000000001</v>
      </c>
      <c r="E567" s="63">
        <f t="shared" si="192"/>
        <v>3.4611621628315845</v>
      </c>
      <c r="F567" s="74">
        <f>((D567/D563)-1)*100</f>
        <v>3.4611621628315881</v>
      </c>
      <c r="G567" s="74">
        <f t="shared" si="199"/>
        <v>2.2935464929361826</v>
      </c>
      <c r="H567" s="74">
        <v>100.2706</v>
      </c>
      <c r="I567" s="57">
        <f t="shared" si="193"/>
        <v>3.4502467851895915</v>
      </c>
      <c r="J567" s="74">
        <f>((H567/H563)-1)*100</f>
        <v>3.4502467851895924</v>
      </c>
      <c r="K567" s="74">
        <f t="shared" si="200"/>
        <v>2.2238084386108303</v>
      </c>
      <c r="L567" s="74">
        <v>89.527199999999993</v>
      </c>
      <c r="M567" s="57">
        <f t="shared" si="194"/>
        <v>4.7589404190488551</v>
      </c>
      <c r="N567" s="74">
        <f>((L567/L563)-1)*100</f>
        <v>4.7589404190488516</v>
      </c>
      <c r="O567" s="74">
        <f t="shared" si="201"/>
        <v>6.3760477383117076</v>
      </c>
      <c r="P567" s="57">
        <v>97.768000000000001</v>
      </c>
      <c r="Q567" s="63">
        <f t="shared" si="195"/>
        <v>-1.2079213123235348</v>
      </c>
      <c r="R567" s="74">
        <f>((P567/P563)-1)*100</f>
        <v>-1.2079213123235344</v>
      </c>
      <c r="S567" s="74">
        <f t="shared" si="202"/>
        <v>-0.92506078275060855</v>
      </c>
      <c r="T567" s="74">
        <v>98.150400000000005</v>
      </c>
      <c r="U567" s="57">
        <f t="shared" si="196"/>
        <v>-2.4073420402400245</v>
      </c>
      <c r="V567" s="74">
        <f>((T567/T563)-1)*100</f>
        <v>-2.4073420402400236</v>
      </c>
      <c r="W567" s="74">
        <f t="shared" si="203"/>
        <v>3.1857525815895071</v>
      </c>
      <c r="X567" s="74">
        <v>105.23220000000001</v>
      </c>
      <c r="Y567" s="57">
        <f t="shared" si="197"/>
        <v>3.9298549871559487</v>
      </c>
      <c r="Z567" s="74">
        <f>((X567/X563)-1)*100</f>
        <v>3.9298549871559452</v>
      </c>
      <c r="AA567" s="74">
        <f t="shared" si="204"/>
        <v>2.2575114827568799</v>
      </c>
      <c r="AB567" s="74">
        <v>110.0698</v>
      </c>
      <c r="AC567" s="57">
        <f t="shared" si="198"/>
        <v>-0.27479521731291356</v>
      </c>
      <c r="AD567" s="74">
        <f>((AB567/AB563)-1)*100</f>
        <v>-0.27479521731290646</v>
      </c>
      <c r="AE567" s="74">
        <f t="shared" si="205"/>
        <v>17.913308599364552</v>
      </c>
      <c r="AF567" s="4" t="s">
        <v>171</v>
      </c>
      <c r="AG567" s="57">
        <v>91.177497033572962</v>
      </c>
      <c r="AH567" s="34">
        <f t="shared" si="206"/>
        <v>109.94916866722808</v>
      </c>
      <c r="AI567" s="71">
        <f t="shared" si="207"/>
        <v>-4.1818005170376864</v>
      </c>
      <c r="AJ567" s="74">
        <f>((AH567/AH563)-1)*100</f>
        <v>-4.1818005170376811</v>
      </c>
      <c r="AK567" s="74">
        <f t="shared" si="208"/>
        <v>-3.5984153917226758</v>
      </c>
    </row>
    <row r="568" spans="1:37" x14ac:dyDescent="0.3">
      <c r="A568" s="59">
        <v>2016</v>
      </c>
      <c r="B568" s="56" t="s">
        <v>6</v>
      </c>
      <c r="C568" t="s">
        <v>98</v>
      </c>
      <c r="D568" s="57">
        <v>104.6493</v>
      </c>
      <c r="E568" s="63">
        <f t="shared" si="192"/>
        <v>3.3731583600452382</v>
      </c>
      <c r="F568" s="74">
        <f>(SUM(D567:D568)/SUM(D563:D564)-1)*100</f>
        <v>3.4161965621509527</v>
      </c>
      <c r="G568" s="74">
        <f t="shared" si="199"/>
        <v>2.5953227204955853</v>
      </c>
      <c r="H568" s="74">
        <v>104.54179999999999</v>
      </c>
      <c r="I568" s="57">
        <f t="shared" si="193"/>
        <v>3.3066655071959588</v>
      </c>
      <c r="J568" s="74">
        <f>(SUM(H567:H568)/SUM(H563:H564)-1)*100</f>
        <v>3.3769091771736592</v>
      </c>
      <c r="K568" s="74">
        <f t="shared" si="200"/>
        <v>2.5476854099549584</v>
      </c>
      <c r="L568" s="74">
        <v>95.7667</v>
      </c>
      <c r="M568" s="57">
        <f t="shared" si="194"/>
        <v>-4.5886120088789397</v>
      </c>
      <c r="N568" s="74">
        <f>(SUM(L567:L568)/SUM(L563:L564)-1)*100</f>
        <v>-0.28988455201078844</v>
      </c>
      <c r="O568" s="74">
        <f t="shared" si="201"/>
        <v>1.5895909756376447</v>
      </c>
      <c r="P568" s="57">
        <v>100.01609999999999</v>
      </c>
      <c r="Q568" s="63">
        <f t="shared" si="195"/>
        <v>0.66670893987843272</v>
      </c>
      <c r="R568" s="74">
        <f>(SUM(P567:P568)/SUM(P563:P564)-1)*100</f>
        <v>-0.268761493587788</v>
      </c>
      <c r="S568" s="74">
        <f t="shared" si="202"/>
        <v>-0.74474385806894139</v>
      </c>
      <c r="T568" s="74">
        <v>99.432299999999998</v>
      </c>
      <c r="U568" s="57">
        <f t="shared" si="196"/>
        <v>-4.9969329901339705</v>
      </c>
      <c r="V568" s="74">
        <f>(SUM(T567:T568)/SUM(T563:T564)-1)*100</f>
        <v>-3.7279452643498634</v>
      </c>
      <c r="W568" s="74">
        <f t="shared" si="203"/>
        <v>0.69751935918564989</v>
      </c>
      <c r="X568" s="74">
        <v>107.09180000000001</v>
      </c>
      <c r="Y568" s="57">
        <f t="shared" si="197"/>
        <v>5.1362654623993791</v>
      </c>
      <c r="Z568" s="74">
        <f>(SUM(X567:X568)/SUM(X563:X564)-1)*100</f>
        <v>4.5348625962579492</v>
      </c>
      <c r="AA568" s="74">
        <f t="shared" si="204"/>
        <v>2.990833959871031</v>
      </c>
      <c r="AB568" s="74">
        <v>100.4246</v>
      </c>
      <c r="AC568" s="57">
        <f t="shared" si="198"/>
        <v>-14.466594781696244</v>
      </c>
      <c r="AD568" s="74">
        <f>(SUM(AB567:AB568)/SUM(AB563:AB564)-1)*100</f>
        <v>-7.5899024904854562</v>
      </c>
      <c r="AE568" s="74">
        <f t="shared" si="205"/>
        <v>12.29650689651589</v>
      </c>
      <c r="AF568" s="4" t="s">
        <v>171</v>
      </c>
      <c r="AG568" s="57">
        <v>92.538563551336637</v>
      </c>
      <c r="AH568" s="34">
        <f t="shared" si="206"/>
        <v>113.08723194297782</v>
      </c>
      <c r="AI568" s="71">
        <f t="shared" si="207"/>
        <v>-4.8137338015211668</v>
      </c>
      <c r="AJ568" s="74">
        <f>(SUM(AH567:AH568)/SUM(AH563:AH564)-1)*100</f>
        <v>-4.5032578383149557</v>
      </c>
      <c r="AK568" s="74">
        <f t="shared" si="208"/>
        <v>-4.250323519093735</v>
      </c>
    </row>
    <row r="569" spans="1:37" x14ac:dyDescent="0.3">
      <c r="A569" s="59">
        <v>2016</v>
      </c>
      <c r="B569" s="56" t="s">
        <v>7</v>
      </c>
      <c r="C569" t="s">
        <v>98</v>
      </c>
      <c r="D569" s="57">
        <v>104.7684</v>
      </c>
      <c r="E569" s="63">
        <f t="shared" si="192"/>
        <v>2.2628577229304625</v>
      </c>
      <c r="F569" s="74">
        <f>(SUM(D567:D569)/SUM(D563:D565)-1)*100</f>
        <v>3.0230907066941981</v>
      </c>
      <c r="G569" s="74">
        <f t="shared" si="199"/>
        <v>2.4648327144801696</v>
      </c>
      <c r="H569" s="74">
        <v>104.6159</v>
      </c>
      <c r="I569" s="57">
        <f t="shared" si="193"/>
        <v>2.2570347230096246</v>
      </c>
      <c r="J569" s="74">
        <f>(SUM(H567:H569)/SUM(H563:H565)-1)*100</f>
        <v>2.9955516914490055</v>
      </c>
      <c r="K569" s="74">
        <f t="shared" si="200"/>
        <v>2.4615939007276433</v>
      </c>
      <c r="L569" s="74">
        <v>101.37909999999999</v>
      </c>
      <c r="M569" s="57">
        <f t="shared" si="194"/>
        <v>-3.9652346895277901</v>
      </c>
      <c r="N569" s="74">
        <f>(SUM(L567:L569)/SUM(L563:L565)-1)*100</f>
        <v>-1.6213585835984978</v>
      </c>
      <c r="O569" s="74">
        <f t="shared" si="201"/>
        <v>-2.2762584043413359</v>
      </c>
      <c r="P569" s="57">
        <v>100.0505</v>
      </c>
      <c r="Q569" s="63">
        <f t="shared" si="195"/>
        <v>-0.32467791233796106</v>
      </c>
      <c r="R569" s="74">
        <f>(SUM(P567:P569)/SUM(P563:P565)-1)*100</f>
        <v>-0.2875522902239136</v>
      </c>
      <c r="S569" s="74">
        <f t="shared" si="202"/>
        <v>-0.70111069331919573</v>
      </c>
      <c r="T569" s="74">
        <v>99.964299999999994</v>
      </c>
      <c r="U569" s="57">
        <f t="shared" si="196"/>
        <v>-3.9502092231120827</v>
      </c>
      <c r="V569" s="74">
        <f>(SUM(T567:T569)/SUM(T563:T565)-1)*100</f>
        <v>-3.8027320234897855</v>
      </c>
      <c r="W569" s="74">
        <f t="shared" si="203"/>
        <v>-1.3160490293062432</v>
      </c>
      <c r="X569" s="74">
        <v>107.63379999999999</v>
      </c>
      <c r="Y569" s="57">
        <f t="shared" si="197"/>
        <v>3.9052635237150071</v>
      </c>
      <c r="Z569" s="74">
        <f>(SUM(X567:X569)/SUM(X563:X565)-1)*100</f>
        <v>4.3222155744266022</v>
      </c>
      <c r="AA569" s="74">
        <f t="shared" si="204"/>
        <v>3.2700660265274628</v>
      </c>
      <c r="AB569" s="74">
        <v>88.626000000000005</v>
      </c>
      <c r="AC569" s="57">
        <f t="shared" si="198"/>
        <v>-24.300519064095909</v>
      </c>
      <c r="AD569" s="74">
        <f>(SUM(AB567:AB569)/SUM(AB563:AB565)-1)*100</f>
        <v>-13.262985741998889</v>
      </c>
      <c r="AE569" s="74">
        <f t="shared" si="205"/>
        <v>-1.7231651661652414</v>
      </c>
      <c r="AF569" s="4" t="s">
        <v>171</v>
      </c>
      <c r="AG569" s="57">
        <v>92.678160117261115</v>
      </c>
      <c r="AH569" s="34">
        <f t="shared" si="206"/>
        <v>113.04540343425215</v>
      </c>
      <c r="AI569" s="71">
        <f t="shared" si="207"/>
        <v>-4.668650934294817</v>
      </c>
      <c r="AJ569" s="74">
        <f>(SUM(AH567:AH569)/SUM(AH563:AH565)-1)*100</f>
        <v>-4.5589539320585519</v>
      </c>
      <c r="AK569" s="74">
        <f t="shared" si="208"/>
        <v>-4.808328487600666</v>
      </c>
    </row>
    <row r="570" spans="1:37" x14ac:dyDescent="0.3">
      <c r="A570" s="59">
        <v>2016</v>
      </c>
      <c r="B570" s="56" t="s">
        <v>8</v>
      </c>
      <c r="C570" t="s">
        <v>98</v>
      </c>
      <c r="D570" s="57">
        <v>114.11450000000001</v>
      </c>
      <c r="E570" s="63">
        <f t="shared" si="192"/>
        <v>3.4257581703670752</v>
      </c>
      <c r="F570" s="74">
        <f>(SUM(D567:D570)/SUM(D563:D566)-1)*100</f>
        <v>3.131210994014566</v>
      </c>
      <c r="G570" s="74">
        <f t="shared" si="199"/>
        <v>3.131210994014566</v>
      </c>
      <c r="H570" s="74">
        <v>113.6078</v>
      </c>
      <c r="I570" s="57">
        <f t="shared" si="193"/>
        <v>3.0449693289929201</v>
      </c>
      <c r="J570" s="74">
        <f>(SUM(H567:H570)/SUM(H563:H566)-1)*100</f>
        <v>3.008818312090078</v>
      </c>
      <c r="K570" s="74">
        <f t="shared" si="200"/>
        <v>3.008818312090078</v>
      </c>
      <c r="L570" s="74">
        <v>141.3399</v>
      </c>
      <c r="M570" s="57">
        <f t="shared" si="194"/>
        <v>21.650101217362575</v>
      </c>
      <c r="N570" s="74">
        <f>(SUM(L567:L570)/SUM(L563:L566)-1)*100</f>
        <v>5.012399922273536</v>
      </c>
      <c r="O570" s="74">
        <f t="shared" si="201"/>
        <v>5.012399922273536</v>
      </c>
      <c r="P570" s="57">
        <v>101.7717</v>
      </c>
      <c r="Q570" s="63">
        <f t="shared" si="195"/>
        <v>0.56879662358528549</v>
      </c>
      <c r="R570" s="74">
        <f>(SUM(P567:P570)/SUM(P563:P566)-1)*100</f>
        <v>-7.0844553096638396E-2</v>
      </c>
      <c r="S570" s="74">
        <f t="shared" si="202"/>
        <v>-7.0844553096638396E-2</v>
      </c>
      <c r="T570" s="74">
        <v>102.50409999999999</v>
      </c>
      <c r="U570" s="57">
        <f t="shared" si="196"/>
        <v>-4.3533800630029589</v>
      </c>
      <c r="V570" s="74">
        <f>(SUM(T567:T570)/SUM(T563:T566)-1)*100</f>
        <v>-3.9444264630036585</v>
      </c>
      <c r="W570" s="74">
        <f t="shared" si="203"/>
        <v>-3.9444264630036585</v>
      </c>
      <c r="X570" s="74">
        <v>109.5496</v>
      </c>
      <c r="Y570" s="57">
        <f t="shared" si="197"/>
        <v>5.1160166497469675</v>
      </c>
      <c r="Z570" s="74">
        <f>(SUM(X567:X570)/SUM(X563:X566)-1)*100</f>
        <v>4.5235402669088653</v>
      </c>
      <c r="AA570" s="74">
        <f t="shared" si="204"/>
        <v>4.5235402669088653</v>
      </c>
      <c r="AB570" s="74">
        <v>87.625100000000003</v>
      </c>
      <c r="AC570" s="57">
        <f t="shared" si="198"/>
        <v>-30.686215570567484</v>
      </c>
      <c r="AD570" s="74">
        <f>(SUM(AB567:AB570)/SUM(AB563:AB566)-1)*100</f>
        <v>-17.936691160400354</v>
      </c>
      <c r="AE570" s="74">
        <f t="shared" si="205"/>
        <v>-17.936691160400354</v>
      </c>
      <c r="AF570" s="4" t="s">
        <v>171</v>
      </c>
      <c r="AG570" s="57">
        <v>93.110909471626996</v>
      </c>
      <c r="AH570" s="34">
        <f t="shared" si="206"/>
        <v>122.55760431034484</v>
      </c>
      <c r="AI570" s="71">
        <f t="shared" si="207"/>
        <v>-2.1952069475876357</v>
      </c>
      <c r="AJ570" s="74">
        <f>(SUM(AH567:AH570)/SUM(AH563:AH566)-1)*100</f>
        <v>-3.9385725158845863</v>
      </c>
      <c r="AK570" s="74">
        <f t="shared" si="208"/>
        <v>-3.9385725158845863</v>
      </c>
    </row>
    <row r="571" spans="1:37" x14ac:dyDescent="0.3">
      <c r="A571" s="59">
        <v>2017</v>
      </c>
      <c r="B571" s="56" t="s">
        <v>5</v>
      </c>
      <c r="C571" t="s">
        <v>98</v>
      </c>
      <c r="D571" s="57">
        <v>104.85136666666666</v>
      </c>
      <c r="E571" s="63">
        <f t="shared" si="192"/>
        <v>4.5910395691789745</v>
      </c>
      <c r="F571" s="74">
        <f>((D571/D567)-1)*100</f>
        <v>4.5910395691789674</v>
      </c>
      <c r="G571" s="74">
        <f t="shared" si="199"/>
        <v>3.4073015178733623</v>
      </c>
      <c r="H571" s="74">
        <v>104.84266666666667</v>
      </c>
      <c r="I571" s="57">
        <f t="shared" si="193"/>
        <v>4.5597280425834441</v>
      </c>
      <c r="J571" s="74">
        <f>((H571/H567)-1)*100</f>
        <v>4.5597280425834441</v>
      </c>
      <c r="K571" s="74">
        <f t="shared" si="200"/>
        <v>3.2810843115180566</v>
      </c>
      <c r="L571" s="74">
        <v>97.576033333333328</v>
      </c>
      <c r="M571" s="57">
        <f t="shared" si="194"/>
        <v>8.9903775984654146</v>
      </c>
      <c r="N571" s="74">
        <f>((L571/L567)-1)*100</f>
        <v>8.9903775984654146</v>
      </c>
      <c r="O571" s="74">
        <f t="shared" si="201"/>
        <v>5.9301643320793573</v>
      </c>
      <c r="P571" s="57">
        <v>96.745266666666666</v>
      </c>
      <c r="Q571" s="63">
        <f t="shared" si="195"/>
        <v>-1.0460818809153665</v>
      </c>
      <c r="R571" s="74">
        <f>((P571/P567)-1)*100</f>
        <v>-1.0460818809153616</v>
      </c>
      <c r="S571" s="74">
        <f t="shared" si="202"/>
        <v>-2.7748919681636064E-2</v>
      </c>
      <c r="T571" s="74">
        <v>102.44286666666669</v>
      </c>
      <c r="U571" s="57">
        <f t="shared" si="196"/>
        <v>4.3733562641280059</v>
      </c>
      <c r="V571" s="74">
        <f>((T571/T567)-1)*100</f>
        <v>4.3733562641280033</v>
      </c>
      <c r="W571" s="74">
        <f t="shared" si="203"/>
        <v>-2.3460820396126736</v>
      </c>
      <c r="X571" s="74">
        <v>111.28026666666666</v>
      </c>
      <c r="Y571" s="57">
        <f t="shared" si="197"/>
        <v>5.7473536300359171</v>
      </c>
      <c r="Z571" s="74">
        <f>((X571/X567)-1)*100</f>
        <v>5.7473536300359118</v>
      </c>
      <c r="AA571" s="74">
        <f t="shared" si="204"/>
        <v>4.9788253381229275</v>
      </c>
      <c r="AB571" s="74">
        <v>60.6843</v>
      </c>
      <c r="AC571" s="57">
        <f t="shared" si="198"/>
        <v>-44.867438661649238</v>
      </c>
      <c r="AD571" s="74">
        <f>((AB571/AB567)-1)*100</f>
        <v>-44.867438661649238</v>
      </c>
      <c r="AE571" s="74">
        <f t="shared" si="205"/>
        <v>-28.369673295982345</v>
      </c>
      <c r="AF571" s="4" t="s">
        <v>171</v>
      </c>
      <c r="AG571" s="57">
        <v>95.452939205695529</v>
      </c>
      <c r="AH571" s="34">
        <f t="shared" si="206"/>
        <v>109.84613731036407</v>
      </c>
      <c r="AI571" s="71">
        <f t="shared" si="207"/>
        <v>-9.3708172706470805E-2</v>
      </c>
      <c r="AJ571" s="74">
        <f>((AH571/AH567)-1)*100</f>
        <v>-9.3708172706463699E-2</v>
      </c>
      <c r="AK571" s="74">
        <f t="shared" si="208"/>
        <v>-2.9851103119134748</v>
      </c>
    </row>
    <row r="572" spans="1:37" x14ac:dyDescent="0.3">
      <c r="A572" s="59">
        <v>2017</v>
      </c>
      <c r="B572" s="56" t="s">
        <v>6</v>
      </c>
      <c r="C572" t="s">
        <v>98</v>
      </c>
      <c r="D572" s="57">
        <v>109.098</v>
      </c>
      <c r="E572" s="63">
        <f t="shared" si="192"/>
        <v>4.2510556687909116</v>
      </c>
      <c r="F572" s="74">
        <f>(SUM(D571:D572)/SUM(D567:D568)-1)*100</f>
        <v>4.4173968666716634</v>
      </c>
      <c r="G572" s="74">
        <f t="shared" si="199"/>
        <v>3.6269770775125387</v>
      </c>
      <c r="H572" s="74">
        <v>109.08883333333334</v>
      </c>
      <c r="I572" s="57">
        <f t="shared" si="193"/>
        <v>4.3494882748654931</v>
      </c>
      <c r="J572" s="74">
        <f>(SUM(H571:H572)/SUM(H567:H568)-1)*100</f>
        <v>4.4524159670020103</v>
      </c>
      <c r="K572" s="74">
        <f t="shared" si="200"/>
        <v>3.542493121808743</v>
      </c>
      <c r="L572" s="74">
        <v>103.98949999999998</v>
      </c>
      <c r="M572" s="57">
        <f t="shared" si="194"/>
        <v>8.5862831234656483</v>
      </c>
      <c r="N572" s="74">
        <f>(SUM(L571:L572)/SUM(L567:L568)-1)*100</f>
        <v>8.7815267169255371</v>
      </c>
      <c r="O572" s="74">
        <f t="shared" si="201"/>
        <v>9.1488850318167447</v>
      </c>
      <c r="P572" s="57">
        <v>96.379500000000007</v>
      </c>
      <c r="Q572" s="63">
        <f t="shared" si="195"/>
        <v>-3.6360146016491228</v>
      </c>
      <c r="R572" s="74">
        <f>(SUM(P571:P572)/SUM(P567:P568)-1)*100</f>
        <v>-2.3557673914805677</v>
      </c>
      <c r="S572" s="74">
        <f t="shared" si="202"/>
        <v>-1.104184413963194</v>
      </c>
      <c r="T572" s="74">
        <v>102.39756666666666</v>
      </c>
      <c r="U572" s="57">
        <f t="shared" si="196"/>
        <v>2.982196596746391</v>
      </c>
      <c r="V572" s="74">
        <f>(SUM(T571:T572)/SUM(T567:T568)-1)*100</f>
        <v>3.6732635667664049</v>
      </c>
      <c r="W572" s="74">
        <f t="shared" si="203"/>
        <v>-0.37154192221436899</v>
      </c>
      <c r="X572" s="74">
        <v>113.21686666666666</v>
      </c>
      <c r="Y572" s="57">
        <f t="shared" si="197"/>
        <v>5.7194543995587424</v>
      </c>
      <c r="Z572" s="74">
        <f>(SUM(X571:X572)/SUM(X567:X568)-1)*100</f>
        <v>5.7332818397040963</v>
      </c>
      <c r="AA572" s="74">
        <f t="shared" si="204"/>
        <v>5.1294416191298042</v>
      </c>
      <c r="AB572" s="74">
        <v>37.209699999999998</v>
      </c>
      <c r="AC572" s="57">
        <f t="shared" si="198"/>
        <v>-62.947624386853427</v>
      </c>
      <c r="AD572" s="74">
        <f>(SUM(AB571:AB572)/SUM(AB567:AB568)-1)*100</f>
        <v>-53.493299584216956</v>
      </c>
      <c r="AE572" s="74">
        <f t="shared" si="205"/>
        <v>-39.61408714097383</v>
      </c>
      <c r="AF572" s="4" t="s">
        <v>171</v>
      </c>
      <c r="AG572" s="57">
        <v>96.23089272003908</v>
      </c>
      <c r="AH572" s="34">
        <f t="shared" si="206"/>
        <v>113.37107753681003</v>
      </c>
      <c r="AI572" s="71">
        <f t="shared" si="207"/>
        <v>0.2509970303060669</v>
      </c>
      <c r="AJ572" s="74">
        <f>(SUM(AH571:AH572)/SUM(AH567:AH568)-1)*100</f>
        <v>8.1069384402510103E-2</v>
      </c>
      <c r="AK572" s="74">
        <f t="shared" si="208"/>
        <v>-1.7360603848700862</v>
      </c>
    </row>
    <row r="573" spans="1:37" x14ac:dyDescent="0.3">
      <c r="A573" s="59">
        <v>2017</v>
      </c>
      <c r="B573" s="56" t="s">
        <v>7</v>
      </c>
      <c r="C573" t="s">
        <v>98</v>
      </c>
      <c r="D573" s="57">
        <v>109.39983333333333</v>
      </c>
      <c r="E573" s="63">
        <f t="shared" si="192"/>
        <v>4.420639556711123</v>
      </c>
      <c r="F573" s="74">
        <f>(SUM(D571:D573)/SUM(D567:D569)-1)*100</f>
        <v>4.4184939544658519</v>
      </c>
      <c r="G573" s="74">
        <f t="shared" si="199"/>
        <v>4.1577014166384929</v>
      </c>
      <c r="H573" s="74">
        <v>109.37036666666665</v>
      </c>
      <c r="I573" s="57">
        <f t="shared" si="193"/>
        <v>4.5446883950400121</v>
      </c>
      <c r="J573" s="74">
        <f>(SUM(H571:H573)/SUM(H567:H569)-1)*100</f>
        <v>4.4836127357021693</v>
      </c>
      <c r="K573" s="74">
        <f t="shared" si="200"/>
        <v>4.1056775932716949</v>
      </c>
      <c r="L573" s="74">
        <v>113.39423333333332</v>
      </c>
      <c r="M573" s="57">
        <f t="shared" si="194"/>
        <v>11.851686721753623</v>
      </c>
      <c r="N573" s="74">
        <f>(SUM(L571:L573)/SUM(L567:L569)-1)*100</f>
        <v>9.8672587466090746</v>
      </c>
      <c r="O573" s="74">
        <f t="shared" si="201"/>
        <v>13.26546502089483</v>
      </c>
      <c r="P573" s="57">
        <v>95.956500000000005</v>
      </c>
      <c r="Q573" s="63">
        <f t="shared" si="195"/>
        <v>-4.0919335735453615</v>
      </c>
      <c r="R573" s="74">
        <f>(SUM(P571:P573)/SUM(P567:P569)-1)*100</f>
        <v>-2.9389914178316823</v>
      </c>
      <c r="S573" s="74">
        <f t="shared" si="202"/>
        <v>-2.0493995407704912</v>
      </c>
      <c r="T573" s="74">
        <v>102.23043333333334</v>
      </c>
      <c r="U573" s="57">
        <f t="shared" si="196"/>
        <v>2.2669426318529133</v>
      </c>
      <c r="V573" s="74">
        <f>(SUM(T571:T573)/SUM(T567:T569)-1)*100</f>
        <v>3.2007940482232211</v>
      </c>
      <c r="W573" s="74">
        <f t="shared" si="203"/>
        <v>1.200436717116804</v>
      </c>
      <c r="X573" s="74">
        <v>113.85923333333335</v>
      </c>
      <c r="Y573" s="57">
        <f t="shared" si="197"/>
        <v>5.783901835049349</v>
      </c>
      <c r="Z573" s="74">
        <f>(SUM(X571:X573)/SUM(X567:X569)-1)*100</f>
        <v>5.7503104055180554</v>
      </c>
      <c r="AA573" s="74">
        <f t="shared" si="204"/>
        <v>5.5944676371452395</v>
      </c>
      <c r="AB573" s="74">
        <v>38.088733333333337</v>
      </c>
      <c r="AC573" s="57">
        <f t="shared" si="198"/>
        <v>-57.023070731688968</v>
      </c>
      <c r="AD573" s="74">
        <f>(SUM(AB571:AB573)/SUM(AB567:AB569)-1)*100</f>
        <v>-54.539130954179882</v>
      </c>
      <c r="AE573" s="74">
        <f t="shared" si="205"/>
        <v>-47.452959983556511</v>
      </c>
      <c r="AF573" s="4" t="s">
        <v>171</v>
      </c>
      <c r="AG573" s="57">
        <v>96.356529629371124</v>
      </c>
      <c r="AH573" s="34">
        <f t="shared" si="206"/>
        <v>113.53650214897984</v>
      </c>
      <c r="AI573" s="71">
        <f t="shared" si="207"/>
        <v>0.43442607997175742</v>
      </c>
      <c r="AJ573" s="74">
        <f>(SUM(AH571:AH573)/SUM(AH567:AH569)-1)*100</f>
        <v>0.19992541804105812</v>
      </c>
      <c r="AK573" s="74">
        <f t="shared" si="208"/>
        <v>-0.45056557980188705</v>
      </c>
    </row>
    <row r="574" spans="1:37" x14ac:dyDescent="0.3">
      <c r="A574" s="59">
        <v>2017</v>
      </c>
      <c r="B574" s="56" t="s">
        <v>8</v>
      </c>
      <c r="C574" t="s">
        <v>98</v>
      </c>
      <c r="D574" s="57">
        <v>116.49106666666667</v>
      </c>
      <c r="E574" s="63">
        <f t="shared" si="192"/>
        <v>2.0826158522069278</v>
      </c>
      <c r="F574" s="74">
        <f>(SUM(D571:D574)/SUM(D567:D570)-1)*100</f>
        <v>3.7894957247188721</v>
      </c>
      <c r="G574" s="74">
        <f t="shared" si="199"/>
        <v>3.7894957247188721</v>
      </c>
      <c r="H574" s="74">
        <v>116.30576666666666</v>
      </c>
      <c r="I574" s="57">
        <f t="shared" si="193"/>
        <v>2.3748075983045709</v>
      </c>
      <c r="J574" s="74">
        <f>(SUM(H571:H574)/SUM(H567:H570)-1)*100</f>
        <v>3.91728586126181</v>
      </c>
      <c r="K574" s="74">
        <f t="shared" si="200"/>
        <v>3.91728586126181</v>
      </c>
      <c r="L574" s="74">
        <v>137.85050000000001</v>
      </c>
      <c r="M574" s="57">
        <f t="shared" si="194"/>
        <v>-2.4688003882838387</v>
      </c>
      <c r="N574" s="74">
        <f>(SUM(L571:L574)/SUM(L567:L570)-1)*100</f>
        <v>5.7936026383005323</v>
      </c>
      <c r="O574" s="74">
        <f t="shared" si="201"/>
        <v>5.7936026383005323</v>
      </c>
      <c r="P574" s="57">
        <v>96.522366666666656</v>
      </c>
      <c r="Q574" s="63">
        <f t="shared" si="195"/>
        <v>-5.1579499343465187</v>
      </c>
      <c r="R574" s="74">
        <f>(SUM(P571:P574)/SUM(P567:P570)-1)*100</f>
        <v>-3.5041155924385281</v>
      </c>
      <c r="S574" s="74">
        <f t="shared" si="202"/>
        <v>-3.5041155924385281</v>
      </c>
      <c r="T574" s="74">
        <v>102.65530000000001</v>
      </c>
      <c r="U574" s="57">
        <f t="shared" si="196"/>
        <v>0.14750629487016909</v>
      </c>
      <c r="V574" s="74">
        <f>(SUM(T571:T574)/SUM(T567:T570)-1)*100</f>
        <v>2.4184577086943992</v>
      </c>
      <c r="W574" s="74">
        <f t="shared" si="203"/>
        <v>2.4184577086943992</v>
      </c>
      <c r="X574" s="74">
        <v>115.13146666666665</v>
      </c>
      <c r="Y574" s="57">
        <f t="shared" si="197"/>
        <v>5.0952871271703941</v>
      </c>
      <c r="Z574" s="74">
        <f>(SUM(X571:X574)/SUM(X567:X570)-1)*100</f>
        <v>5.5832410182765857</v>
      </c>
      <c r="AA574" s="74">
        <f t="shared" si="204"/>
        <v>5.5832410182765857</v>
      </c>
      <c r="AB574" s="74">
        <v>44.741533333333336</v>
      </c>
      <c r="AC574" s="57">
        <f t="shared" si="198"/>
        <v>-48.939820515658937</v>
      </c>
      <c r="AD574" s="74">
        <f>(SUM(AB571:AB574)/SUM(AB567:AB570)-1)*100</f>
        <v>-53.270492696963068</v>
      </c>
      <c r="AE574" s="74">
        <f t="shared" si="205"/>
        <v>-53.270492696963068</v>
      </c>
      <c r="AF574" s="4" t="s">
        <v>171</v>
      </c>
      <c r="AG574" s="57">
        <v>96.914915893069022</v>
      </c>
      <c r="AH574" s="34">
        <f t="shared" si="206"/>
        <v>120.19931668227105</v>
      </c>
      <c r="AI574" s="71">
        <f t="shared" si="207"/>
        <v>-1.9242279100871258</v>
      </c>
      <c r="AJ574" s="74">
        <f>(SUM(AH571:AH574)/SUM(AH567:AH570)-1)*100</f>
        <v>-0.36769074912842425</v>
      </c>
      <c r="AK574" s="74">
        <f t="shared" si="208"/>
        <v>-0.36769074912842425</v>
      </c>
    </row>
    <row r="575" spans="1:37" x14ac:dyDescent="0.3">
      <c r="A575" s="59">
        <v>2018</v>
      </c>
      <c r="B575" s="56" t="s">
        <v>5</v>
      </c>
      <c r="C575" t="s">
        <v>98</v>
      </c>
      <c r="D575" s="57">
        <v>108.25066666666665</v>
      </c>
      <c r="E575" s="63">
        <f t="shared" si="192"/>
        <v>3.242017827775868</v>
      </c>
      <c r="F575" s="74">
        <f>((D575/D571)-1)*100</f>
        <v>3.2420178277758671</v>
      </c>
      <c r="G575" s="74">
        <f t="shared" si="199"/>
        <v>3.4679201435287021</v>
      </c>
      <c r="H575" s="74">
        <v>108.26979999999999</v>
      </c>
      <c r="I575" s="57">
        <f t="shared" si="193"/>
        <v>3.2688345711669342</v>
      </c>
      <c r="J575" s="74">
        <f>((H575/H571)-1)*100</f>
        <v>3.2688345711669342</v>
      </c>
      <c r="K575" s="74">
        <f t="shared" si="200"/>
        <v>3.6076485910582434</v>
      </c>
      <c r="L575" s="74">
        <v>106.9409</v>
      </c>
      <c r="M575" s="57">
        <f t="shared" si="194"/>
        <v>9.5975070381012273</v>
      </c>
      <c r="N575" s="74">
        <f>((L575/L571)-1)*100</f>
        <v>9.5975070381012273</v>
      </c>
      <c r="O575" s="74">
        <f t="shared" si="201"/>
        <v>5.9884640187031435</v>
      </c>
      <c r="P575" s="57">
        <v>93.503633333333326</v>
      </c>
      <c r="Q575" s="63">
        <f t="shared" si="195"/>
        <v>-3.3506893360502232</v>
      </c>
      <c r="R575" s="74">
        <f>((P575/P571)-1)*100</f>
        <v>-3.3506893360502166</v>
      </c>
      <c r="S575" s="74">
        <f t="shared" si="202"/>
        <v>-4.0698031788733324</v>
      </c>
      <c r="T575" s="74">
        <v>102.29276666666665</v>
      </c>
      <c r="U575" s="57">
        <f t="shared" si="196"/>
        <v>-0.14652069478731278</v>
      </c>
      <c r="V575" s="74">
        <f>((T575/T571)-1)*100</f>
        <v>-0.146520694787311</v>
      </c>
      <c r="W575" s="74">
        <f t="shared" si="203"/>
        <v>1.2940727716124423</v>
      </c>
      <c r="X575" s="74">
        <v>116.4114</v>
      </c>
      <c r="Y575" s="57">
        <f t="shared" si="197"/>
        <v>4.6110002132753181</v>
      </c>
      <c r="Z575" s="74">
        <f>((X575/X571)-1)*100</f>
        <v>4.6110002132753181</v>
      </c>
      <c r="AA575" s="74">
        <f t="shared" si="204"/>
        <v>5.2951924071821255</v>
      </c>
      <c r="AB575" s="74">
        <v>40.875733333333329</v>
      </c>
      <c r="AC575" s="57">
        <f t="shared" si="198"/>
        <v>-32.641995815501986</v>
      </c>
      <c r="AD575" s="74">
        <f>((AB575/AB571)-1)*100</f>
        <v>-32.641995815501993</v>
      </c>
      <c r="AE575" s="74">
        <f t="shared" si="205"/>
        <v>-52.301488024662078</v>
      </c>
      <c r="AF575" s="4" t="s">
        <v>171</v>
      </c>
      <c r="AG575" s="57">
        <v>98.45</v>
      </c>
      <c r="AH575" s="34">
        <f t="shared" si="206"/>
        <v>109.95496868122565</v>
      </c>
      <c r="AI575" s="71">
        <f t="shared" si="207"/>
        <v>9.9076192869745228E-2</v>
      </c>
      <c r="AJ575" s="74">
        <f>((AH575/AH571)-1)*100</f>
        <v>9.9076192869751445E-2</v>
      </c>
      <c r="AK575" s="74">
        <f t="shared" si="208"/>
        <v>-0.32156924131211406</v>
      </c>
    </row>
    <row r="576" spans="1:37" x14ac:dyDescent="0.3">
      <c r="A576" s="59">
        <v>2018</v>
      </c>
      <c r="B576" s="56" t="s">
        <v>6</v>
      </c>
      <c r="C576" t="s">
        <v>98</v>
      </c>
      <c r="D576" s="57">
        <v>115.61659999999999</v>
      </c>
      <c r="E576" s="63">
        <f t="shared" si="192"/>
        <v>5.9749949586610001</v>
      </c>
      <c r="F576" s="74">
        <f>(SUM(D575:D576)/SUM(D571:D572)-1)*100</f>
        <v>4.6356295204426079</v>
      </c>
      <c r="G576" s="74">
        <f t="shared" si="199"/>
        <v>3.9104986627614302</v>
      </c>
      <c r="H576" s="74">
        <v>115.65069999999999</v>
      </c>
      <c r="I576" s="57">
        <f t="shared" si="193"/>
        <v>6.0151588995512668</v>
      </c>
      <c r="J576" s="74">
        <f>(SUM(H575:H576)/SUM(H571:H572)-1)*100</f>
        <v>4.6692516062384115</v>
      </c>
      <c r="K576" s="74">
        <f t="shared" si="200"/>
        <v>4.0359188859310891</v>
      </c>
      <c r="L576" s="74">
        <v>112.30636666666665</v>
      </c>
      <c r="M576" s="57">
        <f t="shared" si="194"/>
        <v>7.9977946491392515</v>
      </c>
      <c r="N576" s="74">
        <f>(SUM(L575:L576)/SUM(L571:L572)-1)*100</f>
        <v>8.7722008028489071</v>
      </c>
      <c r="O576" s="74">
        <f t="shared" si="201"/>
        <v>5.8988023890996111</v>
      </c>
      <c r="P576" s="57">
        <v>96.308166666666679</v>
      </c>
      <c r="Q576" s="63">
        <f t="shared" si="195"/>
        <v>-7.4012973021581274E-2</v>
      </c>
      <c r="R576" s="74">
        <f>(SUM(P575:P576)/SUM(P571:P572)-1)*100</f>
        <v>-1.7154540682940311</v>
      </c>
      <c r="S576" s="74">
        <f t="shared" si="202"/>
        <v>-3.2045568312167538</v>
      </c>
      <c r="T576" s="74">
        <v>101.85106666666667</v>
      </c>
      <c r="U576" s="57">
        <f t="shared" si="196"/>
        <v>-0.53370408867137087</v>
      </c>
      <c r="V576" s="74">
        <f>(SUM(T575:T576)/SUM(T571:T572)-1)*100</f>
        <v>-0.34006957936203452</v>
      </c>
      <c r="W576" s="74">
        <f t="shared" si="203"/>
        <v>0.4224640352754383</v>
      </c>
      <c r="X576" s="74">
        <v>118.66173333333334</v>
      </c>
      <c r="Y576" s="57">
        <f t="shared" si="197"/>
        <v>4.8092363152015878</v>
      </c>
      <c r="Z576" s="74">
        <f>(SUM(X575:X576)/SUM(X571:X572)-1)*100</f>
        <v>4.7109732952789196</v>
      </c>
      <c r="AA576" s="74">
        <f t="shared" si="204"/>
        <v>5.067757872658496</v>
      </c>
      <c r="AB576" s="74">
        <v>44.951333333333331</v>
      </c>
      <c r="AC576" s="57">
        <f t="shared" si="198"/>
        <v>20.805417225436742</v>
      </c>
      <c r="AD576" s="74">
        <f>(SUM(AB575:AB576)/SUM(AB571:AB572)-1)*100</f>
        <v>-12.326530056319429</v>
      </c>
      <c r="AE576" s="74">
        <f t="shared" si="205"/>
        <v>-38.478807998635276</v>
      </c>
      <c r="AF576" s="4" t="s">
        <v>171</v>
      </c>
      <c r="AG576" s="57">
        <v>99.31</v>
      </c>
      <c r="AH576" s="34">
        <f t="shared" si="206"/>
        <v>116.41989729131004</v>
      </c>
      <c r="AI576" s="71">
        <f t="shared" si="207"/>
        <v>2.689239461016939</v>
      </c>
      <c r="AJ576" s="74">
        <f>(SUM(AH575:AH576)/SUM(AH571:AH572)-1)*100</f>
        <v>1.4146091409318551</v>
      </c>
      <c r="AK576" s="74">
        <f t="shared" si="208"/>
        <v>0.28125661173474814</v>
      </c>
    </row>
    <row r="577" spans="1:37" x14ac:dyDescent="0.3">
      <c r="A577" s="59">
        <v>2018</v>
      </c>
      <c r="B577" s="56" t="s">
        <v>7</v>
      </c>
      <c r="C577" t="s">
        <v>98</v>
      </c>
      <c r="D577" s="57">
        <v>116.83936666666666</v>
      </c>
      <c r="E577" s="63">
        <f t="shared" si="192"/>
        <v>6.8003150522776536</v>
      </c>
      <c r="F577" s="74">
        <f>(SUM(D575:D577)/SUM(D571:D573)-1)*100</f>
        <v>5.3680149304013325</v>
      </c>
      <c r="G577" s="74">
        <f t="shared" si="199"/>
        <v>4.5110028557797888</v>
      </c>
      <c r="H577" s="74">
        <v>116.85019999999999</v>
      </c>
      <c r="I577" s="57">
        <f t="shared" si="193"/>
        <v>6.8389944747373761</v>
      </c>
      <c r="J577" s="74">
        <f>(SUM(H575:H577)/SUM(H571:H573)-1)*100</f>
        <v>5.4032578015839716</v>
      </c>
      <c r="K577" s="74">
        <f t="shared" si="200"/>
        <v>4.6157825149210741</v>
      </c>
      <c r="L577" s="74">
        <v>119.06663333333334</v>
      </c>
      <c r="M577" s="57">
        <f t="shared" si="194"/>
        <v>5.0023707848753247</v>
      </c>
      <c r="N577" s="74">
        <f>(SUM(L575:L577)/SUM(L571:L573)-1)*100</f>
        <v>7.4149576564964681</v>
      </c>
      <c r="O577" s="74">
        <f t="shared" si="201"/>
        <v>4.3534402465046806</v>
      </c>
      <c r="P577" s="57">
        <v>95.889866666666649</v>
      </c>
      <c r="Q577" s="63">
        <f t="shared" si="195"/>
        <v>-6.9441187760460821E-2</v>
      </c>
      <c r="R577" s="74">
        <f>(SUM(P575:P577)/SUM(P571:P573)-1)*100</f>
        <v>-1.1690830191002921</v>
      </c>
      <c r="S577" s="74">
        <f t="shared" si="202"/>
        <v>-2.2077185205792382</v>
      </c>
      <c r="T577" s="74">
        <v>101.80943333333333</v>
      </c>
      <c r="U577" s="57">
        <f t="shared" si="196"/>
        <v>-0.4118147466198252</v>
      </c>
      <c r="V577" s="74">
        <f>(SUM(T575:T577)/SUM(T571:T573)-1)*100</f>
        <v>-0.36395507399704652</v>
      </c>
      <c r="W577" s="74">
        <f t="shared" si="203"/>
        <v>-0.23595192056415915</v>
      </c>
      <c r="X577" s="74">
        <v>119.08473333333335</v>
      </c>
      <c r="Y577" s="57">
        <f t="shared" si="197"/>
        <v>4.5894389475659665</v>
      </c>
      <c r="Z577" s="74">
        <f>(SUM(X575:X577)/SUM(X571:X573)-1)*100</f>
        <v>4.6700761554065773</v>
      </c>
      <c r="AA577" s="74">
        <f t="shared" si="204"/>
        <v>4.7740749751119749</v>
      </c>
      <c r="AB577" s="74">
        <v>43.313099999999999</v>
      </c>
      <c r="AC577" s="57">
        <f t="shared" si="198"/>
        <v>13.716304559003433</v>
      </c>
      <c r="AD577" s="74">
        <f>(SUM(AB575:AB577)/SUM(AB571:AB573)-1)*100</f>
        <v>-5.0319378783875042</v>
      </c>
      <c r="AE577" s="74">
        <f t="shared" si="205"/>
        <v>-22.238099887675389</v>
      </c>
      <c r="AF577" s="4" t="s">
        <v>171</v>
      </c>
      <c r="AG577" s="57">
        <v>99.47</v>
      </c>
      <c r="AH577" s="34">
        <f t="shared" si="206"/>
        <v>117.46191481518716</v>
      </c>
      <c r="AI577" s="71">
        <f t="shared" si="207"/>
        <v>3.4574014452695536</v>
      </c>
      <c r="AJ577" s="74">
        <f>(SUM(AH575:AH577)/SUM(AH571:AH573)-1)*100</f>
        <v>2.1033364842265145</v>
      </c>
      <c r="AK577" s="74">
        <f t="shared" si="208"/>
        <v>1.0286652961341236</v>
      </c>
    </row>
    <row r="578" spans="1:37" x14ac:dyDescent="0.3">
      <c r="A578" s="59">
        <v>2018</v>
      </c>
      <c r="B578" s="56" t="s">
        <v>8</v>
      </c>
      <c r="C578" t="s">
        <v>98</v>
      </c>
      <c r="D578" s="57">
        <v>121.6878</v>
      </c>
      <c r="E578" s="63">
        <f>D578/D574*100-100</f>
        <v>4.4610573858024054</v>
      </c>
      <c r="F578" s="74">
        <f>(SUM(D575:D578)/SUM(D571:D574)-1)*100</f>
        <v>5.1278085195777034</v>
      </c>
      <c r="G578" s="74">
        <f t="shared" si="199"/>
        <v>5.1278085195777034</v>
      </c>
      <c r="H578" s="74">
        <v>121.61726666666668</v>
      </c>
      <c r="I578" s="57">
        <f t="shared" si="193"/>
        <v>4.5668414836409994</v>
      </c>
      <c r="J578" s="74">
        <f>(SUM(H575:H578)/SUM(H571:H574)-1)*100</f>
        <v>5.181969466863201</v>
      </c>
      <c r="K578" s="74">
        <f t="shared" si="200"/>
        <v>5.181969466863201</v>
      </c>
      <c r="L578" s="74">
        <v>137.58586666666667</v>
      </c>
      <c r="M578" s="57">
        <f t="shared" si="194"/>
        <v>-0.191971253882528</v>
      </c>
      <c r="N578" s="74">
        <f>(SUM(L575:L578)/SUM(L571:L574)-1)*100</f>
        <v>5.0991555845170788</v>
      </c>
      <c r="O578" s="74">
        <f t="shared" si="201"/>
        <v>5.0991555845170788</v>
      </c>
      <c r="P578" s="57">
        <v>95.558733333333336</v>
      </c>
      <c r="Q578" s="63">
        <f t="shared" si="195"/>
        <v>-0.99835236806941907</v>
      </c>
      <c r="R578" s="74">
        <f>(SUM(P575:P578)/SUM(P571:P574)-1)*100</f>
        <v>-1.126346579203219</v>
      </c>
      <c r="S578" s="74">
        <f t="shared" si="202"/>
        <v>-1.126346579203219</v>
      </c>
      <c r="T578" s="74">
        <v>102.53576666666667</v>
      </c>
      <c r="U578" s="57">
        <f t="shared" si="196"/>
        <v>-0.11644146316200477</v>
      </c>
      <c r="V578" s="74">
        <f>(SUM(T575:T578)/SUM(T571:T574)-1)*100</f>
        <v>-0.30194149995302899</v>
      </c>
      <c r="W578" s="74">
        <f t="shared" si="203"/>
        <v>-0.30194149995302899</v>
      </c>
      <c r="X578" s="74">
        <v>119.49823333333332</v>
      </c>
      <c r="Y578" s="57">
        <f t="shared" si="197"/>
        <v>3.792852460838958</v>
      </c>
      <c r="Z578" s="74">
        <f>(SUM(X575:X578)/SUM(X571:X574)-1)*100</f>
        <v>4.4473666511450016</v>
      </c>
      <c r="AA578" s="74">
        <f t="shared" si="204"/>
        <v>4.4473666511450016</v>
      </c>
      <c r="AB578" s="74">
        <v>52.563066666666664</v>
      </c>
      <c r="AC578" s="57">
        <f t="shared" si="198"/>
        <v>17.48159428301517</v>
      </c>
      <c r="AD578" s="74">
        <f>(SUM(AB575:AB578)/SUM(AB571:AB574)-1)*100</f>
        <v>0.54169076722401233</v>
      </c>
      <c r="AE578" s="74">
        <f t="shared" si="205"/>
        <v>0.54169076722401233</v>
      </c>
      <c r="AF578" s="4" t="s">
        <v>171</v>
      </c>
      <c r="AG578" s="57">
        <v>100</v>
      </c>
      <c r="AH578" s="34">
        <f t="shared" si="206"/>
        <v>121.6878</v>
      </c>
      <c r="AI578" s="71">
        <f t="shared" si="207"/>
        <v>1.2383459064609639</v>
      </c>
      <c r="AJ578" s="74">
        <f>(SUM(AH575:AH578)/SUM(AH571:AH574)-1)*100</f>
        <v>1.8758048371618985</v>
      </c>
      <c r="AK578" s="74">
        <f t="shared" si="208"/>
        <v>1.8758048371618985</v>
      </c>
    </row>
    <row r="579" spans="1:37" x14ac:dyDescent="0.3">
      <c r="A579" s="59">
        <v>2019</v>
      </c>
      <c r="B579" s="56" t="s">
        <v>5</v>
      </c>
      <c r="C579" t="s">
        <v>98</v>
      </c>
      <c r="D579" s="57">
        <v>113.27320000000002</v>
      </c>
      <c r="E579" s="63">
        <f>D579/D575*100-100</f>
        <v>4.6397250825245493</v>
      </c>
      <c r="F579" s="74">
        <f>((D579/D575)-1)*100</f>
        <v>4.6397250825245484</v>
      </c>
      <c r="G579" s="74">
        <f t="shared" si="199"/>
        <v>5.4547025622787793</v>
      </c>
      <c r="H579" s="74">
        <v>113.40373333333334</v>
      </c>
      <c r="I579" s="57">
        <f>H579/H575*100-100</f>
        <v>4.7417962657484907</v>
      </c>
      <c r="J579" s="74">
        <f>((H579/H575)-1)*100</f>
        <v>4.741796265748488</v>
      </c>
      <c r="K579" s="74">
        <f t="shared" si="200"/>
        <v>5.5271358312511509</v>
      </c>
      <c r="L579" s="74">
        <v>93.495233333333331</v>
      </c>
      <c r="M579" s="57">
        <f>L579/L575*100-100</f>
        <v>-12.57298813332099</v>
      </c>
      <c r="N579" s="74">
        <f>((L579/L575)-1)*100</f>
        <v>-12.572988133320994</v>
      </c>
      <c r="O579" s="74">
        <f t="shared" si="201"/>
        <v>6.0359514510155421E-2</v>
      </c>
      <c r="P579" s="57">
        <v>92.182033333333322</v>
      </c>
      <c r="Q579" s="63">
        <f>P579/P575*100-100</f>
        <v>-1.4134210114473404</v>
      </c>
      <c r="R579" s="74">
        <f>((P579/P575)-1)*100</f>
        <v>-1.4134210114473356</v>
      </c>
      <c r="S579" s="74">
        <f t="shared" si="202"/>
        <v>-0.6337449851188004</v>
      </c>
      <c r="T579" s="74">
        <v>100.61809999999998</v>
      </c>
      <c r="U579" s="57">
        <f>T579/T575*100-100</f>
        <v>-1.6371310711770803</v>
      </c>
      <c r="V579" s="74">
        <f>((T579/T575)-1)*100</f>
        <v>-1.6371310711770781</v>
      </c>
      <c r="W579" s="74">
        <f t="shared" si="203"/>
        <v>-0.67428256305991363</v>
      </c>
      <c r="X579" s="74">
        <v>118.89350000000002</v>
      </c>
      <c r="Y579" s="57">
        <f>X579/X575*100-100</f>
        <v>2.1321794944481525</v>
      </c>
      <c r="Z579" s="74">
        <f>((X579/X575)-1)*100</f>
        <v>2.1321794944481498</v>
      </c>
      <c r="AA579" s="74">
        <f t="shared" si="204"/>
        <v>3.8199975593392166</v>
      </c>
      <c r="AB579" s="74">
        <v>48.687266666666666</v>
      </c>
      <c r="AC579" s="57">
        <f>AB579/AB575*100-100</f>
        <v>19.110442055269971</v>
      </c>
      <c r="AD579" s="74">
        <f>((AB579/AB575)-1)*100</f>
        <v>19.110442055269971</v>
      </c>
      <c r="AE579" s="74">
        <f t="shared" si="205"/>
        <v>17.772701275678273</v>
      </c>
      <c r="AF579" s="4" t="s">
        <v>171</v>
      </c>
      <c r="AG579" s="57">
        <v>101.62</v>
      </c>
      <c r="AH579" s="34">
        <f t="shared" si="206"/>
        <v>111.46742767171818</v>
      </c>
      <c r="AI579" s="71">
        <f t="shared" si="207"/>
        <v>1.3755258253743534</v>
      </c>
      <c r="AJ579" s="74">
        <f>((AH579/AH575)-1)*100</f>
        <v>1.3755258253743463</v>
      </c>
      <c r="AK579" s="74">
        <f t="shared" si="208"/>
        <v>2.1824561381538876</v>
      </c>
    </row>
    <row r="580" spans="1:37" x14ac:dyDescent="0.3">
      <c r="A580" s="59">
        <v>2019</v>
      </c>
      <c r="B580" s="56" t="s">
        <v>6</v>
      </c>
      <c r="C580" t="s">
        <v>98</v>
      </c>
      <c r="D580" s="57">
        <v>118.49343333333333</v>
      </c>
      <c r="E580" s="63">
        <f>D580/D576*100-100</f>
        <v>2.4882528402784203</v>
      </c>
      <c r="F580" s="74">
        <f>(SUM(D579:D580)/SUM(D575:D576)-1)*100</f>
        <v>3.5285938780986292</v>
      </c>
      <c r="G580" s="74">
        <f>(SUM(D577:D580)/SUM(D573:D576)-1)*100</f>
        <v>4.5659278375156376</v>
      </c>
      <c r="H580" s="74">
        <v>118.40693333333333</v>
      </c>
      <c r="I580" s="57">
        <f>H580/H576*100-100</f>
        <v>2.3832396460491339</v>
      </c>
      <c r="J580" s="74">
        <f>(SUM(H579:H580)/SUM(H575:H576)-1)*100</f>
        <v>3.5236464131987333</v>
      </c>
      <c r="K580" s="74">
        <f>(SUM(H577:H580)/SUM(H573:H576)-1)*100</f>
        <v>4.6000122035314783</v>
      </c>
      <c r="L580" s="74">
        <v>137.07396666666668</v>
      </c>
      <c r="M580" s="57">
        <f>L580/L576*100-100</f>
        <v>22.053602778827354</v>
      </c>
      <c r="N580" s="74">
        <f>(SUM(L579:L580)/SUM(L575:L576)-1)*100</f>
        <v>5.1640020445713253</v>
      </c>
      <c r="O580" s="74">
        <f>(SUM(L577:L580)/SUM(L573:L576)-1)*100</f>
        <v>3.5557884087296099</v>
      </c>
      <c r="P580" s="57">
        <v>92.274199999999993</v>
      </c>
      <c r="Q580" s="63">
        <f>P580/P576*100-100</f>
        <v>-4.1886029049111642</v>
      </c>
      <c r="R580" s="74">
        <f>(SUM(P579:P580)/SUM(P575:P576)-1)*100</f>
        <v>-2.8215140821943985</v>
      </c>
      <c r="S580" s="74">
        <f>(SUM(P577:P580)/SUM(P573:P576)-1)*100</f>
        <v>-1.6704130888189783</v>
      </c>
      <c r="T580" s="74">
        <v>100.67063333333334</v>
      </c>
      <c r="U580" s="57">
        <f>T580/T576*100-100</f>
        <v>-1.1589798437718741</v>
      </c>
      <c r="V580" s="74">
        <f>(SUM(T579:T580)/SUM(T575:T576)-1)*100</f>
        <v>-1.3985727383388991</v>
      </c>
      <c r="W580" s="74">
        <f>(SUM(T577:T580)/SUM(T573:T576)-1)*100</f>
        <v>-0.83016818588582675</v>
      </c>
      <c r="X580" s="74">
        <v>120.37183333333333</v>
      </c>
      <c r="Y580" s="57">
        <f>X580/X576*100-100</f>
        <v>1.4411554188207703</v>
      </c>
      <c r="Z580" s="74">
        <f>(SUM(X579:X580)/SUM(X575:X576)-1)*100</f>
        <v>1.7833599018971968</v>
      </c>
      <c r="AA580" s="74">
        <f>(SUM(X577:X580)/SUM(X573:X576)-1)*100</f>
        <v>2.9703815890270713</v>
      </c>
      <c r="AB580" s="74">
        <v>49.945933333333336</v>
      </c>
      <c r="AC580" s="57">
        <f>AB580/AB576*100-100</f>
        <v>11.11112758983792</v>
      </c>
      <c r="AD580" s="74">
        <f>(SUM(AB579:AB580)/SUM(AB575:AB576)-1)*100</f>
        <v>14.920856357668066</v>
      </c>
      <c r="AE580" s="74">
        <f>(SUM(AB577:AB580)/SUM(AB573:AB576)-1)*100</f>
        <v>15.328140687626979</v>
      </c>
      <c r="AF580" s="4" t="s">
        <v>171</v>
      </c>
      <c r="AG580" s="57">
        <v>102.71</v>
      </c>
      <c r="AH580" s="34">
        <f t="shared" si="206"/>
        <v>115.36698795962744</v>
      </c>
      <c r="AI580" s="71">
        <f>AH580/AH576*100-100</f>
        <v>-0.90440668320465534</v>
      </c>
      <c r="AJ580" s="74">
        <f>(SUM(AH579:AH580)/SUM(AH575:AH576)-1)*100</f>
        <v>0.20300383473916828</v>
      </c>
      <c r="AK580" s="74">
        <f>(SUM(AH577:AH580)/SUM(AH573:AH576)-1)*100</f>
        <v>1.2765288520198093</v>
      </c>
    </row>
    <row r="581" spans="1:37" x14ac:dyDescent="0.3">
      <c r="A581" s="59">
        <v>2019</v>
      </c>
      <c r="B581" s="56" t="s">
        <v>7</v>
      </c>
      <c r="C581" t="s">
        <v>98</v>
      </c>
      <c r="D581" s="57">
        <v>120.07620000000001</v>
      </c>
      <c r="E581" s="63">
        <f>D581/D577*100-100</f>
        <v>2.7703276949179241</v>
      </c>
      <c r="F581" s="74">
        <f>(SUM(D579:D581)/SUM(D575:D577)-1)*100</f>
        <v>3.2685597844245295</v>
      </c>
      <c r="G581" s="74">
        <f>(SUM(D578:D581)/SUM(D574:D577)-1)*100</f>
        <v>3.5724005902333822</v>
      </c>
      <c r="H581" s="74">
        <v>120.01973333333332</v>
      </c>
      <c r="I581" s="57">
        <f>H581/H577*100-100</f>
        <v>2.7124757452989599</v>
      </c>
      <c r="J581" s="74">
        <f>(SUM(H579:H581)/SUM(H575:H577)-1)*100</f>
        <v>3.2454961650165481</v>
      </c>
      <c r="K581" s="74">
        <f>(SUM(H578:H581)/SUM(H574:H577)-1)*100</f>
        <v>3.5817201702355694</v>
      </c>
      <c r="L581" s="74">
        <v>132.64850000000001</v>
      </c>
      <c r="M581" s="57">
        <f>L581/L577*100-100</f>
        <v>11.406946082571693</v>
      </c>
      <c r="N581" s="74">
        <f>(SUM(L579:L581)/SUM(L575:L577)-1)*100</f>
        <v>7.3611518769994611</v>
      </c>
      <c r="O581" s="74">
        <f>(SUM(L578:L581)/SUM(L574:L577)-1)*100</f>
        <v>5.1745083560775784</v>
      </c>
      <c r="P581" s="57">
        <v>92.374600000000001</v>
      </c>
      <c r="Q581" s="63">
        <f>P581/P577*100-100</f>
        <v>-3.6659417609646425</v>
      </c>
      <c r="R581" s="74">
        <f>(SUM(P579:P581)/SUM(P575:P577)-1)*100</f>
        <v>-3.1049288010220444</v>
      </c>
      <c r="S581" s="74">
        <f>(SUM(P578:P581)/SUM(P574:P577)-1)*100</f>
        <v>-2.5729587385966646</v>
      </c>
      <c r="T581" s="74">
        <v>102.28633333333335</v>
      </c>
      <c r="U581" s="57">
        <f>T581/T577*100-100</f>
        <v>0.46842417680355197</v>
      </c>
      <c r="V581" s="74">
        <f>(SUM(T579:T581)/SUM(T575:T577)-1)*100</f>
        <v>-0.77730825557453809</v>
      </c>
      <c r="W581" s="74">
        <f>(SUM(T578:T581)/SUM(T574:T577)-1)*100</f>
        <v>-0.61127776975143933</v>
      </c>
      <c r="X581" s="74">
        <v>121.62176666666666</v>
      </c>
      <c r="Y581" s="57">
        <f>X581/X577*100-100</f>
        <v>2.1304438128368872</v>
      </c>
      <c r="Z581" s="74">
        <f>(SUM(X579:X581)/SUM(X575:X577)-1)*100</f>
        <v>1.9000660345819265</v>
      </c>
      <c r="AA581" s="74">
        <f>(SUM(X578:X581)/SUM(X574:X577)-1)*100</f>
        <v>2.3644262104117519</v>
      </c>
      <c r="AB581" s="74">
        <v>49.885966666666661</v>
      </c>
      <c r="AC581" s="57">
        <f>AB581/AB577*100-100</f>
        <v>15.17523951568154</v>
      </c>
      <c r="AD581" s="74">
        <f>(SUM(AB579:AB581)/SUM(AB575:AB577)-1)*100</f>
        <v>15.006175460513838</v>
      </c>
      <c r="AE581" s="74">
        <f>(SUM(AB578:AB581)/SUM(AB574:AB577)-1)*100</f>
        <v>15.643125949040826</v>
      </c>
      <c r="AF581" s="4" t="s">
        <v>171</v>
      </c>
      <c r="AG581" s="57">
        <v>103.26</v>
      </c>
      <c r="AH581" s="34">
        <f t="shared" si="206"/>
        <v>116.28529924462524</v>
      </c>
      <c r="AI581" s="71">
        <f>AH581/AH577*100-100</f>
        <v>-1.0016996338031703</v>
      </c>
      <c r="AJ581" s="74">
        <f>(SUM(AH579:AH581)/SUM(AH575:AH577)-1)*100</f>
        <v>-0.20854834381278664</v>
      </c>
      <c r="AK581" s="74">
        <f>(SUM(AH578:AH581)/SUM(AH574:AH577)-1)*100</f>
        <v>0.16624081837228744</v>
      </c>
    </row>
    <row r="582" spans="1:37" x14ac:dyDescent="0.3">
      <c r="A582" s="59">
        <v>2007</v>
      </c>
      <c r="B582" s="56" t="s">
        <v>5</v>
      </c>
      <c r="C582" t="s">
        <v>157</v>
      </c>
      <c r="D582" s="57">
        <v>56.980200000000004</v>
      </c>
      <c r="E582" s="63"/>
      <c r="F582" s="58"/>
      <c r="G582" s="57"/>
      <c r="H582" s="57">
        <v>56.161000000000001</v>
      </c>
      <c r="I582" s="57"/>
      <c r="J582" s="57"/>
      <c r="K582" s="57"/>
      <c r="L582" s="57">
        <v>207.11199999999999</v>
      </c>
      <c r="M582" s="57"/>
      <c r="N582" s="57"/>
      <c r="O582" s="57"/>
      <c r="P582" s="57">
        <v>64.311800000000005</v>
      </c>
      <c r="Q582" s="63"/>
      <c r="R582" s="57"/>
      <c r="S582" s="57"/>
      <c r="T582" s="57">
        <v>52.345799999999997</v>
      </c>
      <c r="U582" s="57"/>
      <c r="V582" s="57"/>
      <c r="W582" s="57"/>
      <c r="X582" s="57">
        <v>35.4298</v>
      </c>
      <c r="Y582" s="57"/>
      <c r="Z582" s="57"/>
      <c r="AA582" s="57"/>
      <c r="AB582" s="57">
        <v>161.6566</v>
      </c>
      <c r="AC582" s="57"/>
      <c r="AD582" s="57"/>
      <c r="AE582" s="57"/>
      <c r="AF582" s="4" t="s">
        <v>171</v>
      </c>
      <c r="AG582" s="57">
        <v>53.562914892174462</v>
      </c>
      <c r="AH582" s="60">
        <v>73.408004064511317</v>
      </c>
      <c r="AI582" s="63"/>
      <c r="AJ582" s="65"/>
      <c r="AK582" s="66"/>
    </row>
    <row r="583" spans="1:37" x14ac:dyDescent="0.3">
      <c r="A583" s="59">
        <v>2007</v>
      </c>
      <c r="B583" s="56" t="s">
        <v>6</v>
      </c>
      <c r="C583" t="s">
        <v>157</v>
      </c>
      <c r="D583" s="57">
        <v>65.290099999999995</v>
      </c>
      <c r="E583" s="63"/>
      <c r="F583" s="58"/>
      <c r="G583" s="57"/>
      <c r="H583" s="57">
        <v>64.206199999999995</v>
      </c>
      <c r="I583" s="57"/>
      <c r="J583" s="57"/>
      <c r="K583" s="57"/>
      <c r="L583" s="57">
        <v>233.3603</v>
      </c>
      <c r="M583" s="57"/>
      <c r="N583" s="57"/>
      <c r="O583" s="57"/>
      <c r="P583" s="57">
        <v>69.439800000000005</v>
      </c>
      <c r="Q583" s="63"/>
      <c r="R583" s="57"/>
      <c r="S583" s="57"/>
      <c r="T583" s="57">
        <v>58.212200000000003</v>
      </c>
      <c r="U583" s="57"/>
      <c r="V583" s="57"/>
      <c r="W583" s="57"/>
      <c r="X583" s="57">
        <v>40.669600000000003</v>
      </c>
      <c r="Y583" s="57"/>
      <c r="Z583" s="57"/>
      <c r="AA583" s="57"/>
      <c r="AB583" s="57">
        <v>163.47069999999999</v>
      </c>
      <c r="AC583" s="57"/>
      <c r="AD583" s="57"/>
      <c r="AE583" s="57"/>
      <c r="AF583" s="4" t="s">
        <v>171</v>
      </c>
      <c r="AG583" s="57">
        <v>54.822327899051736</v>
      </c>
      <c r="AH583" s="60">
        <v>81.991675579768085</v>
      </c>
      <c r="AI583" s="63"/>
      <c r="AJ583" s="65"/>
      <c r="AK583" s="66"/>
    </row>
    <row r="584" spans="1:37" x14ac:dyDescent="0.3">
      <c r="A584" s="59">
        <v>2007</v>
      </c>
      <c r="B584" s="56" t="s">
        <v>7</v>
      </c>
      <c r="C584" t="s">
        <v>157</v>
      </c>
      <c r="D584" s="57">
        <v>66.675299999999993</v>
      </c>
      <c r="E584" s="63"/>
      <c r="F584" s="58"/>
      <c r="G584" s="57"/>
      <c r="H584" s="57">
        <v>65.8322</v>
      </c>
      <c r="I584" s="57"/>
      <c r="J584" s="57"/>
      <c r="K584" s="57"/>
      <c r="L584" s="57">
        <v>246.1986</v>
      </c>
      <c r="M584" s="57"/>
      <c r="N584" s="57"/>
      <c r="O584" s="57"/>
      <c r="P584" s="57">
        <v>68.945800000000006</v>
      </c>
      <c r="Q584" s="63"/>
      <c r="R584" s="57"/>
      <c r="S584" s="57"/>
      <c r="T584" s="57">
        <v>68.213099999999997</v>
      </c>
      <c r="U584" s="57"/>
      <c r="V584" s="57"/>
      <c r="W584" s="57"/>
      <c r="X584" s="57">
        <v>41.868600000000001</v>
      </c>
      <c r="Y584" s="57"/>
      <c r="Z584" s="57"/>
      <c r="AA584" s="57"/>
      <c r="AB584" s="57">
        <v>112.49590000000001</v>
      </c>
      <c r="AC584" s="57"/>
      <c r="AD584" s="57"/>
      <c r="AE584" s="57"/>
      <c r="AF584" s="4" t="s">
        <v>171</v>
      </c>
      <c r="AG584" s="57">
        <v>54.977761782811896</v>
      </c>
      <c r="AH584" s="60">
        <v>83.602906738192758</v>
      </c>
      <c r="AI584" s="63"/>
      <c r="AJ584" s="65"/>
      <c r="AK584" s="66"/>
    </row>
    <row r="585" spans="1:37" x14ac:dyDescent="0.3">
      <c r="A585" s="59">
        <v>2007</v>
      </c>
      <c r="B585" s="56" t="s">
        <v>8</v>
      </c>
      <c r="C585" t="s">
        <v>157</v>
      </c>
      <c r="D585" s="57">
        <v>70.0488</v>
      </c>
      <c r="E585" s="63"/>
      <c r="F585" s="58"/>
      <c r="G585" s="57"/>
      <c r="H585" s="57">
        <v>68.372299999999996</v>
      </c>
      <c r="I585" s="57"/>
      <c r="J585" s="57"/>
      <c r="K585" s="57"/>
      <c r="L585" s="57">
        <v>305.38040000000001</v>
      </c>
      <c r="M585" s="57"/>
      <c r="N585" s="57"/>
      <c r="O585" s="57"/>
      <c r="P585" s="57">
        <v>71.143799999999999</v>
      </c>
      <c r="Q585" s="63"/>
      <c r="R585" s="57"/>
      <c r="S585" s="57"/>
      <c r="T585" s="57">
        <v>73.443299999999994</v>
      </c>
      <c r="U585" s="57"/>
      <c r="V585" s="57"/>
      <c r="W585" s="57"/>
      <c r="X585" s="57">
        <v>45.523299999999999</v>
      </c>
      <c r="Y585" s="57"/>
      <c r="Z585" s="57"/>
      <c r="AA585" s="57"/>
      <c r="AB585" s="57">
        <v>98.884699999999995</v>
      </c>
      <c r="AC585" s="57"/>
      <c r="AD585" s="57"/>
      <c r="AE585" s="57"/>
      <c r="AF585" s="4" t="s">
        <v>171</v>
      </c>
      <c r="AG585" s="57">
        <v>55.25276019254143</v>
      </c>
      <c r="AH585" s="60">
        <v>87.785431235799038</v>
      </c>
      <c r="AI585" s="63"/>
      <c r="AJ585" s="65"/>
      <c r="AK585" s="66"/>
    </row>
    <row r="586" spans="1:37" x14ac:dyDescent="0.3">
      <c r="A586" s="59">
        <v>2008</v>
      </c>
      <c r="B586" s="56" t="s">
        <v>5</v>
      </c>
      <c r="C586" t="s">
        <v>157</v>
      </c>
      <c r="D586" s="57">
        <v>63.3018</v>
      </c>
      <c r="E586" s="63">
        <f>D586/D582*100-100</f>
        <v>11.094380153105803</v>
      </c>
      <c r="F586" s="74">
        <f>((D586/D582)-1)*100</f>
        <v>11.094380153105799</v>
      </c>
      <c r="G586" s="57"/>
      <c r="H586" s="57">
        <v>62.3994</v>
      </c>
      <c r="I586" s="57">
        <f>H586/H582*100-100</f>
        <v>11.108064315094097</v>
      </c>
      <c r="J586" s="74">
        <f>((H586/H582)-1)*100</f>
        <v>11.108064315094101</v>
      </c>
      <c r="K586" s="57"/>
      <c r="L586" s="57">
        <v>323.32470000000001</v>
      </c>
      <c r="M586" s="57">
        <f>L586/L582*100-100</f>
        <v>56.111041368921178</v>
      </c>
      <c r="N586" s="74">
        <f>((L586/L582)-1)*100</f>
        <v>56.111041368921178</v>
      </c>
      <c r="O586" s="57"/>
      <c r="P586" s="57">
        <v>75.193700000000007</v>
      </c>
      <c r="Q586" s="63">
        <f>P586/P582*100-100</f>
        <v>16.920534023305194</v>
      </c>
      <c r="R586" s="74">
        <f>((P586/P582)-1)*100</f>
        <v>16.920534023305201</v>
      </c>
      <c r="S586" s="57"/>
      <c r="T586" s="57">
        <v>75.3767</v>
      </c>
      <c r="U586" s="57">
        <f>T586/T582*100-100</f>
        <v>43.997608213075381</v>
      </c>
      <c r="V586" s="74">
        <f>((T586/T582)-1)*100</f>
        <v>43.997608213075367</v>
      </c>
      <c r="W586" s="57"/>
      <c r="X586" s="57">
        <v>43.700099999999999</v>
      </c>
      <c r="Y586" s="57">
        <f>X586/X582*100-100</f>
        <v>23.342779242332725</v>
      </c>
      <c r="Z586" s="74">
        <f>((X586/X582)-1)*100</f>
        <v>23.342779242332725</v>
      </c>
      <c r="AA586" s="57"/>
      <c r="AB586" s="57">
        <v>120.87909999999999</v>
      </c>
      <c r="AC586" s="57">
        <f>AB586/AB582*100-100</f>
        <v>-25.224766573093831</v>
      </c>
      <c r="AD586" s="74">
        <f>((AB586/AB582)-1)*100</f>
        <v>-25.224766573093838</v>
      </c>
      <c r="AE586" s="57"/>
      <c r="AF586" s="4" t="s">
        <v>171</v>
      </c>
      <c r="AG586" s="57">
        <v>56.825033709038543</v>
      </c>
      <c r="AH586" s="34">
        <f t="shared" ref="AH586:AH588" si="209">D586/AG586*100</f>
        <v>111.39773418195308</v>
      </c>
      <c r="AI586" s="71">
        <f t="shared" ref="AI586:AI588" si="210">AH586/AH582*100-100</f>
        <v>51.751482146355869</v>
      </c>
      <c r="AJ586" s="74">
        <f>((AH586/AH582)-1)*100</f>
        <v>51.751482146355876</v>
      </c>
      <c r="AK586" s="61"/>
    </row>
    <row r="587" spans="1:37" x14ac:dyDescent="0.3">
      <c r="A587" s="59">
        <v>2008</v>
      </c>
      <c r="B587" s="56" t="s">
        <v>6</v>
      </c>
      <c r="C587" t="s">
        <v>157</v>
      </c>
      <c r="D587" s="57">
        <v>66.838800000000006</v>
      </c>
      <c r="E587" s="63">
        <f t="shared" ref="E587:E628" si="211">D587/D583*100-100</f>
        <v>2.3720288374501166</v>
      </c>
      <c r="F587" s="74">
        <f>(SUM(D586:D587)/SUM(D582:D583)-1)*100</f>
        <v>6.4368043588672208</v>
      </c>
      <c r="G587" s="57"/>
      <c r="H587" s="57">
        <v>64.439499999999995</v>
      </c>
      <c r="I587" s="57">
        <f t="shared" ref="I587:I629" si="212">H587/H583*100-100</f>
        <v>0.36336054773526882</v>
      </c>
      <c r="J587" s="74">
        <f>(SUM(H586:H587)/SUM(H582:H583)-1)*100</f>
        <v>5.3766308429539</v>
      </c>
      <c r="K587" s="57"/>
      <c r="L587" s="57">
        <v>271.81560000000002</v>
      </c>
      <c r="M587" s="57">
        <f t="shared" ref="M587:M629" si="213">L587/L583*100-100</f>
        <v>16.478938362694933</v>
      </c>
      <c r="N587" s="74">
        <f>(SUM(L586:L587)/SUM(L582:L583)-1)*100</f>
        <v>35.114126359364704</v>
      </c>
      <c r="O587" s="57"/>
      <c r="P587" s="57">
        <v>73.068200000000004</v>
      </c>
      <c r="Q587" s="63">
        <f t="shared" ref="Q587:Q629" si="214">P587/P583*100-100</f>
        <v>5.2252454644166448</v>
      </c>
      <c r="R587" s="74">
        <f>(SUM(P586:P587)/SUM(P582:P583)-1)*100</f>
        <v>10.848692651153357</v>
      </c>
      <c r="S587" s="57"/>
      <c r="T587" s="57">
        <v>72.261700000000005</v>
      </c>
      <c r="U587" s="57">
        <f t="shared" ref="U587:U629" si="215">T587/T583*100-100</f>
        <v>24.134975142667685</v>
      </c>
      <c r="V587" s="74">
        <f>(SUM(T586:T587)/SUM(T582:T583)-1)*100</f>
        <v>33.539318728631116</v>
      </c>
      <c r="W587" s="57"/>
      <c r="X587" s="57">
        <v>45.8765</v>
      </c>
      <c r="Y587" s="57">
        <f t="shared" ref="Y587:Y629" si="216">X587/X583*100-100</f>
        <v>12.802928969057973</v>
      </c>
      <c r="Z587" s="74">
        <f>(SUM(X586:X587)/SUM(X582:X583)-1)*100</f>
        <v>17.709995085375184</v>
      </c>
      <c r="AA587" s="57"/>
      <c r="AB587" s="57">
        <v>117.29600000000001</v>
      </c>
      <c r="AC587" s="57">
        <f t="shared" ref="AC587:AC629" si="217">AB587/AB583*100-100</f>
        <v>-28.246468633216836</v>
      </c>
      <c r="AD587" s="74">
        <f>(SUM(AB586:AB587)/SUM(AB582:AB583)-1)*100</f>
        <v>-26.744047639186252</v>
      </c>
      <c r="AE587" s="57"/>
      <c r="AF587" s="4" t="s">
        <v>171</v>
      </c>
      <c r="AG587" s="57">
        <v>58.349481415147885</v>
      </c>
      <c r="AH587" s="34">
        <f t="shared" si="209"/>
        <v>114.54909003295484</v>
      </c>
      <c r="AI587" s="71">
        <f t="shared" si="210"/>
        <v>39.708195036839186</v>
      </c>
      <c r="AJ587" s="74">
        <f>(SUM(AH586:AH587)/SUM(AH582:AH583)-1)*100</f>
        <v>45.397226514311882</v>
      </c>
      <c r="AK587" s="61"/>
    </row>
    <row r="588" spans="1:37" x14ac:dyDescent="0.3">
      <c r="A588" s="59">
        <v>2008</v>
      </c>
      <c r="B588" s="56" t="s">
        <v>7</v>
      </c>
      <c r="C588" t="s">
        <v>157</v>
      </c>
      <c r="D588" s="57">
        <v>64.037800000000004</v>
      </c>
      <c r="E588" s="63">
        <f t="shared" si="211"/>
        <v>-3.9557377319636942</v>
      </c>
      <c r="F588" s="74">
        <f>(SUM(D586:D588)/SUM(D582:D584)-1)*100</f>
        <v>2.7694743883954098</v>
      </c>
      <c r="G588" s="57"/>
      <c r="H588" s="57">
        <v>63.3872</v>
      </c>
      <c r="I588" s="57">
        <f t="shared" si="212"/>
        <v>-3.7139879876413033</v>
      </c>
      <c r="J588" s="74">
        <f>(SUM(H586:H588)/SUM(H582:H584)-1)*100</f>
        <v>2.162574100668424</v>
      </c>
      <c r="K588" s="57"/>
      <c r="L588" s="57">
        <v>261.08109999999999</v>
      </c>
      <c r="M588" s="57">
        <f t="shared" si="213"/>
        <v>6.0449165836036372</v>
      </c>
      <c r="N588" s="74">
        <f>(SUM(L586:L588)/SUM(L582:L584)-1)*100</f>
        <v>24.691668163016644</v>
      </c>
      <c r="O588" s="57"/>
      <c r="P588" s="57">
        <v>75.999799999999993</v>
      </c>
      <c r="Q588" s="63">
        <f t="shared" si="214"/>
        <v>10.231225107258155</v>
      </c>
      <c r="R588" s="74">
        <f>(SUM(P586:P588)/SUM(P582:P584)-1)*100</f>
        <v>10.638666307510602</v>
      </c>
      <c r="S588" s="57"/>
      <c r="T588" s="57">
        <v>76.062100000000001</v>
      </c>
      <c r="U588" s="57">
        <f t="shared" si="215"/>
        <v>11.506587444347204</v>
      </c>
      <c r="V588" s="74">
        <f>(SUM(T586:T588)/SUM(T582:T584)-1)*100</f>
        <v>25.132361998108198</v>
      </c>
      <c r="W588" s="57"/>
      <c r="X588" s="57">
        <v>48.447099999999999</v>
      </c>
      <c r="Y588" s="57">
        <f t="shared" si="216"/>
        <v>15.712252141222777</v>
      </c>
      <c r="Z588" s="74">
        <f>(SUM(X586:X588)/SUM(X582:X584)-1)*100</f>
        <v>17.000966363759652</v>
      </c>
      <c r="AA588" s="57"/>
      <c r="AB588" s="57">
        <v>116.8678</v>
      </c>
      <c r="AC588" s="57">
        <f t="shared" si="217"/>
        <v>3.8862749664654359</v>
      </c>
      <c r="AD588" s="74">
        <f>(SUM(AB586:AB588)/SUM(AB582:AB584)-1)*100</f>
        <v>-18.870183299240082</v>
      </c>
      <c r="AE588" s="57"/>
      <c r="AF588" s="4" t="s">
        <v>171</v>
      </c>
      <c r="AG588" s="57">
        <v>59.18643309693342</v>
      </c>
      <c r="AH588" s="34">
        <f t="shared" si="209"/>
        <v>108.19675498119845</v>
      </c>
      <c r="AI588" s="71">
        <f t="shared" si="210"/>
        <v>29.417455926529811</v>
      </c>
      <c r="AJ588" s="74">
        <f>(SUM(AH586:AH588)/SUM(AH582:AH584)-1)*100</f>
        <v>39.80751599958905</v>
      </c>
      <c r="AK588" s="61"/>
    </row>
    <row r="589" spans="1:37" x14ac:dyDescent="0.3">
      <c r="A589" s="59">
        <v>2008</v>
      </c>
      <c r="B589" s="56" t="s">
        <v>8</v>
      </c>
      <c r="C589" t="s">
        <v>157</v>
      </c>
      <c r="D589" s="57">
        <v>68.284999999999997</v>
      </c>
      <c r="E589" s="63">
        <f t="shared" si="211"/>
        <v>-2.5179589086465484</v>
      </c>
      <c r="F589" s="74">
        <f>(SUM(D586:D589)/SUM(D582:D585)-1)*100</f>
        <v>1.3394111996243963</v>
      </c>
      <c r="G589" s="74">
        <f>(SUM(D586:D589)/SUM(D582:D585)-1)*100</f>
        <v>1.3394111996243963</v>
      </c>
      <c r="H589" s="74">
        <v>67.236999999999995</v>
      </c>
      <c r="I589" s="57">
        <f t="shared" si="212"/>
        <v>-1.6604677625295636</v>
      </c>
      <c r="J589" s="74">
        <f>(SUM(H586:H589)/SUM(H582:H585)-1)*100</f>
        <v>1.1357900347917615</v>
      </c>
      <c r="K589" s="74">
        <f>(SUM(H586:H589)/SUM(H582:H585)-1)*100</f>
        <v>1.1357900347917615</v>
      </c>
      <c r="L589" s="74">
        <v>461.18389999999999</v>
      </c>
      <c r="M589" s="57">
        <f t="shared" si="213"/>
        <v>51.019482586308754</v>
      </c>
      <c r="N589" s="74">
        <f>(SUM(L586:L589)/SUM(L582:L585)-1)*100</f>
        <v>32.796086250781563</v>
      </c>
      <c r="O589" s="74">
        <f>(SUM(L586:L589)/SUM(L582:L585)-1)*100</f>
        <v>32.796086250781563</v>
      </c>
      <c r="P589" s="57">
        <v>77.026399999999995</v>
      </c>
      <c r="Q589" s="63">
        <f t="shared" si="214"/>
        <v>8.2686052755124138</v>
      </c>
      <c r="R589" s="74">
        <f>(SUM(P586:P589)/SUM(P582:P585)-1)*100</f>
        <v>10.022925695622131</v>
      </c>
      <c r="S589" s="74">
        <f>(SUM(P586:P589)/SUM(P582:P585)-1)*100</f>
        <v>10.022925695622131</v>
      </c>
      <c r="T589" s="74">
        <v>76.764700000000005</v>
      </c>
      <c r="U589" s="57">
        <f t="shared" si="215"/>
        <v>4.5224002734081949</v>
      </c>
      <c r="V589" s="74">
        <f>(SUM(T586:T589)/SUM(T582:T585)-1)*100</f>
        <v>19.130866437443707</v>
      </c>
      <c r="W589" s="74">
        <f>(SUM(T586:T589)/SUM(T582:T585)-1)*100</f>
        <v>19.130866437443707</v>
      </c>
      <c r="X589" s="74">
        <v>50.18</v>
      </c>
      <c r="Y589" s="57">
        <f t="shared" si="216"/>
        <v>10.229267210417532</v>
      </c>
      <c r="Z589" s="74">
        <f>(SUM(X586:X589)/SUM(X582:X585)-1)*100</f>
        <v>15.115422043864113</v>
      </c>
      <c r="AA589" s="74">
        <f>(SUM(X586:X589)/SUM(X582:X585)-1)*100</f>
        <v>15.115422043864113</v>
      </c>
      <c r="AB589" s="74">
        <v>118.45650000000001</v>
      </c>
      <c r="AC589" s="57">
        <f t="shared" si="217"/>
        <v>19.792546268532945</v>
      </c>
      <c r="AD589" s="74">
        <f>(SUM(AB586:AB589)/SUM(AB582:AB585)-1)*100</f>
        <v>-11.744188668983247</v>
      </c>
      <c r="AE589" s="74">
        <f>(SUM(AB586:AB589)/SUM(AB582:AB585)-1)*100</f>
        <v>-11.744188668983247</v>
      </c>
      <c r="AF589" s="4" t="s">
        <v>171</v>
      </c>
      <c r="AG589" s="57">
        <v>69.798282962239128</v>
      </c>
      <c r="AH589" s="34">
        <f>D589/AG589*100</f>
        <v>97.831919499999998</v>
      </c>
      <c r="AI589" s="71">
        <f>AH589/AH585*100-100</f>
        <v>11.444368527637863</v>
      </c>
      <c r="AJ589" s="74">
        <f>(SUM(AH586:AH589)/SUM(AH582:AH585)-1)*100</f>
        <v>32.188291922229276</v>
      </c>
      <c r="AK589" s="74">
        <f>(SUM(AH586:AH589)/SUM(AH582:AH585)-1)*100</f>
        <v>32.188291922229276</v>
      </c>
    </row>
    <row r="590" spans="1:37" x14ac:dyDescent="0.3">
      <c r="A590" s="59">
        <v>2009</v>
      </c>
      <c r="B590" s="56" t="s">
        <v>5</v>
      </c>
      <c r="C590" t="s">
        <v>157</v>
      </c>
      <c r="D590" s="57">
        <v>61.174500000000002</v>
      </c>
      <c r="E590" s="63">
        <f t="shared" si="211"/>
        <v>-3.3605679459351876</v>
      </c>
      <c r="F590" s="74">
        <f>((D590/D586)-1)*100</f>
        <v>-3.3605679459351889</v>
      </c>
      <c r="G590" s="74">
        <f t="shared" ref="G590:G630" si="218">(SUM(D587:D590)/SUM(D583:D586)-1)*100</f>
        <v>-1.8769693497565076</v>
      </c>
      <c r="H590" s="74">
        <v>61.063499999999998</v>
      </c>
      <c r="I590" s="57">
        <f t="shared" si="212"/>
        <v>-2.1408859700574112</v>
      </c>
      <c r="J590" s="74">
        <f>((H590/H586)-1)*100</f>
        <v>-2.1408859700574046</v>
      </c>
      <c r="K590" s="74">
        <f t="shared" ref="K590:K630" si="219">(SUM(H587:H590)/SUM(H583:H586)-1)*100</f>
        <v>-1.795520955668517</v>
      </c>
      <c r="L590" s="74">
        <v>218.5454</v>
      </c>
      <c r="M590" s="57">
        <f t="shared" si="213"/>
        <v>-32.40683436805169</v>
      </c>
      <c r="N590" s="74">
        <f>((L590/L586)-1)*100</f>
        <v>-32.406834368051683</v>
      </c>
      <c r="O590" s="74">
        <f t="shared" ref="O590:O630" si="220">(SUM(L587:L590)/SUM(L583:L586)-1)*100</f>
        <v>9.4167093761053255</v>
      </c>
      <c r="P590" s="57">
        <v>76.009500000000003</v>
      </c>
      <c r="Q590" s="63">
        <f t="shared" si="214"/>
        <v>1.0849313173843029</v>
      </c>
      <c r="R590" s="74">
        <f>((P590/P586)-1)*100</f>
        <v>1.0849313173842967</v>
      </c>
      <c r="S590" s="74">
        <f t="shared" ref="S590:S630" si="221">(SUM(P587:P590)/SUM(P583:P586)-1)*100</f>
        <v>6.1044572779658246</v>
      </c>
      <c r="T590" s="74">
        <v>77.022599999999997</v>
      </c>
      <c r="U590" s="57">
        <f t="shared" si="215"/>
        <v>2.1835660091248315</v>
      </c>
      <c r="V590" s="74">
        <f>((T590/T586)-1)*100</f>
        <v>2.1835660091248377</v>
      </c>
      <c r="W590" s="74">
        <f t="shared" ref="W590:W630" si="222">(SUM(T587:T590)/SUM(T583:T586)-1)*100</f>
        <v>9.7606752958179666</v>
      </c>
      <c r="X590" s="74">
        <v>59.189399999999999</v>
      </c>
      <c r="Y590" s="57">
        <f t="shared" si="216"/>
        <v>35.444541316839093</v>
      </c>
      <c r="Z590" s="74">
        <f>((X590/X586)-1)*100</f>
        <v>35.444541316839093</v>
      </c>
      <c r="AA590" s="74">
        <f t="shared" ref="AA590:AA630" si="223">(SUM(X587:X590)/SUM(X583:X586)-1)*100</f>
        <v>18.590534787752343</v>
      </c>
      <c r="AB590" s="74">
        <v>97.7804</v>
      </c>
      <c r="AC590" s="57">
        <f t="shared" si="217"/>
        <v>-19.108927846087525</v>
      </c>
      <c r="AD590" s="74">
        <f>((AB590/AB586)-1)*100</f>
        <v>-19.108927846087532</v>
      </c>
      <c r="AE590" s="74">
        <f t="shared" ref="AE590:AE630" si="224">(SUM(AB587:AB590)/SUM(AB583:AB586)-1)*100</f>
        <v>-9.1440226381113483</v>
      </c>
      <c r="AF590" s="4" t="s">
        <v>171</v>
      </c>
      <c r="AG590" s="57">
        <v>71.152369651706564</v>
      </c>
      <c r="AH590" s="34">
        <f t="shared" ref="AH590:AH632" si="225">D590/AG590*100</f>
        <v>85.976757062978223</v>
      </c>
      <c r="AI590" s="71">
        <f t="shared" ref="AI590:AI630" si="226">AH590/AH586*100-100</f>
        <v>-22.820012727954719</v>
      </c>
      <c r="AJ590" s="74">
        <f>((AH590/AH586)-1)*100</f>
        <v>-22.820012727954719</v>
      </c>
      <c r="AK590" s="74">
        <f t="shared" ref="AK590:AK630" si="227">(SUM(AH587:AH590)/SUM(AH583:AH586)-1)*100</f>
        <v>11.452665109300053</v>
      </c>
    </row>
    <row r="591" spans="1:37" x14ac:dyDescent="0.3">
      <c r="A591" s="59">
        <v>2009</v>
      </c>
      <c r="B591" s="56" t="s">
        <v>6</v>
      </c>
      <c r="C591" t="s">
        <v>157</v>
      </c>
      <c r="D591" s="57">
        <v>65.880700000000004</v>
      </c>
      <c r="E591" s="63">
        <f t="shared" si="211"/>
        <v>-1.4334488351077539</v>
      </c>
      <c r="F591" s="74">
        <f>(SUM(D590:D591)/SUM(D586:D587)-1)*100</f>
        <v>-2.3708204818480905</v>
      </c>
      <c r="G591" s="74">
        <f t="shared" si="218"/>
        <v>-2.805429118201086</v>
      </c>
      <c r="H591" s="74">
        <v>65.219700000000003</v>
      </c>
      <c r="I591" s="57">
        <f t="shared" si="212"/>
        <v>1.2107480660154266</v>
      </c>
      <c r="J591" s="74">
        <f>(SUM(H590:H591)/SUM(H586:H587)-1)*100</f>
        <v>-0.43811480547372161</v>
      </c>
      <c r="K591" s="74">
        <f t="shared" si="219"/>
        <v>-1.584410868077879</v>
      </c>
      <c r="L591" s="74">
        <v>276.71179999999998</v>
      </c>
      <c r="M591" s="57">
        <f t="shared" si="213"/>
        <v>1.8012947012606872</v>
      </c>
      <c r="N591" s="74">
        <f>(SUM(L590:L591)/SUM(L586:L587)-1)*100</f>
        <v>-16.783118199187651</v>
      </c>
      <c r="O591" s="74">
        <f t="shared" si="220"/>
        <v>6.174388100034589</v>
      </c>
      <c r="P591" s="57">
        <v>77.031899999999993</v>
      </c>
      <c r="Q591" s="63">
        <f t="shared" si="214"/>
        <v>5.4246580591830451</v>
      </c>
      <c r="R591" s="74">
        <f>(SUM(P590:P591)/SUM(P586:P587)-1)*100</f>
        <v>3.2236872723201193</v>
      </c>
      <c r="S591" s="74">
        <f t="shared" si="221"/>
        <v>6.1439250359370146</v>
      </c>
      <c r="T591" s="74">
        <v>76.771799999999999</v>
      </c>
      <c r="U591" s="57">
        <f t="shared" si="215"/>
        <v>6.2413422324689236</v>
      </c>
      <c r="V591" s="74">
        <f>(SUM(T590:T591)/SUM(T586:T587)-1)*100</f>
        <v>4.1696469211262244</v>
      </c>
      <c r="W591" s="74">
        <f t="shared" si="222"/>
        <v>5.9891847347411709</v>
      </c>
      <c r="X591" s="74">
        <v>68.4435</v>
      </c>
      <c r="Y591" s="57">
        <f t="shared" si="216"/>
        <v>49.190762154915916</v>
      </c>
      <c r="Z591" s="74">
        <f>(SUM(X590:X591)/SUM(X586:X587)-1)*100</f>
        <v>42.484644427227657</v>
      </c>
      <c r="AA591" s="74">
        <f t="shared" si="223"/>
        <v>27.853262021207172</v>
      </c>
      <c r="AB591" s="74">
        <v>91.275899999999993</v>
      </c>
      <c r="AC591" s="57">
        <f t="shared" si="217"/>
        <v>-22.183279907243218</v>
      </c>
      <c r="AD591" s="74">
        <f>(SUM(AB590:AB591)/SUM(AB586:AB587)-1)*100</f>
        <v>-20.622978640504396</v>
      </c>
      <c r="AE591" s="74">
        <f t="shared" si="224"/>
        <v>-5.5999957291165581</v>
      </c>
      <c r="AF591" s="4" t="s">
        <v>171</v>
      </c>
      <c r="AG591" s="57">
        <v>71.347804844000834</v>
      </c>
      <c r="AH591" s="34">
        <f t="shared" si="225"/>
        <v>92.337388857366477</v>
      </c>
      <c r="AI591" s="71">
        <f t="shared" si="226"/>
        <v>-19.390552268200679</v>
      </c>
      <c r="AJ591" s="74">
        <f>(SUM(AH590:AH591)/SUM(AH586:AH587)-1)*100</f>
        <v>-21.081366582633486</v>
      </c>
      <c r="AK591" s="74">
        <f t="shared" si="227"/>
        <v>-3.2698696273902317</v>
      </c>
    </row>
    <row r="592" spans="1:37" x14ac:dyDescent="0.3">
      <c r="A592" s="59">
        <v>2009</v>
      </c>
      <c r="B592" s="56" t="s">
        <v>7</v>
      </c>
      <c r="C592" t="s">
        <v>157</v>
      </c>
      <c r="D592" s="57">
        <v>64.4846</v>
      </c>
      <c r="E592" s="63">
        <f t="shared" si="211"/>
        <v>0.69771291331058194</v>
      </c>
      <c r="F592" s="74">
        <f>(SUM(D590:D592)/SUM(D586:D588)-1)*100</f>
        <v>-1.3588535079081865</v>
      </c>
      <c r="G592" s="74">
        <f t="shared" si="218"/>
        <v>-1.6661418657882288</v>
      </c>
      <c r="H592" s="74">
        <v>63.964700000000001</v>
      </c>
      <c r="I592" s="57">
        <f t="shared" si="212"/>
        <v>0.91106721861827111</v>
      </c>
      <c r="J592" s="74">
        <f>(SUM(H590:H592)/SUM(H586:H588)-1)*100</f>
        <v>1.146004675487422E-2</v>
      </c>
      <c r="K592" s="74">
        <f t="shared" si="219"/>
        <v>-0.43059044448845452</v>
      </c>
      <c r="L592" s="74">
        <v>251.85130000000001</v>
      </c>
      <c r="M592" s="57">
        <f t="shared" si="213"/>
        <v>-3.5352233463088538</v>
      </c>
      <c r="N592" s="74">
        <f>(SUM(L590:L592)/SUM(L586:L588)-1)*100</f>
        <v>-12.743538061534077</v>
      </c>
      <c r="O592" s="74">
        <f t="shared" si="220"/>
        <v>4.0195013471914454</v>
      </c>
      <c r="P592" s="57">
        <v>75.493799999999993</v>
      </c>
      <c r="Q592" s="63">
        <f t="shared" si="214"/>
        <v>-0.66579122576638383</v>
      </c>
      <c r="R592" s="74">
        <f>(SUM(P590:P592)/SUM(P586:P588)-1)*100</f>
        <v>1.9055861968405585</v>
      </c>
      <c r="S592" s="74">
        <f t="shared" si="221"/>
        <v>3.4380199420796176</v>
      </c>
      <c r="T592" s="74">
        <v>74.111900000000006</v>
      </c>
      <c r="U592" s="57">
        <f t="shared" si="215"/>
        <v>-2.5639576083226672</v>
      </c>
      <c r="V592" s="74">
        <f>(SUM(T590:T592)/SUM(T586:T588)-1)*100</f>
        <v>1.8801030842577449</v>
      </c>
      <c r="W592" s="74">
        <f t="shared" si="222"/>
        <v>2.5331842697037477</v>
      </c>
      <c r="X592" s="74">
        <v>68.455299999999994</v>
      </c>
      <c r="Y592" s="57">
        <f t="shared" si="216"/>
        <v>41.299066404387446</v>
      </c>
      <c r="Z592" s="74">
        <f>(SUM(X590:X592)/SUM(X586:X588)-1)*100</f>
        <v>42.068499830101658</v>
      </c>
      <c r="AA592" s="74">
        <f t="shared" si="223"/>
        <v>34.171738028951722</v>
      </c>
      <c r="AB592" s="74">
        <v>92.227800000000002</v>
      </c>
      <c r="AC592" s="57">
        <f t="shared" si="217"/>
        <v>-21.08365178432382</v>
      </c>
      <c r="AD592" s="74">
        <f>(SUM(AB590:AB592)/SUM(AB586:AB588)-1)*100</f>
        <v>-20.774616250599575</v>
      </c>
      <c r="AE592" s="74">
        <f t="shared" si="224"/>
        <v>-11.937366223159817</v>
      </c>
      <c r="AF592" s="4" t="s">
        <v>171</v>
      </c>
      <c r="AG592" s="57">
        <v>71.278006561038595</v>
      </c>
      <c r="AH592" s="34">
        <f t="shared" si="225"/>
        <v>90.469140638464552</v>
      </c>
      <c r="AI592" s="71">
        <f t="shared" si="226"/>
        <v>-16.38460815743916</v>
      </c>
      <c r="AJ592" s="74">
        <f>(SUM(AH590:AH592)/SUM(AH586:AH588)-1)*100</f>
        <v>-19.560541248328967</v>
      </c>
      <c r="AK592" s="74">
        <f t="shared" si="227"/>
        <v>-13.109741924707773</v>
      </c>
    </row>
    <row r="593" spans="1:37" x14ac:dyDescent="0.3">
      <c r="A593" s="59">
        <v>2009</v>
      </c>
      <c r="B593" s="56" t="s">
        <v>8</v>
      </c>
      <c r="C593" t="s">
        <v>157</v>
      </c>
      <c r="D593" s="57">
        <v>70.788499999999999</v>
      </c>
      <c r="E593" s="63">
        <f t="shared" si="211"/>
        <v>3.6662517390349194</v>
      </c>
      <c r="F593" s="74">
        <f>(SUM(D590:D593)/SUM(D586:D589)-1)*100</f>
        <v>-5.1473843591132162E-2</v>
      </c>
      <c r="G593" s="74">
        <f t="shared" si="218"/>
        <v>-5.1473843591132162E-2</v>
      </c>
      <c r="H593" s="74">
        <v>69.757400000000004</v>
      </c>
      <c r="I593" s="57">
        <f t="shared" si="212"/>
        <v>3.7485313146035821</v>
      </c>
      <c r="J593" s="74">
        <f>(SUM(H590:H593)/SUM(H586:H589)-1)*100</f>
        <v>0.98740363182141522</v>
      </c>
      <c r="K593" s="74">
        <f t="shared" si="219"/>
        <v>0.98740363182141522</v>
      </c>
      <c r="L593" s="74">
        <v>294.46719999999999</v>
      </c>
      <c r="M593" s="57">
        <f t="shared" si="213"/>
        <v>-36.149722485975765</v>
      </c>
      <c r="N593" s="74">
        <f>(SUM(L590:L593)/SUM(L586:L589)-1)*100</f>
        <v>-20.937337962736279</v>
      </c>
      <c r="O593" s="74">
        <f t="shared" si="220"/>
        <v>-20.937337962736279</v>
      </c>
      <c r="P593" s="57">
        <v>74.387299999999996</v>
      </c>
      <c r="Q593" s="63">
        <f t="shared" si="214"/>
        <v>-3.4262278906972199</v>
      </c>
      <c r="R593" s="74">
        <f>(SUM(P590:P593)/SUM(P586:P589)-1)*100</f>
        <v>0.54247081116050033</v>
      </c>
      <c r="S593" s="74">
        <f t="shared" si="221"/>
        <v>0.54247081116050033</v>
      </c>
      <c r="T593" s="74">
        <v>70.816599999999994</v>
      </c>
      <c r="U593" s="57">
        <f t="shared" si="215"/>
        <v>-7.7484833523742083</v>
      </c>
      <c r="V593" s="74">
        <f>(SUM(T590:T593)/SUM(T586:T589)-1)*100</f>
        <v>-0.57986748548584099</v>
      </c>
      <c r="W593" s="74">
        <f t="shared" si="222"/>
        <v>-0.57986748548584099</v>
      </c>
      <c r="X593" s="74">
        <v>72.189700000000002</v>
      </c>
      <c r="Y593" s="57">
        <f t="shared" si="216"/>
        <v>43.861498605021922</v>
      </c>
      <c r="Z593" s="74">
        <f>(SUM(X590:X593)/SUM(X586:X589)-1)*100</f>
        <v>42.546559924167269</v>
      </c>
      <c r="AA593" s="74">
        <f t="shared" si="223"/>
        <v>42.546559924167269</v>
      </c>
      <c r="AB593" s="74">
        <v>92.902100000000004</v>
      </c>
      <c r="AC593" s="57">
        <f t="shared" si="217"/>
        <v>-21.572813648892208</v>
      </c>
      <c r="AD593" s="74">
        <f>(SUM(AB590:AB593)/SUM(AB586:AB589)-1)*100</f>
        <v>-20.974303240933356</v>
      </c>
      <c r="AE593" s="74">
        <f t="shared" si="224"/>
        <v>-20.974303240933356</v>
      </c>
      <c r="AF593" s="4" t="s">
        <v>171</v>
      </c>
      <c r="AG593" s="57">
        <v>71.194248621483908</v>
      </c>
      <c r="AH593" s="34">
        <f t="shared" si="225"/>
        <v>99.43008230392158</v>
      </c>
      <c r="AI593" s="71">
        <f t="shared" si="226"/>
        <v>1.6335801363087654</v>
      </c>
      <c r="AJ593" s="74">
        <f>(SUM(AH590:AH593)/SUM(AH586:AH589)-1)*100</f>
        <v>-14.760589437557902</v>
      </c>
      <c r="AK593" s="74">
        <f t="shared" si="227"/>
        <v>-14.760589437557902</v>
      </c>
    </row>
    <row r="594" spans="1:37" x14ac:dyDescent="0.3">
      <c r="A594" s="59">
        <v>2010</v>
      </c>
      <c r="B594" s="56" t="s">
        <v>5</v>
      </c>
      <c r="C594" t="s">
        <v>157</v>
      </c>
      <c r="D594" s="57">
        <v>61.649000000000001</v>
      </c>
      <c r="E594" s="63">
        <f t="shared" si="211"/>
        <v>0.77564998487930836</v>
      </c>
      <c r="F594" s="74">
        <f>((D594/D590)-1)*100</f>
        <v>0.77564998487931192</v>
      </c>
      <c r="G594" s="74">
        <f t="shared" si="218"/>
        <v>0.94750593559633778</v>
      </c>
      <c r="H594" s="74">
        <v>61.709000000000003</v>
      </c>
      <c r="I594" s="57">
        <f t="shared" si="212"/>
        <v>1.0570963013911978</v>
      </c>
      <c r="J594" s="74">
        <f>((H594/H590)-1)*100</f>
        <v>1.0570963013911916</v>
      </c>
      <c r="K594" s="74">
        <f t="shared" si="219"/>
        <v>1.7661536923841092</v>
      </c>
      <c r="L594" s="74">
        <v>191.04750000000001</v>
      </c>
      <c r="M594" s="57">
        <f t="shared" si="213"/>
        <v>-12.582236917363616</v>
      </c>
      <c r="N594" s="74">
        <f>((L594/L590)-1)*100</f>
        <v>-12.58223691736362</v>
      </c>
      <c r="O594" s="74">
        <f t="shared" si="220"/>
        <v>-16.373407794324059</v>
      </c>
      <c r="P594" s="57">
        <v>74.946100000000001</v>
      </c>
      <c r="Q594" s="63">
        <f t="shared" si="214"/>
        <v>-1.399035646859943</v>
      </c>
      <c r="R594" s="74">
        <f>((P594/P590)-1)*100</f>
        <v>-1.3990356468599363</v>
      </c>
      <c r="S594" s="74">
        <f t="shared" si="221"/>
        <v>-8.1031724515967518E-2</v>
      </c>
      <c r="T594" s="74">
        <v>70.959500000000006</v>
      </c>
      <c r="U594" s="57">
        <f t="shared" si="215"/>
        <v>-7.871845406413172</v>
      </c>
      <c r="V594" s="74">
        <f>((T594/T590)-1)*100</f>
        <v>-7.8718454064131693</v>
      </c>
      <c r="W594" s="74">
        <f t="shared" si="222"/>
        <v>-3.1284186512842482</v>
      </c>
      <c r="X594" s="74">
        <v>77.628500000000003</v>
      </c>
      <c r="Y594" s="57">
        <f t="shared" si="216"/>
        <v>31.152706396753473</v>
      </c>
      <c r="Z594" s="74">
        <f>((X594/X590)-1)*100</f>
        <v>31.152706396753473</v>
      </c>
      <c r="AA594" s="74">
        <f t="shared" si="223"/>
        <v>40.759378083684751</v>
      </c>
      <c r="AB594" s="74">
        <v>87.150899999999993</v>
      </c>
      <c r="AC594" s="57">
        <f t="shared" si="217"/>
        <v>-10.870788010685175</v>
      </c>
      <c r="AD594" s="74">
        <f>((AB594/AB590)-1)*100</f>
        <v>-10.870788010685173</v>
      </c>
      <c r="AE594" s="74">
        <f t="shared" si="224"/>
        <v>-19.281497564279992</v>
      </c>
      <c r="AF594" s="4" t="s">
        <v>171</v>
      </c>
      <c r="AG594" s="57">
        <v>72.457597543100434</v>
      </c>
      <c r="AH594" s="34">
        <f t="shared" si="225"/>
        <v>85.082865138233316</v>
      </c>
      <c r="AI594" s="71">
        <f t="shared" si="226"/>
        <v>-1.0396902084712565</v>
      </c>
      <c r="AJ594" s="74">
        <f>((AH594/AH590)-1)*100</f>
        <v>-1.0396902084712556</v>
      </c>
      <c r="AK594" s="74">
        <f t="shared" si="227"/>
        <v>-9.6506231161671785</v>
      </c>
    </row>
    <row r="595" spans="1:37" x14ac:dyDescent="0.3">
      <c r="A595" s="59">
        <v>2010</v>
      </c>
      <c r="B595" s="56" t="s">
        <v>6</v>
      </c>
      <c r="C595" t="s">
        <v>157</v>
      </c>
      <c r="D595" s="57">
        <v>67.373699999999999</v>
      </c>
      <c r="E595" s="63">
        <f t="shared" si="211"/>
        <v>2.2662175720658695</v>
      </c>
      <c r="F595" s="74">
        <f>(SUM(D594:D595)/SUM(D590:D591)-1)*100</f>
        <v>1.5485395324236872</v>
      </c>
      <c r="G595" s="74">
        <f t="shared" si="218"/>
        <v>1.8959973475005665</v>
      </c>
      <c r="H595" s="74">
        <v>67.260400000000004</v>
      </c>
      <c r="I595" s="57">
        <f t="shared" si="212"/>
        <v>3.1289625680584408</v>
      </c>
      <c r="J595" s="74">
        <f>(SUM(H594:H595)/SUM(H590:H591)-1)*100</f>
        <v>2.1271237979398894</v>
      </c>
      <c r="K595" s="74">
        <f t="shared" si="219"/>
        <v>2.2514337850914501</v>
      </c>
      <c r="L595" s="74">
        <v>208.52529999999999</v>
      </c>
      <c r="M595" s="57">
        <f t="shared" si="213"/>
        <v>-24.641703028204802</v>
      </c>
      <c r="N595" s="74">
        <f>(SUM(L594:L595)/SUM(L590:L591)-1)*100</f>
        <v>-19.320143149862336</v>
      </c>
      <c r="O595" s="74">
        <f t="shared" si="220"/>
        <v>-22.310139396226191</v>
      </c>
      <c r="P595" s="57">
        <v>76.4178</v>
      </c>
      <c r="Q595" s="63">
        <f t="shared" si="214"/>
        <v>-0.7972021980503996</v>
      </c>
      <c r="R595" s="74">
        <f>(SUM(P594:P595)/SUM(P590:P591)-1)*100</f>
        <v>-1.0961086346570337</v>
      </c>
      <c r="S595" s="74">
        <f t="shared" si="221"/>
        <v>-1.575664983814018</v>
      </c>
      <c r="T595" s="74">
        <v>72.394999999999996</v>
      </c>
      <c r="U595" s="57">
        <f t="shared" si="215"/>
        <v>-5.7010516882501179</v>
      </c>
      <c r="V595" s="74">
        <f>(SUM(T594:T595)/SUM(T590:T591)-1)*100</f>
        <v>-6.7882185567224802</v>
      </c>
      <c r="W595" s="74">
        <f t="shared" si="222"/>
        <v>-5.9807345349897627</v>
      </c>
      <c r="X595" s="74">
        <v>79.486800000000002</v>
      </c>
      <c r="Y595" s="57">
        <f t="shared" si="216"/>
        <v>16.134914199303083</v>
      </c>
      <c r="Z595" s="74">
        <f>(SUM(X594:X595)/SUM(X590:X591)-1)*100</f>
        <v>23.099373280713653</v>
      </c>
      <c r="AA595" s="74">
        <f t="shared" si="223"/>
        <v>31.600945814549618</v>
      </c>
      <c r="AB595" s="74">
        <v>88.112700000000004</v>
      </c>
      <c r="AC595" s="57">
        <f t="shared" si="217"/>
        <v>-3.465536905141434</v>
      </c>
      <c r="AD595" s="74">
        <f>(SUM(AB594:AB595)/SUM(AB590:AB591)-1)*100</f>
        <v>-7.2955516425530327</v>
      </c>
      <c r="AE595" s="74">
        <f t="shared" si="224"/>
        <v>-15.077762744102808</v>
      </c>
      <c r="AF595" s="4" t="s">
        <v>171</v>
      </c>
      <c r="AG595" s="57">
        <v>72.953165352132331</v>
      </c>
      <c r="AH595" s="34">
        <f t="shared" si="225"/>
        <v>92.351990040183708</v>
      </c>
      <c r="AI595" s="71">
        <f t="shared" si="226"/>
        <v>1.581286085507827E-2</v>
      </c>
      <c r="AJ595" s="74">
        <f>(SUM(AH594:AH595)/SUM(AH590:AH591)-1)*100</f>
        <v>-0.49311328464116677</v>
      </c>
      <c r="AK595" s="74">
        <f t="shared" si="227"/>
        <v>-4.4254091342125328</v>
      </c>
    </row>
    <row r="596" spans="1:37" x14ac:dyDescent="0.3">
      <c r="A596" s="59">
        <v>2010</v>
      </c>
      <c r="B596" s="56" t="s">
        <v>7</v>
      </c>
      <c r="C596" t="s">
        <v>157</v>
      </c>
      <c r="D596" s="57">
        <v>68.151899999999998</v>
      </c>
      <c r="E596" s="63">
        <f t="shared" si="211"/>
        <v>5.6870942829760907</v>
      </c>
      <c r="F596" s="74">
        <f>(SUM(D594:D596)/SUM(D590:D592)-1)*100</f>
        <v>2.9418428963588594</v>
      </c>
      <c r="G596" s="74">
        <f t="shared" si="218"/>
        <v>3.132226023074014</v>
      </c>
      <c r="H596" s="74">
        <v>67.870900000000006</v>
      </c>
      <c r="I596" s="57">
        <f t="shared" si="212"/>
        <v>6.1068057850658448</v>
      </c>
      <c r="J596" s="74">
        <f>(SUM(H594:H596)/SUM(H590:H592)-1)*100</f>
        <v>3.465163084585976</v>
      </c>
      <c r="K596" s="74">
        <f t="shared" si="219"/>
        <v>3.5391589953430502</v>
      </c>
      <c r="L596" s="74">
        <v>230.5222</v>
      </c>
      <c r="M596" s="57">
        <f t="shared" si="213"/>
        <v>-8.4689259098523593</v>
      </c>
      <c r="N596" s="74">
        <f>(SUM(L594:L596)/SUM(L590:L592)-1)*100</f>
        <v>-15.662182935945722</v>
      </c>
      <c r="O596" s="74">
        <f t="shared" si="220"/>
        <v>-23.481915470129589</v>
      </c>
      <c r="P596" s="57">
        <v>78.036000000000001</v>
      </c>
      <c r="Q596" s="63">
        <f t="shared" si="214"/>
        <v>3.3674288484617279</v>
      </c>
      <c r="R596" s="74">
        <f>(SUM(P594:P596)/SUM(P590:P592)-1)*100</f>
        <v>0.37836622104603368</v>
      </c>
      <c r="S596" s="74">
        <f t="shared" si="221"/>
        <v>-0.58070123994639067</v>
      </c>
      <c r="T596" s="74">
        <v>73.707400000000007</v>
      </c>
      <c r="U596" s="57">
        <f t="shared" si="215"/>
        <v>-0.54579628912495082</v>
      </c>
      <c r="V596" s="74">
        <f>(SUM(T594:T596)/SUM(T590:T592)-1)*100</f>
        <v>-4.7582712720095843</v>
      </c>
      <c r="W596" s="74">
        <f t="shared" si="222"/>
        <v>-5.5116830942229527</v>
      </c>
      <c r="X596" s="74">
        <v>80.161500000000004</v>
      </c>
      <c r="Y596" s="57">
        <f t="shared" si="216"/>
        <v>17.100502079459162</v>
      </c>
      <c r="Z596" s="74">
        <f>(SUM(X594:X596)/SUM(X590:X592)-1)*100</f>
        <v>21.005139523948912</v>
      </c>
      <c r="AA596" s="74">
        <f t="shared" si="223"/>
        <v>25.662387592064249</v>
      </c>
      <c r="AB596" s="74">
        <v>92.664100000000005</v>
      </c>
      <c r="AC596" s="57">
        <f t="shared" si="217"/>
        <v>0.47306777349129447</v>
      </c>
      <c r="AD596" s="74">
        <f>(SUM(AB594:AB596)/SUM(AB590:AB592)-1)*100</f>
        <v>-4.748366509162782</v>
      </c>
      <c r="AE596" s="74">
        <f t="shared" si="224"/>
        <v>-9.7340125071108456</v>
      </c>
      <c r="AF596" s="4" t="s">
        <v>171</v>
      </c>
      <c r="AG596" s="57">
        <v>72.904306554058763</v>
      </c>
      <c r="AH596" s="34">
        <f t="shared" si="225"/>
        <v>93.481308884633805</v>
      </c>
      <c r="AI596" s="71">
        <f t="shared" si="226"/>
        <v>3.3294980198900817</v>
      </c>
      <c r="AJ596" s="74">
        <f>(SUM(AH594:AH596)/SUM(AH590:AH592)-1)*100</f>
        <v>0.79353055450304133</v>
      </c>
      <c r="AK596" s="74">
        <f t="shared" si="227"/>
        <v>1.0176992788358596</v>
      </c>
    </row>
    <row r="597" spans="1:37" x14ac:dyDescent="0.3">
      <c r="A597" s="59">
        <v>2010</v>
      </c>
      <c r="B597" s="56" t="s">
        <v>8</v>
      </c>
      <c r="C597" t="s">
        <v>157</v>
      </c>
      <c r="D597" s="57">
        <v>77.005600000000001</v>
      </c>
      <c r="E597" s="63">
        <f t="shared" si="211"/>
        <v>8.782641248225346</v>
      </c>
      <c r="F597" s="74">
        <f>(SUM(D594:D597)/SUM(D590:D593)-1)*100</f>
        <v>4.5179647030076486</v>
      </c>
      <c r="G597" s="74">
        <f t="shared" si="218"/>
        <v>4.5179647030076486</v>
      </c>
      <c r="H597" s="74">
        <v>76.418700000000001</v>
      </c>
      <c r="I597" s="57">
        <f t="shared" si="212"/>
        <v>9.5492377869587983</v>
      </c>
      <c r="J597" s="74">
        <f>(SUM(H594:H597)/SUM(H590:H593)-1)*100</f>
        <v>5.0974730130501245</v>
      </c>
      <c r="K597" s="74">
        <f t="shared" si="219"/>
        <v>5.0974730130501245</v>
      </c>
      <c r="L597" s="74">
        <v>230.31460000000001</v>
      </c>
      <c r="M597" s="57">
        <f t="shared" si="213"/>
        <v>-21.785991784483969</v>
      </c>
      <c r="N597" s="74">
        <f>(SUM(L594:L597)/SUM(L590:L593)-1)*100</f>
        <v>-17.393464536471036</v>
      </c>
      <c r="O597" s="74">
        <f t="shared" si="220"/>
        <v>-17.393464536471036</v>
      </c>
      <c r="P597" s="57">
        <v>78.611400000000003</v>
      </c>
      <c r="Q597" s="63">
        <f t="shared" si="214"/>
        <v>5.6785230812248955</v>
      </c>
      <c r="R597" s="74">
        <f>(SUM(P594:P597)/SUM(P590:P593)-1)*100</f>
        <v>1.6799016250030885</v>
      </c>
      <c r="S597" s="74">
        <f t="shared" si="221"/>
        <v>1.6799016250030885</v>
      </c>
      <c r="T597" s="74">
        <v>74.388900000000007</v>
      </c>
      <c r="U597" s="57">
        <f t="shared" si="215"/>
        <v>5.044438733291372</v>
      </c>
      <c r="V597" s="74">
        <f>(SUM(T594:T597)/SUM(T590:T593)-1)*100</f>
        <v>-2.434396559487062</v>
      </c>
      <c r="W597" s="74">
        <f t="shared" si="222"/>
        <v>-2.434396559487062</v>
      </c>
      <c r="X597" s="74">
        <v>82.084900000000005</v>
      </c>
      <c r="Y597" s="57">
        <f t="shared" si="216"/>
        <v>13.707218619830826</v>
      </c>
      <c r="Z597" s="74">
        <f>(SUM(X594:X597)/SUM(X590:X593)-1)*100</f>
        <v>19.041374634287813</v>
      </c>
      <c r="AA597" s="74">
        <f t="shared" si="223"/>
        <v>19.041374634287813</v>
      </c>
      <c r="AB597" s="74">
        <v>90.492500000000007</v>
      </c>
      <c r="AC597" s="57">
        <f t="shared" si="217"/>
        <v>-2.5936980972442996</v>
      </c>
      <c r="AD597" s="74">
        <f>(SUM(AB594:AB597)/SUM(AB590:AB593)-1)*100</f>
        <v>-4.21341032886835</v>
      </c>
      <c r="AE597" s="74">
        <f t="shared" si="224"/>
        <v>-4.21341032886835</v>
      </c>
      <c r="AF597" s="4" t="s">
        <v>171</v>
      </c>
      <c r="AG597" s="57">
        <v>73.455712989460451</v>
      </c>
      <c r="AH597" s="34">
        <f t="shared" si="225"/>
        <v>104.8326901558343</v>
      </c>
      <c r="AI597" s="71">
        <f t="shared" si="226"/>
        <v>5.4335747559766787</v>
      </c>
      <c r="AJ597" s="74">
        <f>(SUM(AH594:AH597)/SUM(AH590:AH593)-1)*100</f>
        <v>2.0464996638847044</v>
      </c>
      <c r="AK597" s="74">
        <f t="shared" si="227"/>
        <v>2.0464996638847044</v>
      </c>
    </row>
    <row r="598" spans="1:37" x14ac:dyDescent="0.3">
      <c r="A598" s="59">
        <v>2011</v>
      </c>
      <c r="B598" s="56" t="s">
        <v>5</v>
      </c>
      <c r="C598" t="s">
        <v>157</v>
      </c>
      <c r="D598" s="57">
        <v>69.859800000000007</v>
      </c>
      <c r="E598" s="63">
        <f t="shared" si="211"/>
        <v>13.318626417297935</v>
      </c>
      <c r="F598" s="74">
        <f>((D598/D594)-1)*100</f>
        <v>13.31862641729793</v>
      </c>
      <c r="G598" s="74">
        <f t="shared" si="218"/>
        <v>7.4535735540108616</v>
      </c>
      <c r="H598" s="74">
        <v>72.040700000000001</v>
      </c>
      <c r="I598" s="57">
        <f t="shared" si="212"/>
        <v>16.742614529485152</v>
      </c>
      <c r="J598" s="74">
        <f>((H598/H594)-1)*100</f>
        <v>16.742614529485156</v>
      </c>
      <c r="K598" s="74">
        <f t="shared" si="219"/>
        <v>8.8010088593628133</v>
      </c>
      <c r="L598" s="74">
        <v>274.11840000000001</v>
      </c>
      <c r="M598" s="57">
        <f t="shared" si="213"/>
        <v>43.481804263337665</v>
      </c>
      <c r="N598" s="74">
        <f>((L598/L594)-1)*100</f>
        <v>43.481804263337651</v>
      </c>
      <c r="O598" s="74">
        <f t="shared" si="220"/>
        <v>-6.9617242385150107</v>
      </c>
      <c r="P598" s="57">
        <v>81.831400000000002</v>
      </c>
      <c r="Q598" s="63">
        <f t="shared" si="214"/>
        <v>9.1870023923859918</v>
      </c>
      <c r="R598" s="74">
        <f>((P598/P594)-1)*100</f>
        <v>9.18700239238599</v>
      </c>
      <c r="S598" s="74">
        <f t="shared" si="221"/>
        <v>4.319068068512788</v>
      </c>
      <c r="T598" s="74">
        <v>77.574200000000005</v>
      </c>
      <c r="U598" s="57">
        <f t="shared" si="215"/>
        <v>9.321796235881024</v>
      </c>
      <c r="V598" s="74">
        <f>((T598/T594)-1)*100</f>
        <v>9.3217962358810311</v>
      </c>
      <c r="W598" s="74">
        <f t="shared" si="222"/>
        <v>1.8470934511675141</v>
      </c>
      <c r="X598" s="74">
        <v>81.528599999999997</v>
      </c>
      <c r="Y598" s="57">
        <f t="shared" si="216"/>
        <v>5.0240568863239616</v>
      </c>
      <c r="Z598" s="74">
        <f>((X598/X594)-1)*100</f>
        <v>5.0240568863239687</v>
      </c>
      <c r="AA598" s="74">
        <f t="shared" si="223"/>
        <v>12.745948095160031</v>
      </c>
      <c r="AB598" s="74">
        <v>100.1407</v>
      </c>
      <c r="AC598" s="57">
        <f t="shared" si="217"/>
        <v>14.904952215066047</v>
      </c>
      <c r="AD598" s="74">
        <f>((AB598/AB594)-1)*100</f>
        <v>14.904952215066047</v>
      </c>
      <c r="AE598" s="74">
        <f t="shared" si="224"/>
        <v>2.160130730639831</v>
      </c>
      <c r="AF598" s="4" t="s">
        <v>171</v>
      </c>
      <c r="AG598" s="57">
        <v>74.767920709150545</v>
      </c>
      <c r="AH598" s="34">
        <f t="shared" si="225"/>
        <v>93.435526008215106</v>
      </c>
      <c r="AI598" s="71">
        <f t="shared" si="226"/>
        <v>9.8170893239329757</v>
      </c>
      <c r="AJ598" s="74">
        <f>((AH598/AH594)-1)*100</f>
        <v>9.8170893239329704</v>
      </c>
      <c r="AK598" s="74">
        <f t="shared" si="227"/>
        <v>4.5687852685563524</v>
      </c>
    </row>
    <row r="599" spans="1:37" x14ac:dyDescent="0.3">
      <c r="A599" s="59">
        <v>2011</v>
      </c>
      <c r="B599" s="56" t="s">
        <v>6</v>
      </c>
      <c r="C599" t="s">
        <v>157</v>
      </c>
      <c r="D599" s="57">
        <v>75.320800000000006</v>
      </c>
      <c r="E599" s="63">
        <f t="shared" si="211"/>
        <v>11.795552270396328</v>
      </c>
      <c r="F599" s="74">
        <f>(SUM(D598:D599)/SUM(D594:D595)-1)*100</f>
        <v>12.523300163459638</v>
      </c>
      <c r="G599" s="74">
        <f t="shared" si="218"/>
        <v>9.8534672136295853</v>
      </c>
      <c r="H599" s="74">
        <v>75.402799999999999</v>
      </c>
      <c r="I599" s="57">
        <f t="shared" si="212"/>
        <v>12.105785871032566</v>
      </c>
      <c r="J599" s="74">
        <f>(SUM(H598:H599)/SUM(H594:H595)-1)*100</f>
        <v>14.324405634204695</v>
      </c>
      <c r="K599" s="74">
        <f t="shared" si="219"/>
        <v>11.055401488057282</v>
      </c>
      <c r="L599" s="74">
        <v>254.26900000000001</v>
      </c>
      <c r="M599" s="57">
        <f t="shared" si="213"/>
        <v>21.936762589479571</v>
      </c>
      <c r="N599" s="74">
        <f>(SUM(L598:L599)/SUM(L594:L595)-1)*100</f>
        <v>32.238080269728073</v>
      </c>
      <c r="O599" s="74">
        <f t="shared" si="220"/>
        <v>4.5811712191453857</v>
      </c>
      <c r="P599" s="57">
        <v>83.4452</v>
      </c>
      <c r="Q599" s="63">
        <f t="shared" si="214"/>
        <v>9.1960250098799037</v>
      </c>
      <c r="R599" s="74">
        <f>(SUM(P598:P599)/SUM(P594:P595)-1)*100</f>
        <v>9.1915575642540936</v>
      </c>
      <c r="S599" s="74">
        <f t="shared" si="221"/>
        <v>6.8645122740626396</v>
      </c>
      <c r="T599" s="74">
        <v>79.163499999999999</v>
      </c>
      <c r="U599" s="57">
        <f t="shared" si="215"/>
        <v>9.3494025830513294</v>
      </c>
      <c r="V599" s="74">
        <f>(SUM(T598:T599)/SUM(T594:T595)-1)*100</f>
        <v>9.3357376294431091</v>
      </c>
      <c r="W599" s="74">
        <f t="shared" si="222"/>
        <v>5.741233440750948</v>
      </c>
      <c r="X599" s="74">
        <v>85.151700000000005</v>
      </c>
      <c r="Y599" s="57">
        <f t="shared" si="216"/>
        <v>7.1268437023505697</v>
      </c>
      <c r="Z599" s="74">
        <f>(SUM(X598:X599)/SUM(X594:X595)-1)*100</f>
        <v>6.0878857756055504</v>
      </c>
      <c r="AA599" s="74">
        <f t="shared" si="223"/>
        <v>10.466942705256542</v>
      </c>
      <c r="AB599" s="74">
        <v>98.316199999999995</v>
      </c>
      <c r="AC599" s="57">
        <f t="shared" si="217"/>
        <v>11.580055996468147</v>
      </c>
      <c r="AD599" s="74">
        <f>(SUM(AB598:AB599)/SUM(AB594:AB595)-1)*100</f>
        <v>13.233381032912718</v>
      </c>
      <c r="AE599" s="74">
        <f t="shared" si="224"/>
        <v>5.8880085240160973</v>
      </c>
      <c r="AF599" s="4" t="s">
        <v>171</v>
      </c>
      <c r="AG599" s="57">
        <v>75.312347316256023</v>
      </c>
      <c r="AH599" s="34">
        <f t="shared" si="225"/>
        <v>100.01122350324374</v>
      </c>
      <c r="AI599" s="71">
        <f t="shared" si="226"/>
        <v>8.2935229221669999</v>
      </c>
      <c r="AJ599" s="74">
        <f>(SUM(AH598:AH599)/SUM(AH594:AH595)-1)*100</f>
        <v>9.0240975015541949</v>
      </c>
      <c r="AK599" s="74">
        <f t="shared" si="227"/>
        <v>6.6497153098577177</v>
      </c>
    </row>
    <row r="600" spans="1:37" x14ac:dyDescent="0.3">
      <c r="A600" s="59">
        <v>2011</v>
      </c>
      <c r="B600" s="56" t="s">
        <v>7</v>
      </c>
      <c r="C600" t="s">
        <v>157</v>
      </c>
      <c r="D600" s="57">
        <v>77.400199999999998</v>
      </c>
      <c r="E600" s="63">
        <f t="shared" si="211"/>
        <v>13.570127905458236</v>
      </c>
      <c r="F600" s="74">
        <f>(SUM(D598:D600)/SUM(D594:D596)-1)*100</f>
        <v>12.885128206168538</v>
      </c>
      <c r="G600" s="74">
        <f t="shared" si="218"/>
        <v>11.80136369522522</v>
      </c>
      <c r="H600" s="74">
        <v>77.718100000000007</v>
      </c>
      <c r="I600" s="57">
        <f t="shared" si="212"/>
        <v>14.508721705473192</v>
      </c>
      <c r="J600" s="74">
        <f>(SUM(H598:H600)/SUM(H594:H596)-1)*100</f>
        <v>14.38795815694245</v>
      </c>
      <c r="K600" s="74">
        <f t="shared" si="219"/>
        <v>13.121868643277868</v>
      </c>
      <c r="L600" s="74">
        <v>238.92760000000001</v>
      </c>
      <c r="M600" s="57">
        <f t="shared" si="213"/>
        <v>3.646243181784655</v>
      </c>
      <c r="N600" s="74">
        <f>(SUM(L598:L600)/SUM(L594:L596)-1)*100</f>
        <v>21.777668446821519</v>
      </c>
      <c r="O600" s="74">
        <f t="shared" si="220"/>
        <v>7.9029188084912105</v>
      </c>
      <c r="P600" s="57">
        <v>83.074299999999994</v>
      </c>
      <c r="Q600" s="63">
        <f t="shared" si="214"/>
        <v>6.4563791070787744</v>
      </c>
      <c r="R600" s="74">
        <f>(SUM(P598:P600)/SUM(P594:P596)-1)*100</f>
        <v>8.2611195558498487</v>
      </c>
      <c r="S600" s="74">
        <f t="shared" si="221"/>
        <v>7.6287282676821278</v>
      </c>
      <c r="T600" s="74">
        <v>76.488699999999994</v>
      </c>
      <c r="U600" s="57">
        <f t="shared" si="215"/>
        <v>3.773433875024736</v>
      </c>
      <c r="V600" s="74">
        <f>(SUM(T598:T600)/SUM(T594:T596)-1)*100</f>
        <v>7.4469540716265659</v>
      </c>
      <c r="W600" s="74">
        <f t="shared" si="222"/>
        <v>6.855947908579485</v>
      </c>
      <c r="X600" s="74">
        <v>90.425899999999999</v>
      </c>
      <c r="Y600" s="57">
        <f t="shared" si="216"/>
        <v>12.80465061157787</v>
      </c>
      <c r="Z600" s="74">
        <f>(SUM(X598:X600)/SUM(X594:X596)-1)*100</f>
        <v>8.3570749436944638</v>
      </c>
      <c r="AA600" s="74">
        <f t="shared" si="223"/>
        <v>9.6051107308868779</v>
      </c>
      <c r="AB600" s="74">
        <v>98.108500000000006</v>
      </c>
      <c r="AC600" s="57">
        <f t="shared" si="217"/>
        <v>5.875414534863026</v>
      </c>
      <c r="AD600" s="74">
        <f>(SUM(AB598:AB600)/SUM(AB594:AB596)-1)*100</f>
        <v>10.688592482225623</v>
      </c>
      <c r="AE600" s="74">
        <f t="shared" si="224"/>
        <v>7.2688286832184978</v>
      </c>
      <c r="AF600" s="4" t="s">
        <v>171</v>
      </c>
      <c r="AG600" s="57">
        <v>75.626439589586099</v>
      </c>
      <c r="AH600" s="34">
        <f t="shared" si="225"/>
        <v>102.34542366405168</v>
      </c>
      <c r="AI600" s="71">
        <f t="shared" si="226"/>
        <v>9.4822322078921246</v>
      </c>
      <c r="AJ600" s="74">
        <f>(SUM(AH598:AH600)/SUM(AH594:AH596)-1)*100</f>
        <v>9.1821797339010978</v>
      </c>
      <c r="AK600" s="74">
        <f t="shared" si="227"/>
        <v>8.1757591068898563</v>
      </c>
    </row>
    <row r="601" spans="1:37" x14ac:dyDescent="0.3">
      <c r="A601" s="59">
        <v>2011</v>
      </c>
      <c r="B601" s="56" t="s">
        <v>8</v>
      </c>
      <c r="C601" t="s">
        <v>157</v>
      </c>
      <c r="D601" s="57">
        <v>79.216099999999997</v>
      </c>
      <c r="E601" s="63">
        <f t="shared" si="211"/>
        <v>2.8705704520190665</v>
      </c>
      <c r="F601" s="74">
        <f>(SUM(D598:D601)/SUM(D594:D597)-1)*100</f>
        <v>10.072463292389443</v>
      </c>
      <c r="G601" s="74">
        <f t="shared" si="218"/>
        <v>10.072463292389443</v>
      </c>
      <c r="H601" s="74">
        <v>79.481499999999997</v>
      </c>
      <c r="I601" s="57">
        <f t="shared" si="212"/>
        <v>4.0079195275502002</v>
      </c>
      <c r="J601" s="74">
        <f>(SUM(H598:H601)/SUM(H594:H597)-1)*100</f>
        <v>11.485111194873721</v>
      </c>
      <c r="K601" s="74">
        <f t="shared" si="219"/>
        <v>11.485111194873721</v>
      </c>
      <c r="L601" s="74">
        <v>245.02180000000001</v>
      </c>
      <c r="M601" s="57">
        <f t="shared" si="213"/>
        <v>6.3857002552161219</v>
      </c>
      <c r="N601" s="74">
        <f>(SUM(L598:L601)/SUM(L594:L597)-1)*100</f>
        <v>17.65754356994622</v>
      </c>
      <c r="O601" s="74">
        <f t="shared" si="220"/>
        <v>17.65754356994622</v>
      </c>
      <c r="P601" s="57">
        <v>81.2834</v>
      </c>
      <c r="Q601" s="63">
        <f t="shared" si="214"/>
        <v>3.3989981096889039</v>
      </c>
      <c r="R601" s="74">
        <f>(SUM(P598:P601)/SUM(P594:P597)-1)*100</f>
        <v>7.0201969862794034</v>
      </c>
      <c r="S601" s="74">
        <f t="shared" si="221"/>
        <v>7.0201969862794034</v>
      </c>
      <c r="T601" s="74">
        <v>71.247500000000002</v>
      </c>
      <c r="U601" s="57">
        <f t="shared" si="215"/>
        <v>-4.222941863638269</v>
      </c>
      <c r="V601" s="74">
        <f>(SUM(T598:T601)/SUM(T594:T597)-1)*100</f>
        <v>4.4683699615852834</v>
      </c>
      <c r="W601" s="74">
        <f t="shared" si="222"/>
        <v>4.4683699615852834</v>
      </c>
      <c r="X601" s="74">
        <v>97.034499999999994</v>
      </c>
      <c r="Y601" s="57">
        <f t="shared" si="216"/>
        <v>18.212363053375213</v>
      </c>
      <c r="Z601" s="74">
        <f>(SUM(X598:X601)/SUM(X594:X597)-1)*100</f>
        <v>10.890159965957103</v>
      </c>
      <c r="AA601" s="74">
        <f t="shared" si="223"/>
        <v>10.890159965957103</v>
      </c>
      <c r="AB601" s="74">
        <v>96.669700000000006</v>
      </c>
      <c r="AC601" s="57">
        <f t="shared" si="217"/>
        <v>6.8262010663867159</v>
      </c>
      <c r="AD601" s="74">
        <f>(SUM(AB598:AB601)/SUM(AB594:AB597)-1)*100</f>
        <v>9.7134313300422104</v>
      </c>
      <c r="AE601" s="74">
        <f t="shared" si="224"/>
        <v>9.7134313300422104</v>
      </c>
      <c r="AF601" s="4" t="s">
        <v>171</v>
      </c>
      <c r="AG601" s="57">
        <v>76.19180568158022</v>
      </c>
      <c r="AH601" s="34">
        <f t="shared" si="225"/>
        <v>103.96931703004766</v>
      </c>
      <c r="AI601" s="71">
        <f t="shared" si="226"/>
        <v>-0.82357242240298945</v>
      </c>
      <c r="AJ601" s="74">
        <f>(SUM(AH598:AH601)/SUM(AH594:AH597)-1)*100</f>
        <v>6.3906079066005539</v>
      </c>
      <c r="AK601" s="74">
        <f t="shared" si="227"/>
        <v>6.3906079066005539</v>
      </c>
    </row>
    <row r="602" spans="1:37" x14ac:dyDescent="0.3">
      <c r="A602" s="59">
        <v>2012</v>
      </c>
      <c r="B602" s="56" t="s">
        <v>5</v>
      </c>
      <c r="C602" t="s">
        <v>157</v>
      </c>
      <c r="D602" s="57">
        <v>74.725899999999996</v>
      </c>
      <c r="E602" s="63">
        <f t="shared" si="211"/>
        <v>6.9655223748135313</v>
      </c>
      <c r="F602" s="74">
        <f>((D602/D598)-1)*100</f>
        <v>6.9655223748135375</v>
      </c>
      <c r="G602" s="74">
        <f t="shared" si="218"/>
        <v>8.5951747754000607</v>
      </c>
      <c r="H602" s="74">
        <v>75.282499999999999</v>
      </c>
      <c r="I602" s="57">
        <f t="shared" si="212"/>
        <v>4.4999562747169364</v>
      </c>
      <c r="J602" s="74">
        <f>((H602/H598)-1)*100</f>
        <v>4.4999562747169319</v>
      </c>
      <c r="K602" s="74">
        <f t="shared" si="219"/>
        <v>8.5666419949596229</v>
      </c>
      <c r="L602" s="74">
        <v>202.0283</v>
      </c>
      <c r="M602" s="57">
        <f t="shared" si="213"/>
        <v>-26.298891282015376</v>
      </c>
      <c r="N602" s="74">
        <f>((L602/L598)-1)*100</f>
        <v>-26.298891282015369</v>
      </c>
      <c r="O602" s="74">
        <f t="shared" si="220"/>
        <v>-0.34275218194760315</v>
      </c>
      <c r="P602" s="57">
        <v>82.650300000000001</v>
      </c>
      <c r="Q602" s="63">
        <f t="shared" si="214"/>
        <v>1.0007161065312289</v>
      </c>
      <c r="R602" s="74">
        <f>((P602/P598)-1)*100</f>
        <v>1.0007161065312298</v>
      </c>
      <c r="S602" s="74">
        <f t="shared" si="221"/>
        <v>4.9402248230053791</v>
      </c>
      <c r="T602" s="74">
        <v>72.982699999999994</v>
      </c>
      <c r="U602" s="57">
        <f t="shared" si="215"/>
        <v>-5.9188493081462781</v>
      </c>
      <c r="V602" s="74">
        <f>((T602/T598)-1)*100</f>
        <v>-5.918849308146279</v>
      </c>
      <c r="W602" s="74">
        <f t="shared" si="222"/>
        <v>0.6095640052270257</v>
      </c>
      <c r="X602" s="74">
        <v>94.348799999999997</v>
      </c>
      <c r="Y602" s="57">
        <f t="shared" si="216"/>
        <v>15.724788601791275</v>
      </c>
      <c r="Z602" s="74">
        <f>((X602/X598)-1)*100</f>
        <v>15.724788601791273</v>
      </c>
      <c r="AA602" s="74">
        <f t="shared" si="223"/>
        <v>13.518176289311024</v>
      </c>
      <c r="AB602" s="74">
        <v>103.53019999999999</v>
      </c>
      <c r="AC602" s="57">
        <f t="shared" si="217"/>
        <v>3.3847376740925483</v>
      </c>
      <c r="AD602" s="74">
        <f>((AB602/AB598)-1)*100</f>
        <v>3.3847376740925528</v>
      </c>
      <c r="AE602" s="74">
        <f t="shared" si="224"/>
        <v>6.7888855981260487</v>
      </c>
      <c r="AF602" s="4" t="s">
        <v>171</v>
      </c>
      <c r="AG602" s="57">
        <v>77.308578208976058</v>
      </c>
      <c r="AH602" s="34">
        <f t="shared" si="225"/>
        <v>96.659260500180565</v>
      </c>
      <c r="AI602" s="71">
        <f t="shared" si="226"/>
        <v>3.4502235174252718</v>
      </c>
      <c r="AJ602" s="74">
        <f>((AH602/AH598)-1)*100</f>
        <v>3.4502235174252771</v>
      </c>
      <c r="AK602" s="74">
        <f t="shared" si="227"/>
        <v>4.9163330179230691</v>
      </c>
    </row>
    <row r="603" spans="1:37" x14ac:dyDescent="0.3">
      <c r="A603" s="59">
        <v>2012</v>
      </c>
      <c r="B603" s="56" t="s">
        <v>6</v>
      </c>
      <c r="C603" t="s">
        <v>157</v>
      </c>
      <c r="D603" s="57">
        <v>80.630399999999995</v>
      </c>
      <c r="E603" s="63">
        <f t="shared" si="211"/>
        <v>7.0493143992097771</v>
      </c>
      <c r="F603" s="74">
        <f>(SUM(D602:D603)/SUM(D598:D599)-1)*100</f>
        <v>7.0089943146673495</v>
      </c>
      <c r="G603" s="74">
        <f t="shared" si="218"/>
        <v>7.4514850100624086</v>
      </c>
      <c r="H603" s="74">
        <v>81.246700000000004</v>
      </c>
      <c r="I603" s="57">
        <f t="shared" si="212"/>
        <v>7.7502426965576916</v>
      </c>
      <c r="J603" s="74">
        <f>(SUM(H602:H603)/SUM(H598:H599)-1)*100</f>
        <v>6.1621570296418682</v>
      </c>
      <c r="K603" s="74">
        <f t="shared" si="219"/>
        <v>7.5396655367525822</v>
      </c>
      <c r="L603" s="74">
        <v>157.18629999999999</v>
      </c>
      <c r="M603" s="57">
        <f t="shared" si="213"/>
        <v>-38.181099544183525</v>
      </c>
      <c r="N603" s="74">
        <f>(SUM(L602:L603)/SUM(L598:L599)-1)*100</f>
        <v>-32.016811907324062</v>
      </c>
      <c r="O603" s="74">
        <f t="shared" si="220"/>
        <v>-14.765126045238286</v>
      </c>
      <c r="P603" s="57">
        <v>83.936999999999998</v>
      </c>
      <c r="Q603" s="63">
        <f t="shared" si="214"/>
        <v>0.58936883128089335</v>
      </c>
      <c r="R603" s="74">
        <f>(SUM(P602:P603)/SUM(P598:P599)-1)*100</f>
        <v>0.79303422263041767</v>
      </c>
      <c r="S603" s="74">
        <f t="shared" si="221"/>
        <v>2.8022141871994588</v>
      </c>
      <c r="T603" s="74">
        <v>74.146299999999997</v>
      </c>
      <c r="U603" s="57">
        <f t="shared" si="215"/>
        <v>-6.3377693002456965</v>
      </c>
      <c r="V603" s="74">
        <f>(SUM(T602:T603)/SUM(T598:T599)-1)*100</f>
        <v>-6.1304332014569756</v>
      </c>
      <c r="W603" s="74">
        <f t="shared" si="222"/>
        <v>-3.2702388841139962</v>
      </c>
      <c r="X603" s="74">
        <v>100.51819999999999</v>
      </c>
      <c r="Y603" s="57">
        <f t="shared" si="216"/>
        <v>18.046028441005873</v>
      </c>
      <c r="Z603" s="74">
        <f>(SUM(X602:X603)/SUM(X598:X599)-1)*100</f>
        <v>16.910636709917128</v>
      </c>
      <c r="AA603" s="74">
        <f t="shared" si="223"/>
        <v>16.234832867018699</v>
      </c>
      <c r="AB603" s="74">
        <v>96.766099999999994</v>
      </c>
      <c r="AC603" s="57">
        <f t="shared" si="217"/>
        <v>-1.576647592156732</v>
      </c>
      <c r="AD603" s="74">
        <f>(SUM(AB602:AB603)/SUM(AB598:AB599)-1)*100</f>
        <v>0.92685111981491985</v>
      </c>
      <c r="AE603" s="74">
        <f t="shared" si="224"/>
        <v>3.5273909334968545</v>
      </c>
      <c r="AF603" s="4" t="s">
        <v>171</v>
      </c>
      <c r="AG603" s="57">
        <v>77.720388078453269</v>
      </c>
      <c r="AH603" s="34">
        <f t="shared" si="225"/>
        <v>103.74420662775033</v>
      </c>
      <c r="AI603" s="71">
        <f t="shared" si="226"/>
        <v>3.7325642000425319</v>
      </c>
      <c r="AJ603" s="74">
        <f>(SUM(AH602:AH603)/SUM(AH598:AH599)-1)*100</f>
        <v>3.5961925615400236</v>
      </c>
      <c r="AK603" s="74">
        <f t="shared" si="227"/>
        <v>3.8180086507876965</v>
      </c>
    </row>
    <row r="604" spans="1:37" x14ac:dyDescent="0.3">
      <c r="A604" s="59">
        <v>2012</v>
      </c>
      <c r="B604" s="56" t="s">
        <v>7</v>
      </c>
      <c r="C604" t="s">
        <v>157</v>
      </c>
      <c r="D604" s="57">
        <v>82.269499999999994</v>
      </c>
      <c r="E604" s="63">
        <f t="shared" si="211"/>
        <v>6.2910690153255473</v>
      </c>
      <c r="F604" s="74">
        <f>(SUM(D602:D604)/SUM(D598:D600)-1)*100</f>
        <v>6.759343123935202</v>
      </c>
      <c r="G604" s="74">
        <f t="shared" si="218"/>
        <v>5.759774141950369</v>
      </c>
      <c r="H604" s="74">
        <v>83.001300000000001</v>
      </c>
      <c r="I604" s="57">
        <f t="shared" si="212"/>
        <v>6.7979016471066558</v>
      </c>
      <c r="J604" s="74">
        <f>(SUM(H602:H604)/SUM(H598:H600)-1)*100</f>
        <v>6.381594374884525</v>
      </c>
      <c r="K604" s="74">
        <f t="shared" si="219"/>
        <v>5.780118926866229</v>
      </c>
      <c r="L604" s="74">
        <v>175.3032</v>
      </c>
      <c r="M604" s="57">
        <f t="shared" si="213"/>
        <v>-26.629154605830379</v>
      </c>
      <c r="N604" s="74">
        <f>(SUM(L602:L604)/SUM(L598:L600)-1)*100</f>
        <v>-30.339195767057848</v>
      </c>
      <c r="O604" s="74">
        <f t="shared" si="220"/>
        <v>-21.860818885085198</v>
      </c>
      <c r="P604" s="57">
        <v>85.933199999999999</v>
      </c>
      <c r="Q604" s="63">
        <f t="shared" si="214"/>
        <v>3.441377176816431</v>
      </c>
      <c r="R604" s="74">
        <f>(SUM(P602:P604)/SUM(P598:P600)-1)*100</f>
        <v>1.6789147935441395</v>
      </c>
      <c r="S604" s="74">
        <f t="shared" si="221"/>
        <v>2.0924736582780268</v>
      </c>
      <c r="T604" s="74">
        <v>75.694900000000004</v>
      </c>
      <c r="U604" s="57">
        <f t="shared" si="215"/>
        <v>-1.0378003548236308</v>
      </c>
      <c r="V604" s="74">
        <f>(SUM(T602:T604)/SUM(T598:T600)-1)*100</f>
        <v>-4.4602583584019806</v>
      </c>
      <c r="W604" s="74">
        <f t="shared" si="222"/>
        <v>-4.4028694281461274</v>
      </c>
      <c r="X604" s="74">
        <v>109.7323</v>
      </c>
      <c r="Y604" s="57">
        <f t="shared" si="216"/>
        <v>21.35052014964738</v>
      </c>
      <c r="Z604" s="74">
        <f>(SUM(X602:X604)/SUM(X598:X600)-1)*100</f>
        <v>18.472172199659109</v>
      </c>
      <c r="AA604" s="74">
        <f t="shared" si="223"/>
        <v>18.409297885469279</v>
      </c>
      <c r="AB604" s="74">
        <v>88.006900000000002</v>
      </c>
      <c r="AC604" s="57">
        <f t="shared" si="217"/>
        <v>-10.29635556552185</v>
      </c>
      <c r="AD604" s="74">
        <f>(SUM(AB602:AB604)/SUM(AB598:AB600)-1)*100</f>
        <v>-2.785962219463245</v>
      </c>
      <c r="AE604" s="74">
        <f t="shared" si="224"/>
        <v>-0.53867909684829351</v>
      </c>
      <c r="AF604" s="4" t="s">
        <v>171</v>
      </c>
      <c r="AG604" s="57">
        <v>77.957702240524867</v>
      </c>
      <c r="AH604" s="34">
        <f t="shared" si="225"/>
        <v>105.5309451607127</v>
      </c>
      <c r="AI604" s="71">
        <f t="shared" si="226"/>
        <v>3.1125197225402985</v>
      </c>
      <c r="AJ604" s="74">
        <f>(SUM(AH602:AH604)/SUM(AH598:AH600)-1)*100</f>
        <v>3.4288395816055361</v>
      </c>
      <c r="AK604" s="74">
        <f t="shared" si="227"/>
        <v>2.3160983844560112</v>
      </c>
    </row>
    <row r="605" spans="1:37" x14ac:dyDescent="0.3">
      <c r="A605" s="59">
        <v>2012</v>
      </c>
      <c r="B605" s="56" t="s">
        <v>8</v>
      </c>
      <c r="C605" t="s">
        <v>157</v>
      </c>
      <c r="D605" s="57">
        <v>89.335800000000006</v>
      </c>
      <c r="E605" s="63">
        <f t="shared" si="211"/>
        <v>12.774802091998993</v>
      </c>
      <c r="F605" s="74">
        <f>(SUM(D602:D605)/SUM(D598:D601)-1)*100</f>
        <v>8.3382897571181012</v>
      </c>
      <c r="G605" s="74">
        <f t="shared" si="218"/>
        <v>8.3382897571181012</v>
      </c>
      <c r="H605" s="74">
        <v>89.0351</v>
      </c>
      <c r="I605" s="57">
        <f t="shared" si="212"/>
        <v>12.019904002818265</v>
      </c>
      <c r="J605" s="74">
        <f>(SUM(H602:H605)/SUM(H598:H601)-1)*100</f>
        <v>7.8526314891097293</v>
      </c>
      <c r="K605" s="74">
        <f t="shared" si="219"/>
        <v>7.8526314891097293</v>
      </c>
      <c r="L605" s="74">
        <v>150.5111</v>
      </c>
      <c r="M605" s="57">
        <f t="shared" si="213"/>
        <v>-38.572363765183347</v>
      </c>
      <c r="N605" s="74">
        <f>(SUM(L602:L605)/SUM(L598:L601)-1)*100</f>
        <v>-32.331917598965084</v>
      </c>
      <c r="O605" s="74">
        <f t="shared" si="220"/>
        <v>-32.331917598965084</v>
      </c>
      <c r="P605" s="57">
        <v>84.920500000000004</v>
      </c>
      <c r="Q605" s="63">
        <f t="shared" si="214"/>
        <v>4.4745913679792011</v>
      </c>
      <c r="R605" s="74">
        <f>(SUM(P602:P605)/SUM(P598:P601)-1)*100</f>
        <v>2.3682911638746473</v>
      </c>
      <c r="S605" s="74">
        <f t="shared" si="221"/>
        <v>2.3682911638746473</v>
      </c>
      <c r="T605" s="74">
        <v>76.558199999999999</v>
      </c>
      <c r="U605" s="57">
        <f t="shared" si="215"/>
        <v>7.4538755745815735</v>
      </c>
      <c r="V605" s="74">
        <f>(SUM(T602:T605)/SUM(T598:T601)-1)*100</f>
        <v>-1.6723272503817332</v>
      </c>
      <c r="W605" s="74">
        <f t="shared" si="222"/>
        <v>-1.6723272503817332</v>
      </c>
      <c r="X605" s="74">
        <v>107.33799999999999</v>
      </c>
      <c r="Y605" s="57">
        <f t="shared" si="216"/>
        <v>10.618388305190422</v>
      </c>
      <c r="Z605" s="74">
        <f>(SUM(X602:X605)/SUM(X598:X601)-1)*100</f>
        <v>16.320236561344114</v>
      </c>
      <c r="AA605" s="74">
        <f t="shared" si="223"/>
        <v>16.320236561344114</v>
      </c>
      <c r="AB605" s="74">
        <v>81.242900000000006</v>
      </c>
      <c r="AC605" s="57">
        <f t="shared" si="217"/>
        <v>-15.958257861563652</v>
      </c>
      <c r="AD605" s="74">
        <f>(SUM(AB602:AB605)/SUM(AB598:AB601)-1)*100</f>
        <v>-6.0241316199901807</v>
      </c>
      <c r="AE605" s="74">
        <f t="shared" si="224"/>
        <v>-6.0241316199901807</v>
      </c>
      <c r="AF605" s="4" t="s">
        <v>171</v>
      </c>
      <c r="AG605" s="57">
        <v>78.048440008375792</v>
      </c>
      <c r="AH605" s="34">
        <f t="shared" si="225"/>
        <v>114.46199307816134</v>
      </c>
      <c r="AI605" s="71">
        <f t="shared" si="226"/>
        <v>10.092089039193411</v>
      </c>
      <c r="AJ605" s="74">
        <f>(SUM(AH602:AH605)/SUM(AH598:AH601)-1)*100</f>
        <v>5.1618066439156784</v>
      </c>
      <c r="AK605" s="74">
        <f t="shared" si="227"/>
        <v>5.1618066439156784</v>
      </c>
    </row>
    <row r="606" spans="1:37" x14ac:dyDescent="0.3">
      <c r="A606" s="59">
        <v>2013</v>
      </c>
      <c r="B606" s="56" t="s">
        <v>5</v>
      </c>
      <c r="C606" t="s">
        <v>157</v>
      </c>
      <c r="D606" s="57">
        <v>81.727400000000003</v>
      </c>
      <c r="E606" s="63">
        <f t="shared" si="211"/>
        <v>9.369576010459582</v>
      </c>
      <c r="F606" s="74">
        <f>((D606/D602)-1)*100</f>
        <v>9.3695760104595784</v>
      </c>
      <c r="G606" s="74">
        <f t="shared" si="218"/>
        <v>8.9023129624375983</v>
      </c>
      <c r="H606" s="74">
        <v>82.4285</v>
      </c>
      <c r="I606" s="57">
        <f t="shared" si="212"/>
        <v>9.4922458738750777</v>
      </c>
      <c r="J606" s="74">
        <f>((H606/H602)-1)*100</f>
        <v>9.4922458738750706</v>
      </c>
      <c r="K606" s="74">
        <f t="shared" si="219"/>
        <v>9.0380203770954459</v>
      </c>
      <c r="L606" s="74">
        <v>84.529600000000002</v>
      </c>
      <c r="M606" s="57">
        <f t="shared" si="213"/>
        <v>-58.159525175433338</v>
      </c>
      <c r="N606" s="74">
        <f>((L606/L602)-1)*100</f>
        <v>-58.159525175433345</v>
      </c>
      <c r="O606" s="74">
        <f t="shared" si="220"/>
        <v>-39.640288022281801</v>
      </c>
      <c r="P606" s="57">
        <v>84.967399999999998</v>
      </c>
      <c r="Q606" s="63">
        <f t="shared" si="214"/>
        <v>2.8034985958913552</v>
      </c>
      <c r="R606" s="74">
        <f>((P606/P602)-1)*100</f>
        <v>2.8034985958913516</v>
      </c>
      <c r="S606" s="74">
        <f t="shared" si="221"/>
        <v>2.815799635167715</v>
      </c>
      <c r="T606" s="74">
        <v>78.293400000000005</v>
      </c>
      <c r="U606" s="57">
        <f t="shared" si="215"/>
        <v>7.2766559746350907</v>
      </c>
      <c r="V606" s="74">
        <f>((T606/T602)-1)*100</f>
        <v>7.2766559746350934</v>
      </c>
      <c r="W606" s="74">
        <f t="shared" si="222"/>
        <v>1.6040954720917489</v>
      </c>
      <c r="X606" s="74">
        <v>101.1305</v>
      </c>
      <c r="Y606" s="57">
        <f t="shared" si="216"/>
        <v>7.1879027608194264</v>
      </c>
      <c r="Z606" s="74">
        <f>((X606/X602)-1)*100</f>
        <v>7.1879027608194201</v>
      </c>
      <c r="AA606" s="74">
        <f t="shared" si="223"/>
        <v>14.104527212572226</v>
      </c>
      <c r="AB606" s="74">
        <v>84.891900000000007</v>
      </c>
      <c r="AC606" s="57">
        <f t="shared" si="217"/>
        <v>-18.002766342574432</v>
      </c>
      <c r="AD606" s="74">
        <f>((AB606/AB602)-1)*100</f>
        <v>-18.002766342574429</v>
      </c>
      <c r="AE606" s="74">
        <f t="shared" si="224"/>
        <v>-11.526466084050258</v>
      </c>
      <c r="AF606" s="4" t="s">
        <v>171</v>
      </c>
      <c r="AG606" s="57">
        <v>78.787471906191101</v>
      </c>
      <c r="AH606" s="34">
        <f t="shared" si="225"/>
        <v>103.73146646627951</v>
      </c>
      <c r="AI606" s="71">
        <f t="shared" si="226"/>
        <v>7.3166357051590865</v>
      </c>
      <c r="AJ606" s="74">
        <f>((AH606/AH602)-1)*100</f>
        <v>7.3166357051590802</v>
      </c>
      <c r="AK606" s="74">
        <f t="shared" si="227"/>
        <v>6.0755047914615723</v>
      </c>
    </row>
    <row r="607" spans="1:37" x14ac:dyDescent="0.3">
      <c r="A607" s="59">
        <v>2013</v>
      </c>
      <c r="B607" s="56" t="s">
        <v>6</v>
      </c>
      <c r="C607" t="s">
        <v>157</v>
      </c>
      <c r="D607" s="57">
        <v>90.327100000000002</v>
      </c>
      <c r="E607" s="63">
        <f t="shared" si="211"/>
        <v>12.026109259038776</v>
      </c>
      <c r="F607" s="74">
        <f>(SUM(D606:D607)/SUM(D602:D603)-1)*100</f>
        <v>10.74832497941831</v>
      </c>
      <c r="G607" s="74">
        <f t="shared" si="218"/>
        <v>10.157045843128532</v>
      </c>
      <c r="H607" s="74">
        <v>90.823800000000006</v>
      </c>
      <c r="I607" s="57">
        <f t="shared" si="212"/>
        <v>11.787678761106605</v>
      </c>
      <c r="J607" s="74">
        <f>(SUM(H606:H607)/SUM(H602:H603)-1)*100</f>
        <v>10.683693521719896</v>
      </c>
      <c r="K607" s="74">
        <f t="shared" si="219"/>
        <v>10.059611996093443</v>
      </c>
      <c r="L607" s="74">
        <v>137.9427</v>
      </c>
      <c r="M607" s="57">
        <f t="shared" si="213"/>
        <v>-12.242542766131649</v>
      </c>
      <c r="N607" s="74">
        <f>(SUM(L606:L607)/SUM(L602:L603)-1)*100</f>
        <v>-38.067021774727415</v>
      </c>
      <c r="O607" s="74">
        <f t="shared" si="220"/>
        <v>-34.972721795522574</v>
      </c>
      <c r="P607" s="57">
        <v>89.369699999999995</v>
      </c>
      <c r="Q607" s="63">
        <f t="shared" si="214"/>
        <v>6.4723542656992805</v>
      </c>
      <c r="R607" s="74">
        <f>(SUM(P606:P607)/SUM(P602:P603)-1)*100</f>
        <v>4.6520953277950916</v>
      </c>
      <c r="S607" s="74">
        <f t="shared" si="221"/>
        <v>4.3045823324117327</v>
      </c>
      <c r="T607" s="74">
        <v>81.757000000000005</v>
      </c>
      <c r="U607" s="57">
        <f t="shared" si="215"/>
        <v>10.26443666103367</v>
      </c>
      <c r="V607" s="74">
        <f>(SUM(T606:T607)/SUM(T602:T603)-1)*100</f>
        <v>8.7823610573034792</v>
      </c>
      <c r="W607" s="74">
        <f t="shared" si="222"/>
        <v>5.9139905285534144</v>
      </c>
      <c r="X607" s="74">
        <v>102.7854</v>
      </c>
      <c r="Y607" s="57">
        <f t="shared" si="216"/>
        <v>2.2555119371417334</v>
      </c>
      <c r="Z607" s="74">
        <f>(SUM(X606:X607)/SUM(X602:X603)-1)*100</f>
        <v>4.6436287313911473</v>
      </c>
      <c r="AA607" s="74">
        <f t="shared" si="223"/>
        <v>10.11143852101628</v>
      </c>
      <c r="AB607" s="74">
        <v>97.798199999999994</v>
      </c>
      <c r="AC607" s="57">
        <f t="shared" si="217"/>
        <v>1.0665925360224406</v>
      </c>
      <c r="AD607" s="74">
        <f>(SUM(AB606:AB607)/SUM(AB602:AB603)-1)*100</f>
        <v>-8.7900775001834681</v>
      </c>
      <c r="AE607" s="74">
        <f t="shared" si="224"/>
        <v>-10.918092663535607</v>
      </c>
      <c r="AF607" s="4" t="s">
        <v>171</v>
      </c>
      <c r="AG607" s="57">
        <v>79.395546869547005</v>
      </c>
      <c r="AH607" s="34">
        <f t="shared" si="225"/>
        <v>113.76847135824177</v>
      </c>
      <c r="AI607" s="71">
        <f t="shared" si="226"/>
        <v>9.6624814592876476</v>
      </c>
      <c r="AJ607" s="74">
        <f>(SUM(AH606:AH607)/SUM(AH602:AH603)-1)*100</f>
        <v>8.531025406699456</v>
      </c>
      <c r="AK607" s="74">
        <f t="shared" si="227"/>
        <v>7.5665823780457275</v>
      </c>
    </row>
    <row r="608" spans="1:37" x14ac:dyDescent="0.3">
      <c r="A608" s="59">
        <v>2013</v>
      </c>
      <c r="B608" s="56" t="s">
        <v>7</v>
      </c>
      <c r="C608" t="s">
        <v>157</v>
      </c>
      <c r="D608" s="57">
        <v>92.057100000000005</v>
      </c>
      <c r="E608" s="63">
        <f t="shared" si="211"/>
        <v>11.896997064525763</v>
      </c>
      <c r="F608" s="74">
        <f>(SUM(D606:D608)/SUM(D602:D604)-1)*100</f>
        <v>11.146011922947775</v>
      </c>
      <c r="G608" s="74">
        <f t="shared" si="218"/>
        <v>11.553238381666064</v>
      </c>
      <c r="H608" s="74">
        <v>92.162000000000006</v>
      </c>
      <c r="I608" s="57">
        <f t="shared" si="212"/>
        <v>11.036815086028781</v>
      </c>
      <c r="J608" s="74">
        <f>(SUM(H606:H608)/SUM(H602:H604)-1)*100</f>
        <v>10.806056013743559</v>
      </c>
      <c r="K608" s="74">
        <f t="shared" si="219"/>
        <v>11.1084849472747</v>
      </c>
      <c r="L608" s="74">
        <v>86.564899999999994</v>
      </c>
      <c r="M608" s="57">
        <f t="shared" si="213"/>
        <v>-50.61989741202671</v>
      </c>
      <c r="N608" s="74">
        <f>(SUM(L606:L608)/SUM(L602:L604)-1)*100</f>
        <v>-42.183927270523093</v>
      </c>
      <c r="O608" s="74">
        <f t="shared" si="220"/>
        <v>-41.048754931757159</v>
      </c>
      <c r="P608" s="57">
        <v>92.204999999999998</v>
      </c>
      <c r="Q608" s="63">
        <f t="shared" si="214"/>
        <v>7.2984597338397776</v>
      </c>
      <c r="R608" s="74">
        <f>(SUM(P606:P608)/SUM(P602:P604)-1)*100</f>
        <v>5.5526581010254539</v>
      </c>
      <c r="S608" s="74">
        <f t="shared" si="221"/>
        <v>5.2901419066703648</v>
      </c>
      <c r="T608" s="74">
        <v>86.842799999999997</v>
      </c>
      <c r="U608" s="57">
        <f t="shared" si="215"/>
        <v>14.72741228272973</v>
      </c>
      <c r="V608" s="74">
        <f>(SUM(T606:T608)/SUM(T602:T604)-1)*100</f>
        <v>10.801938212193596</v>
      </c>
      <c r="W608" s="74">
        <f t="shared" si="222"/>
        <v>9.9907709488240126</v>
      </c>
      <c r="X608" s="74">
        <v>103.4686</v>
      </c>
      <c r="Y608" s="57">
        <f t="shared" si="216"/>
        <v>-5.7081643235401032</v>
      </c>
      <c r="Z608" s="74">
        <f>(SUM(X606:X608)/SUM(X602:X604)-1)*100</f>
        <v>0.91438161545349672</v>
      </c>
      <c r="AA608" s="74">
        <f t="shared" si="223"/>
        <v>3.2588641693004794</v>
      </c>
      <c r="AB608" s="74">
        <v>95.065600000000003</v>
      </c>
      <c r="AC608" s="57">
        <f t="shared" si="217"/>
        <v>8.0206211103902092</v>
      </c>
      <c r="AD608" s="74">
        <f>(SUM(AB606:AB608)/SUM(AB602:AB604)-1)*100</f>
        <v>-3.6584748278895129</v>
      </c>
      <c r="AE608" s="74">
        <f t="shared" si="224"/>
        <v>-6.7470463505353129</v>
      </c>
      <c r="AF608" s="4" t="s">
        <v>171</v>
      </c>
      <c r="AG608" s="57">
        <v>79.730578627765752</v>
      </c>
      <c r="AH608" s="34">
        <f t="shared" si="225"/>
        <v>115.46021813008845</v>
      </c>
      <c r="AI608" s="71">
        <f t="shared" si="226"/>
        <v>9.4088733444531272</v>
      </c>
      <c r="AJ608" s="74">
        <f>(SUM(AH606:AH608)/SUM(AH602:AH604)-1)*100</f>
        <v>8.8338358093785772</v>
      </c>
      <c r="AK608" s="74">
        <f t="shared" si="227"/>
        <v>9.1529832569320355</v>
      </c>
    </row>
    <row r="609" spans="1:37" x14ac:dyDescent="0.3">
      <c r="A609" s="59">
        <v>2013</v>
      </c>
      <c r="B609" s="56" t="s">
        <v>8</v>
      </c>
      <c r="C609" t="s">
        <v>157</v>
      </c>
      <c r="D609" s="57">
        <v>98.433499999999995</v>
      </c>
      <c r="E609" s="63">
        <f t="shared" si="211"/>
        <v>10.183711345283726</v>
      </c>
      <c r="F609" s="74">
        <f>(SUM(D606:D609)/SUM(D602:D605)-1)*100</f>
        <v>10.883082294679248</v>
      </c>
      <c r="G609" s="74">
        <f t="shared" si="218"/>
        <v>10.883082294679248</v>
      </c>
      <c r="H609" s="74">
        <v>98.315200000000004</v>
      </c>
      <c r="I609" s="57">
        <f t="shared" si="212"/>
        <v>10.422968020477327</v>
      </c>
      <c r="J609" s="74">
        <f>(SUM(H606:H609)/SUM(H602:H605)-1)*100</f>
        <v>10.702246370283429</v>
      </c>
      <c r="K609" s="74">
        <f t="shared" si="219"/>
        <v>10.702246370283429</v>
      </c>
      <c r="L609" s="74">
        <v>116.8124</v>
      </c>
      <c r="M609" s="57">
        <f t="shared" si="213"/>
        <v>-22.389511471246976</v>
      </c>
      <c r="N609" s="74">
        <f>(SUM(L606:L609)/SUM(L602:L605)-1)*100</f>
        <v>-37.834797918744748</v>
      </c>
      <c r="O609" s="74">
        <f t="shared" si="220"/>
        <v>-37.834797918744748</v>
      </c>
      <c r="P609" s="57">
        <v>93.976200000000006</v>
      </c>
      <c r="Q609" s="63">
        <f t="shared" si="214"/>
        <v>10.663738437715281</v>
      </c>
      <c r="R609" s="74">
        <f>(SUM(P606:P609)/SUM(P602:P605)-1)*100</f>
        <v>6.8389140620138011</v>
      </c>
      <c r="S609" s="74">
        <f t="shared" si="221"/>
        <v>6.8389140620138011</v>
      </c>
      <c r="T609" s="74">
        <v>90.903199999999998</v>
      </c>
      <c r="U609" s="57">
        <f t="shared" si="215"/>
        <v>18.737378882993582</v>
      </c>
      <c r="V609" s="74">
        <f>(SUM(T606:T609)/SUM(T602:T605)-1)*100</f>
        <v>12.831194650582001</v>
      </c>
      <c r="W609" s="74">
        <f t="shared" si="222"/>
        <v>12.831194650582001</v>
      </c>
      <c r="X609" s="74">
        <v>99.301900000000003</v>
      </c>
      <c r="Y609" s="57">
        <f t="shared" si="216"/>
        <v>-7.4867241796940363</v>
      </c>
      <c r="Z609" s="74">
        <f>(SUM(X606:X609)/SUM(X602:X605)-1)*100</f>
        <v>-1.2746842784083778</v>
      </c>
      <c r="AA609" s="74">
        <f t="shared" si="223"/>
        <v>-1.2746842784083778</v>
      </c>
      <c r="AB609" s="74">
        <v>97.530299999999997</v>
      </c>
      <c r="AC609" s="57">
        <f t="shared" si="217"/>
        <v>20.047782637005795</v>
      </c>
      <c r="AD609" s="74">
        <f>(SUM(AB606:AB609)/SUM(AB602:AB605)-1)*100</f>
        <v>1.553229759426511</v>
      </c>
      <c r="AE609" s="74">
        <f t="shared" si="224"/>
        <v>1.553229759426511</v>
      </c>
      <c r="AF609" s="4" t="s">
        <v>171</v>
      </c>
      <c r="AG609" s="57">
        <v>79.556082920360154</v>
      </c>
      <c r="AH609" s="34">
        <f t="shared" si="225"/>
        <v>123.72843959466573</v>
      </c>
      <c r="AI609" s="71">
        <f t="shared" si="226"/>
        <v>8.0956536465136537</v>
      </c>
      <c r="AJ609" s="74">
        <f>(SUM(AH606:AH609)/SUM(AH602:AH605)-1)*100</f>
        <v>8.632849786335516</v>
      </c>
      <c r="AK609" s="74">
        <f t="shared" si="227"/>
        <v>8.632849786335516</v>
      </c>
    </row>
    <row r="610" spans="1:37" x14ac:dyDescent="0.3">
      <c r="A610" s="59">
        <v>2014</v>
      </c>
      <c r="B610" s="56" t="s">
        <v>5</v>
      </c>
      <c r="C610" t="s">
        <v>157</v>
      </c>
      <c r="D610" s="57">
        <v>90.753200000000007</v>
      </c>
      <c r="E610" s="63">
        <f t="shared" si="211"/>
        <v>11.043787028585285</v>
      </c>
      <c r="F610" s="74">
        <f>((D610/D606)-1)*100</f>
        <v>11.043787028585283</v>
      </c>
      <c r="G610" s="74">
        <f t="shared" si="218"/>
        <v>11.261064470895143</v>
      </c>
      <c r="H610" s="74">
        <v>90.537000000000006</v>
      </c>
      <c r="I610" s="57">
        <f t="shared" si="212"/>
        <v>9.8370102573745726</v>
      </c>
      <c r="J610" s="74">
        <f>((H610/H606)-1)*100</f>
        <v>9.8370102573745797</v>
      </c>
      <c r="K610" s="74">
        <f t="shared" si="219"/>
        <v>10.761141408280238</v>
      </c>
      <c r="L610" s="74">
        <v>109.22369999999999</v>
      </c>
      <c r="M610" s="57">
        <f t="shared" si="213"/>
        <v>29.21355359542693</v>
      </c>
      <c r="N610" s="74">
        <f>((L610/L606)-1)*100</f>
        <v>29.213553595426923</v>
      </c>
      <c r="O610" s="74">
        <f t="shared" si="220"/>
        <v>-20.613264280914045</v>
      </c>
      <c r="P610" s="57">
        <v>96.971199999999996</v>
      </c>
      <c r="Q610" s="63">
        <f t="shared" si="214"/>
        <v>14.12753597262008</v>
      </c>
      <c r="R610" s="74">
        <f>((P610/P606)-1)*100</f>
        <v>14.127535972620088</v>
      </c>
      <c r="S610" s="74">
        <f t="shared" si="221"/>
        <v>9.6433315349950366</v>
      </c>
      <c r="T610" s="74">
        <v>94.415800000000004</v>
      </c>
      <c r="U610" s="57">
        <f t="shared" si="215"/>
        <v>20.592284918013519</v>
      </c>
      <c r="V610" s="74">
        <f>((T610/T606)-1)*100</f>
        <v>20.592284918013526</v>
      </c>
      <c r="W610" s="74">
        <f t="shared" si="222"/>
        <v>16.155944610440407</v>
      </c>
      <c r="X610" s="74">
        <v>101.6519</v>
      </c>
      <c r="Y610" s="57">
        <f t="shared" si="216"/>
        <v>0.51557146459278158</v>
      </c>
      <c r="Z610" s="74">
        <f>((X610/X606)-1)*100</f>
        <v>0.51557146459277892</v>
      </c>
      <c r="AA610" s="74">
        <f t="shared" si="223"/>
        <v>-2.7491468025095389</v>
      </c>
      <c r="AB610" s="74">
        <v>99.499399999999994</v>
      </c>
      <c r="AC610" s="57">
        <f t="shared" si="217"/>
        <v>17.20717759880506</v>
      </c>
      <c r="AD610" s="74">
        <f>((AB610/AB606)-1)*100</f>
        <v>17.207177598805057</v>
      </c>
      <c r="AE610" s="74">
        <f t="shared" si="224"/>
        <v>11.109955378592318</v>
      </c>
      <c r="AF610" s="4" t="s">
        <v>171</v>
      </c>
      <c r="AG610" s="57">
        <v>80.763593215606889</v>
      </c>
      <c r="AH610" s="34">
        <f t="shared" si="225"/>
        <v>112.36894792152799</v>
      </c>
      <c r="AI610" s="71">
        <f t="shared" si="226"/>
        <v>8.3267707952979748</v>
      </c>
      <c r="AJ610" s="74">
        <f>((AH610/AH606)-1)*100</f>
        <v>8.3267707952979784</v>
      </c>
      <c r="AK610" s="74">
        <f t="shared" si="227"/>
        <v>8.8561977810664096</v>
      </c>
    </row>
    <row r="611" spans="1:37" x14ac:dyDescent="0.3">
      <c r="A611" s="59">
        <v>2014</v>
      </c>
      <c r="B611" s="56" t="s">
        <v>6</v>
      </c>
      <c r="C611" t="s">
        <v>157</v>
      </c>
      <c r="D611" s="57">
        <v>96.559799999999996</v>
      </c>
      <c r="E611" s="63">
        <f t="shared" si="211"/>
        <v>6.9001440320789698</v>
      </c>
      <c r="F611" s="74">
        <f>(SUM(D610:D611)/SUM(D606:D607)-1)*100</f>
        <v>8.8684108814357963</v>
      </c>
      <c r="G611" s="74">
        <f t="shared" si="218"/>
        <v>9.9353488537210275</v>
      </c>
      <c r="H611" s="74">
        <v>96.841999999999999</v>
      </c>
      <c r="I611" s="57">
        <f t="shared" si="212"/>
        <v>6.6262367353050422</v>
      </c>
      <c r="J611" s="74">
        <f>(SUM(H610:H611)/SUM(H606:H607)-1)*100</f>
        <v>8.1538311468303917</v>
      </c>
      <c r="K611" s="74">
        <f t="shared" si="219"/>
        <v>9.4319622970574954</v>
      </c>
      <c r="L611" s="74">
        <v>93.671999999999997</v>
      </c>
      <c r="M611" s="57">
        <f t="shared" si="213"/>
        <v>-32.093543188584832</v>
      </c>
      <c r="N611" s="74">
        <f>(SUM(L610:L611)/SUM(L606:L607)-1)*100</f>
        <v>-8.7995674068187526</v>
      </c>
      <c r="O611" s="74">
        <f t="shared" si="220"/>
        <v>-25.901344296942508</v>
      </c>
      <c r="P611" s="57">
        <v>98.773899999999998</v>
      </c>
      <c r="Q611" s="63">
        <f t="shared" si="214"/>
        <v>10.522805827926021</v>
      </c>
      <c r="R611" s="74">
        <f>(SUM(P610:P611)/SUM(P606:P607)-1)*100</f>
        <v>12.279658202413589</v>
      </c>
      <c r="S611" s="74">
        <f t="shared" si="221"/>
        <v>10.642085478523766</v>
      </c>
      <c r="T611" s="74">
        <v>96.147599999999997</v>
      </c>
      <c r="U611" s="57">
        <f t="shared" si="215"/>
        <v>17.601673251220063</v>
      </c>
      <c r="V611" s="74">
        <f>(SUM(T610:T611)/SUM(T606:T607)-1)*100</f>
        <v>19.064619644811877</v>
      </c>
      <c r="W611" s="74">
        <f t="shared" si="222"/>
        <v>17.933164373758203</v>
      </c>
      <c r="X611" s="74">
        <v>103.2435</v>
      </c>
      <c r="Y611" s="57">
        <f t="shared" si="216"/>
        <v>0.44568586589146264</v>
      </c>
      <c r="Z611" s="74">
        <f>(SUM(X610:X611)/SUM(X606:X607)-1)*100</f>
        <v>0.48034508343881566</v>
      </c>
      <c r="AA611" s="74">
        <f t="shared" si="223"/>
        <v>-3.1640704612170167</v>
      </c>
      <c r="AB611" s="74">
        <v>101.9507</v>
      </c>
      <c r="AC611" s="57">
        <f t="shared" si="217"/>
        <v>4.2459881674713955</v>
      </c>
      <c r="AD611" s="74">
        <f>(SUM(AB610:AB611)/SUM(AB606:AB607)-1)*100</f>
        <v>10.268755668752716</v>
      </c>
      <c r="AE611" s="74">
        <f t="shared" si="224"/>
        <v>11.964002944820962</v>
      </c>
      <c r="AF611" s="4" t="s">
        <v>171</v>
      </c>
      <c r="AG611" s="57">
        <v>81.601172611153757</v>
      </c>
      <c r="AH611" s="34">
        <f t="shared" si="225"/>
        <v>118.33138778547601</v>
      </c>
      <c r="AI611" s="71">
        <f t="shared" si="226"/>
        <v>4.0107038204514822</v>
      </c>
      <c r="AJ611" s="74">
        <f>(SUM(AH610:AH611)/SUM(AH606:AH607)-1)*100</f>
        <v>6.0691501866693809</v>
      </c>
      <c r="AK611" s="74">
        <f t="shared" si="227"/>
        <v>7.4049474039134866</v>
      </c>
    </row>
    <row r="612" spans="1:37" x14ac:dyDescent="0.3">
      <c r="A612" s="59">
        <v>2014</v>
      </c>
      <c r="B612" s="56" t="s">
        <v>7</v>
      </c>
      <c r="C612" t="s">
        <v>157</v>
      </c>
      <c r="D612" s="57">
        <v>101.35720000000001</v>
      </c>
      <c r="E612" s="63">
        <f t="shared" si="211"/>
        <v>10.102534188020257</v>
      </c>
      <c r="F612" s="74">
        <f>(SUM(D610:D612)/SUM(D606:D608)-1)*100</f>
        <v>9.298569241184417</v>
      </c>
      <c r="G612" s="74">
        <f t="shared" si="218"/>
        <v>9.5222938406110735</v>
      </c>
      <c r="H612" s="74">
        <v>101.4143</v>
      </c>
      <c r="I612" s="57">
        <f t="shared" si="212"/>
        <v>10.03917015689764</v>
      </c>
      <c r="J612" s="74">
        <f>(SUM(H610:H612)/SUM(H606:H608)-1)*100</f>
        <v>8.8084929862483072</v>
      </c>
      <c r="K612" s="74">
        <f t="shared" si="219"/>
        <v>9.2140373209829374</v>
      </c>
      <c r="L612" s="74">
        <v>77.186199999999999</v>
      </c>
      <c r="M612" s="57">
        <f t="shared" si="213"/>
        <v>-10.83429889019682</v>
      </c>
      <c r="N612" s="74">
        <f>(SUM(L610:L612)/SUM(L606:L608)-1)*100</f>
        <v>-9.3695192682304977</v>
      </c>
      <c r="O612" s="74">
        <f t="shared" si="220"/>
        <v>-13.633822603630586</v>
      </c>
      <c r="P612" s="57">
        <v>101.39619999999999</v>
      </c>
      <c r="Q612" s="63">
        <f t="shared" si="214"/>
        <v>9.968222981400146</v>
      </c>
      <c r="R612" s="74">
        <f>(SUM(P610:P612)/SUM(P606:P608)-1)*100</f>
        <v>11.480062624253362</v>
      </c>
      <c r="S612" s="74">
        <f t="shared" si="221"/>
        <v>11.282822126735548</v>
      </c>
      <c r="T612" s="74">
        <v>102.2555</v>
      </c>
      <c r="U612" s="57">
        <f t="shared" si="215"/>
        <v>17.747815593232843</v>
      </c>
      <c r="V612" s="74">
        <f>(SUM(T610:T612)/SUM(T606:T608)-1)*100</f>
        <v>18.601443863176435</v>
      </c>
      <c r="W612" s="74">
        <f t="shared" si="222"/>
        <v>18.633618528162188</v>
      </c>
      <c r="X612" s="74">
        <v>98.132900000000006</v>
      </c>
      <c r="Y612" s="57">
        <f t="shared" si="216"/>
        <v>-5.1568301880957108</v>
      </c>
      <c r="Z612" s="74">
        <f>(SUM(X610:X612)/SUM(X606:X608)-1)*100</f>
        <v>-1.4171827141576721</v>
      </c>
      <c r="AA612" s="74">
        <f t="shared" si="223"/>
        <v>-2.9880944486976202</v>
      </c>
      <c r="AB612" s="74">
        <v>103.41070000000001</v>
      </c>
      <c r="AC612" s="57">
        <f t="shared" si="217"/>
        <v>8.7782541739598798</v>
      </c>
      <c r="AD612" s="74">
        <f>(SUM(AB610:AB612)/SUM(AB606:AB608)-1)*100</f>
        <v>9.758611614451107</v>
      </c>
      <c r="AE612" s="74">
        <f t="shared" si="224"/>
        <v>12.087094490062068</v>
      </c>
      <c r="AF612" s="4" t="s">
        <v>171</v>
      </c>
      <c r="AG612" s="57">
        <v>82.006002652334743</v>
      </c>
      <c r="AH612" s="34">
        <f t="shared" si="225"/>
        <v>123.59729376117119</v>
      </c>
      <c r="AI612" s="71">
        <f t="shared" si="226"/>
        <v>7.0475145144059326</v>
      </c>
      <c r="AJ612" s="74">
        <f>(SUM(AH610:AH612)/SUM(AH606:AH608)-1)*100</f>
        <v>6.4084164822634904</v>
      </c>
      <c r="AK612" s="74">
        <f t="shared" si="227"/>
        <v>6.8400547662266664</v>
      </c>
    </row>
    <row r="613" spans="1:37" x14ac:dyDescent="0.3">
      <c r="A613" s="59">
        <v>2014</v>
      </c>
      <c r="B613" s="56" t="s">
        <v>8</v>
      </c>
      <c r="C613" t="s">
        <v>157</v>
      </c>
      <c r="D613" s="57">
        <v>111.32980000000001</v>
      </c>
      <c r="E613" s="63">
        <f t="shared" si="211"/>
        <v>13.101535554460625</v>
      </c>
      <c r="F613" s="74">
        <f>(SUM(D610:D613)/SUM(D606:D609)-1)*100</f>
        <v>10.331100875449707</v>
      </c>
      <c r="G613" s="74">
        <f t="shared" si="218"/>
        <v>10.331100875449707</v>
      </c>
      <c r="H613" s="74">
        <v>111.2067</v>
      </c>
      <c r="I613" s="57">
        <f t="shared" si="212"/>
        <v>13.112418018780403</v>
      </c>
      <c r="J613" s="74">
        <f>(SUM(H610:H613)/SUM(H606:H609)-1)*100</f>
        <v>9.9718334641540007</v>
      </c>
      <c r="K613" s="74">
        <f t="shared" si="219"/>
        <v>9.9718334641540007</v>
      </c>
      <c r="L613" s="74">
        <v>119.9181</v>
      </c>
      <c r="M613" s="57">
        <f t="shared" si="213"/>
        <v>2.6587074659882006</v>
      </c>
      <c r="N613" s="74">
        <f>(SUM(L610:L613)/SUM(L606:L609)-1)*100</f>
        <v>-6.0701242880115576</v>
      </c>
      <c r="O613" s="74">
        <f t="shared" si="220"/>
        <v>-6.0701242880115576</v>
      </c>
      <c r="P613" s="57">
        <v>102.8587</v>
      </c>
      <c r="Q613" s="63">
        <f t="shared" si="214"/>
        <v>9.4518612159248789</v>
      </c>
      <c r="R613" s="74">
        <f>(SUM(P610:P613)/SUM(P606:P609)-1)*100</f>
        <v>10.951371955320987</v>
      </c>
      <c r="S613" s="74">
        <f t="shared" si="221"/>
        <v>10.951371955320987</v>
      </c>
      <c r="T613" s="74">
        <v>107.181</v>
      </c>
      <c r="U613" s="57">
        <f t="shared" si="215"/>
        <v>17.906740356775103</v>
      </c>
      <c r="V613" s="74">
        <f>(SUM(T610:T613)/SUM(T606:T609)-1)*100</f>
        <v>18.414494648255552</v>
      </c>
      <c r="W613" s="74">
        <f t="shared" si="222"/>
        <v>18.414494648255552</v>
      </c>
      <c r="X613" s="74">
        <v>96.971699999999998</v>
      </c>
      <c r="Y613" s="57">
        <f t="shared" si="216"/>
        <v>-2.3465814853492333</v>
      </c>
      <c r="Z613" s="74">
        <f>(SUM(X610:X613)/SUM(X606:X609)-1)*100</f>
        <v>-1.6441169412107159</v>
      </c>
      <c r="AA613" s="74">
        <f t="shared" si="223"/>
        <v>-1.6441169412107159</v>
      </c>
      <c r="AB613" s="74">
        <v>95.139200000000002</v>
      </c>
      <c r="AC613" s="57">
        <f t="shared" si="217"/>
        <v>-2.4516483595354401</v>
      </c>
      <c r="AD613" s="74">
        <f>(SUM(AB610:AB613)/SUM(AB606:AB609)-1)*100</f>
        <v>6.5853775520536395</v>
      </c>
      <c r="AE613" s="74">
        <f t="shared" si="224"/>
        <v>6.5853775520536395</v>
      </c>
      <c r="AF613" s="4" t="s">
        <v>171</v>
      </c>
      <c r="AG613" s="57">
        <v>82.466671319885535</v>
      </c>
      <c r="AH613" s="34">
        <f t="shared" si="225"/>
        <v>134.99974986034701</v>
      </c>
      <c r="AI613" s="71">
        <f t="shared" si="226"/>
        <v>9.1097166525384807</v>
      </c>
      <c r="AJ613" s="74">
        <f>(SUM(AH610:AH613)/SUM(AH606:AH609)-1)*100</f>
        <v>7.1402667150089583</v>
      </c>
      <c r="AK613" s="74">
        <f t="shared" si="227"/>
        <v>7.1402667150089583</v>
      </c>
    </row>
    <row r="614" spans="1:37" x14ac:dyDescent="0.3">
      <c r="A614" s="59">
        <v>2015</v>
      </c>
      <c r="B614" s="56" t="s">
        <v>5</v>
      </c>
      <c r="C614" t="s">
        <v>157</v>
      </c>
      <c r="D614" s="57">
        <v>99.776600000000002</v>
      </c>
      <c r="E614" s="63">
        <f t="shared" si="211"/>
        <v>9.942789896113851</v>
      </c>
      <c r="F614" s="74">
        <f>((D614/D610)-1)*100</f>
        <v>9.9427898961138581</v>
      </c>
      <c r="G614" s="74">
        <f t="shared" si="218"/>
        <v>10.079502996601741</v>
      </c>
      <c r="H614" s="74">
        <v>99.783100000000005</v>
      </c>
      <c r="I614" s="57">
        <f t="shared" si="212"/>
        <v>10.212509802622137</v>
      </c>
      <c r="J614" s="74">
        <f>((H614/H610)-1)*100</f>
        <v>10.212509802622138</v>
      </c>
      <c r="K614" s="74">
        <f t="shared" si="219"/>
        <v>10.060321968168907</v>
      </c>
      <c r="L614" s="74">
        <v>110.0663</v>
      </c>
      <c r="M614" s="57">
        <f t="shared" si="213"/>
        <v>0.771444292767967</v>
      </c>
      <c r="N614" s="74">
        <f>((L614/L610)-1)*100</f>
        <v>0.77144429276796433</v>
      </c>
      <c r="O614" s="74">
        <f t="shared" si="220"/>
        <v>-11.031360553926284</v>
      </c>
      <c r="P614" s="57">
        <v>106.907</v>
      </c>
      <c r="Q614" s="63">
        <f t="shared" si="214"/>
        <v>10.246134934908511</v>
      </c>
      <c r="R614" s="74">
        <f>((P614/P610)-1)*100</f>
        <v>10.246134934908513</v>
      </c>
      <c r="S614" s="74">
        <f t="shared" si="221"/>
        <v>10.043350448201572</v>
      </c>
      <c r="T614" s="74">
        <v>113.5047</v>
      </c>
      <c r="U614" s="57">
        <f t="shared" si="215"/>
        <v>20.217908443290213</v>
      </c>
      <c r="V614" s="74">
        <f>((T614/T610)-1)*100</f>
        <v>20.217908443290213</v>
      </c>
      <c r="W614" s="74">
        <f t="shared" si="222"/>
        <v>18.413828256650945</v>
      </c>
      <c r="X614" s="74">
        <v>98.271100000000004</v>
      </c>
      <c r="Y614" s="57">
        <f t="shared" si="216"/>
        <v>-3.3258601167317039</v>
      </c>
      <c r="Z614" s="74">
        <f>((X614/X610)-1)*100</f>
        <v>-3.3258601167317048</v>
      </c>
      <c r="AA614" s="74">
        <f t="shared" si="223"/>
        <v>-2.6002940022268883</v>
      </c>
      <c r="AB614" s="74">
        <v>94.529700000000005</v>
      </c>
      <c r="AC614" s="57">
        <f t="shared" si="217"/>
        <v>-4.9947034856491399</v>
      </c>
      <c r="AD614" s="74">
        <f>((AB614/AB610)-1)*100</f>
        <v>-4.9947034856491435</v>
      </c>
      <c r="AE614" s="74">
        <f t="shared" si="224"/>
        <v>1.317487980692178</v>
      </c>
      <c r="AF614" s="4" t="s">
        <v>171</v>
      </c>
      <c r="AG614" s="57">
        <v>84.441962727716884</v>
      </c>
      <c r="AH614" s="34">
        <f t="shared" si="225"/>
        <v>118.15997257397919</v>
      </c>
      <c r="AI614" s="71">
        <f t="shared" si="226"/>
        <v>5.1535809132032853</v>
      </c>
      <c r="AJ614" s="74">
        <f>((AH614/AH610)-1)*100</f>
        <v>5.1535809132032817</v>
      </c>
      <c r="AK614" s="74">
        <f t="shared" si="227"/>
        <v>6.3960152777253754</v>
      </c>
    </row>
    <row r="615" spans="1:37" x14ac:dyDescent="0.3">
      <c r="A615" s="59">
        <v>2015</v>
      </c>
      <c r="B615" s="56" t="s">
        <v>6</v>
      </c>
      <c r="C615" t="s">
        <v>157</v>
      </c>
      <c r="D615" s="57">
        <v>106.08159999999999</v>
      </c>
      <c r="E615" s="63">
        <f t="shared" si="211"/>
        <v>9.8610394801977606</v>
      </c>
      <c r="F615" s="74">
        <f>(SUM(D614:D615)/SUM(D610:D611)-1)*100</f>
        <v>9.9006475791856516</v>
      </c>
      <c r="G615" s="74">
        <f t="shared" si="218"/>
        <v>10.783804071745218</v>
      </c>
      <c r="H615" s="74">
        <v>105.0099</v>
      </c>
      <c r="I615" s="57">
        <f t="shared" si="212"/>
        <v>8.4342537328844855</v>
      </c>
      <c r="J615" s="74">
        <f>(SUM(H614:H615)/SUM(H610:H611)-1)*100</f>
        <v>9.2934640487994926</v>
      </c>
      <c r="K615" s="74">
        <f t="shared" si="219"/>
        <v>10.469009109814786</v>
      </c>
      <c r="L615" s="74">
        <v>131.38759999999999</v>
      </c>
      <c r="M615" s="57">
        <f t="shared" si="213"/>
        <v>40.263472542488671</v>
      </c>
      <c r="N615" s="74">
        <f>(SUM(L614:L615)/SUM(L610:L611)-1)*100</f>
        <v>19.003951291229939</v>
      </c>
      <c r="O615" s="74">
        <f t="shared" si="220"/>
        <v>7.9466762497138355</v>
      </c>
      <c r="P615" s="57">
        <v>110.20869999999999</v>
      </c>
      <c r="Q615" s="63">
        <f t="shared" si="214"/>
        <v>11.57674243904512</v>
      </c>
      <c r="R615" s="74">
        <f>(SUM(P614:P615)/SUM(P610:P611)-1)*100</f>
        <v>10.917565752603785</v>
      </c>
      <c r="S615" s="74">
        <f t="shared" si="221"/>
        <v>10.327725532386744</v>
      </c>
      <c r="T615" s="74">
        <v>118.8146</v>
      </c>
      <c r="U615" s="57">
        <f t="shared" si="215"/>
        <v>23.575211445735505</v>
      </c>
      <c r="V615" s="74">
        <f>(SUM(T614:T615)/SUM(T610:T611)-1)*100</f>
        <v>21.911815175421935</v>
      </c>
      <c r="W615" s="74">
        <f t="shared" si="222"/>
        <v>19.941494841022255</v>
      </c>
      <c r="X615" s="74">
        <v>102.3272</v>
      </c>
      <c r="Y615" s="57">
        <f t="shared" si="216"/>
        <v>-0.88751349963919779</v>
      </c>
      <c r="Z615" s="74">
        <f>(SUM(X614:X615)/SUM(X610:X611)-1)*100</f>
        <v>-2.0972164333606269</v>
      </c>
      <c r="AA615" s="74">
        <f t="shared" si="223"/>
        <v>-2.9345108335036008</v>
      </c>
      <c r="AB615" s="74">
        <v>88.327799999999996</v>
      </c>
      <c r="AC615" s="57">
        <f t="shared" si="217"/>
        <v>-13.362242731045498</v>
      </c>
      <c r="AD615" s="74">
        <f>(SUM(AB614:AB615)/SUM(AB610:AB611)-1)*100</f>
        <v>-9.2293823631757874</v>
      </c>
      <c r="AE615" s="74">
        <f t="shared" si="224"/>
        <v>-3.2073920303720693</v>
      </c>
      <c r="AF615" s="4" t="s">
        <v>171</v>
      </c>
      <c r="AG615" s="57">
        <v>85.209743840301527</v>
      </c>
      <c r="AH615" s="34">
        <f t="shared" si="225"/>
        <v>124.49468243774572</v>
      </c>
      <c r="AI615" s="71">
        <f t="shared" si="226"/>
        <v>5.2085036503106039</v>
      </c>
      <c r="AJ615" s="74">
        <f>(SUM(AH614:AH615)/SUM(AH610:AH611)-1)*100</f>
        <v>5.1817520195996725</v>
      </c>
      <c r="AK615" s="74">
        <f t="shared" si="227"/>
        <v>6.6744924098844027</v>
      </c>
    </row>
    <row r="616" spans="1:37" x14ac:dyDescent="0.3">
      <c r="A616" s="59">
        <v>2015</v>
      </c>
      <c r="B616" s="56" t="s">
        <v>7</v>
      </c>
      <c r="C616" t="s">
        <v>157</v>
      </c>
      <c r="D616" s="57">
        <v>117.67959999999999</v>
      </c>
      <c r="E616" s="63">
        <f t="shared" si="211"/>
        <v>16.103838701147993</v>
      </c>
      <c r="F616" s="74">
        <f>(SUM(D614:D616)/SUM(D610:D612)-1)*100</f>
        <v>12.078697420100859</v>
      </c>
      <c r="G616" s="74">
        <f t="shared" si="218"/>
        <v>12.338786738540609</v>
      </c>
      <c r="H616" s="74">
        <v>117.7534</v>
      </c>
      <c r="I616" s="57">
        <f t="shared" si="212"/>
        <v>16.111238750353735</v>
      </c>
      <c r="J616" s="74">
        <f>(SUM(H614:H616)/SUM(H610:H612)-1)*100</f>
        <v>11.687632642447031</v>
      </c>
      <c r="K616" s="74">
        <f t="shared" si="219"/>
        <v>12.04949000086537</v>
      </c>
      <c r="L616" s="74">
        <v>186.27869999999999</v>
      </c>
      <c r="M616" s="57">
        <f t="shared" si="213"/>
        <v>141.33679336461697</v>
      </c>
      <c r="N616" s="74">
        <f>(SUM(L614:L616)/SUM(L610:L612)-1)*100</f>
        <v>52.716973142498681</v>
      </c>
      <c r="O616" s="74">
        <f t="shared" si="220"/>
        <v>37.984017407153495</v>
      </c>
      <c r="P616" s="57">
        <v>116.7422</v>
      </c>
      <c r="Q616" s="63">
        <f t="shared" si="214"/>
        <v>15.134689465680168</v>
      </c>
      <c r="R616" s="74">
        <f>(SUM(P614:P616)/SUM(P610:P612)-1)*100</f>
        <v>12.356612830326853</v>
      </c>
      <c r="S616" s="74">
        <f t="shared" si="221"/>
        <v>11.658670348424671</v>
      </c>
      <c r="T616" s="74">
        <v>127.812</v>
      </c>
      <c r="U616" s="57">
        <f t="shared" si="215"/>
        <v>24.992787674012646</v>
      </c>
      <c r="V616" s="74">
        <f>(SUM(T614:T616)/SUM(T610:T612)-1)*100</f>
        <v>22.987723811543592</v>
      </c>
      <c r="W616" s="74">
        <f t="shared" si="222"/>
        <v>21.784046318937577</v>
      </c>
      <c r="X616" s="74">
        <v>109.7246</v>
      </c>
      <c r="Y616" s="57">
        <f t="shared" si="216"/>
        <v>11.812246453533916</v>
      </c>
      <c r="Z616" s="74">
        <f>(SUM(X614:X616)/SUM(X610:X612)-1)*100</f>
        <v>2.4072339118161645</v>
      </c>
      <c r="AA616" s="74">
        <f t="shared" si="223"/>
        <v>1.233911846538005</v>
      </c>
      <c r="AB616" s="74">
        <v>83.304599999999994</v>
      </c>
      <c r="AC616" s="57">
        <f t="shared" si="217"/>
        <v>-19.442958997473198</v>
      </c>
      <c r="AD616" s="74">
        <f>(SUM(AB614:AB616)/SUM(AB610:AB612)-1)*100</f>
        <v>-12.693891769620747</v>
      </c>
      <c r="AE616" s="74">
        <f t="shared" si="224"/>
        <v>-10.211408751336693</v>
      </c>
      <c r="AF616" s="4" t="s">
        <v>171</v>
      </c>
      <c r="AG616" s="57">
        <v>86.39631465065959</v>
      </c>
      <c r="AH616" s="34">
        <f t="shared" si="225"/>
        <v>136.20905067054451</v>
      </c>
      <c r="AI616" s="71">
        <f t="shared" si="226"/>
        <v>10.203910235885274</v>
      </c>
      <c r="AJ616" s="74">
        <f>(SUM(AH614:AH616)/SUM(AH610:AH612)-1)*100</f>
        <v>6.9337399324318483</v>
      </c>
      <c r="AK616" s="74">
        <f t="shared" si="227"/>
        <v>7.4969523210384859</v>
      </c>
    </row>
    <row r="617" spans="1:37" x14ac:dyDescent="0.3">
      <c r="A617" s="59">
        <v>2015</v>
      </c>
      <c r="B617" s="56" t="s">
        <v>8</v>
      </c>
      <c r="C617" t="s">
        <v>157</v>
      </c>
      <c r="D617" s="57">
        <v>129.75200000000001</v>
      </c>
      <c r="E617" s="63">
        <f t="shared" si="211"/>
        <v>16.547411384912223</v>
      </c>
      <c r="F617" s="74">
        <f>(SUM(D614:D617)/SUM(D610:D613)-1)*100</f>
        <v>13.322450000000007</v>
      </c>
      <c r="G617" s="74">
        <f t="shared" si="218"/>
        <v>13.322450000000007</v>
      </c>
      <c r="H617" s="74">
        <v>129.59039999999999</v>
      </c>
      <c r="I617" s="57">
        <f t="shared" si="212"/>
        <v>16.531108287540235</v>
      </c>
      <c r="J617" s="74">
        <f>(SUM(H614:H617)/SUM(H610:H613)-1)*100</f>
        <v>13.034199999999974</v>
      </c>
      <c r="K617" s="74">
        <f t="shared" si="219"/>
        <v>13.034199999999974</v>
      </c>
      <c r="L617" s="74">
        <v>277.66539999999998</v>
      </c>
      <c r="M617" s="57">
        <f t="shared" si="213"/>
        <v>131.54586338509367</v>
      </c>
      <c r="N617" s="74">
        <f>(SUM(L614:L617)/SUM(L610:L613)-1)*100</f>
        <v>76.349500000000006</v>
      </c>
      <c r="O617" s="74">
        <f t="shared" si="220"/>
        <v>76.349500000000006</v>
      </c>
      <c r="P617" s="57">
        <v>114.2333</v>
      </c>
      <c r="Q617" s="63">
        <f t="shared" si="214"/>
        <v>11.058471475917941</v>
      </c>
      <c r="R617" s="74">
        <f>(SUM(P614:P617)/SUM(P610:P613)-1)*100</f>
        <v>12.0228</v>
      </c>
      <c r="S617" s="74">
        <f t="shared" si="221"/>
        <v>12.0228</v>
      </c>
      <c r="T617" s="74">
        <v>122.3207</v>
      </c>
      <c r="U617" s="57">
        <f t="shared" si="215"/>
        <v>14.125358039204713</v>
      </c>
      <c r="V617" s="74">
        <f>(SUM(T614:T617)/SUM(T610:T613)-1)*100</f>
        <v>20.613030153257551</v>
      </c>
      <c r="W617" s="74">
        <f t="shared" si="222"/>
        <v>20.613030153257551</v>
      </c>
      <c r="X617" s="74">
        <v>114.8866</v>
      </c>
      <c r="Y617" s="57">
        <f t="shared" si="216"/>
        <v>18.474359014021616</v>
      </c>
      <c r="Z617" s="74">
        <f>(SUM(X614:X617)/SUM(X610:X613)-1)*100</f>
        <v>6.3023749999999934</v>
      </c>
      <c r="AA617" s="74">
        <f t="shared" si="223"/>
        <v>6.3023749999999934</v>
      </c>
      <c r="AB617" s="74">
        <v>80.002700000000004</v>
      </c>
      <c r="AC617" s="57">
        <f t="shared" si="217"/>
        <v>-15.909845783861968</v>
      </c>
      <c r="AD617" s="74">
        <f>(SUM(AB614:AB617)/SUM(AB610:AB613)-1)*100</f>
        <v>-13.458799999999993</v>
      </c>
      <c r="AE617" s="74">
        <f t="shared" si="224"/>
        <v>-13.458799999999993</v>
      </c>
      <c r="AF617" s="4" t="s">
        <v>171</v>
      </c>
      <c r="AG617" s="57">
        <v>88.050533956864669</v>
      </c>
      <c r="AH617" s="34">
        <f t="shared" si="225"/>
        <v>147.36083265953229</v>
      </c>
      <c r="AI617" s="71">
        <f t="shared" si="226"/>
        <v>9.1563745947473478</v>
      </c>
      <c r="AJ617" s="74">
        <f>(SUM(AH614:AH617)/SUM(AH610:AH613)-1)*100</f>
        <v>7.546976659461313</v>
      </c>
      <c r="AK617" s="74">
        <f t="shared" si="227"/>
        <v>7.546976659461313</v>
      </c>
    </row>
    <row r="618" spans="1:37" x14ac:dyDescent="0.3">
      <c r="A618" s="59">
        <v>2016</v>
      </c>
      <c r="B618" s="56" t="s">
        <v>5</v>
      </c>
      <c r="C618" t="s">
        <v>157</v>
      </c>
      <c r="D618" s="57">
        <v>114.50660000000001</v>
      </c>
      <c r="E618" s="63">
        <f t="shared" si="211"/>
        <v>14.762980498433492</v>
      </c>
      <c r="F618" s="74">
        <f>((D618/D614)-1)*100</f>
        <v>14.762980498433498</v>
      </c>
      <c r="G618" s="74">
        <f t="shared" si="218"/>
        <v>14.42372245695478</v>
      </c>
      <c r="H618" s="74">
        <v>114.5278</v>
      </c>
      <c r="I618" s="57">
        <f t="shared" si="212"/>
        <v>14.776750772425402</v>
      </c>
      <c r="J618" s="74">
        <f>((H618/H614)-1)*100</f>
        <v>14.776750772425395</v>
      </c>
      <c r="K618" s="74">
        <f t="shared" si="219"/>
        <v>14.083310751159273</v>
      </c>
      <c r="L618" s="74">
        <v>126.4547</v>
      </c>
      <c r="M618" s="57">
        <f t="shared" si="213"/>
        <v>14.889571103961899</v>
      </c>
      <c r="N618" s="74">
        <f>((L618/L614)-1)*100</f>
        <v>14.889571103961895</v>
      </c>
      <c r="O618" s="74">
        <f t="shared" si="220"/>
        <v>80.067288257286023</v>
      </c>
      <c r="P618" s="57">
        <v>113.38030000000001</v>
      </c>
      <c r="Q618" s="63">
        <f t="shared" si="214"/>
        <v>6.0550759070968354</v>
      </c>
      <c r="R618" s="74">
        <f>((P618/P614)-1)*100</f>
        <v>6.0550759070968407</v>
      </c>
      <c r="S618" s="74">
        <f t="shared" si="221"/>
        <v>10.886753486765489</v>
      </c>
      <c r="T618" s="74">
        <v>119.93640000000001</v>
      </c>
      <c r="U618" s="57">
        <f t="shared" si="215"/>
        <v>5.6664613888235635</v>
      </c>
      <c r="V618" s="74">
        <f>((T618/T614)-1)*100</f>
        <v>5.6664613888235627</v>
      </c>
      <c r="W618" s="74">
        <f t="shared" si="222"/>
        <v>16.653964505851746</v>
      </c>
      <c r="X618" s="74">
        <v>118.8716</v>
      </c>
      <c r="Y618" s="57">
        <f t="shared" si="216"/>
        <v>20.962928063286142</v>
      </c>
      <c r="Z618" s="74">
        <f>((X618/X614)-1)*100</f>
        <v>20.962928063286146</v>
      </c>
      <c r="AA618" s="74">
        <f t="shared" si="223"/>
        <v>12.402526151028503</v>
      </c>
      <c r="AB618" s="74">
        <v>77.216499999999996</v>
      </c>
      <c r="AC618" s="57">
        <f t="shared" si="217"/>
        <v>-18.315090389581272</v>
      </c>
      <c r="AD618" s="74">
        <f>((AB618/AB614)-1)*100</f>
        <v>-18.315090389581268</v>
      </c>
      <c r="AE618" s="74">
        <f t="shared" si="224"/>
        <v>-16.752816176379394</v>
      </c>
      <c r="AF618" s="4" t="s">
        <v>171</v>
      </c>
      <c r="AG618" s="57">
        <v>91.177497033572962</v>
      </c>
      <c r="AH618" s="34">
        <f t="shared" si="225"/>
        <v>125.58647004516577</v>
      </c>
      <c r="AI618" s="71">
        <f t="shared" si="226"/>
        <v>6.2851211873266948</v>
      </c>
      <c r="AJ618" s="74">
        <f>((AH618/AH614)-1)*100</f>
        <v>6.2851211873266921</v>
      </c>
      <c r="AK618" s="74">
        <f t="shared" si="227"/>
        <v>7.7890395981677907</v>
      </c>
    </row>
    <row r="619" spans="1:37" x14ac:dyDescent="0.3">
      <c r="A619" s="59">
        <v>2016</v>
      </c>
      <c r="B619" s="56" t="s">
        <v>6</v>
      </c>
      <c r="C619" t="s">
        <v>157</v>
      </c>
      <c r="D619" s="57">
        <v>125.28060000000001</v>
      </c>
      <c r="E619" s="63">
        <f t="shared" si="211"/>
        <v>18.098331850198363</v>
      </c>
      <c r="F619" s="74">
        <f>(SUM(D618:D619)/SUM(D614:D615)-1)*100</f>
        <v>16.481733542797915</v>
      </c>
      <c r="G619" s="74">
        <f t="shared" si="218"/>
        <v>16.407690256631781</v>
      </c>
      <c r="H619" s="74">
        <v>125.55159999999999</v>
      </c>
      <c r="I619" s="57">
        <f t="shared" si="212"/>
        <v>19.561679422606801</v>
      </c>
      <c r="J619" s="74">
        <f>(SUM(H618:H619)/SUM(H614:H615)-1)*100</f>
        <v>17.230276425463753</v>
      </c>
      <c r="K619" s="74">
        <f t="shared" si="219"/>
        <v>16.772125515675086</v>
      </c>
      <c r="L619" s="74">
        <v>143.64169999999999</v>
      </c>
      <c r="M619" s="57">
        <f t="shared" si="213"/>
        <v>9.3266792300034354</v>
      </c>
      <c r="N619" s="74">
        <f>(SUM(L618:L619)/SUM(L614:L615)-1)*100</f>
        <v>11.862512885482502</v>
      </c>
      <c r="O619" s="74">
        <f t="shared" si="220"/>
        <v>67.375846580909922</v>
      </c>
      <c r="P619" s="57">
        <v>115.7106</v>
      </c>
      <c r="Q619" s="63">
        <f t="shared" si="214"/>
        <v>4.9922556023254145</v>
      </c>
      <c r="R619" s="74">
        <f>(SUM(P618:P619)/SUM(P614:P615)-1)*100</f>
        <v>5.5155845477779852</v>
      </c>
      <c r="S619" s="74">
        <f t="shared" si="221"/>
        <v>9.1833174882158595</v>
      </c>
      <c r="T619" s="74">
        <v>123.7679</v>
      </c>
      <c r="U619" s="57">
        <f t="shared" si="215"/>
        <v>4.1689321009370985</v>
      </c>
      <c r="V619" s="74">
        <f>(SUM(T618:T619)/SUM(T614:T615)-1)*100</f>
        <v>4.9005829476931106</v>
      </c>
      <c r="W619" s="74">
        <f t="shared" si="222"/>
        <v>11.789590538483029</v>
      </c>
      <c r="X619" s="74">
        <v>116.56910000000001</v>
      </c>
      <c r="Y619" s="57">
        <f t="shared" si="216"/>
        <v>13.918000297086209</v>
      </c>
      <c r="Z619" s="74">
        <f>(SUM(X618:X619)/SUM(X614:X615)-1)*100</f>
        <v>17.369239918782963</v>
      </c>
      <c r="AA619" s="74">
        <f t="shared" si="223"/>
        <v>16.261948042331763</v>
      </c>
      <c r="AB619" s="74">
        <v>81.255099999999999</v>
      </c>
      <c r="AC619" s="57">
        <f t="shared" si="217"/>
        <v>-8.0073317800284798</v>
      </c>
      <c r="AD619" s="74">
        <f>(SUM(AB618:AB619)/SUM(AB614:AB615)-1)*100</f>
        <v>-13.33601301559959</v>
      </c>
      <c r="AE619" s="74">
        <f t="shared" si="224"/>
        <v>-15.633807839071823</v>
      </c>
      <c r="AF619" s="4" t="s">
        <v>171</v>
      </c>
      <c r="AG619" s="57">
        <v>92.538563551336637</v>
      </c>
      <c r="AH619" s="34">
        <f t="shared" si="225"/>
        <v>135.38204527077991</v>
      </c>
      <c r="AI619" s="71">
        <f t="shared" si="226"/>
        <v>8.7452432664973259</v>
      </c>
      <c r="AJ619" s="74">
        <f>(SUM(AH618:AH619)/SUM(AH614:AH615)-1)*100</f>
        <v>7.5472940353589646</v>
      </c>
      <c r="AK619" s="74">
        <f t="shared" si="227"/>
        <v>8.635721361305837</v>
      </c>
    </row>
    <row r="620" spans="1:37" x14ac:dyDescent="0.3">
      <c r="A620" s="59">
        <v>2016</v>
      </c>
      <c r="B620" s="56" t="s">
        <v>7</v>
      </c>
      <c r="C620" t="s">
        <v>157</v>
      </c>
      <c r="D620" s="57">
        <v>125.2662</v>
      </c>
      <c r="E620" s="63">
        <f t="shared" si="211"/>
        <v>6.44682680770498</v>
      </c>
      <c r="F620" s="74">
        <f>(SUM(D618:D620)/SUM(D614:D616)-1)*100</f>
        <v>12.831761852865409</v>
      </c>
      <c r="G620" s="74">
        <f t="shared" si="218"/>
        <v>13.78299969921879</v>
      </c>
      <c r="H620" s="74">
        <v>124.812</v>
      </c>
      <c r="I620" s="57">
        <f t="shared" si="212"/>
        <v>5.9943916693700601</v>
      </c>
      <c r="J620" s="74">
        <f>(SUM(H618:H620)/SUM(H614:H616)-1)*100</f>
        <v>13.128343704967715</v>
      </c>
      <c r="K620" s="74">
        <f t="shared" si="219"/>
        <v>14.000752962918295</v>
      </c>
      <c r="L620" s="74">
        <v>152.05340000000001</v>
      </c>
      <c r="M620" s="57">
        <f t="shared" si="213"/>
        <v>-18.373168805665912</v>
      </c>
      <c r="N620" s="74">
        <f>(SUM(L618:L620)/SUM(L614:L616)-1)*100</f>
        <v>-1.3052079733926969</v>
      </c>
      <c r="O620" s="74">
        <f t="shared" si="220"/>
        <v>27.784954899172078</v>
      </c>
      <c r="P620" s="57">
        <v>116.3595</v>
      </c>
      <c r="Q620" s="63">
        <f t="shared" si="214"/>
        <v>-0.32781633376789898</v>
      </c>
      <c r="R620" s="74">
        <f>(SUM(P618:P620)/SUM(P614:P616)-1)*100</f>
        <v>3.4722856640504896</v>
      </c>
      <c r="S620" s="74">
        <f t="shared" si="221"/>
        <v>5.2590398441460851</v>
      </c>
      <c r="T620" s="74">
        <v>127.4293</v>
      </c>
      <c r="U620" s="57">
        <f t="shared" si="215"/>
        <v>-0.29942415422652857</v>
      </c>
      <c r="V620" s="74">
        <f>(SUM(T618:T620)/SUM(T614:T616)-1)*100</f>
        <v>3.0550801888089119</v>
      </c>
      <c r="W620" s="74">
        <f t="shared" si="222"/>
        <v>5.5941176810454074</v>
      </c>
      <c r="X620" s="74">
        <v>115.64490000000001</v>
      </c>
      <c r="Y620" s="57">
        <f t="shared" si="216"/>
        <v>5.3955995282735358</v>
      </c>
      <c r="Z620" s="74">
        <f>(SUM(X618:X620)/SUM(X614:X616)-1)*100</f>
        <v>13.135575879189055</v>
      </c>
      <c r="AA620" s="74">
        <f t="shared" si="223"/>
        <v>14.406672713068126</v>
      </c>
      <c r="AB620" s="74">
        <v>72.233500000000006</v>
      </c>
      <c r="AC620" s="57">
        <f t="shared" si="217"/>
        <v>-13.289902358333137</v>
      </c>
      <c r="AD620" s="74">
        <f>(SUM(AB618:AB620)/SUM(AB614:AB616)-1)*100</f>
        <v>-13.321581096632462</v>
      </c>
      <c r="AE620" s="74">
        <f t="shared" si="224"/>
        <v>-14.003132565534637</v>
      </c>
      <c r="AF620" s="4" t="s">
        <v>171</v>
      </c>
      <c r="AG620" s="57">
        <v>92.678160117261115</v>
      </c>
      <c r="AH620" s="34">
        <f t="shared" si="225"/>
        <v>135.16258829643019</v>
      </c>
      <c r="AI620" s="71">
        <f t="shared" si="226"/>
        <v>-0.76827668129443794</v>
      </c>
      <c r="AJ620" s="74">
        <f>(SUM(AH618:AH620)/SUM(AH614:AH616)-1)*100</f>
        <v>4.5576806833504513</v>
      </c>
      <c r="AK620" s="74">
        <f t="shared" si="227"/>
        <v>5.7658275578295948</v>
      </c>
    </row>
    <row r="621" spans="1:37" x14ac:dyDescent="0.3">
      <c r="A621" s="59">
        <v>2016</v>
      </c>
      <c r="B621" s="56" t="s">
        <v>8</v>
      </c>
      <c r="C621" t="s">
        <v>157</v>
      </c>
      <c r="D621" s="57">
        <v>138.59049999999999</v>
      </c>
      <c r="E621" s="63">
        <f t="shared" si="211"/>
        <v>6.8118410506196199</v>
      </c>
      <c r="F621" s="74">
        <f>(SUM(D618:D621)/SUM(D614:D617)-1)*100</f>
        <v>11.108588810072506</v>
      </c>
      <c r="G621" s="74">
        <f t="shared" si="218"/>
        <v>11.108588810072506</v>
      </c>
      <c r="H621" s="74">
        <v>138.3288</v>
      </c>
      <c r="I621" s="57">
        <f t="shared" si="212"/>
        <v>6.7430920808948969</v>
      </c>
      <c r="J621" s="74">
        <f>(SUM(H618:H621)/SUM(H614:H617)-1)*100</f>
        <v>11.298217707561076</v>
      </c>
      <c r="K621" s="74">
        <f t="shared" si="219"/>
        <v>11.298217707561076</v>
      </c>
      <c r="L621" s="74">
        <v>221.01939999999999</v>
      </c>
      <c r="M621" s="57">
        <f t="shared" si="213"/>
        <v>-20.400813353050111</v>
      </c>
      <c r="N621" s="74">
        <f>(SUM(L618:L621)/SUM(L614:L617)-1)*100</f>
        <v>-8.8217998916923275</v>
      </c>
      <c r="O621" s="74">
        <f t="shared" si="220"/>
        <v>-8.8217998916923275</v>
      </c>
      <c r="P621" s="57">
        <v>118.6041</v>
      </c>
      <c r="Q621" s="63">
        <f t="shared" si="214"/>
        <v>3.8262047931732752</v>
      </c>
      <c r="R621" s="74">
        <f>(SUM(P618:P621)/SUM(P614:P617)-1)*100</f>
        <v>3.5625113816116105</v>
      </c>
      <c r="S621" s="74">
        <f t="shared" si="221"/>
        <v>3.5625113816116105</v>
      </c>
      <c r="T621" s="74">
        <v>130.5986</v>
      </c>
      <c r="U621" s="57">
        <f t="shared" si="215"/>
        <v>6.767374614435667</v>
      </c>
      <c r="V621" s="74">
        <f>(SUM(T618:T621)/SUM(T614:T617)-1)*100</f>
        <v>3.9962939318315627</v>
      </c>
      <c r="W621" s="74">
        <f t="shared" si="222"/>
        <v>3.9962939318315627</v>
      </c>
      <c r="X621" s="74">
        <v>117.5959</v>
      </c>
      <c r="Y621" s="57">
        <f t="shared" si="216"/>
        <v>2.3582384716755485</v>
      </c>
      <c r="Z621" s="74">
        <f>(SUM(X618:X621)/SUM(X614:X617)-1)*100</f>
        <v>10.223666216300442</v>
      </c>
      <c r="AA621" s="74">
        <f t="shared" si="223"/>
        <v>10.223666216300442</v>
      </c>
      <c r="AB621" s="74">
        <v>71.188699999999997</v>
      </c>
      <c r="AC621" s="57">
        <f t="shared" si="217"/>
        <v>-11.017128171924213</v>
      </c>
      <c r="AD621" s="74">
        <f>(SUM(AB618:AB621)/SUM(AB614:AB617)-1)*100</f>
        <v>-12.788995299348748</v>
      </c>
      <c r="AE621" s="74">
        <f t="shared" si="224"/>
        <v>-12.788995299348748</v>
      </c>
      <c r="AF621" s="4" t="s">
        <v>171</v>
      </c>
      <c r="AG621" s="57">
        <v>93.110909471626996</v>
      </c>
      <c r="AH621" s="34">
        <f t="shared" si="225"/>
        <v>148.84453474512742</v>
      </c>
      <c r="AI621" s="71">
        <f t="shared" si="226"/>
        <v>1.0068496891729239</v>
      </c>
      <c r="AJ621" s="74">
        <f>(SUM(AH618:AH621)/SUM(AH614:AH617)-1)*100</f>
        <v>3.5633268024308995</v>
      </c>
      <c r="AK621" s="74">
        <f t="shared" si="227"/>
        <v>3.5633268024308995</v>
      </c>
    </row>
    <row r="622" spans="1:37" x14ac:dyDescent="0.3">
      <c r="A622" s="59">
        <v>2017</v>
      </c>
      <c r="B622" s="56" t="s">
        <v>5</v>
      </c>
      <c r="C622" t="s">
        <v>157</v>
      </c>
      <c r="D622" s="57">
        <v>124.65176666666666</v>
      </c>
      <c r="E622" s="63">
        <f t="shared" si="211"/>
        <v>8.8598968676623571</v>
      </c>
      <c r="F622" s="74">
        <f>((D622/D618)-1)*100</f>
        <v>8.8598968676623535</v>
      </c>
      <c r="G622" s="74">
        <f t="shared" si="218"/>
        <v>9.7793440932769649</v>
      </c>
      <c r="H622" s="74">
        <v>124.1139</v>
      </c>
      <c r="I622" s="57">
        <f t="shared" si="212"/>
        <v>8.3701075197462984</v>
      </c>
      <c r="J622" s="74">
        <f>((H622/H618)-1)*100</f>
        <v>8.3701075197462949</v>
      </c>
      <c r="K622" s="74">
        <f t="shared" si="219"/>
        <v>9.8365002682693436</v>
      </c>
      <c r="L622" s="74">
        <v>96.492099999999994</v>
      </c>
      <c r="M622" s="57">
        <f t="shared" si="213"/>
        <v>-23.694334809224188</v>
      </c>
      <c r="N622" s="74">
        <f>((L622/L618)-1)*100</f>
        <v>-23.694334809224181</v>
      </c>
      <c r="O622" s="74">
        <f t="shared" si="220"/>
        <v>-15.043203917391622</v>
      </c>
      <c r="P622" s="57">
        <v>121.80273333333332</v>
      </c>
      <c r="Q622" s="63">
        <f t="shared" si="214"/>
        <v>7.428480373868581</v>
      </c>
      <c r="R622" s="74">
        <f>((P622/P618)-1)*100</f>
        <v>7.4284803738685845</v>
      </c>
      <c r="S622" s="74">
        <f t="shared" si="221"/>
        <v>3.9405702234409867</v>
      </c>
      <c r="T622" s="74">
        <v>130.34099999999998</v>
      </c>
      <c r="U622" s="57">
        <f t="shared" si="215"/>
        <v>8.6750978018349514</v>
      </c>
      <c r="V622" s="74">
        <f>((T622/T618)-1)*100</f>
        <v>8.6750978018349514</v>
      </c>
      <c r="W622" s="74">
        <f t="shared" si="222"/>
        <v>4.7563663914341969</v>
      </c>
      <c r="X622" s="74">
        <v>127.71663333333333</v>
      </c>
      <c r="Y622" s="57">
        <f t="shared" si="216"/>
        <v>7.4408297131807188</v>
      </c>
      <c r="Z622" s="74">
        <f>((X622/X618)-1)*100</f>
        <v>7.4408297131807188</v>
      </c>
      <c r="AA622" s="74">
        <f t="shared" si="223"/>
        <v>7.1143611254420813</v>
      </c>
      <c r="AB622" s="74">
        <v>74.589933333333335</v>
      </c>
      <c r="AC622" s="57">
        <f t="shared" si="217"/>
        <v>-3.4015614106656784</v>
      </c>
      <c r="AD622" s="74">
        <f>((AB622/AB618)-1)*100</f>
        <v>-3.4015614106656766</v>
      </c>
      <c r="AE622" s="74">
        <f t="shared" si="224"/>
        <v>-8.9962666037405885</v>
      </c>
      <c r="AF622" s="4" t="s">
        <v>171</v>
      </c>
      <c r="AG622" s="57">
        <v>95.452939205695529</v>
      </c>
      <c r="AH622" s="34">
        <f t="shared" si="225"/>
        <v>130.5897625614748</v>
      </c>
      <c r="AI622" s="71">
        <f t="shared" si="226"/>
        <v>3.9839423104333349</v>
      </c>
      <c r="AJ622" s="74">
        <f>((AH622/AH618)-1)*100</f>
        <v>3.9839423104333305</v>
      </c>
      <c r="AK622" s="74">
        <f t="shared" si="227"/>
        <v>3.059657709827035</v>
      </c>
    </row>
    <row r="623" spans="1:37" x14ac:dyDescent="0.3">
      <c r="A623" s="59">
        <v>2017</v>
      </c>
      <c r="B623" s="56" t="s">
        <v>6</v>
      </c>
      <c r="C623" t="s">
        <v>157</v>
      </c>
      <c r="D623" s="57">
        <v>134.7191333333333</v>
      </c>
      <c r="E623" s="63">
        <f t="shared" si="211"/>
        <v>7.5339145353177486</v>
      </c>
      <c r="F623" s="74">
        <f>(SUM(D622:D623)/SUM(D618:D619)-1)*100</f>
        <v>8.1671165099721499</v>
      </c>
      <c r="G623" s="74">
        <f t="shared" si="218"/>
        <v>7.3906836107309415</v>
      </c>
      <c r="H623" s="74">
        <v>134.01866666666669</v>
      </c>
      <c r="I623" s="57">
        <f t="shared" si="212"/>
        <v>6.7438938784266469</v>
      </c>
      <c r="J623" s="74">
        <f>(SUM(H622:H623)/SUM(H618:H619)-1)*100</f>
        <v>7.5196650219330197</v>
      </c>
      <c r="K623" s="74">
        <f t="shared" si="219"/>
        <v>6.9447179918121771</v>
      </c>
      <c r="L623" s="74">
        <v>155.49573333333333</v>
      </c>
      <c r="M623" s="57">
        <f t="shared" si="213"/>
        <v>8.2525014207805611</v>
      </c>
      <c r="N623" s="74">
        <f>(SUM(L622:L623)/SUM(L618:L619)-1)*100</f>
        <v>-6.7044827945380581</v>
      </c>
      <c r="O623" s="74">
        <f t="shared" si="220"/>
        <v>-14.846574087760356</v>
      </c>
      <c r="P623" s="57">
        <v>122.2359</v>
      </c>
      <c r="Q623" s="63">
        <f t="shared" si="214"/>
        <v>5.6393277711808594</v>
      </c>
      <c r="R623" s="74">
        <f>(SUM(P622:P623)/SUM(P618:P619)-1)*100</f>
        <v>6.5248044917250558</v>
      </c>
      <c r="S623" s="74">
        <f t="shared" si="221"/>
        <v>4.1158913872721969</v>
      </c>
      <c r="T623" s="74">
        <v>130.39916666666667</v>
      </c>
      <c r="U623" s="57">
        <f t="shared" si="215"/>
        <v>5.3578243362508999</v>
      </c>
      <c r="V623" s="74">
        <f>(SUM(T622:T623)/SUM(T618:T619)-1)*100</f>
        <v>6.9903841116741416</v>
      </c>
      <c r="W623" s="74">
        <f t="shared" si="222"/>
        <v>5.0484404098248392</v>
      </c>
      <c r="X623" s="74">
        <v>129.37313333333333</v>
      </c>
      <c r="Y623" s="57">
        <f t="shared" si="216"/>
        <v>10.984071536396286</v>
      </c>
      <c r="Z623" s="74">
        <f>(SUM(X622:X623)/SUM(X618:X619)-1)*100</f>
        <v>9.1951250003362581</v>
      </c>
      <c r="AA623" s="74">
        <f t="shared" si="223"/>
        <v>6.5815762670834888</v>
      </c>
      <c r="AB623" s="74">
        <v>74.259500000000003</v>
      </c>
      <c r="AC623" s="57">
        <f t="shared" si="217"/>
        <v>-8.6094288235446044</v>
      </c>
      <c r="AD623" s="74">
        <f>(SUM(AB622:AB623)/SUM(AB618:AB619)-1)*100</f>
        <v>-6.0718555669701413</v>
      </c>
      <c r="AE623" s="74">
        <f t="shared" si="224"/>
        <v>-9.1700439856891478</v>
      </c>
      <c r="AF623" s="4" t="s">
        <v>171</v>
      </c>
      <c r="AG623" s="57">
        <v>96.23089272003908</v>
      </c>
      <c r="AH623" s="34">
        <f t="shared" si="225"/>
        <v>139.99572229394838</v>
      </c>
      <c r="AI623" s="71">
        <f t="shared" si="226"/>
        <v>3.4078943141541203</v>
      </c>
      <c r="AJ623" s="74">
        <f>(SUM(AH622:AH623)/SUM(AH618:AH619)-1)*100</f>
        <v>3.6851071968718285</v>
      </c>
      <c r="AK623" s="74">
        <f t="shared" si="227"/>
        <v>1.8463728684621428</v>
      </c>
    </row>
    <row r="624" spans="1:37" x14ac:dyDescent="0.3">
      <c r="A624" s="59">
        <v>2017</v>
      </c>
      <c r="B624" s="56" t="s">
        <v>7</v>
      </c>
      <c r="C624" t="s">
        <v>157</v>
      </c>
      <c r="D624" s="57">
        <v>140.70823333333334</v>
      </c>
      <c r="E624" s="63">
        <f t="shared" si="211"/>
        <v>12.32737429037789</v>
      </c>
      <c r="F624" s="74">
        <f>(SUM(D622:D624)/SUM(D618:D620)-1)*100</f>
        <v>9.5946876082604113</v>
      </c>
      <c r="G624" s="74">
        <f t="shared" si="218"/>
        <v>8.86494636746753</v>
      </c>
      <c r="H624" s="74">
        <v>140.21360000000001</v>
      </c>
      <c r="I624" s="57">
        <f t="shared" si="212"/>
        <v>12.339839118033538</v>
      </c>
      <c r="J624" s="74">
        <f>(SUM(H622:H624)/SUM(H618:H620)-1)*100</f>
        <v>9.1684174158850329</v>
      </c>
      <c r="K624" s="74">
        <f t="shared" si="219"/>
        <v>8.5328047800074192</v>
      </c>
      <c r="L624" s="74">
        <v>150.31</v>
      </c>
      <c r="M624" s="57">
        <f t="shared" si="213"/>
        <v>-1.1465708757581297</v>
      </c>
      <c r="N624" s="74">
        <f>(SUM(L622:L624)/SUM(L618:L620)-1)*100</f>
        <v>-4.7025881965754195</v>
      </c>
      <c r="O624" s="74">
        <f t="shared" si="220"/>
        <v>-10.931166780410994</v>
      </c>
      <c r="P624" s="57">
        <v>123.62563333333333</v>
      </c>
      <c r="Q624" s="63">
        <f t="shared" si="214"/>
        <v>6.2445553077602938</v>
      </c>
      <c r="R624" s="74">
        <f>(SUM(P622:P624)/SUM(P618:P620)-1)*100</f>
        <v>6.4304069894452809</v>
      </c>
      <c r="S624" s="74">
        <f t="shared" si="221"/>
        <v>5.7832519766671364</v>
      </c>
      <c r="T624" s="74">
        <v>131.42913333333334</v>
      </c>
      <c r="U624" s="57">
        <f t="shared" si="215"/>
        <v>3.1388647142637893</v>
      </c>
      <c r="V624" s="74">
        <f>(SUM(T622:T624)/SUM(T618:T620)-1)*100</f>
        <v>5.6679589236867889</v>
      </c>
      <c r="W624" s="74">
        <f t="shared" si="222"/>
        <v>5.9404893219088262</v>
      </c>
      <c r="X624" s="74">
        <v>132.11316666666664</v>
      </c>
      <c r="Y624" s="57">
        <f t="shared" si="216"/>
        <v>14.240374341338551</v>
      </c>
      <c r="Z624" s="74">
        <f>(SUM(X622:X624)/SUM(X618:X620)-1)*100</f>
        <v>10.856991381399105</v>
      </c>
      <c r="AA624" s="74">
        <f t="shared" si="223"/>
        <v>8.7616028023417059</v>
      </c>
      <c r="AB624" s="74">
        <v>74.574533333333335</v>
      </c>
      <c r="AC624" s="57">
        <f t="shared" si="217"/>
        <v>3.2409246863758909</v>
      </c>
      <c r="AD624" s="74">
        <f>(SUM(AB622:AB624)/SUM(AB618:AB620)-1)*100</f>
        <v>-3.1560348398597782</v>
      </c>
      <c r="AE624" s="74">
        <f t="shared" si="224"/>
        <v>-5.1801510400876216</v>
      </c>
      <c r="AF624" s="4" t="s">
        <v>171</v>
      </c>
      <c r="AG624" s="57">
        <v>96.356529629371124</v>
      </c>
      <c r="AH624" s="34">
        <f t="shared" si="225"/>
        <v>146.0287474803815</v>
      </c>
      <c r="AI624" s="71">
        <f t="shared" si="226"/>
        <v>8.0393245800534032</v>
      </c>
      <c r="AJ624" s="74">
        <f>(SUM(AH622:AH624)/SUM(AH618:AH620)-1)*100</f>
        <v>5.1707953595767187</v>
      </c>
      <c r="AK624" s="74">
        <f t="shared" si="227"/>
        <v>4.0417951662182539</v>
      </c>
    </row>
    <row r="625" spans="1:37" x14ac:dyDescent="0.3">
      <c r="A625" s="59">
        <v>2017</v>
      </c>
      <c r="B625" s="56" t="s">
        <v>8</v>
      </c>
      <c r="C625" t="s">
        <v>157</v>
      </c>
      <c r="D625" s="57">
        <v>151.00506666666666</v>
      </c>
      <c r="E625" s="63">
        <f t="shared" si="211"/>
        <v>8.957732793132763</v>
      </c>
      <c r="F625" s="74">
        <f>(SUM(D622:D625)/SUM(D618:D621)-1)*100</f>
        <v>9.4194132004775444</v>
      </c>
      <c r="G625" s="74">
        <f t="shared" si="218"/>
        <v>9.4194132004775444</v>
      </c>
      <c r="H625" s="74">
        <v>150.29783333333333</v>
      </c>
      <c r="I625" s="57">
        <f t="shared" si="212"/>
        <v>8.6525968079917703</v>
      </c>
      <c r="J625" s="74">
        <f>(SUM(H622:H625)/SUM(H618:H621)-1)*100</f>
        <v>9.0266249248341026</v>
      </c>
      <c r="K625" s="74">
        <f t="shared" si="219"/>
        <v>9.0266249248341026</v>
      </c>
      <c r="L625" s="74">
        <v>183.74469999999997</v>
      </c>
      <c r="M625" s="57">
        <f t="shared" si="213"/>
        <v>-16.86489964229385</v>
      </c>
      <c r="N625" s="74">
        <f>(SUM(L622:L625)/SUM(L618:L621)-1)*100</f>
        <v>-8.8820588216392835</v>
      </c>
      <c r="O625" s="74">
        <f t="shared" si="220"/>
        <v>-8.8820588216392835</v>
      </c>
      <c r="P625" s="57">
        <v>124.56266666666666</v>
      </c>
      <c r="Q625" s="63">
        <f t="shared" si="214"/>
        <v>5.023912888902359</v>
      </c>
      <c r="R625" s="74">
        <f>(SUM(P622:P625)/SUM(P618:P621)-1)*100</f>
        <v>6.0709320421056701</v>
      </c>
      <c r="S625" s="74">
        <f t="shared" si="221"/>
        <v>6.0709320421056701</v>
      </c>
      <c r="T625" s="74">
        <v>134.07946666666666</v>
      </c>
      <c r="U625" s="57">
        <f t="shared" si="215"/>
        <v>2.6653169840003272</v>
      </c>
      <c r="V625" s="74">
        <f>(SUM(T622:T625)/SUM(T618:T621)-1)*100</f>
        <v>4.8863849413425475</v>
      </c>
      <c r="W625" s="74">
        <f t="shared" si="222"/>
        <v>4.8863849413425475</v>
      </c>
      <c r="X625" s="74">
        <v>130.39766666666665</v>
      </c>
      <c r="Y625" s="57">
        <f t="shared" si="216"/>
        <v>10.886235546193916</v>
      </c>
      <c r="Z625" s="74">
        <f>(SUM(X622:X625)/SUM(X618:X621)-1)*100</f>
        <v>10.864328973940719</v>
      </c>
      <c r="AA625" s="74">
        <f t="shared" si="223"/>
        <v>10.864328973940719</v>
      </c>
      <c r="AB625" s="74">
        <v>73.510333333333335</v>
      </c>
      <c r="AC625" s="57">
        <f t="shared" si="217"/>
        <v>3.2612385579921153</v>
      </c>
      <c r="AD625" s="74">
        <f>(SUM(AB622:AB625)/SUM(AB618:AB621)-1)*100</f>
        <v>-1.642796241592237</v>
      </c>
      <c r="AE625" s="74">
        <f t="shared" si="224"/>
        <v>-1.642796241592237</v>
      </c>
      <c r="AF625" s="4" t="s">
        <v>171</v>
      </c>
      <c r="AG625" s="57">
        <v>96.914915893069022</v>
      </c>
      <c r="AH625" s="34">
        <f t="shared" si="225"/>
        <v>155.81199784899772</v>
      </c>
      <c r="AI625" s="71">
        <f t="shared" si="226"/>
        <v>4.6810338826353046</v>
      </c>
      <c r="AJ625" s="74">
        <f>(SUM(AH622:AH625)/SUM(AH618:AH621)-1)*100</f>
        <v>5.0370309964739235</v>
      </c>
      <c r="AK625" s="74">
        <f t="shared" si="227"/>
        <v>5.0370309964739235</v>
      </c>
    </row>
    <row r="626" spans="1:37" x14ac:dyDescent="0.3">
      <c r="A626" s="59">
        <v>2018</v>
      </c>
      <c r="B626" s="56" t="s">
        <v>5</v>
      </c>
      <c r="C626" t="s">
        <v>157</v>
      </c>
      <c r="D626" s="57">
        <v>132.71376666666666</v>
      </c>
      <c r="E626" s="63">
        <f t="shared" si="211"/>
        <v>6.4676179211793539</v>
      </c>
      <c r="F626" s="74">
        <f>((D626/D622)-1)*100</f>
        <v>6.4676179211793583</v>
      </c>
      <c r="G626" s="74">
        <f t="shared" si="218"/>
        <v>8.8279677937872503</v>
      </c>
      <c r="H626" s="74">
        <v>131.70746666666668</v>
      </c>
      <c r="I626" s="57">
        <f t="shared" si="212"/>
        <v>6.1182242010497419</v>
      </c>
      <c r="J626" s="74">
        <f>((H626/H622)-1)*100</f>
        <v>6.118224201049749</v>
      </c>
      <c r="K626" s="74">
        <f t="shared" si="219"/>
        <v>8.4693317275288393</v>
      </c>
      <c r="L626" s="74">
        <v>116.17863333333332</v>
      </c>
      <c r="M626" s="57">
        <f t="shared" si="213"/>
        <v>20.402222910822047</v>
      </c>
      <c r="N626" s="74">
        <f>((L626/L622)-1)*100</f>
        <v>20.402222910822054</v>
      </c>
      <c r="O626" s="74">
        <f t="shared" si="220"/>
        <v>-1.2194150117323166</v>
      </c>
      <c r="P626" s="57">
        <v>124.50839999999999</v>
      </c>
      <c r="Q626" s="63">
        <f t="shared" si="214"/>
        <v>2.2213513544578518</v>
      </c>
      <c r="R626" s="74">
        <f>((P626/P622)-1)*100</f>
        <v>2.2213513544578456</v>
      </c>
      <c r="S626" s="74">
        <f t="shared" si="221"/>
        <v>4.7527540674296098</v>
      </c>
      <c r="T626" s="74">
        <v>132.47573333333332</v>
      </c>
      <c r="U626" s="57">
        <f t="shared" si="215"/>
        <v>1.6378064717420813</v>
      </c>
      <c r="V626" s="74">
        <f>((T626/T622)-1)*100</f>
        <v>1.6378064717420759</v>
      </c>
      <c r="W626" s="74">
        <f t="shared" si="222"/>
        <v>3.1723359852289468</v>
      </c>
      <c r="X626" s="74">
        <v>129.37623333333332</v>
      </c>
      <c r="Y626" s="57">
        <f t="shared" si="216"/>
        <v>1.299439201210788</v>
      </c>
      <c r="Z626" s="74">
        <f>((X626/X622)-1)*100</f>
        <v>1.2994392012107836</v>
      </c>
      <c r="AA626" s="74">
        <f t="shared" si="223"/>
        <v>9.158374166433747</v>
      </c>
      <c r="AB626" s="74">
        <v>81.49603333333333</v>
      </c>
      <c r="AC626" s="57">
        <f t="shared" si="217"/>
        <v>9.2587560966671987</v>
      </c>
      <c r="AD626" s="74">
        <f>((AB626/AB622)-1)*100</f>
        <v>9.2587560966671987</v>
      </c>
      <c r="AE626" s="74">
        <f t="shared" si="224"/>
        <v>1.5281214103292307</v>
      </c>
      <c r="AF626" s="4" t="s">
        <v>171</v>
      </c>
      <c r="AG626" s="57">
        <v>98.45</v>
      </c>
      <c r="AH626" s="34">
        <f t="shared" si="225"/>
        <v>134.80321652276959</v>
      </c>
      <c r="AI626" s="71">
        <f t="shared" si="226"/>
        <v>3.2264810645561255</v>
      </c>
      <c r="AJ626" s="74">
        <f>((AH626/AH622)-1)*100</f>
        <v>3.2264810645561193</v>
      </c>
      <c r="AK626" s="74">
        <f t="shared" si="227"/>
        <v>4.8475953851406794</v>
      </c>
    </row>
    <row r="627" spans="1:37" x14ac:dyDescent="0.3">
      <c r="A627" s="59">
        <v>2018</v>
      </c>
      <c r="B627" s="56" t="s">
        <v>6</v>
      </c>
      <c r="C627" t="s">
        <v>157</v>
      </c>
      <c r="D627" s="57">
        <v>145.13319999999999</v>
      </c>
      <c r="E627" s="63">
        <f t="shared" si="211"/>
        <v>7.730206102869829</v>
      </c>
      <c r="F627" s="74">
        <f>(SUM(D626:D627)/SUM(D622:D623)-1)*100</f>
        <v>7.1234154127030713</v>
      </c>
      <c r="G627" s="74">
        <f t="shared" si="218"/>
        <v>8.8551648778976357</v>
      </c>
      <c r="H627" s="74">
        <v>144.29153333333335</v>
      </c>
      <c r="I627" s="57">
        <f t="shared" si="212"/>
        <v>7.6652506118550576</v>
      </c>
      <c r="J627" s="74">
        <f>(SUM(H626:H627)/SUM(H622:H623)-1)*100</f>
        <v>6.9214177676405919</v>
      </c>
      <c r="K627" s="74">
        <f t="shared" si="219"/>
        <v>8.6781849139808465</v>
      </c>
      <c r="L627" s="74">
        <v>110.57206666666666</v>
      </c>
      <c r="M627" s="57">
        <f t="shared" si="213"/>
        <v>-28.890610503353585</v>
      </c>
      <c r="N627" s="74">
        <f>(SUM(L626:L627)/SUM(L622:L623)-1)*100</f>
        <v>-10.015218988747476</v>
      </c>
      <c r="O627" s="74">
        <f t="shared" si="220"/>
        <v>-10.279840051783795</v>
      </c>
      <c r="P627" s="57">
        <v>124.10936666666667</v>
      </c>
      <c r="Q627" s="63">
        <f t="shared" si="214"/>
        <v>1.5326648445069537</v>
      </c>
      <c r="R627" s="74">
        <f>(SUM(P626:P627)/SUM(P622:P623)-1)*100</f>
        <v>1.876396892896337</v>
      </c>
      <c r="S627" s="74">
        <f t="shared" si="221"/>
        <v>3.716858105115306</v>
      </c>
      <c r="T627" s="74">
        <v>126.90810000000003</v>
      </c>
      <c r="U627" s="57">
        <f t="shared" si="215"/>
        <v>-2.6772154730027466</v>
      </c>
      <c r="V627" s="74">
        <f>(SUM(T626:T627)/SUM(T622:T623)-1)*100</f>
        <v>-0.52018580438634165</v>
      </c>
      <c r="W627" s="74">
        <f t="shared" si="222"/>
        <v>1.1805596874955526</v>
      </c>
      <c r="X627" s="74">
        <v>137.00696666666667</v>
      </c>
      <c r="Y627" s="57">
        <f t="shared" si="216"/>
        <v>5.9006326403678884</v>
      </c>
      <c r="Z627" s="74">
        <f>(SUM(X626:X627)/SUM(X622:X623)-1)*100</f>
        <v>3.6148592975242311</v>
      </c>
      <c r="AA627" s="74">
        <f t="shared" si="223"/>
        <v>7.8647894478262259</v>
      </c>
      <c r="AB627" s="74">
        <v>87.045933333333323</v>
      </c>
      <c r="AC627" s="57">
        <f t="shared" si="217"/>
        <v>17.218582583148716</v>
      </c>
      <c r="AD627" s="74">
        <f>(SUM(AB626:AB627)/SUM(AB622:AB623)-1)*100</f>
        <v>13.229834264288986</v>
      </c>
      <c r="AE627" s="74">
        <f t="shared" si="224"/>
        <v>8.33307006986308</v>
      </c>
      <c r="AF627" s="4" t="s">
        <v>171</v>
      </c>
      <c r="AG627" s="57">
        <v>99.31</v>
      </c>
      <c r="AH627" s="34">
        <f t="shared" si="225"/>
        <v>146.14157688047527</v>
      </c>
      <c r="AI627" s="71">
        <f t="shared" si="226"/>
        <v>4.390030270798178</v>
      </c>
      <c r="AJ627" s="74">
        <f>(SUM(AH626:AH627)/SUM(AH622:AH623)-1)*100</f>
        <v>3.8284790307051342</v>
      </c>
      <c r="AK627" s="74">
        <f t="shared" si="227"/>
        <v>5.0835388777630941</v>
      </c>
    </row>
    <row r="628" spans="1:37" x14ac:dyDescent="0.3">
      <c r="A628" s="59">
        <v>2018</v>
      </c>
      <c r="B628" s="56" t="s">
        <v>7</v>
      </c>
      <c r="C628" t="s">
        <v>157</v>
      </c>
      <c r="D628" s="57">
        <v>149.52466666666666</v>
      </c>
      <c r="E628" s="63">
        <f t="shared" si="211"/>
        <v>6.2657551192810956</v>
      </c>
      <c r="F628" s="74">
        <f>(SUM(D626:D628)/SUM(D622:D624)-1)*100</f>
        <v>6.8217754254283447</v>
      </c>
      <c r="G628" s="74">
        <f t="shared" si="218"/>
        <v>7.3713207891367816</v>
      </c>
      <c r="H628" s="74">
        <v>148.18289999999999</v>
      </c>
      <c r="I628" s="57">
        <f t="shared" si="212"/>
        <v>5.6836854627511144</v>
      </c>
      <c r="J628" s="74">
        <f>(SUM(H626:H628)/SUM(H622:H624)-1)*100</f>
        <v>6.4857492038959519</v>
      </c>
      <c r="K628" s="74">
        <f t="shared" si="219"/>
        <v>7.044257514278196</v>
      </c>
      <c r="L628" s="74">
        <v>128.77056666666667</v>
      </c>
      <c r="M628" s="57">
        <f t="shared" si="213"/>
        <v>-14.330006874681217</v>
      </c>
      <c r="N628" s="74">
        <f>(SUM(L626:L628)/SUM(L622:L624)-1)*100</f>
        <v>-11.627347400578426</v>
      </c>
      <c r="O628" s="74">
        <f t="shared" si="220"/>
        <v>-13.484508717524623</v>
      </c>
      <c r="P628" s="57">
        <v>122.85020000000002</v>
      </c>
      <c r="Q628" s="63">
        <f t="shared" si="214"/>
        <v>-0.62724316343238229</v>
      </c>
      <c r="R628" s="74">
        <f>(SUM(P626:P628)/SUM(P622:P624)-1)*100</f>
        <v>1.0345579771690483</v>
      </c>
      <c r="S628" s="74">
        <f t="shared" si="221"/>
        <v>2.0075882652178745</v>
      </c>
      <c r="T628" s="74">
        <v>116.04403333333333</v>
      </c>
      <c r="U628" s="57">
        <f t="shared" si="215"/>
        <v>-11.70600430041641</v>
      </c>
      <c r="V628" s="74">
        <f>(SUM(T626:T628)/SUM(T622:T624)-1)*100</f>
        <v>-4.2689301108815307</v>
      </c>
      <c r="W628" s="74">
        <f t="shared" si="222"/>
        <v>-2.5366069084705734</v>
      </c>
      <c r="X628" s="74">
        <v>162.76996666666665</v>
      </c>
      <c r="Y628" s="57">
        <f t="shared" si="216"/>
        <v>23.204954338389186</v>
      </c>
      <c r="Z628" s="74">
        <f>(SUM(X626:X628)/SUM(X622:X624)-1)*100</f>
        <v>10.264628015821732</v>
      </c>
      <c r="AA628" s="74">
        <f t="shared" si="223"/>
        <v>10.408863740478225</v>
      </c>
      <c r="AB628" s="74">
        <v>74.411266666666663</v>
      </c>
      <c r="AC628" s="57">
        <f t="shared" si="217"/>
        <v>-0.21893085932821066</v>
      </c>
      <c r="AD628" s="74">
        <f>(SUM(AB626:AB628)/SUM(AB622:AB624)-1)*100</f>
        <v>8.74090052111689</v>
      </c>
      <c r="AE628" s="74">
        <f t="shared" si="224"/>
        <v>7.4168229924488571</v>
      </c>
      <c r="AF628" s="4" t="s">
        <v>171</v>
      </c>
      <c r="AG628" s="57">
        <v>99.47</v>
      </c>
      <c r="AH628" s="34">
        <f t="shared" si="225"/>
        <v>150.32136992728124</v>
      </c>
      <c r="AI628" s="71">
        <f t="shared" si="226"/>
        <v>2.9395735572384183</v>
      </c>
      <c r="AJ628" s="74">
        <f>(SUM(AH626:AH628)/SUM(AH622:AH624)-1)*100</f>
        <v>3.5169060146057252</v>
      </c>
      <c r="AK628" s="74">
        <f t="shared" si="227"/>
        <v>3.8233369711813792</v>
      </c>
    </row>
    <row r="629" spans="1:37" x14ac:dyDescent="0.3">
      <c r="A629" s="59">
        <v>2018</v>
      </c>
      <c r="B629" s="56" t="s">
        <v>8</v>
      </c>
      <c r="C629" t="s">
        <v>157</v>
      </c>
      <c r="D629" s="57">
        <v>164.1953</v>
      </c>
      <c r="E629" s="63">
        <f>D629/D625*100-100</f>
        <v>8.7349607695282714</v>
      </c>
      <c r="F629" s="74">
        <f>(SUM(D626:D629)/SUM(D622:D625)-1)*100</f>
        <v>7.3460159687636306</v>
      </c>
      <c r="G629" s="74">
        <f t="shared" si="218"/>
        <v>7.3460159687636306</v>
      </c>
      <c r="H629" s="74">
        <v>163.29826666666665</v>
      </c>
      <c r="I629" s="57">
        <f t="shared" si="212"/>
        <v>8.6497809349657757</v>
      </c>
      <c r="J629" s="74">
        <f>(SUM(H626:H629)/SUM(H622:H625)-1)*100</f>
        <v>7.0785731123764517</v>
      </c>
      <c r="K629" s="74">
        <f t="shared" si="219"/>
        <v>7.0785731123764517</v>
      </c>
      <c r="L629" s="74">
        <v>102.69273333333332</v>
      </c>
      <c r="M629" s="57">
        <f t="shared" si="213"/>
        <v>-44.111186154847815</v>
      </c>
      <c r="N629" s="74">
        <f>(SUM(L626:L629)/SUM(L622:L625)-1)*100</f>
        <v>-21.812159708999513</v>
      </c>
      <c r="O629" s="74">
        <f t="shared" si="220"/>
        <v>-21.812159708999513</v>
      </c>
      <c r="P629" s="57">
        <v>127.87813333333332</v>
      </c>
      <c r="Q629" s="63">
        <f t="shared" si="214"/>
        <v>2.6616856843141932</v>
      </c>
      <c r="R629" s="74">
        <f>(SUM(P626:P629)/SUM(P622:P625)-1)*100</f>
        <v>1.4463179855795705</v>
      </c>
      <c r="S629" s="74">
        <f t="shared" si="221"/>
        <v>1.4463179855795705</v>
      </c>
      <c r="T629" s="74">
        <v>119.80483333333335</v>
      </c>
      <c r="U629" s="57">
        <f t="shared" si="215"/>
        <v>-10.646397758145397</v>
      </c>
      <c r="V629" s="74">
        <f>(SUM(T626:T629)/SUM(T622:T625)-1)*100</f>
        <v>-5.8938032032125669</v>
      </c>
      <c r="W629" s="74">
        <f t="shared" si="222"/>
        <v>-5.8938032032125669</v>
      </c>
      <c r="X629" s="74">
        <v>177.3022</v>
      </c>
      <c r="Y629" s="57">
        <f t="shared" si="216"/>
        <v>35.970377793058702</v>
      </c>
      <c r="Z629" s="74">
        <f>(SUM(X626:X629)/SUM(X622:X625)-1)*100</f>
        <v>16.715678670630219</v>
      </c>
      <c r="AA629" s="74">
        <f t="shared" si="223"/>
        <v>16.715678670630219</v>
      </c>
      <c r="AB629" s="74">
        <v>66.846233333333331</v>
      </c>
      <c r="AC629" s="57">
        <f t="shared" si="217"/>
        <v>-9.0655282023842574</v>
      </c>
      <c r="AD629" s="74">
        <f>(SUM(AB626:AB629)/SUM(AB622:AB625)-1)*100</f>
        <v>4.3326643862519942</v>
      </c>
      <c r="AE629" s="74">
        <f t="shared" si="224"/>
        <v>4.3326643862519942</v>
      </c>
      <c r="AF629" s="4" t="s">
        <v>171</v>
      </c>
      <c r="AG629" s="57">
        <v>100</v>
      </c>
      <c r="AH629" s="34">
        <f t="shared" si="225"/>
        <v>164.1953</v>
      </c>
      <c r="AI629" s="71">
        <f t="shared" si="226"/>
        <v>5.3803957761499248</v>
      </c>
      <c r="AJ629" s="74">
        <f>(SUM(AH626:AH629)/SUM(AH622:AH625)-1)*100</f>
        <v>4.0241400430387264</v>
      </c>
      <c r="AK629" s="74">
        <f t="shared" si="227"/>
        <v>4.0241400430387264</v>
      </c>
    </row>
    <row r="630" spans="1:37" x14ac:dyDescent="0.3">
      <c r="A630" s="59">
        <v>2019</v>
      </c>
      <c r="B630" s="56" t="s">
        <v>5</v>
      </c>
      <c r="C630" t="s">
        <v>157</v>
      </c>
      <c r="D630" s="57">
        <v>146.22553333333335</v>
      </c>
      <c r="E630" s="63">
        <f>D630/D626*100-100</f>
        <v>10.18113418527544</v>
      </c>
      <c r="F630" s="74">
        <f>((D630/D626)-1)*100</f>
        <v>10.181134185275443</v>
      </c>
      <c r="G630" s="74">
        <f t="shared" si="218"/>
        <v>8.2147567130027799</v>
      </c>
      <c r="H630" s="74">
        <v>145.40926666666667</v>
      </c>
      <c r="I630" s="57">
        <f>H630/H626*100-100</f>
        <v>10.403206702530653</v>
      </c>
      <c r="J630" s="74">
        <f>((H630/H626)-1)*100</f>
        <v>10.403206702530653</v>
      </c>
      <c r="K630" s="74">
        <f t="shared" si="219"/>
        <v>8.0800727411015636</v>
      </c>
      <c r="L630" s="74">
        <v>98.306233333333338</v>
      </c>
      <c r="M630" s="57">
        <f>L630/L626*100-100</f>
        <v>-15.38355159396778</v>
      </c>
      <c r="N630" s="74">
        <f>((L630/L626)-1)*100</f>
        <v>-15.38355159396778</v>
      </c>
      <c r="O630" s="74">
        <f t="shared" si="220"/>
        <v>-27.303868308119274</v>
      </c>
      <c r="P630" s="57">
        <v>125.93446666666667</v>
      </c>
      <c r="Q630" s="63">
        <f>P630/P626*100-100</f>
        <v>1.1453577964753094</v>
      </c>
      <c r="R630" s="74">
        <f>((P630/P626)-1)*100</f>
        <v>1.1453577964753103</v>
      </c>
      <c r="S630" s="74">
        <f t="shared" si="221"/>
        <v>1.1798710908650367</v>
      </c>
      <c r="T630" s="74">
        <v>118.30026666666667</v>
      </c>
      <c r="U630" s="57">
        <f>T630/T626*100-100</f>
        <v>-10.700425134464865</v>
      </c>
      <c r="V630" s="74">
        <f>((T630/T626)-1)*100</f>
        <v>-10.700425134464863</v>
      </c>
      <c r="W630" s="74">
        <f t="shared" si="222"/>
        <v>-8.9568025244290634</v>
      </c>
      <c r="X630" s="74">
        <v>177.785</v>
      </c>
      <c r="Y630" s="57">
        <f>X630/X626*100-100</f>
        <v>37.417047489660007</v>
      </c>
      <c r="Z630" s="74">
        <f>((X630/X626)-1)*100</f>
        <v>37.417047489660014</v>
      </c>
      <c r="AA630" s="74">
        <f t="shared" si="223"/>
        <v>25.630948484717099</v>
      </c>
      <c r="AB630" s="74">
        <v>58.662633333333332</v>
      </c>
      <c r="AC630" s="57">
        <f>AB630/AB626*100-100</f>
        <v>-28.017805365578113</v>
      </c>
      <c r="AD630" s="74">
        <f>((AB630/AB626)-1)*100</f>
        <v>-28.01780536557812</v>
      </c>
      <c r="AE630" s="74">
        <f t="shared" si="224"/>
        <v>-5.5536832275541297</v>
      </c>
      <c r="AF630" s="4" t="s">
        <v>171</v>
      </c>
      <c r="AG630" s="57">
        <v>101.62</v>
      </c>
      <c r="AH630" s="34">
        <f t="shared" si="225"/>
        <v>143.89444335104639</v>
      </c>
      <c r="AI630" s="71">
        <f t="shared" si="226"/>
        <v>6.7440726288168378</v>
      </c>
      <c r="AJ630" s="74">
        <f>((AH630/AH626)-1)*100</f>
        <v>6.744072628816844</v>
      </c>
      <c r="AK630" s="74">
        <f t="shared" si="227"/>
        <v>4.8406321625331872</v>
      </c>
    </row>
    <row r="631" spans="1:37" x14ac:dyDescent="0.3">
      <c r="A631" s="59">
        <v>2019</v>
      </c>
      <c r="B631" s="56" t="s">
        <v>6</v>
      </c>
      <c r="C631" t="s">
        <v>157</v>
      </c>
      <c r="D631" s="57">
        <v>161.8784</v>
      </c>
      <c r="E631" s="63">
        <f>D631/D627*100-100</f>
        <v>11.537814917606724</v>
      </c>
      <c r="F631" s="74">
        <f>(SUM(D630:D631)/SUM(D626:D627)-1)*100</f>
        <v>10.889795569719517</v>
      </c>
      <c r="G631" s="74">
        <f>(SUM(D628:D631)/SUM(D624:D627)-1)*100</f>
        <v>9.1761375208289522</v>
      </c>
      <c r="H631" s="74">
        <v>160.40156666666667</v>
      </c>
      <c r="I631" s="57">
        <f>H631/H627*100-100</f>
        <v>11.1649193553976</v>
      </c>
      <c r="J631" s="74">
        <f>(SUM(H630:H631)/SUM(H626:H627)-1)*100</f>
        <v>10.80142802449766</v>
      </c>
      <c r="K631" s="74">
        <f>(SUM(H628:H631)/SUM(H624:H627)-1)*100</f>
        <v>8.963924347848117</v>
      </c>
      <c r="L631" s="74">
        <v>106.4576</v>
      </c>
      <c r="M631" s="57">
        <f>L631/L627*100-100</f>
        <v>-3.7210724106932247</v>
      </c>
      <c r="N631" s="74">
        <f>(SUM(L630:L631)/SUM(L626:L627)-1)*100</f>
        <v>-9.6964934029604599</v>
      </c>
      <c r="O631" s="74">
        <f>(SUM(L628:L631)/SUM(L624:L627)-1)*100</f>
        <v>-22.214170310533131</v>
      </c>
      <c r="P631" s="57">
        <v>130.52419999999998</v>
      </c>
      <c r="Q631" s="63">
        <f>P631/P627*100-100</f>
        <v>5.1686939556804674</v>
      </c>
      <c r="R631" s="74">
        <f>(SUM(P630:P631)/SUM(P626:P627)-1)*100</f>
        <v>3.1537971341012883</v>
      </c>
      <c r="S631" s="74">
        <f>(SUM(P628:P631)/SUM(P624:P627)-1)*100</f>
        <v>2.0895343333837468</v>
      </c>
      <c r="T631" s="74">
        <v>124.56083333333333</v>
      </c>
      <c r="U631" s="57">
        <f>T631/T627*100-100</f>
        <v>-1.8495798665858985</v>
      </c>
      <c r="V631" s="74">
        <f>(SUM(T630:T631)/SUM(T626:T627)-1)*100</f>
        <v>-6.369993503835703</v>
      </c>
      <c r="W631" s="74">
        <f>(SUM(T628:T631)/SUM(T624:T627)-1)*100</f>
        <v>-8.7984630247733833</v>
      </c>
      <c r="X631" s="74">
        <v>181.69460000000001</v>
      </c>
      <c r="Y631" s="57">
        <f>X631/X627*100-100</f>
        <v>32.617051833617239</v>
      </c>
      <c r="Z631" s="74">
        <f>(SUM(X630:X631)/SUM(X626:X627)-1)*100</f>
        <v>34.948300042945668</v>
      </c>
      <c r="AA631" s="74">
        <f>(SUM(X628:X631)/SUM(X624:X627)-1)*100</f>
        <v>32.266904630738601</v>
      </c>
      <c r="AB631" s="74">
        <v>57.709766666666667</v>
      </c>
      <c r="AC631" s="57">
        <f>AB631/AB627*100-100</f>
        <v>-33.701938210400783</v>
      </c>
      <c r="AD631" s="74">
        <f>(SUM(AB630:AB631)/SUM(AB626:AB627)-1)*100</f>
        <v>-30.953457882596602</v>
      </c>
      <c r="AE631" s="74">
        <f>(SUM(AB628:AB631)/SUM(AB624:AB627)-1)*100</f>
        <v>-18.632954355837384</v>
      </c>
      <c r="AF631" s="4" t="s">
        <v>171</v>
      </c>
      <c r="AG631" s="57">
        <v>102.71</v>
      </c>
      <c r="AH631" s="34">
        <f t="shared" si="225"/>
        <v>157.60724369584267</v>
      </c>
      <c r="AI631" s="71">
        <f>AH631/AH627*100-100</f>
        <v>7.8455885451029559</v>
      </c>
      <c r="AJ631" s="74">
        <f>(SUM(AH630:AH631)/SUM(AH626:AH627)-1)*100</f>
        <v>7.3170580577866629</v>
      </c>
      <c r="AK631" s="74">
        <f>(SUM(AH628:AH631)/SUM(AH624:AH627)-1)*100</f>
        <v>5.7024095542619779</v>
      </c>
    </row>
    <row r="632" spans="1:37" x14ac:dyDescent="0.3">
      <c r="A632" s="59">
        <v>2019</v>
      </c>
      <c r="B632" s="56" t="s">
        <v>7</v>
      </c>
      <c r="C632" t="s">
        <v>157</v>
      </c>
      <c r="D632" s="57">
        <v>171.63153333333332</v>
      </c>
      <c r="E632" s="63">
        <f>D632/D628*100-100</f>
        <v>14.784762380343025</v>
      </c>
      <c r="F632" s="74">
        <f>(SUM(D630:D632)/SUM(D626:D628)-1)*100</f>
        <v>12.252529005005709</v>
      </c>
      <c r="G632" s="74">
        <f>(SUM(D629:D632)/SUM(D625:D628)-1)*100</f>
        <v>11.334147220430314</v>
      </c>
      <c r="H632" s="74">
        <v>170.22909999999999</v>
      </c>
      <c r="I632" s="57">
        <f>H632/H628*100-100</f>
        <v>14.877695064680196</v>
      </c>
      <c r="J632" s="74">
        <f>(SUM(H630:H632)/SUM(H626:H628)-1)*100</f>
        <v>12.225423417013626</v>
      </c>
      <c r="K632" s="74">
        <f>(SUM(H629:H632)/SUM(H625:H628)-1)*100</f>
        <v>11.289948609733379</v>
      </c>
      <c r="L632" s="74">
        <v>122.3522</v>
      </c>
      <c r="M632" s="57">
        <f>L632/L628*100-100</f>
        <v>-4.9843429541481754</v>
      </c>
      <c r="N632" s="74">
        <f>(SUM(L630:L632)/SUM(L626:L628)-1)*100</f>
        <v>-7.9897423857813177</v>
      </c>
      <c r="O632" s="74">
        <f>(SUM(L629:L632)/SUM(L625:L628)-1)*100</f>
        <v>-20.297442591562266</v>
      </c>
      <c r="P632" s="57">
        <v>134.54186666666666</v>
      </c>
      <c r="Q632" s="63">
        <f>P632/P628*100-100</f>
        <v>9.517010689983934</v>
      </c>
      <c r="R632" s="74">
        <f>(SUM(P630:P632)/SUM(P626:P628)-1)*100</f>
        <v>5.2582102413675891</v>
      </c>
      <c r="S632" s="74">
        <f>(SUM(P629:P632)/SUM(P625:P628)-1)*100</f>
        <v>4.606173852569162</v>
      </c>
      <c r="T632" s="74">
        <v>126.06116666666667</v>
      </c>
      <c r="U632" s="57">
        <f>T632/T628*100-100</f>
        <v>8.6321830132872037</v>
      </c>
      <c r="V632" s="74">
        <f>(SUM(T630:T632)/SUM(T626:T628)-1)*100</f>
        <v>-1.7328495238677077</v>
      </c>
      <c r="W632" s="74">
        <f>(SUM(T629:T632)/SUM(T625:T628)-1)*100</f>
        <v>-4.0784954354598835</v>
      </c>
      <c r="X632" s="74">
        <v>189.93973333333329</v>
      </c>
      <c r="Y632" s="57">
        <f>X632/X628*100-100</f>
        <v>16.692125226213932</v>
      </c>
      <c r="Z632" s="74">
        <f>(SUM(X630:X632)/SUM(X626:X628)-1)*100</f>
        <v>28.024065999746007</v>
      </c>
      <c r="AA632" s="74">
        <f>(SUM(X629:X632)/SUM(X625:X628)-1)*100</f>
        <v>29.87587365461286</v>
      </c>
      <c r="AB632" s="74">
        <v>63.974300000000007</v>
      </c>
      <c r="AC632" s="57">
        <f>AB632/AB628*100-100</f>
        <v>-14.026056985994046</v>
      </c>
      <c r="AD632" s="74">
        <f>(SUM(AB630:AB632)/SUM(AB626:AB628)-1)*100</f>
        <v>-25.76896486388258</v>
      </c>
      <c r="AE632" s="74">
        <f>(SUM(AB629:AB632)/SUM(AB625:AB628)-1)*100</f>
        <v>-21.888975739914031</v>
      </c>
      <c r="AF632" s="4" t="s">
        <v>171</v>
      </c>
      <c r="AG632" s="57">
        <v>103.26</v>
      </c>
      <c r="AH632" s="34">
        <f t="shared" si="225"/>
        <v>166.21298986377425</v>
      </c>
      <c r="AI632" s="71">
        <f>AH632/AH628*100-100</f>
        <v>10.571763644903356</v>
      </c>
      <c r="AJ632" s="74">
        <f>(SUM(AH630:AH632)/SUM(AH626:AH628)-1)*100</f>
        <v>8.4515124717083001</v>
      </c>
      <c r="AK632" s="74">
        <f>(SUM(AH629:AH632)/SUM(AH625:AH628)-1)*100</f>
        <v>7.6364304952284412</v>
      </c>
    </row>
    <row r="633" spans="1:37" x14ac:dyDescent="0.3">
      <c r="A633" s="59">
        <v>2007</v>
      </c>
      <c r="B633" s="56" t="s">
        <v>5</v>
      </c>
      <c r="C633" t="s">
        <v>80</v>
      </c>
      <c r="D633" s="57">
        <v>44.033200000000001</v>
      </c>
      <c r="E633" s="63"/>
      <c r="F633" s="58"/>
      <c r="G633" s="57"/>
      <c r="H633" s="57">
        <v>46.2072</v>
      </c>
      <c r="I633" s="57"/>
      <c r="J633" s="57"/>
      <c r="K633" s="57"/>
      <c r="L633" s="57">
        <v>13.2858</v>
      </c>
      <c r="M633" s="57"/>
      <c r="N633" s="57"/>
      <c r="O633" s="57"/>
      <c r="P633" s="57" t="s">
        <v>189</v>
      </c>
      <c r="Q633" s="63"/>
      <c r="R633" s="57"/>
      <c r="S633" s="57"/>
      <c r="T633" s="57" t="s">
        <v>189</v>
      </c>
      <c r="U633" s="57"/>
      <c r="V633" s="57"/>
      <c r="W633" s="57"/>
      <c r="X633" s="57" t="s">
        <v>189</v>
      </c>
      <c r="Y633" s="57"/>
      <c r="Z633" s="57"/>
      <c r="AA633" s="57"/>
      <c r="AB633" s="57" t="s">
        <v>189</v>
      </c>
      <c r="AC633" s="57"/>
      <c r="AD633" s="57"/>
      <c r="AE633" s="57"/>
      <c r="AF633" s="4" t="s">
        <v>165</v>
      </c>
      <c r="AG633" s="57">
        <v>58.866266263099554</v>
      </c>
      <c r="AH633" s="60">
        <v>58.418453625241462</v>
      </c>
      <c r="AI633" s="63"/>
      <c r="AJ633" s="65"/>
      <c r="AK633" s="66"/>
    </row>
    <row r="634" spans="1:37" x14ac:dyDescent="0.3">
      <c r="A634" s="59">
        <v>2007</v>
      </c>
      <c r="B634" s="56" t="s">
        <v>6</v>
      </c>
      <c r="C634" t="s">
        <v>80</v>
      </c>
      <c r="D634" s="57">
        <v>50.183500000000002</v>
      </c>
      <c r="E634" s="63"/>
      <c r="F634" s="58"/>
      <c r="G634" s="57"/>
      <c r="H634" s="57">
        <v>52.594499999999996</v>
      </c>
      <c r="I634" s="57"/>
      <c r="J634" s="57"/>
      <c r="K634" s="57"/>
      <c r="L634" s="57">
        <v>15.5707</v>
      </c>
      <c r="M634" s="57"/>
      <c r="N634" s="57"/>
      <c r="O634" s="57"/>
      <c r="P634" s="57" t="s">
        <v>189</v>
      </c>
      <c r="Q634" s="63"/>
      <c r="R634" s="57"/>
      <c r="S634" s="57"/>
      <c r="T634" s="57" t="s">
        <v>189</v>
      </c>
      <c r="U634" s="57"/>
      <c r="V634" s="57"/>
      <c r="W634" s="57"/>
      <c r="X634" s="57" t="s">
        <v>189</v>
      </c>
      <c r="Y634" s="57"/>
      <c r="Z634" s="57"/>
      <c r="AA634" s="57"/>
      <c r="AB634" s="57" t="s">
        <v>189</v>
      </c>
      <c r="AC634" s="57"/>
      <c r="AD634" s="57"/>
      <c r="AE634" s="57"/>
      <c r="AF634" s="4" t="s">
        <v>165</v>
      </c>
      <c r="AG634" s="57">
        <v>58.866266263099554</v>
      </c>
      <c r="AH634" s="60">
        <v>66.499289111397303</v>
      </c>
      <c r="AI634" s="63"/>
      <c r="AJ634" s="65"/>
      <c r="AK634" s="66"/>
    </row>
    <row r="635" spans="1:37" x14ac:dyDescent="0.3">
      <c r="A635" s="59">
        <v>2007</v>
      </c>
      <c r="B635" s="56" t="s">
        <v>7</v>
      </c>
      <c r="C635" t="s">
        <v>80</v>
      </c>
      <c r="D635" s="57">
        <v>50.012799999999999</v>
      </c>
      <c r="E635" s="63"/>
      <c r="F635" s="58"/>
      <c r="G635" s="57"/>
      <c r="H635" s="57">
        <v>52.3919</v>
      </c>
      <c r="I635" s="57"/>
      <c r="J635" s="57"/>
      <c r="K635" s="57"/>
      <c r="L635" s="57">
        <v>29.676200000000001</v>
      </c>
      <c r="M635" s="57"/>
      <c r="N635" s="57"/>
      <c r="O635" s="57"/>
      <c r="P635" s="57" t="s">
        <v>189</v>
      </c>
      <c r="Q635" s="63"/>
      <c r="R635" s="57"/>
      <c r="S635" s="57"/>
      <c r="T635" s="57" t="s">
        <v>189</v>
      </c>
      <c r="U635" s="57"/>
      <c r="V635" s="57"/>
      <c r="W635" s="57"/>
      <c r="X635" s="57" t="s">
        <v>189</v>
      </c>
      <c r="Y635" s="57"/>
      <c r="Z635" s="57"/>
      <c r="AA635" s="57"/>
      <c r="AB635" s="57" t="s">
        <v>189</v>
      </c>
      <c r="AC635" s="57"/>
      <c r="AD635" s="57"/>
      <c r="AE635" s="57"/>
      <c r="AF635" s="4" t="s">
        <v>165</v>
      </c>
      <c r="AG635" s="57">
        <v>59.07853354646938</v>
      </c>
      <c r="AH635" s="60">
        <v>66.017810349031194</v>
      </c>
      <c r="AI635" s="63"/>
      <c r="AJ635" s="65"/>
      <c r="AK635" s="66"/>
    </row>
    <row r="636" spans="1:37" x14ac:dyDescent="0.3">
      <c r="A636" s="59">
        <v>2007</v>
      </c>
      <c r="B636" s="56" t="s">
        <v>8</v>
      </c>
      <c r="C636" t="s">
        <v>80</v>
      </c>
      <c r="D636" s="57">
        <v>50.175199999999997</v>
      </c>
      <c r="E636" s="63"/>
      <c r="F636" s="58"/>
      <c r="G636" s="57"/>
      <c r="H636" s="57">
        <v>52.6111</v>
      </c>
      <c r="I636" s="57"/>
      <c r="J636" s="57"/>
      <c r="K636" s="57"/>
      <c r="L636" s="57">
        <v>21.1267</v>
      </c>
      <c r="M636" s="57"/>
      <c r="N636" s="57"/>
      <c r="O636" s="57"/>
      <c r="P636" s="57" t="s">
        <v>189</v>
      </c>
      <c r="Q636" s="63"/>
      <c r="R636" s="57"/>
      <c r="S636" s="57"/>
      <c r="T636" s="57" t="s">
        <v>189</v>
      </c>
      <c r="U636" s="57"/>
      <c r="V636" s="57"/>
      <c r="W636" s="57"/>
      <c r="X636" s="57" t="s">
        <v>189</v>
      </c>
      <c r="Y636" s="57"/>
      <c r="Z636" s="57"/>
      <c r="AA636" s="57"/>
      <c r="AB636" s="57" t="s">
        <v>189</v>
      </c>
      <c r="AC636" s="57"/>
      <c r="AD636" s="57"/>
      <c r="AE636" s="57"/>
      <c r="AF636" s="4" t="s">
        <v>165</v>
      </c>
      <c r="AG636" s="57">
        <v>59.07853354646938</v>
      </c>
      <c r="AH636" s="60">
        <v>66.455886147824998</v>
      </c>
      <c r="AI636" s="63"/>
      <c r="AJ636" s="65"/>
      <c r="AK636" s="66"/>
    </row>
    <row r="637" spans="1:37" x14ac:dyDescent="0.3">
      <c r="A637" s="59">
        <v>2008</v>
      </c>
      <c r="B637" s="56" t="s">
        <v>5</v>
      </c>
      <c r="C637" t="s">
        <v>80</v>
      </c>
      <c r="D637" s="57">
        <v>49.956800000000001</v>
      </c>
      <c r="E637" s="63">
        <f>D637/D633*100-100</f>
        <v>13.452576692132283</v>
      </c>
      <c r="F637" s="74">
        <f>((D637/D633)-1)*100</f>
        <v>13.45257669213229</v>
      </c>
      <c r="G637" s="57"/>
      <c r="H637" s="57">
        <v>52.472799999999999</v>
      </c>
      <c r="I637" s="57">
        <f>H637/H633*100-100</f>
        <v>13.559791547637602</v>
      </c>
      <c r="J637" s="74">
        <f>((H637/H633)-1)*100</f>
        <v>13.559791547637602</v>
      </c>
      <c r="K637" s="57"/>
      <c r="L637" s="57">
        <v>14.299899999999999</v>
      </c>
      <c r="M637" s="57">
        <f>L637/L633*100-100</f>
        <v>7.6329615077752209</v>
      </c>
      <c r="N637" s="74">
        <f>((L637/L633)-1)*100</f>
        <v>7.6329615077752155</v>
      </c>
      <c r="O637" s="57"/>
      <c r="P637" s="57" t="s">
        <v>189</v>
      </c>
      <c r="Q637" s="63"/>
      <c r="R637" s="74"/>
      <c r="S637" s="57"/>
      <c r="T637" s="57" t="s">
        <v>189</v>
      </c>
      <c r="U637" s="57"/>
      <c r="V637" s="74"/>
      <c r="W637" s="57"/>
      <c r="X637" s="57" t="s">
        <v>189</v>
      </c>
      <c r="Y637" s="57"/>
      <c r="Z637" s="74"/>
      <c r="AA637" s="57"/>
      <c r="AB637" s="57" t="s">
        <v>189</v>
      </c>
      <c r="AC637" s="57"/>
      <c r="AD637" s="74"/>
      <c r="AE637" s="57"/>
      <c r="AF637" s="4" t="s">
        <v>165</v>
      </c>
      <c r="AG637" s="57">
        <v>62.050275513647101</v>
      </c>
      <c r="AH637" s="34">
        <f t="shared" ref="AH637:AH639" si="228">D637/AG637*100</f>
        <v>80.510198522829597</v>
      </c>
      <c r="AI637" s="71">
        <f t="shared" ref="AI637:AI639" si="229">AH637/AH633*100-100</f>
        <v>37.816380829434905</v>
      </c>
      <c r="AJ637" s="74">
        <f>((AH637/AH633)-1)*100</f>
        <v>37.816380829434905</v>
      </c>
      <c r="AK637" s="61"/>
    </row>
    <row r="638" spans="1:37" x14ac:dyDescent="0.3">
      <c r="A638" s="59">
        <v>2008</v>
      </c>
      <c r="B638" s="56" t="s">
        <v>6</v>
      </c>
      <c r="C638" t="s">
        <v>80</v>
      </c>
      <c r="D638" s="57">
        <v>55.2836</v>
      </c>
      <c r="E638" s="63">
        <f t="shared" ref="E638:E679" si="230">D638/D634*100-100</f>
        <v>10.162902149112753</v>
      </c>
      <c r="F638" s="74">
        <f>(SUM(D637:D638)/SUM(D633:D634)-1)*100</f>
        <v>11.700367344642704</v>
      </c>
      <c r="G638" s="57"/>
      <c r="H638" s="57">
        <v>58.055199999999999</v>
      </c>
      <c r="I638" s="57">
        <f t="shared" ref="I638:I680" si="231">H638/H634*100-100</f>
        <v>10.382644573101757</v>
      </c>
      <c r="J638" s="74">
        <f>(SUM(H637:H638)/SUM(H633:H634)-1)*100</f>
        <v>11.868520480922884</v>
      </c>
      <c r="K638" s="57"/>
      <c r="L638" s="57">
        <v>12.9345</v>
      </c>
      <c r="M638" s="57">
        <f t="shared" ref="M638:M680" si="232">L638/L634*100-100</f>
        <v>-16.930516932443624</v>
      </c>
      <c r="N638" s="74">
        <f>(SUM(L637:L638)/SUM(L633:L634)-1)*100</f>
        <v>-5.6212638400360397</v>
      </c>
      <c r="O638" s="57"/>
      <c r="P638" s="57" t="s">
        <v>189</v>
      </c>
      <c r="Q638" s="63"/>
      <c r="R638" s="74"/>
      <c r="S638" s="57"/>
      <c r="T638" s="57" t="s">
        <v>189</v>
      </c>
      <c r="U638" s="57"/>
      <c r="V638" s="74"/>
      <c r="W638" s="57"/>
      <c r="X638" s="57" t="s">
        <v>189</v>
      </c>
      <c r="Y638" s="57"/>
      <c r="Z638" s="74"/>
      <c r="AA638" s="57"/>
      <c r="AB638" s="57" t="s">
        <v>189</v>
      </c>
      <c r="AC638" s="57"/>
      <c r="AD638" s="74"/>
      <c r="AE638" s="57"/>
      <c r="AF638" s="4" t="s">
        <v>165</v>
      </c>
      <c r="AG638" s="57">
        <v>62.050275513647101</v>
      </c>
      <c r="AH638" s="34">
        <f t="shared" si="228"/>
        <v>89.094850171682367</v>
      </c>
      <c r="AI638" s="71">
        <f t="shared" si="229"/>
        <v>33.978650542314455</v>
      </c>
      <c r="AJ638" s="74">
        <f>(SUM(AH637:AH638)/SUM(AH633:AH634)-1)*100</f>
        <v>35.773385732790921</v>
      </c>
      <c r="AK638" s="61"/>
    </row>
    <row r="639" spans="1:37" x14ac:dyDescent="0.3">
      <c r="A639" s="59">
        <v>2008</v>
      </c>
      <c r="B639" s="56" t="s">
        <v>7</v>
      </c>
      <c r="C639" t="s">
        <v>80</v>
      </c>
      <c r="D639" s="57">
        <v>57.436399999999999</v>
      </c>
      <c r="E639" s="63">
        <f t="shared" si="230"/>
        <v>14.843400089577074</v>
      </c>
      <c r="F639" s="74">
        <f>(SUM(D637:D639)/SUM(D633:D635)-1)*100</f>
        <v>12.79024055411686</v>
      </c>
      <c r="G639" s="57"/>
      <c r="H639" s="57">
        <v>60.287999999999997</v>
      </c>
      <c r="I639" s="57">
        <f t="shared" si="231"/>
        <v>15.071222841698813</v>
      </c>
      <c r="J639" s="74">
        <f>(SUM(H637:H639)/SUM(H633:H635)-1)*100</f>
        <v>12.978327124957655</v>
      </c>
      <c r="K639" s="57"/>
      <c r="L639" s="57">
        <v>24.0717</v>
      </c>
      <c r="M639" s="57">
        <f t="shared" si="232"/>
        <v>-18.885504208759883</v>
      </c>
      <c r="N639" s="74">
        <f>(SUM(L637:L639)/SUM(L633:L635)-1)*100</f>
        <v>-12.346261149750493</v>
      </c>
      <c r="O639" s="57"/>
      <c r="P639" s="57" t="s">
        <v>189</v>
      </c>
      <c r="Q639" s="63"/>
      <c r="R639" s="74"/>
      <c r="S639" s="57"/>
      <c r="T639" s="57" t="s">
        <v>189</v>
      </c>
      <c r="U639" s="57"/>
      <c r="V639" s="74"/>
      <c r="W639" s="57"/>
      <c r="X639" s="57" t="s">
        <v>189</v>
      </c>
      <c r="Y639" s="57"/>
      <c r="Z639" s="74"/>
      <c r="AA639" s="57"/>
      <c r="AB639" s="57" t="s">
        <v>189</v>
      </c>
      <c r="AC639" s="57"/>
      <c r="AD639" s="74"/>
      <c r="AE639" s="57"/>
      <c r="AF639" s="4" t="s">
        <v>165</v>
      </c>
      <c r="AG639" s="57">
        <v>62.565781773259573</v>
      </c>
      <c r="AH639" s="34">
        <f t="shared" si="228"/>
        <v>91.801618028447848</v>
      </c>
      <c r="AI639" s="71">
        <f t="shared" si="229"/>
        <v>39.055835907158411</v>
      </c>
      <c r="AJ639" s="74">
        <f>(SUM(AH637:AH639)/SUM(AH633:AH635)-1)*100</f>
        <v>36.908324562094805</v>
      </c>
      <c r="AK639" s="61"/>
    </row>
    <row r="640" spans="1:37" x14ac:dyDescent="0.3">
      <c r="A640" s="59">
        <v>2008</v>
      </c>
      <c r="B640" s="56" t="s">
        <v>8</v>
      </c>
      <c r="C640" t="s">
        <v>80</v>
      </c>
      <c r="D640" s="57">
        <v>57.850499999999997</v>
      </c>
      <c r="E640" s="63">
        <f t="shared" si="230"/>
        <v>15.296999314402342</v>
      </c>
      <c r="F640" s="74">
        <f>(SUM(D637:D640)/SUM(D633:D636)-1)*100</f>
        <v>13.437226569110706</v>
      </c>
      <c r="G640" s="74">
        <f>(SUM(D637:D640)/SUM(D633:D636)-1)*100</f>
        <v>13.437226569110706</v>
      </c>
      <c r="H640" s="74">
        <v>60.657400000000003</v>
      </c>
      <c r="I640" s="57">
        <f t="shared" si="231"/>
        <v>15.29392086460841</v>
      </c>
      <c r="J640" s="74">
        <f>(SUM(H637:H640)/SUM(H633:H636)-1)*100</f>
        <v>13.576085340524525</v>
      </c>
      <c r="K640" s="74">
        <f>(SUM(H637:H640)/SUM(H633:H636)-1)*100</f>
        <v>13.576085340524525</v>
      </c>
      <c r="L640" s="74">
        <v>14.235200000000001</v>
      </c>
      <c r="M640" s="57">
        <f t="shared" si="232"/>
        <v>-32.619860176932505</v>
      </c>
      <c r="N640" s="74">
        <f>(SUM(L637:L640)/SUM(L633:L636)-1)*100</f>
        <v>-17.723081017431706</v>
      </c>
      <c r="O640" s="74">
        <f>(SUM(L637:L640)/SUM(L633:L636)-1)*100</f>
        <v>-17.723081017431706</v>
      </c>
      <c r="P640" s="57" t="s">
        <v>189</v>
      </c>
      <c r="Q640" s="63"/>
      <c r="R640" s="74"/>
      <c r="S640" s="74"/>
      <c r="T640" s="74" t="s">
        <v>189</v>
      </c>
      <c r="U640" s="57"/>
      <c r="V640" s="74"/>
      <c r="W640" s="74"/>
      <c r="X640" s="74" t="s">
        <v>189</v>
      </c>
      <c r="Y640" s="57"/>
      <c r="Z640" s="74"/>
      <c r="AA640" s="74"/>
      <c r="AB640" s="74" t="s">
        <v>189</v>
      </c>
      <c r="AC640" s="57"/>
      <c r="AD640" s="74"/>
      <c r="AE640" s="74"/>
      <c r="AF640" s="4" t="s">
        <v>165</v>
      </c>
      <c r="AG640" s="57">
        <v>64.764969002589652</v>
      </c>
      <c r="AH640" s="34">
        <f>D640/AG640*100</f>
        <v>89.323751544892772</v>
      </c>
      <c r="AI640" s="71">
        <f>AH640/AH636*100-100</f>
        <v>34.410594339529723</v>
      </c>
      <c r="AJ640" s="74">
        <f>(SUM(AH637:AH640)/SUM(AH633:AH636)-1)*100</f>
        <v>36.263435688583414</v>
      </c>
      <c r="AK640" s="74">
        <f>(SUM(AH637:AH640)/SUM(AH633:AH636)-1)*100</f>
        <v>36.263435688583414</v>
      </c>
    </row>
    <row r="641" spans="1:37" x14ac:dyDescent="0.3">
      <c r="A641" s="59">
        <v>2009</v>
      </c>
      <c r="B641" s="56" t="s">
        <v>5</v>
      </c>
      <c r="C641" t="s">
        <v>80</v>
      </c>
      <c r="D641" s="57">
        <v>57.734499999999997</v>
      </c>
      <c r="E641" s="63">
        <f t="shared" si="230"/>
        <v>15.568851487685336</v>
      </c>
      <c r="F641" s="74">
        <f>((D641/D637)-1)*100</f>
        <v>15.568851487685343</v>
      </c>
      <c r="G641" s="74">
        <f t="shared" ref="G641:G681" si="233">(SUM(D638:D641)/SUM(D634:D637)-1)*100</f>
        <v>13.965425753625404</v>
      </c>
      <c r="H641" s="74">
        <v>59.337499999999999</v>
      </c>
      <c r="I641" s="57">
        <f t="shared" si="231"/>
        <v>13.082396975194783</v>
      </c>
      <c r="J641" s="74">
        <f>((H641/H637)-1)*100</f>
        <v>13.082396975194776</v>
      </c>
      <c r="K641" s="74">
        <f t="shared" ref="K641:K681" si="234">(SUM(H638:H641)/SUM(H634:H637)-1)*100</f>
        <v>13.456352468673582</v>
      </c>
      <c r="L641" s="74">
        <v>34.181199999999997</v>
      </c>
      <c r="M641" s="57">
        <f t="shared" si="232"/>
        <v>139.03104217512009</v>
      </c>
      <c r="N641" s="74">
        <f>((L641/L637)-1)*100</f>
        <v>139.03104217512009</v>
      </c>
      <c r="O641" s="74">
        <f t="shared" ref="O641:O681" si="235">(SUM(L638:L641)/SUM(L634:L637)-1)*100</f>
        <v>5.8868153730778916</v>
      </c>
      <c r="P641" s="57" t="s">
        <v>189</v>
      </c>
      <c r="Q641" s="63"/>
      <c r="R641" s="74"/>
      <c r="S641" s="74"/>
      <c r="T641" s="74" t="s">
        <v>189</v>
      </c>
      <c r="U641" s="57"/>
      <c r="V641" s="74"/>
      <c r="W641" s="74"/>
      <c r="X641" s="74" t="s">
        <v>189</v>
      </c>
      <c r="Y641" s="57"/>
      <c r="Z641" s="74"/>
      <c r="AA641" s="74"/>
      <c r="AB641" s="74" t="s">
        <v>189</v>
      </c>
      <c r="AC641" s="57"/>
      <c r="AD641" s="74"/>
      <c r="AE641" s="74"/>
      <c r="AF641" s="4" t="s">
        <v>165</v>
      </c>
      <c r="AG641" s="57">
        <v>68.100133406576163</v>
      </c>
      <c r="AH641" s="34">
        <f t="shared" ref="AH641:AH682" si="236">D641/AG641*100</f>
        <v>84.778835388338308</v>
      </c>
      <c r="AI641" s="71">
        <f t="shared" ref="AI641:AI681" si="237">AH641/AH637*100-100</f>
        <v>5.3019827845764098</v>
      </c>
      <c r="AJ641" s="74">
        <f>((AH641/AH637)-1)*100</f>
        <v>5.3019827845764089</v>
      </c>
      <c r="AK641" s="74">
        <f t="shared" ref="AK641:AK681" si="238">(SUM(AH638:AH641)/SUM(AH634:AH637)-1)*100</f>
        <v>27.019826340199327</v>
      </c>
    </row>
    <row r="642" spans="1:37" x14ac:dyDescent="0.3">
      <c r="A642" s="59">
        <v>2009</v>
      </c>
      <c r="B642" s="56" t="s">
        <v>6</v>
      </c>
      <c r="C642" t="s">
        <v>80</v>
      </c>
      <c r="D642" s="57">
        <v>58.296799999999998</v>
      </c>
      <c r="E642" s="63">
        <f t="shared" si="230"/>
        <v>5.4504409987772107</v>
      </c>
      <c r="F642" s="74">
        <f>(SUM(D641:D642)/SUM(D637:D638)-1)*100</f>
        <v>10.253571822227968</v>
      </c>
      <c r="G642" s="74">
        <f t="shared" si="233"/>
        <v>12.602833882754293</v>
      </c>
      <c r="H642" s="74">
        <v>59.755499999999998</v>
      </c>
      <c r="I642" s="57">
        <f t="shared" si="231"/>
        <v>2.9287643484132246</v>
      </c>
      <c r="J642" s="74">
        <f>(SUM(H641:H642)/SUM(H637:H638)-1)*100</f>
        <v>7.7491676317313241</v>
      </c>
      <c r="K642" s="74">
        <f t="shared" si="234"/>
        <v>11.370707694020821</v>
      </c>
      <c r="L642" s="74">
        <v>32.128999999999998</v>
      </c>
      <c r="M642" s="57">
        <f t="shared" si="232"/>
        <v>148.39769608411609</v>
      </c>
      <c r="N642" s="74">
        <f>(SUM(L641:L642)/SUM(L637:L638)-1)*100</f>
        <v>143.47956995564434</v>
      </c>
      <c r="O642" s="74">
        <f t="shared" si="235"/>
        <v>34.060378818846871</v>
      </c>
      <c r="P642" s="57" t="s">
        <v>189</v>
      </c>
      <c r="Q642" s="63"/>
      <c r="R642" s="74"/>
      <c r="S642" s="74"/>
      <c r="T642" s="74" t="s">
        <v>189</v>
      </c>
      <c r="U642" s="57"/>
      <c r="V642" s="74"/>
      <c r="W642" s="74"/>
      <c r="X642" s="74" t="s">
        <v>189</v>
      </c>
      <c r="Y642" s="57"/>
      <c r="Z642" s="74"/>
      <c r="AA642" s="74"/>
      <c r="AB642" s="74" t="s">
        <v>189</v>
      </c>
      <c r="AC642" s="57"/>
      <c r="AD642" s="74"/>
      <c r="AE642" s="74"/>
      <c r="AF642" s="4" t="s">
        <v>165</v>
      </c>
      <c r="AG642" s="57">
        <v>68.100133406576163</v>
      </c>
      <c r="AH642" s="34">
        <f t="shared" si="236"/>
        <v>85.604531274487201</v>
      </c>
      <c r="AI642" s="71">
        <f t="shared" si="237"/>
        <v>-3.9175315862470796</v>
      </c>
      <c r="AJ642" s="74">
        <f>(SUM(AH641:AH642)/SUM(AH637:AH638)-1)*100</f>
        <v>0.45890023575618777</v>
      </c>
      <c r="AK642" s="74">
        <f t="shared" si="238"/>
        <v>16.363280049208328</v>
      </c>
    </row>
    <row r="643" spans="1:37" x14ac:dyDescent="0.3">
      <c r="A643" s="59">
        <v>2009</v>
      </c>
      <c r="B643" s="56" t="s">
        <v>7</v>
      </c>
      <c r="C643" t="s">
        <v>80</v>
      </c>
      <c r="D643" s="57">
        <v>62.138300000000001</v>
      </c>
      <c r="E643" s="63">
        <f t="shared" si="230"/>
        <v>8.1862721201189572</v>
      </c>
      <c r="F643" s="74">
        <f>(SUM(D641:D643)/SUM(D637:D639)-1)*100</f>
        <v>9.5236690173399197</v>
      </c>
      <c r="G643" s="74">
        <f t="shared" si="233"/>
        <v>10.884605265630576</v>
      </c>
      <c r="H643" s="74">
        <v>63.678800000000003</v>
      </c>
      <c r="I643" s="57">
        <f t="shared" si="231"/>
        <v>5.624336518046718</v>
      </c>
      <c r="J643" s="74">
        <f>(SUM(H641:H643)/SUM(H637:H639)-1)*100</f>
        <v>6.9992272386661725</v>
      </c>
      <c r="K643" s="74">
        <f t="shared" si="234"/>
        <v>8.9524055049723152</v>
      </c>
      <c r="L643" s="74">
        <v>43.073099999999997</v>
      </c>
      <c r="M643" s="57">
        <f t="shared" si="232"/>
        <v>78.936676678423197</v>
      </c>
      <c r="N643" s="74">
        <f>(SUM(L641:L643)/SUM(L637:L639)-1)*100</f>
        <v>113.19745605298395</v>
      </c>
      <c r="O643" s="74">
        <f t="shared" si="235"/>
        <v>70.666466020918705</v>
      </c>
      <c r="P643" s="57" t="s">
        <v>189</v>
      </c>
      <c r="Q643" s="63"/>
      <c r="R643" s="74"/>
      <c r="S643" s="74"/>
      <c r="T643" s="74" t="s">
        <v>189</v>
      </c>
      <c r="U643" s="57"/>
      <c r="V643" s="74"/>
      <c r="W643" s="74"/>
      <c r="X643" s="74" t="s">
        <v>189</v>
      </c>
      <c r="Y643" s="57"/>
      <c r="Z643" s="74"/>
      <c r="AA643" s="74"/>
      <c r="AB643" s="74" t="s">
        <v>189</v>
      </c>
      <c r="AC643" s="57"/>
      <c r="AD643" s="74"/>
      <c r="AE643" s="74"/>
      <c r="AF643" s="4" t="s">
        <v>165</v>
      </c>
      <c r="AG643" s="57">
        <v>68.084438515263273</v>
      </c>
      <c r="AH643" s="34">
        <f t="shared" si="236"/>
        <v>91.266523386353171</v>
      </c>
      <c r="AI643" s="71">
        <f t="shared" si="237"/>
        <v>-0.58288149336198103</v>
      </c>
      <c r="AJ643" s="74">
        <f>(SUM(AH641:AH643)/SUM(AH637:AH639)-1)*100</f>
        <v>9.3044041021594914E-2</v>
      </c>
      <c r="AK643" s="74">
        <f t="shared" si="238"/>
        <v>7.0490174986208354</v>
      </c>
    </row>
    <row r="644" spans="1:37" x14ac:dyDescent="0.3">
      <c r="A644" s="59">
        <v>2009</v>
      </c>
      <c r="B644" s="56" t="s">
        <v>8</v>
      </c>
      <c r="C644" t="s">
        <v>80</v>
      </c>
      <c r="D644" s="57">
        <v>60.305199999999999</v>
      </c>
      <c r="E644" s="63">
        <f t="shared" si="230"/>
        <v>4.2431785377827396</v>
      </c>
      <c r="F644" s="74">
        <f>(SUM(D641:D644)/SUM(D637:D640)-1)*100</f>
        <v>8.1384481649211082</v>
      </c>
      <c r="G644" s="74">
        <f t="shared" si="233"/>
        <v>8.1384481649211082</v>
      </c>
      <c r="H644" s="74">
        <v>61.499200000000002</v>
      </c>
      <c r="I644" s="57">
        <f t="shared" si="231"/>
        <v>1.3877943993642958</v>
      </c>
      <c r="J644" s="74">
        <f>(SUM(H641:H644)/SUM(H637:H640)-1)*100</f>
        <v>5.5287562199371587</v>
      </c>
      <c r="K644" s="74">
        <f t="shared" si="234"/>
        <v>5.5287562199371587</v>
      </c>
      <c r="L644" s="74">
        <v>33.016500000000001</v>
      </c>
      <c r="M644" s="57">
        <f t="shared" si="232"/>
        <v>131.93562436776443</v>
      </c>
      <c r="N644" s="74">
        <f>(SUM(L641:L644)/SUM(L637:L640)-1)*100</f>
        <v>117.2672803255352</v>
      </c>
      <c r="O644" s="74">
        <f t="shared" si="235"/>
        <v>117.2672803255352</v>
      </c>
      <c r="P644" s="57" t="s">
        <v>189</v>
      </c>
      <c r="Q644" s="63"/>
      <c r="R644" s="74"/>
      <c r="S644" s="74"/>
      <c r="T644" s="74" t="s">
        <v>189</v>
      </c>
      <c r="U644" s="57"/>
      <c r="V644" s="74"/>
      <c r="W644" s="74"/>
      <c r="X644" s="74" t="s">
        <v>189</v>
      </c>
      <c r="Y644" s="57"/>
      <c r="Z644" s="74"/>
      <c r="AA644" s="74"/>
      <c r="AB644" s="74" t="s">
        <v>189</v>
      </c>
      <c r="AC644" s="57"/>
      <c r="AD644" s="74"/>
      <c r="AE644" s="74"/>
      <c r="AF644" s="4" t="s">
        <v>165</v>
      </c>
      <c r="AG644" s="57">
        <v>68.084438515263273</v>
      </c>
      <c r="AH644" s="34">
        <f t="shared" si="236"/>
        <v>88.574131350852937</v>
      </c>
      <c r="AI644" s="71">
        <f t="shared" si="237"/>
        <v>-0.83921709632078034</v>
      </c>
      <c r="AJ644" s="74">
        <f>(SUM(AH641:AH644)/SUM(AH637:AH640)-1)*100</f>
        <v>-0.14438350409465839</v>
      </c>
      <c r="AK644" s="74">
        <f t="shared" si="238"/>
        <v>-0.14438350409465839</v>
      </c>
    </row>
    <row r="645" spans="1:37" x14ac:dyDescent="0.3">
      <c r="A645" s="59">
        <v>2010</v>
      </c>
      <c r="B645" s="56" t="s">
        <v>5</v>
      </c>
      <c r="C645" t="s">
        <v>80</v>
      </c>
      <c r="D645" s="57">
        <v>65.8429</v>
      </c>
      <c r="E645" s="63">
        <f t="shared" si="230"/>
        <v>14.044288943352768</v>
      </c>
      <c r="F645" s="74">
        <f>((D645/D641)-1)*100</f>
        <v>14.044288943352768</v>
      </c>
      <c r="G645" s="74">
        <f t="shared" si="233"/>
        <v>8.0060445456735518</v>
      </c>
      <c r="H645" s="74">
        <v>67.608699999999999</v>
      </c>
      <c r="I645" s="57">
        <f t="shared" si="231"/>
        <v>13.939245839477564</v>
      </c>
      <c r="J645" s="74">
        <f>((H645/H641)-1)*100</f>
        <v>13.939245839477564</v>
      </c>
      <c r="K645" s="74">
        <f t="shared" si="234"/>
        <v>5.9596430449013527</v>
      </c>
      <c r="L645" s="74">
        <v>37.7027</v>
      </c>
      <c r="M645" s="57">
        <f t="shared" si="232"/>
        <v>10.302446959147147</v>
      </c>
      <c r="N645" s="74">
        <f>((L645/L641)-1)*100</f>
        <v>10.302446959147149</v>
      </c>
      <c r="O645" s="74">
        <f t="shared" si="235"/>
        <v>70.822826746083621</v>
      </c>
      <c r="P645" s="57" t="s">
        <v>189</v>
      </c>
      <c r="Q645" s="63"/>
      <c r="R645" s="74"/>
      <c r="S645" s="74"/>
      <c r="T645" s="74" t="s">
        <v>189</v>
      </c>
      <c r="U645" s="57"/>
      <c r="V645" s="74"/>
      <c r="W645" s="74"/>
      <c r="X645" s="74" t="s">
        <v>189</v>
      </c>
      <c r="Y645" s="57"/>
      <c r="Z645" s="74"/>
      <c r="AA645" s="74"/>
      <c r="AB645" s="74" t="s">
        <v>189</v>
      </c>
      <c r="AC645" s="57"/>
      <c r="AD645" s="74"/>
      <c r="AE645" s="74"/>
      <c r="AF645" s="4" t="s">
        <v>165</v>
      </c>
      <c r="AG645" s="57">
        <v>69.959978027152161</v>
      </c>
      <c r="AH645" s="34">
        <f t="shared" si="236"/>
        <v>94.115095311273137</v>
      </c>
      <c r="AI645" s="71">
        <f t="shared" si="237"/>
        <v>11.012489001729179</v>
      </c>
      <c r="AJ645" s="74">
        <f>((AH645/AH641)-1)*100</f>
        <v>11.012489001729175</v>
      </c>
      <c r="AK645" s="74">
        <f t="shared" si="238"/>
        <v>1.2848558675435662</v>
      </c>
    </row>
    <row r="646" spans="1:37" x14ac:dyDescent="0.3">
      <c r="A646" s="59">
        <v>2010</v>
      </c>
      <c r="B646" s="56" t="s">
        <v>6</v>
      </c>
      <c r="C646" t="s">
        <v>80</v>
      </c>
      <c r="D646" s="57">
        <v>65.073700000000002</v>
      </c>
      <c r="E646" s="63">
        <f t="shared" si="230"/>
        <v>11.624823317917958</v>
      </c>
      <c r="F646" s="74">
        <f>(SUM(D645:D646)/SUM(D641:D642)-1)*100</f>
        <v>12.828693636975563</v>
      </c>
      <c r="G646" s="74">
        <f t="shared" si="233"/>
        <v>9.5288222024899163</v>
      </c>
      <c r="H646" s="74">
        <v>66.614099999999993</v>
      </c>
      <c r="I646" s="57">
        <f t="shared" si="231"/>
        <v>11.477771920576345</v>
      </c>
      <c r="J646" s="74">
        <f>(SUM(H645:H646)/SUM(H641:H642)-1)*100</f>
        <v>12.704189163091041</v>
      </c>
      <c r="K646" s="74">
        <f t="shared" si="234"/>
        <v>8.066376046499224</v>
      </c>
      <c r="L646" s="74">
        <v>39.1873</v>
      </c>
      <c r="M646" s="57">
        <f t="shared" si="232"/>
        <v>21.968626474524584</v>
      </c>
      <c r="N646" s="74">
        <f>(SUM(L645:L646)/SUM(L641:L642)-1)*100</f>
        <v>15.95501144620286</v>
      </c>
      <c r="O646" s="74">
        <f t="shared" si="235"/>
        <v>46.228102289205083</v>
      </c>
      <c r="P646" s="57" t="s">
        <v>189</v>
      </c>
      <c r="Q646" s="63"/>
      <c r="R646" s="74"/>
      <c r="S646" s="74"/>
      <c r="T646" s="74" t="s">
        <v>189</v>
      </c>
      <c r="U646" s="57"/>
      <c r="V646" s="74"/>
      <c r="W646" s="74"/>
      <c r="X646" s="74" t="s">
        <v>189</v>
      </c>
      <c r="Y646" s="57"/>
      <c r="Z646" s="74"/>
      <c r="AA646" s="74"/>
      <c r="AB646" s="74" t="s">
        <v>189</v>
      </c>
      <c r="AC646" s="57"/>
      <c r="AD646" s="74"/>
      <c r="AE646" s="74"/>
      <c r="AF646" s="4" t="s">
        <v>165</v>
      </c>
      <c r="AG646" s="57">
        <v>69.959978027152161</v>
      </c>
      <c r="AH646" s="34">
        <f t="shared" si="236"/>
        <v>93.015609545709481</v>
      </c>
      <c r="AI646" s="71">
        <f t="shared" si="237"/>
        <v>8.6573434383502246</v>
      </c>
      <c r="AJ646" s="74">
        <f>(SUM(AH645:AH646)/SUM(AH641:AH642)-1)*100</f>
        <v>9.8292095773049972</v>
      </c>
      <c r="AK646" s="74">
        <f t="shared" si="238"/>
        <v>4.3989300304712042</v>
      </c>
    </row>
    <row r="647" spans="1:37" x14ac:dyDescent="0.3">
      <c r="A647" s="59">
        <v>2010</v>
      </c>
      <c r="B647" s="56" t="s">
        <v>7</v>
      </c>
      <c r="C647" t="s">
        <v>80</v>
      </c>
      <c r="D647" s="57">
        <v>69.735699999999994</v>
      </c>
      <c r="E647" s="63">
        <f t="shared" si="230"/>
        <v>12.226597766594821</v>
      </c>
      <c r="F647" s="74">
        <f>(SUM(D645:D647)/SUM(D641:D643)-1)*100</f>
        <v>12.61870711950861</v>
      </c>
      <c r="G647" s="74">
        <f t="shared" si="233"/>
        <v>10.565795031863789</v>
      </c>
      <c r="H647" s="74">
        <v>71.62</v>
      </c>
      <c r="I647" s="57">
        <f t="shared" si="231"/>
        <v>12.47071238779624</v>
      </c>
      <c r="J647" s="74">
        <f>(SUM(H645:H647)/SUM(H641:H643)-1)*100</f>
        <v>12.622844443179982</v>
      </c>
      <c r="K647" s="74">
        <f t="shared" si="234"/>
        <v>9.8233079679841175</v>
      </c>
      <c r="L647" s="74">
        <v>40.494700000000002</v>
      </c>
      <c r="M647" s="57">
        <f t="shared" si="232"/>
        <v>-5.9861026951856076</v>
      </c>
      <c r="N647" s="74">
        <f>(SUM(L645:L647)/SUM(L641:L643)-1)*100</f>
        <v>7.3150106094806322</v>
      </c>
      <c r="O647" s="74">
        <f t="shared" si="235"/>
        <v>21.665608302964358</v>
      </c>
      <c r="P647" s="57" t="s">
        <v>189</v>
      </c>
      <c r="Q647" s="63"/>
      <c r="R647" s="74"/>
      <c r="S647" s="74"/>
      <c r="T647" s="74" t="s">
        <v>189</v>
      </c>
      <c r="U647" s="57"/>
      <c r="V647" s="74"/>
      <c r="W647" s="74"/>
      <c r="X647" s="74" t="s">
        <v>189</v>
      </c>
      <c r="Y647" s="57"/>
      <c r="Z647" s="74"/>
      <c r="AA647" s="74"/>
      <c r="AB647" s="74" t="s">
        <v>189</v>
      </c>
      <c r="AC647" s="57"/>
      <c r="AD647" s="74"/>
      <c r="AE647" s="74"/>
      <c r="AF647" s="4" t="s">
        <v>165</v>
      </c>
      <c r="AG647" s="57">
        <v>70.09338460331162</v>
      </c>
      <c r="AH647" s="34">
        <f t="shared" si="236"/>
        <v>99.489702765338109</v>
      </c>
      <c r="AI647" s="71">
        <f t="shared" si="237"/>
        <v>9.0100719013632755</v>
      </c>
      <c r="AJ647" s="74">
        <f>(SUM(AH645:AH647)/SUM(AH641:AH643)-1)*100</f>
        <v>9.5434848332818678</v>
      </c>
      <c r="AK647" s="74">
        <f t="shared" si="238"/>
        <v>6.901058800055293</v>
      </c>
    </row>
    <row r="648" spans="1:37" x14ac:dyDescent="0.3">
      <c r="A648" s="59">
        <v>2010</v>
      </c>
      <c r="B648" s="56" t="s">
        <v>8</v>
      </c>
      <c r="C648" t="s">
        <v>80</v>
      </c>
      <c r="D648" s="57">
        <v>67.612099999999998</v>
      </c>
      <c r="E648" s="63">
        <f t="shared" si="230"/>
        <v>12.116533897574342</v>
      </c>
      <c r="F648" s="74">
        <f>(SUM(D645:D648)/SUM(D641:D644)-1)*100</f>
        <v>12.491718202510294</v>
      </c>
      <c r="G648" s="74">
        <f t="shared" si="233"/>
        <v>12.491718202510294</v>
      </c>
      <c r="H648" s="74">
        <v>69.336299999999994</v>
      </c>
      <c r="I648" s="57">
        <f t="shared" si="231"/>
        <v>12.743417800556742</v>
      </c>
      <c r="J648" s="74">
        <f>(SUM(H645:H648)/SUM(H641:H644)-1)*100</f>
        <v>12.653200748349169</v>
      </c>
      <c r="K648" s="74">
        <f t="shared" si="234"/>
        <v>12.653200748349169</v>
      </c>
      <c r="L648" s="74">
        <v>30.8172</v>
      </c>
      <c r="M648" s="57">
        <f t="shared" si="232"/>
        <v>-6.6612148471218973</v>
      </c>
      <c r="N648" s="74">
        <f>(SUM(L645:L648)/SUM(L641:L644)-1)*100</f>
        <v>4.0745141495985404</v>
      </c>
      <c r="O648" s="74">
        <f t="shared" si="235"/>
        <v>4.0745141495985404</v>
      </c>
      <c r="P648" s="57" t="s">
        <v>189</v>
      </c>
      <c r="Q648" s="63"/>
      <c r="R648" s="74"/>
      <c r="S648" s="74"/>
      <c r="T648" s="74" t="s">
        <v>189</v>
      </c>
      <c r="U648" s="57"/>
      <c r="V648" s="74"/>
      <c r="W648" s="74"/>
      <c r="X648" s="74" t="s">
        <v>189</v>
      </c>
      <c r="Y648" s="57"/>
      <c r="Z648" s="74"/>
      <c r="AA648" s="74"/>
      <c r="AB648" s="74" t="s">
        <v>189</v>
      </c>
      <c r="AC648" s="57"/>
      <c r="AD648" s="74"/>
      <c r="AE648" s="74"/>
      <c r="AF648" s="4" t="s">
        <v>165</v>
      </c>
      <c r="AG648" s="57">
        <v>70.09338460331162</v>
      </c>
      <c r="AH648" s="34">
        <f t="shared" si="236"/>
        <v>96.460030261979398</v>
      </c>
      <c r="AI648" s="71">
        <f t="shared" si="237"/>
        <v>8.9031625722519863</v>
      </c>
      <c r="AJ648" s="74">
        <f>(SUM(AH645:AH648)/SUM(AH641:AH644)-1)*100</f>
        <v>9.3815428059228942</v>
      </c>
      <c r="AK648" s="74">
        <f t="shared" si="238"/>
        <v>9.3815428059228942</v>
      </c>
    </row>
    <row r="649" spans="1:37" x14ac:dyDescent="0.3">
      <c r="A649" s="59">
        <v>2011</v>
      </c>
      <c r="B649" s="56" t="s">
        <v>5</v>
      </c>
      <c r="C649" t="s">
        <v>80</v>
      </c>
      <c r="D649" s="57">
        <v>72.864999999999995</v>
      </c>
      <c r="E649" s="63">
        <f t="shared" si="230"/>
        <v>10.664931222652712</v>
      </c>
      <c r="F649" s="74">
        <f>((D649/D645)-1)*100</f>
        <v>10.664931222652708</v>
      </c>
      <c r="G649" s="74">
        <f t="shared" si="233"/>
        <v>11.640411836653918</v>
      </c>
      <c r="H649" s="74">
        <v>75.268500000000003</v>
      </c>
      <c r="I649" s="57">
        <f t="shared" si="231"/>
        <v>11.329606988449711</v>
      </c>
      <c r="J649" s="74">
        <f>((H649/H645)-1)*100</f>
        <v>11.329606988449715</v>
      </c>
      <c r="K649" s="74">
        <f t="shared" si="234"/>
        <v>11.996688078269703</v>
      </c>
      <c r="L649" s="74">
        <v>41.439500000000002</v>
      </c>
      <c r="M649" s="57">
        <f t="shared" si="232"/>
        <v>9.9112265169338087</v>
      </c>
      <c r="N649" s="74">
        <f>((L649/L645)-1)*100</f>
        <v>9.9112265169338123</v>
      </c>
      <c r="O649" s="74">
        <f t="shared" si="235"/>
        <v>4.1237297090966241</v>
      </c>
      <c r="P649" s="57" t="s">
        <v>189</v>
      </c>
      <c r="Q649" s="63"/>
      <c r="R649" s="74"/>
      <c r="S649" s="74"/>
      <c r="T649" s="74" t="s">
        <v>189</v>
      </c>
      <c r="U649" s="57"/>
      <c r="V649" s="74"/>
      <c r="W649" s="74"/>
      <c r="X649" s="74" t="s">
        <v>189</v>
      </c>
      <c r="Y649" s="57"/>
      <c r="Z649" s="74"/>
      <c r="AA649" s="74"/>
      <c r="AB649" s="74" t="s">
        <v>189</v>
      </c>
      <c r="AC649" s="57"/>
      <c r="AD649" s="74"/>
      <c r="AE649" s="74"/>
      <c r="AF649" s="4" t="s">
        <v>165</v>
      </c>
      <c r="AG649" s="57">
        <v>72.471160637212577</v>
      </c>
      <c r="AH649" s="34">
        <f t="shared" si="236"/>
        <v>100.54344288034652</v>
      </c>
      <c r="AI649" s="71">
        <f t="shared" si="237"/>
        <v>6.8303044775256154</v>
      </c>
      <c r="AJ649" s="74">
        <f>((AH649/AH645)-1)*100</f>
        <v>6.8303044775256172</v>
      </c>
      <c r="AK649" s="74">
        <f t="shared" si="238"/>
        <v>8.3292025526886526</v>
      </c>
    </row>
    <row r="650" spans="1:37" x14ac:dyDescent="0.3">
      <c r="A650" s="59">
        <v>2011</v>
      </c>
      <c r="B650" s="56" t="s">
        <v>6</v>
      </c>
      <c r="C650" t="s">
        <v>80</v>
      </c>
      <c r="D650" s="57">
        <v>71.759200000000007</v>
      </c>
      <c r="E650" s="63">
        <f t="shared" si="230"/>
        <v>10.273735779585309</v>
      </c>
      <c r="F650" s="74">
        <f>(SUM(D649:D650)/SUM(D645:D646)-1)*100</f>
        <v>10.470482734809771</v>
      </c>
      <c r="G650" s="74">
        <f t="shared" si="233"/>
        <v>11.292977860365561</v>
      </c>
      <c r="H650" s="74">
        <v>73.961399999999998</v>
      </c>
      <c r="I650" s="57">
        <f t="shared" si="231"/>
        <v>11.029646876562182</v>
      </c>
      <c r="J650" s="74">
        <f>(SUM(H649:H650)/SUM(H645:H646)-1)*100</f>
        <v>11.180738294835146</v>
      </c>
      <c r="K650" s="74">
        <f t="shared" si="234"/>
        <v>11.867889381991104</v>
      </c>
      <c r="L650" s="74">
        <v>44.701900000000002</v>
      </c>
      <c r="M650" s="57">
        <f t="shared" si="232"/>
        <v>14.072416318552186</v>
      </c>
      <c r="N650" s="74">
        <f>(SUM(L649:L650)/SUM(L645:L646)-1)*100</f>
        <v>12.03199375731565</v>
      </c>
      <c r="O650" s="74">
        <f t="shared" si="235"/>
        <v>2.9243768450172736</v>
      </c>
      <c r="P650" s="57" t="s">
        <v>189</v>
      </c>
      <c r="Q650" s="63"/>
      <c r="R650" s="74"/>
      <c r="S650" s="74"/>
      <c r="T650" s="74" t="s">
        <v>189</v>
      </c>
      <c r="U650" s="57"/>
      <c r="V650" s="74"/>
      <c r="W650" s="74"/>
      <c r="X650" s="74" t="s">
        <v>189</v>
      </c>
      <c r="Y650" s="57"/>
      <c r="Z650" s="74"/>
      <c r="AA650" s="74"/>
      <c r="AB650" s="74" t="s">
        <v>189</v>
      </c>
      <c r="AC650" s="57"/>
      <c r="AD650" s="74"/>
      <c r="AE650" s="74"/>
      <c r="AF650" s="4" t="s">
        <v>165</v>
      </c>
      <c r="AG650" s="57">
        <v>72.471160637212577</v>
      </c>
      <c r="AH650" s="34">
        <f t="shared" si="236"/>
        <v>99.017594542501371</v>
      </c>
      <c r="AI650" s="71">
        <f t="shared" si="237"/>
        <v>6.4526642636711529</v>
      </c>
      <c r="AJ650" s="74">
        <f>(SUM(AH649:AH650)/SUM(AH645:AH646)-1)*100</f>
        <v>6.6425937824395875</v>
      </c>
      <c r="AK650" s="74">
        <f t="shared" si="238"/>
        <v>7.7770131400817455</v>
      </c>
    </row>
    <row r="651" spans="1:37" x14ac:dyDescent="0.3">
      <c r="A651" s="59">
        <v>2011</v>
      </c>
      <c r="B651" s="56" t="s">
        <v>7</v>
      </c>
      <c r="C651" t="s">
        <v>80</v>
      </c>
      <c r="D651" s="57">
        <v>77.372600000000006</v>
      </c>
      <c r="E651" s="63">
        <f t="shared" si="230"/>
        <v>10.951205766917099</v>
      </c>
      <c r="F651" s="74">
        <f>(SUM(D649:D651)/SUM(D645:D647)-1)*100</f>
        <v>10.637555612370253</v>
      </c>
      <c r="G651" s="74">
        <f t="shared" si="233"/>
        <v>10.979335715585915</v>
      </c>
      <c r="H651" s="74">
        <v>79.628500000000003</v>
      </c>
      <c r="I651" s="57">
        <f t="shared" si="231"/>
        <v>11.181932421111412</v>
      </c>
      <c r="J651" s="74">
        <f>(SUM(H649:H651)/SUM(H645:H647)-1)*100</f>
        <v>11.181153773656384</v>
      </c>
      <c r="K651" s="74">
        <f t="shared" si="234"/>
        <v>11.540536092346155</v>
      </c>
      <c r="L651" s="74">
        <v>44.950200000000002</v>
      </c>
      <c r="M651" s="57">
        <f t="shared" si="232"/>
        <v>11.002674424060444</v>
      </c>
      <c r="N651" s="74">
        <f>(SUM(L649:L651)/SUM(L645:L647)-1)*100</f>
        <v>11.676905082178513</v>
      </c>
      <c r="O651" s="74">
        <f t="shared" si="235"/>
        <v>7.6512687398770707</v>
      </c>
      <c r="P651" s="57" t="s">
        <v>189</v>
      </c>
      <c r="Q651" s="63"/>
      <c r="R651" s="74"/>
      <c r="S651" s="74"/>
      <c r="T651" s="74" t="s">
        <v>189</v>
      </c>
      <c r="U651" s="57"/>
      <c r="V651" s="74"/>
      <c r="W651" s="74"/>
      <c r="X651" s="74" t="s">
        <v>189</v>
      </c>
      <c r="Y651" s="57"/>
      <c r="Z651" s="74"/>
      <c r="AA651" s="74"/>
      <c r="AB651" s="74" t="s">
        <v>189</v>
      </c>
      <c r="AC651" s="57"/>
      <c r="AD651" s="74"/>
      <c r="AE651" s="74"/>
      <c r="AF651" s="4" t="s">
        <v>165</v>
      </c>
      <c r="AG651" s="57">
        <v>72.76936357215726</v>
      </c>
      <c r="AH651" s="34">
        <f t="shared" si="236"/>
        <v>106.32578904345951</v>
      </c>
      <c r="AI651" s="71">
        <f t="shared" si="237"/>
        <v>6.8711495643376992</v>
      </c>
      <c r="AJ651" s="74">
        <f>(SUM(AH649:AH651)/SUM(AH645:AH647)-1)*100</f>
        <v>6.7219284920472244</v>
      </c>
      <c r="AK651" s="74">
        <f t="shared" si="238"/>
        <v>7.2368637958918791</v>
      </c>
    </row>
    <row r="652" spans="1:37" x14ac:dyDescent="0.3">
      <c r="A652" s="59">
        <v>2011</v>
      </c>
      <c r="B652" s="56" t="s">
        <v>8</v>
      </c>
      <c r="C652" t="s">
        <v>80</v>
      </c>
      <c r="D652" s="57">
        <v>73.240200000000002</v>
      </c>
      <c r="E652" s="63">
        <f t="shared" si="230"/>
        <v>8.3241017510179489</v>
      </c>
      <c r="F652" s="74">
        <f>(SUM(D649:D652)/SUM(D645:D648)-1)*100</f>
        <v>10.054483561739836</v>
      </c>
      <c r="G652" s="74">
        <f t="shared" si="233"/>
        <v>10.054483561739836</v>
      </c>
      <c r="H652" s="74">
        <v>75.423199999999994</v>
      </c>
      <c r="I652" s="57">
        <f t="shared" si="231"/>
        <v>8.7788070606594317</v>
      </c>
      <c r="J652" s="74">
        <f>(SUM(H649:H652)/SUM(H645:H648)-1)*100</f>
        <v>10.575839516881903</v>
      </c>
      <c r="K652" s="74">
        <f t="shared" si="234"/>
        <v>10.575839516881903</v>
      </c>
      <c r="L652" s="74">
        <v>38.276299999999999</v>
      </c>
      <c r="M652" s="57">
        <f t="shared" si="232"/>
        <v>24.204340433264534</v>
      </c>
      <c r="N652" s="74">
        <f>(SUM(L649:L652)/SUM(L645:L648)-1)*100</f>
        <v>14.281868181177138</v>
      </c>
      <c r="O652" s="74">
        <f t="shared" si="235"/>
        <v>14.281868181177138</v>
      </c>
      <c r="P652" s="57" t="s">
        <v>189</v>
      </c>
      <c r="Q652" s="63"/>
      <c r="R652" s="74"/>
      <c r="S652" s="74"/>
      <c r="T652" s="74" t="s">
        <v>189</v>
      </c>
      <c r="U652" s="57"/>
      <c r="V652" s="74"/>
      <c r="W652" s="74"/>
      <c r="X652" s="74" t="s">
        <v>189</v>
      </c>
      <c r="Y652" s="57"/>
      <c r="Z652" s="74"/>
      <c r="AA652" s="74"/>
      <c r="AB652" s="74" t="s">
        <v>189</v>
      </c>
      <c r="AC652" s="57"/>
      <c r="AD652" s="74"/>
      <c r="AE652" s="74"/>
      <c r="AF652" s="4" t="s">
        <v>165</v>
      </c>
      <c r="AG652" s="57">
        <v>72.76936357215726</v>
      </c>
      <c r="AH652" s="34">
        <f t="shared" si="236"/>
        <v>100.64702562277581</v>
      </c>
      <c r="AI652" s="71">
        <f t="shared" si="237"/>
        <v>4.3406531694265595</v>
      </c>
      <c r="AJ652" s="74">
        <f>(SUM(AH649:AH652)/SUM(AH645:AH648)-1)*100</f>
        <v>6.1223210285320295</v>
      </c>
      <c r="AK652" s="74">
        <f t="shared" si="238"/>
        <v>6.1223210285320295</v>
      </c>
    </row>
    <row r="653" spans="1:37" x14ac:dyDescent="0.3">
      <c r="A653" s="59">
        <v>2012</v>
      </c>
      <c r="B653" s="56" t="s">
        <v>5</v>
      </c>
      <c r="C653" t="s">
        <v>80</v>
      </c>
      <c r="D653" s="57">
        <v>80.568100000000001</v>
      </c>
      <c r="E653" s="63">
        <f t="shared" si="230"/>
        <v>10.571742263089277</v>
      </c>
      <c r="F653" s="74">
        <f>((D653/D649)-1)*100</f>
        <v>10.571742263089279</v>
      </c>
      <c r="G653" s="74">
        <f t="shared" si="233"/>
        <v>10.045389076471256</v>
      </c>
      <c r="H653" s="74">
        <v>82.897199999999998</v>
      </c>
      <c r="I653" s="57">
        <f t="shared" si="231"/>
        <v>10.135315570258456</v>
      </c>
      <c r="J653" s="74">
        <f>((H653/H649)-1)*100</f>
        <v>10.135315570258463</v>
      </c>
      <c r="K653" s="74">
        <f t="shared" si="234"/>
        <v>10.278430583629049</v>
      </c>
      <c r="L653" s="74">
        <v>49.443199999999997</v>
      </c>
      <c r="M653" s="57">
        <f t="shared" si="232"/>
        <v>19.314180914345002</v>
      </c>
      <c r="N653" s="74">
        <f>((L653/L649)-1)*100</f>
        <v>19.314180914345002</v>
      </c>
      <c r="O653" s="74">
        <f t="shared" si="235"/>
        <v>16.738921683547382</v>
      </c>
      <c r="P653" s="57" t="s">
        <v>189</v>
      </c>
      <c r="Q653" s="63"/>
      <c r="R653" s="74"/>
      <c r="S653" s="74"/>
      <c r="T653" s="74" t="s">
        <v>189</v>
      </c>
      <c r="U653" s="57"/>
      <c r="V653" s="74"/>
      <c r="W653" s="74"/>
      <c r="X653" s="74" t="s">
        <v>189</v>
      </c>
      <c r="Y653" s="57"/>
      <c r="Z653" s="74"/>
      <c r="AA653" s="74"/>
      <c r="AB653" s="74" t="s">
        <v>189</v>
      </c>
      <c r="AC653" s="57"/>
      <c r="AD653" s="74"/>
      <c r="AE653" s="74"/>
      <c r="AF653" s="4" t="s">
        <v>165</v>
      </c>
      <c r="AG653" s="57">
        <v>75.390410421407822</v>
      </c>
      <c r="AH653" s="34">
        <f t="shared" si="236"/>
        <v>106.86783577599668</v>
      </c>
      <c r="AI653" s="71">
        <f t="shared" si="237"/>
        <v>6.290209201585256</v>
      </c>
      <c r="AJ653" s="74">
        <f>((AH653/AH649)-1)*100</f>
        <v>6.2902092015852507</v>
      </c>
      <c r="AK653" s="74">
        <f t="shared" si="238"/>
        <v>5.9945912398823076</v>
      </c>
    </row>
    <row r="654" spans="1:37" x14ac:dyDescent="0.3">
      <c r="A654" s="59">
        <v>2012</v>
      </c>
      <c r="B654" s="56" t="s">
        <v>6</v>
      </c>
      <c r="C654" t="s">
        <v>80</v>
      </c>
      <c r="D654" s="57">
        <v>79.035200000000003</v>
      </c>
      <c r="E654" s="63">
        <f t="shared" si="230"/>
        <v>10.139466437752915</v>
      </c>
      <c r="F654" s="74">
        <f>(SUM(D653:D654)/SUM(D649:D650)-1)*100</f>
        <v>10.357256945932969</v>
      </c>
      <c r="G654" s="74">
        <f t="shared" si="233"/>
        <v>10.016632857163099</v>
      </c>
      <c r="H654" s="74">
        <v>81.271000000000001</v>
      </c>
      <c r="I654" s="57">
        <f t="shared" si="231"/>
        <v>9.882993020683756</v>
      </c>
      <c r="J654" s="74">
        <f>(SUM(H653:H654)/SUM(H649:H650)-1)*100</f>
        <v>10.010259338108529</v>
      </c>
      <c r="K654" s="74">
        <f t="shared" si="234"/>
        <v>10.005196663383732</v>
      </c>
      <c r="L654" s="74">
        <v>48.020899999999997</v>
      </c>
      <c r="M654" s="57">
        <f t="shared" si="232"/>
        <v>7.4247403354219728</v>
      </c>
      <c r="N654" s="74">
        <f>(SUM(L653:L654)/SUM(L649:L650)-1)*100</f>
        <v>13.144318527444398</v>
      </c>
      <c r="O654" s="74">
        <f t="shared" si="235"/>
        <v>14.758217198369294</v>
      </c>
      <c r="P654" s="57" t="s">
        <v>189</v>
      </c>
      <c r="Q654" s="63"/>
      <c r="R654" s="74"/>
      <c r="S654" s="74"/>
      <c r="T654" s="74" t="s">
        <v>189</v>
      </c>
      <c r="U654" s="57"/>
      <c r="V654" s="74"/>
      <c r="W654" s="74"/>
      <c r="X654" s="74" t="s">
        <v>189</v>
      </c>
      <c r="Y654" s="57"/>
      <c r="Z654" s="74"/>
      <c r="AA654" s="74"/>
      <c r="AB654" s="74" t="s">
        <v>189</v>
      </c>
      <c r="AC654" s="57"/>
      <c r="AD654" s="74"/>
      <c r="AE654" s="74"/>
      <c r="AF654" s="4" t="s">
        <v>165</v>
      </c>
      <c r="AG654" s="57">
        <v>75.390410421407822</v>
      </c>
      <c r="AH654" s="34">
        <f t="shared" si="236"/>
        <v>104.83455330488187</v>
      </c>
      <c r="AI654" s="71">
        <f t="shared" si="237"/>
        <v>5.8746718593367433</v>
      </c>
      <c r="AJ654" s="74">
        <f>(SUM(AH653:AH654)/SUM(AH649:AH650)-1)*100</f>
        <v>6.0840291345571895</v>
      </c>
      <c r="AK654" s="74">
        <f t="shared" si="238"/>
        <v>5.8568400730485859</v>
      </c>
    </row>
    <row r="655" spans="1:37" x14ac:dyDescent="0.3">
      <c r="A655" s="59">
        <v>2012</v>
      </c>
      <c r="B655" s="56" t="s">
        <v>7</v>
      </c>
      <c r="C655" t="s">
        <v>80</v>
      </c>
      <c r="D655" s="57">
        <v>84.838999999999999</v>
      </c>
      <c r="E655" s="63">
        <f t="shared" si="230"/>
        <v>9.6499277522016769</v>
      </c>
      <c r="F655" s="74">
        <f>(SUM(D653:D655)/SUM(D649:D651)-1)*100</f>
        <v>10.110731325856936</v>
      </c>
      <c r="G655" s="74">
        <f t="shared" si="233"/>
        <v>9.6936247470295065</v>
      </c>
      <c r="H655" s="74">
        <v>87.291499999999999</v>
      </c>
      <c r="I655" s="57">
        <f t="shared" si="231"/>
        <v>9.623438844132437</v>
      </c>
      <c r="J655" s="74">
        <f>(SUM(H653:H655)/SUM(H649:H651)-1)*100</f>
        <v>9.8756698465077175</v>
      </c>
      <c r="K655" s="74">
        <f t="shared" si="234"/>
        <v>9.6206270601053578</v>
      </c>
      <c r="L655" s="74">
        <v>46.570300000000003</v>
      </c>
      <c r="M655" s="57">
        <f t="shared" si="232"/>
        <v>3.6042108822652636</v>
      </c>
      <c r="N655" s="74">
        <f>(SUM(L653:L655)/SUM(L649:L651)-1)*100</f>
        <v>9.8730963692563058</v>
      </c>
      <c r="O655" s="74">
        <f t="shared" si="235"/>
        <v>12.600859249157569</v>
      </c>
      <c r="P655" s="57" t="s">
        <v>189</v>
      </c>
      <c r="Q655" s="63"/>
      <c r="R655" s="74"/>
      <c r="S655" s="74"/>
      <c r="T655" s="74" t="s">
        <v>189</v>
      </c>
      <c r="U655" s="57"/>
      <c r="V655" s="74"/>
      <c r="W655" s="74"/>
      <c r="X655" s="74" t="s">
        <v>189</v>
      </c>
      <c r="Y655" s="57"/>
      <c r="Z655" s="74"/>
      <c r="AA655" s="74"/>
      <c r="AB655" s="74" t="s">
        <v>189</v>
      </c>
      <c r="AC655" s="57"/>
      <c r="AD655" s="74"/>
      <c r="AE655" s="74"/>
      <c r="AF655" s="4" t="s">
        <v>165</v>
      </c>
      <c r="AG655" s="57">
        <v>75.547359334536594</v>
      </c>
      <c r="AH655" s="34">
        <f t="shared" si="236"/>
        <v>112.29909390256572</v>
      </c>
      <c r="AI655" s="71">
        <f t="shared" si="237"/>
        <v>5.6179266693846728</v>
      </c>
      <c r="AJ655" s="74">
        <f>(SUM(AH653:AH655)/SUM(AH649:AH651)-1)*100</f>
        <v>5.9220126366351211</v>
      </c>
      <c r="AK655" s="74">
        <f t="shared" si="238"/>
        <v>5.5428920358122857</v>
      </c>
    </row>
    <row r="656" spans="1:37" x14ac:dyDescent="0.3">
      <c r="A656" s="59">
        <v>2012</v>
      </c>
      <c r="B656" s="56" t="s">
        <v>8</v>
      </c>
      <c r="C656" t="s">
        <v>80</v>
      </c>
      <c r="D656" s="57">
        <v>81.054400000000001</v>
      </c>
      <c r="E656" s="63">
        <f t="shared" si="230"/>
        <v>10.669277254840921</v>
      </c>
      <c r="F656" s="74">
        <f>(SUM(D653:D656)/SUM(D649:D652)-1)*100</f>
        <v>10.249291247370728</v>
      </c>
      <c r="G656" s="74">
        <f t="shared" si="233"/>
        <v>10.249291247370728</v>
      </c>
      <c r="H656" s="74">
        <v>83.277500000000003</v>
      </c>
      <c r="I656" s="57">
        <f t="shared" si="231"/>
        <v>10.413639304617163</v>
      </c>
      <c r="J656" s="74">
        <f>(SUM(H653:H656)/SUM(H649:H652)-1)*100</f>
        <v>10.009017962308619</v>
      </c>
      <c r="K656" s="74">
        <f t="shared" si="234"/>
        <v>10.009017962308619</v>
      </c>
      <c r="L656" s="74">
        <v>46.071199999999997</v>
      </c>
      <c r="M656" s="57">
        <f t="shared" si="232"/>
        <v>20.364821051146521</v>
      </c>
      <c r="N656" s="74">
        <f>(SUM(L653:L656)/SUM(L649:L652)-1)*100</f>
        <v>12.244173777911893</v>
      </c>
      <c r="O656" s="74">
        <f t="shared" si="235"/>
        <v>12.244173777911893</v>
      </c>
      <c r="P656" s="57" t="s">
        <v>189</v>
      </c>
      <c r="Q656" s="63"/>
      <c r="R656" s="74"/>
      <c r="S656" s="74"/>
      <c r="T656" s="74" t="s">
        <v>189</v>
      </c>
      <c r="U656" s="57"/>
      <c r="V656" s="74"/>
      <c r="W656" s="74"/>
      <c r="X656" s="74" t="s">
        <v>189</v>
      </c>
      <c r="Y656" s="57"/>
      <c r="Z656" s="74"/>
      <c r="AA656" s="74"/>
      <c r="AB656" s="74" t="s">
        <v>189</v>
      </c>
      <c r="AC656" s="57"/>
      <c r="AD656" s="74"/>
      <c r="AE656" s="74"/>
      <c r="AF656" s="4" t="s">
        <v>165</v>
      </c>
      <c r="AG656" s="57">
        <v>75.547359334536594</v>
      </c>
      <c r="AH656" s="34">
        <f t="shared" si="236"/>
        <v>107.28952105536513</v>
      </c>
      <c r="AI656" s="71">
        <f t="shared" si="237"/>
        <v>6.5997930803095386</v>
      </c>
      <c r="AJ656" s="74">
        <f>(SUM(AH653:AH656)/SUM(AH649:AH652)-1)*100</f>
        <v>6.0898131416375012</v>
      </c>
      <c r="AK656" s="74">
        <f t="shared" si="238"/>
        <v>6.0898131416375012</v>
      </c>
    </row>
    <row r="657" spans="1:37" x14ac:dyDescent="0.3">
      <c r="A657" s="59">
        <v>2013</v>
      </c>
      <c r="B657" s="56" t="s">
        <v>5</v>
      </c>
      <c r="C657" t="s">
        <v>80</v>
      </c>
      <c r="D657" s="57">
        <v>86.02</v>
      </c>
      <c r="E657" s="63">
        <f t="shared" si="230"/>
        <v>6.766822104530192</v>
      </c>
      <c r="F657" s="74">
        <f>((D657/D653)-1)*100</f>
        <v>6.7668221045301902</v>
      </c>
      <c r="G657" s="74">
        <f t="shared" si="233"/>
        <v>9.2455571249893787</v>
      </c>
      <c r="H657" s="74">
        <v>88.194900000000004</v>
      </c>
      <c r="I657" s="57">
        <f t="shared" si="231"/>
        <v>6.3906862957976927</v>
      </c>
      <c r="J657" s="74">
        <f>((H657/H653)-1)*100</f>
        <v>6.3906862957976873</v>
      </c>
      <c r="K657" s="74">
        <f t="shared" si="234"/>
        <v>9.0168872268725941</v>
      </c>
      <c r="L657" s="74">
        <v>59.074100000000001</v>
      </c>
      <c r="M657" s="57">
        <f t="shared" si="232"/>
        <v>19.478714969904871</v>
      </c>
      <c r="N657" s="74">
        <f>((L657/L653)-1)*100</f>
        <v>19.478714969904875</v>
      </c>
      <c r="O657" s="74">
        <f t="shared" si="235"/>
        <v>12.609064810826531</v>
      </c>
      <c r="P657" s="57" t="s">
        <v>189</v>
      </c>
      <c r="Q657" s="63"/>
      <c r="R657" s="74"/>
      <c r="S657" s="74"/>
      <c r="T657" s="74" t="s">
        <v>189</v>
      </c>
      <c r="U657" s="57"/>
      <c r="V657" s="74"/>
      <c r="W657" s="74"/>
      <c r="X657" s="74" t="s">
        <v>189</v>
      </c>
      <c r="Y657" s="57"/>
      <c r="Z657" s="74"/>
      <c r="AA657" s="74"/>
      <c r="AB657" s="74" t="s">
        <v>189</v>
      </c>
      <c r="AC657" s="57"/>
      <c r="AD657" s="74"/>
      <c r="AE657" s="74"/>
      <c r="AF657" s="4" t="s">
        <v>165</v>
      </c>
      <c r="AG657" s="57">
        <v>78.050694498940587</v>
      </c>
      <c r="AH657" s="34">
        <f t="shared" si="236"/>
        <v>110.21042228031371</v>
      </c>
      <c r="AI657" s="71">
        <f t="shared" si="237"/>
        <v>3.1277759861473697</v>
      </c>
      <c r="AJ657" s="74">
        <f>((AH657/AH653)-1)*100</f>
        <v>3.1277759861473742</v>
      </c>
      <c r="AK657" s="74">
        <f t="shared" si="238"/>
        <v>5.2742910727623382</v>
      </c>
    </row>
    <row r="658" spans="1:37" x14ac:dyDescent="0.3">
      <c r="A658" s="59">
        <v>2013</v>
      </c>
      <c r="B658" s="56" t="s">
        <v>6</v>
      </c>
      <c r="C658" t="s">
        <v>80</v>
      </c>
      <c r="D658" s="57">
        <v>89.970399999999998</v>
      </c>
      <c r="E658" s="63">
        <f t="shared" si="230"/>
        <v>13.835860477356917</v>
      </c>
      <c r="F658" s="74">
        <f>(SUM(D657:D658)/SUM(D653:D654)-1)*100</f>
        <v>10.267394220545567</v>
      </c>
      <c r="G658" s="74">
        <f t="shared" si="233"/>
        <v>10.208270944029007</v>
      </c>
      <c r="H658" s="74">
        <v>91.184600000000003</v>
      </c>
      <c r="I658" s="57">
        <f t="shared" si="231"/>
        <v>12.198201080336162</v>
      </c>
      <c r="J658" s="74">
        <f>(SUM(H657:H658)/SUM(H653:H654)-1)*100</f>
        <v>9.2656799550704605</v>
      </c>
      <c r="K658" s="74">
        <f t="shared" si="234"/>
        <v>9.6261542591799643</v>
      </c>
      <c r="L658" s="74">
        <v>84.332899999999995</v>
      </c>
      <c r="M658" s="57">
        <f t="shared" si="232"/>
        <v>75.617075065232001</v>
      </c>
      <c r="N658" s="74">
        <f>(SUM(L657:L658)/SUM(L653:L654)-1)*100</f>
        <v>47.138279633218772</v>
      </c>
      <c r="O658" s="74">
        <f t="shared" si="235"/>
        <v>30.636845524891697</v>
      </c>
      <c r="P658" s="57">
        <v>94.690299999999993</v>
      </c>
      <c r="Q658" s="63"/>
      <c r="R658" s="74"/>
      <c r="S658" s="74"/>
      <c r="T658" s="74">
        <v>94.047200000000004</v>
      </c>
      <c r="U658" s="57"/>
      <c r="V658" s="74"/>
      <c r="W658" s="74"/>
      <c r="X658" s="74">
        <v>94.400800000000004</v>
      </c>
      <c r="Y658" s="57"/>
      <c r="Z658" s="74"/>
      <c r="AA658" s="74"/>
      <c r="AB658" s="74">
        <v>92.634900000000002</v>
      </c>
      <c r="AC658" s="57"/>
      <c r="AD658" s="74"/>
      <c r="AE658" s="74"/>
      <c r="AF658" s="4" t="s">
        <v>165</v>
      </c>
      <c r="AG658" s="57">
        <v>78.050694498940587</v>
      </c>
      <c r="AH658" s="34">
        <f t="shared" si="236"/>
        <v>115.27174816006436</v>
      </c>
      <c r="AI658" s="71">
        <f t="shared" si="237"/>
        <v>9.9558728741170341</v>
      </c>
      <c r="AJ658" s="74">
        <f>(SUM(AH657:AH658)/SUM(AH653:AH654)-1)*100</f>
        <v>6.5090344135110723</v>
      </c>
      <c r="AK658" s="74">
        <f t="shared" si="238"/>
        <v>6.3045485892062381</v>
      </c>
    </row>
    <row r="659" spans="1:37" x14ac:dyDescent="0.3">
      <c r="A659" s="59">
        <v>2013</v>
      </c>
      <c r="B659" s="56" t="s">
        <v>7</v>
      </c>
      <c r="C659" t="s">
        <v>80</v>
      </c>
      <c r="D659" s="57">
        <v>91.993499999999997</v>
      </c>
      <c r="E659" s="63">
        <f t="shared" si="230"/>
        <v>8.4330319782175707</v>
      </c>
      <c r="F659" s="74">
        <f>(SUM(D657:D659)/SUM(D653:D655)-1)*100</f>
        <v>9.6307390333015164</v>
      </c>
      <c r="G659" s="74">
        <f t="shared" si="233"/>
        <v>9.8701691153903592</v>
      </c>
      <c r="H659" s="74">
        <v>92.435199999999995</v>
      </c>
      <c r="I659" s="57">
        <f t="shared" si="231"/>
        <v>5.8925554034470622</v>
      </c>
      <c r="J659" s="74">
        <f>(SUM(H657:H659)/SUM(H653:H655)-1)*100</f>
        <v>8.0947364527994115</v>
      </c>
      <c r="K659" s="74">
        <f t="shared" si="234"/>
        <v>8.6297876089572068</v>
      </c>
      <c r="L659" s="74">
        <v>93.695599999999999</v>
      </c>
      <c r="M659" s="57">
        <f t="shared" si="232"/>
        <v>101.19174667116164</v>
      </c>
      <c r="N659" s="74">
        <f>(SUM(L657:L659)/SUM(L653:L655)-1)*100</f>
        <v>64.615258577117672</v>
      </c>
      <c r="O659" s="74">
        <f t="shared" si="235"/>
        <v>55.324838311739221</v>
      </c>
      <c r="P659" s="57">
        <v>96.038399999999996</v>
      </c>
      <c r="Q659" s="63"/>
      <c r="R659" s="74"/>
      <c r="S659" s="74"/>
      <c r="T659" s="74">
        <v>94.070499999999996</v>
      </c>
      <c r="U659" s="57"/>
      <c r="V659" s="74"/>
      <c r="W659" s="74"/>
      <c r="X659" s="74">
        <v>97.054400000000001</v>
      </c>
      <c r="Y659" s="57"/>
      <c r="Z659" s="74"/>
      <c r="AA659" s="74"/>
      <c r="AB659" s="74">
        <v>85.296499999999995</v>
      </c>
      <c r="AC659" s="57"/>
      <c r="AD659" s="74"/>
      <c r="AE659" s="74"/>
      <c r="AF659" s="4" t="s">
        <v>165</v>
      </c>
      <c r="AG659" s="57">
        <v>78.474456564388291</v>
      </c>
      <c r="AH659" s="34">
        <f t="shared" si="236"/>
        <v>117.22731705</v>
      </c>
      <c r="AI659" s="71">
        <f t="shared" si="237"/>
        <v>4.38847988543003</v>
      </c>
      <c r="AJ659" s="74">
        <f>(SUM(AH657:AH659)/SUM(AH653:AH655)-1)*100</f>
        <v>5.7740490366489317</v>
      </c>
      <c r="AK659" s="74">
        <f t="shared" si="238"/>
        <v>5.9697607375870598</v>
      </c>
    </row>
    <row r="660" spans="1:37" x14ac:dyDescent="0.3">
      <c r="A660" s="59">
        <v>2013</v>
      </c>
      <c r="B660" s="56" t="s">
        <v>8</v>
      </c>
      <c r="C660" t="s">
        <v>80</v>
      </c>
      <c r="D660" s="57">
        <v>93.028400000000005</v>
      </c>
      <c r="E660" s="63">
        <f t="shared" si="230"/>
        <v>14.77279456759905</v>
      </c>
      <c r="F660" s="74">
        <f>(SUM(D657:D660)/SUM(D653:D656)-1)*100</f>
        <v>10.911201250273805</v>
      </c>
      <c r="G660" s="74">
        <f t="shared" si="233"/>
        <v>10.911201250273805</v>
      </c>
      <c r="H660" s="74">
        <v>92.793499999999995</v>
      </c>
      <c r="I660" s="57">
        <f t="shared" si="231"/>
        <v>11.426855993515645</v>
      </c>
      <c r="J660" s="74">
        <f>(SUM(H657:H660)/SUM(H653:H656)-1)*100</f>
        <v>8.9237168740133868</v>
      </c>
      <c r="K660" s="74">
        <f t="shared" si="234"/>
        <v>8.9237168740133868</v>
      </c>
      <c r="L660" s="74">
        <v>87.113699999999994</v>
      </c>
      <c r="M660" s="57">
        <f t="shared" si="232"/>
        <v>89.084938095816909</v>
      </c>
      <c r="N660" s="74">
        <f>(SUM(L657:L660)/SUM(L653:L656)-1)*100</f>
        <v>70.545370572986798</v>
      </c>
      <c r="O660" s="74">
        <f t="shared" si="235"/>
        <v>70.545370572986798</v>
      </c>
      <c r="P660" s="57">
        <v>95.804400000000001</v>
      </c>
      <c r="Q660" s="63"/>
      <c r="R660" s="74"/>
      <c r="S660" s="74"/>
      <c r="T660" s="74">
        <v>97.584999999999994</v>
      </c>
      <c r="U660" s="57"/>
      <c r="V660" s="74"/>
      <c r="W660" s="74"/>
      <c r="X660" s="74">
        <v>94.841200000000001</v>
      </c>
      <c r="Y660" s="57"/>
      <c r="Z660" s="74"/>
      <c r="AA660" s="74"/>
      <c r="AB660" s="74">
        <v>102.4196</v>
      </c>
      <c r="AC660" s="57"/>
      <c r="AD660" s="74"/>
      <c r="AE660" s="74"/>
      <c r="AF660" s="4" t="s">
        <v>165</v>
      </c>
      <c r="AG660" s="57">
        <v>78.474456564388291</v>
      </c>
      <c r="AH660" s="34">
        <f t="shared" si="236"/>
        <v>118.54609012000002</v>
      </c>
      <c r="AI660" s="71">
        <f t="shared" si="237"/>
        <v>10.491769330227598</v>
      </c>
      <c r="AJ660" s="74">
        <f>(SUM(AH657:AH660)/SUM(AH653:AH656)-1)*100</f>
        <v>6.9476463202261529</v>
      </c>
      <c r="AK660" s="74">
        <f t="shared" si="238"/>
        <v>6.9476463202261529</v>
      </c>
    </row>
    <row r="661" spans="1:37" x14ac:dyDescent="0.3">
      <c r="A661" s="59">
        <v>2014</v>
      </c>
      <c r="B661" s="56" t="s">
        <v>5</v>
      </c>
      <c r="C661" t="s">
        <v>80</v>
      </c>
      <c r="D661" s="57">
        <v>94.368200000000002</v>
      </c>
      <c r="E661" s="63">
        <f t="shared" si="230"/>
        <v>9.7049523366659116</v>
      </c>
      <c r="F661" s="74">
        <f>((D661/D657)-1)*100</f>
        <v>9.7049523366659063</v>
      </c>
      <c r="G661" s="74">
        <f t="shared" si="233"/>
        <v>11.606605980505735</v>
      </c>
      <c r="H661" s="74">
        <v>95.421099999999996</v>
      </c>
      <c r="I661" s="57">
        <f t="shared" si="231"/>
        <v>8.1934442921302661</v>
      </c>
      <c r="J661" s="74">
        <f>((H661/H657)-1)*100</f>
        <v>8.1934442921302697</v>
      </c>
      <c r="K661" s="74">
        <f t="shared" si="234"/>
        <v>9.351834179373931</v>
      </c>
      <c r="L661" s="74">
        <v>99.253600000000006</v>
      </c>
      <c r="M661" s="57">
        <f t="shared" si="232"/>
        <v>68.015424695424883</v>
      </c>
      <c r="N661" s="74">
        <f>((L661/L657)-1)*100</f>
        <v>68.015424695424898</v>
      </c>
      <c r="O661" s="74">
        <f t="shared" si="235"/>
        <v>82.438262410726153</v>
      </c>
      <c r="P661" s="57">
        <v>95.606300000000005</v>
      </c>
      <c r="Q661" s="63"/>
      <c r="R661" s="74"/>
      <c r="S661" s="74"/>
      <c r="T661" s="74">
        <v>98.995400000000004</v>
      </c>
      <c r="U661" s="57"/>
      <c r="V661" s="74"/>
      <c r="W661" s="74"/>
      <c r="X661" s="74">
        <v>93.634200000000007</v>
      </c>
      <c r="Y661" s="57"/>
      <c r="Z661" s="74"/>
      <c r="AA661" s="74"/>
      <c r="AB661" s="74">
        <v>101.6751</v>
      </c>
      <c r="AC661" s="57"/>
      <c r="AD661" s="74"/>
      <c r="AE661" s="74"/>
      <c r="AF661" s="4" t="s">
        <v>165</v>
      </c>
      <c r="AG661" s="57">
        <v>81.017028957074473</v>
      </c>
      <c r="AH661" s="34">
        <f t="shared" si="236"/>
        <v>116.47946266950795</v>
      </c>
      <c r="AI661" s="71">
        <f t="shared" si="237"/>
        <v>5.6882464103524768</v>
      </c>
      <c r="AJ661" s="74">
        <f>((AH661/AH657)-1)*100</f>
        <v>5.6882464103524821</v>
      </c>
      <c r="AK661" s="74">
        <f t="shared" si="238"/>
        <v>7.5675300234721021</v>
      </c>
    </row>
    <row r="662" spans="1:37" x14ac:dyDescent="0.3">
      <c r="A662" s="59">
        <v>2014</v>
      </c>
      <c r="B662" s="56" t="s">
        <v>6</v>
      </c>
      <c r="C662" t="s">
        <v>80</v>
      </c>
      <c r="D662" s="57">
        <v>98.886600000000001</v>
      </c>
      <c r="E662" s="63">
        <f t="shared" si="230"/>
        <v>9.910148226527852</v>
      </c>
      <c r="F662" s="74">
        <f>(SUM(D661:D662)/SUM(D657:D658)-1)*100</f>
        <v>9.8098532647235217</v>
      </c>
      <c r="G662" s="74">
        <f t="shared" si="233"/>
        <v>10.644815577690458</v>
      </c>
      <c r="H662" s="74">
        <v>99.188100000000006</v>
      </c>
      <c r="I662" s="57">
        <f t="shared" si="231"/>
        <v>8.7772496671587135</v>
      </c>
      <c r="J662" s="74">
        <f>(SUM(H661:H662)/SUM(H657:H658)-1)*100</f>
        <v>8.4902120922401902</v>
      </c>
      <c r="K662" s="74">
        <f t="shared" si="234"/>
        <v>8.5410853311272952</v>
      </c>
      <c r="L662" s="74">
        <v>92.472399999999993</v>
      </c>
      <c r="M662" s="57">
        <f t="shared" si="232"/>
        <v>9.6516306210268965</v>
      </c>
      <c r="N662" s="74">
        <f>(SUM(L661:L662)/SUM(L657:L658)-1)*100</f>
        <v>33.693613282475773</v>
      </c>
      <c r="O662" s="74">
        <f t="shared" si="235"/>
        <v>57.821507020802933</v>
      </c>
      <c r="P662" s="57">
        <v>101.0879</v>
      </c>
      <c r="Q662" s="63">
        <f t="shared" ref="Q662:Q680" si="239">P662/P658*100-100</f>
        <v>6.7563414626418989</v>
      </c>
      <c r="R662" s="74"/>
      <c r="S662" s="74"/>
      <c r="T662" s="74">
        <v>99.960300000000004</v>
      </c>
      <c r="U662" s="57">
        <f t="shared" ref="U662:U680" si="240">T662/T658*100-100</f>
        <v>6.2873748500752953</v>
      </c>
      <c r="V662" s="74"/>
      <c r="W662" s="74"/>
      <c r="X662" s="74">
        <v>101.32340000000001</v>
      </c>
      <c r="Y662" s="57">
        <f t="shared" ref="Y662:Y680" si="241">X662/X658*100-100</f>
        <v>7.3332005660968917</v>
      </c>
      <c r="Z662" s="74"/>
      <c r="AA662" s="74"/>
      <c r="AB662" s="74">
        <v>104.44029999999999</v>
      </c>
      <c r="AC662" s="57">
        <f t="shared" ref="AC662:AC680" si="242">AB662/AB658*100-100</f>
        <v>12.74400900740433</v>
      </c>
      <c r="AD662" s="74"/>
      <c r="AE662" s="74"/>
      <c r="AF662" s="4" t="s">
        <v>165</v>
      </c>
      <c r="AG662" s="57">
        <v>81.017028957074473</v>
      </c>
      <c r="AH662" s="34">
        <f t="shared" si="236"/>
        <v>122.05656177838047</v>
      </c>
      <c r="AI662" s="71">
        <f t="shared" si="237"/>
        <v>5.8859293162578155</v>
      </c>
      <c r="AJ662" s="74">
        <f>(SUM(AH661:AH662)/SUM(AH657:AH658)-1)*100</f>
        <v>5.7893065256625409</v>
      </c>
      <c r="AK662" s="74">
        <f t="shared" si="238"/>
        <v>6.569437307239312</v>
      </c>
    </row>
    <row r="663" spans="1:37" x14ac:dyDescent="0.3">
      <c r="A663" s="59">
        <v>2014</v>
      </c>
      <c r="B663" s="56" t="s">
        <v>7</v>
      </c>
      <c r="C663" t="s">
        <v>80</v>
      </c>
      <c r="D663" s="57">
        <v>103.1934</v>
      </c>
      <c r="E663" s="63">
        <f t="shared" si="230"/>
        <v>12.174664514340677</v>
      </c>
      <c r="F663" s="74">
        <f>(SUM(D661:D663)/SUM(D657:D659)-1)*100</f>
        <v>10.621645554079917</v>
      </c>
      <c r="G663" s="74">
        <f t="shared" si="233"/>
        <v>11.585634012084078</v>
      </c>
      <c r="H663" s="74">
        <v>102.8023</v>
      </c>
      <c r="I663" s="57">
        <f t="shared" si="231"/>
        <v>11.215532610953403</v>
      </c>
      <c r="J663" s="74">
        <f>(SUM(H661:H663)/SUM(H657:H659)-1)*100</f>
        <v>9.4170035689754794</v>
      </c>
      <c r="K663" s="74">
        <f t="shared" si="234"/>
        <v>9.8883613889575663</v>
      </c>
      <c r="L663" s="74">
        <v>111.727</v>
      </c>
      <c r="M663" s="57">
        <f t="shared" si="232"/>
        <v>19.244660368256362</v>
      </c>
      <c r="N663" s="74">
        <f>(SUM(L661:L663)/SUM(L657:L659)-1)*100</f>
        <v>27.9838348461805</v>
      </c>
      <c r="O663" s="74">
        <f t="shared" si="235"/>
        <v>37.92473032462749</v>
      </c>
      <c r="P663" s="57">
        <v>102.2711</v>
      </c>
      <c r="Q663" s="63">
        <f t="shared" si="239"/>
        <v>6.4897999133680031</v>
      </c>
      <c r="R663" s="74"/>
      <c r="S663" s="74"/>
      <c r="T663" s="74">
        <v>100.51049999999999</v>
      </c>
      <c r="U663" s="57">
        <f t="shared" si="240"/>
        <v>6.845929382750171</v>
      </c>
      <c r="V663" s="74"/>
      <c r="W663" s="74"/>
      <c r="X663" s="74">
        <v>103.7282</v>
      </c>
      <c r="Y663" s="57">
        <f t="shared" si="241"/>
        <v>6.8763497584859721</v>
      </c>
      <c r="Z663" s="74"/>
      <c r="AA663" s="74"/>
      <c r="AB663" s="74">
        <v>94.336600000000004</v>
      </c>
      <c r="AC663" s="57">
        <f t="shared" si="242"/>
        <v>10.59844190558816</v>
      </c>
      <c r="AD663" s="74"/>
      <c r="AE663" s="74"/>
      <c r="AF663" s="4" t="s">
        <v>165</v>
      </c>
      <c r="AG663" s="57">
        <v>81.480028250804367</v>
      </c>
      <c r="AH663" s="34">
        <f t="shared" si="236"/>
        <v>126.64870424732734</v>
      </c>
      <c r="AI663" s="71">
        <f t="shared" si="237"/>
        <v>8.0368530428013685</v>
      </c>
      <c r="AJ663" s="74">
        <f>(SUM(AH661:AH663)/SUM(AH657:AH659)-1)*100</f>
        <v>6.5581030071333313</v>
      </c>
      <c r="AK663" s="74">
        <f t="shared" si="238"/>
        <v>7.4959743530287559</v>
      </c>
    </row>
    <row r="664" spans="1:37" x14ac:dyDescent="0.3">
      <c r="A664" s="59">
        <v>2014</v>
      </c>
      <c r="B664" s="56" t="s">
        <v>8</v>
      </c>
      <c r="C664" t="s">
        <v>80</v>
      </c>
      <c r="D664" s="57">
        <v>103.5518</v>
      </c>
      <c r="E664" s="63">
        <f t="shared" si="230"/>
        <v>11.312029444771696</v>
      </c>
      <c r="F664" s="74">
        <f>(SUM(D661:D664)/SUM(D657:D660)-1)*100</f>
        <v>10.799548935036295</v>
      </c>
      <c r="G664" s="74">
        <f t="shared" si="233"/>
        <v>10.799548935036295</v>
      </c>
      <c r="H664" s="74">
        <v>102.5885</v>
      </c>
      <c r="I664" s="57">
        <f t="shared" si="231"/>
        <v>10.555696250276142</v>
      </c>
      <c r="J664" s="74">
        <f>(SUM(H661:H664)/SUM(H657:H660)-1)*100</f>
        <v>9.7068030834194019</v>
      </c>
      <c r="K664" s="74">
        <f t="shared" si="234"/>
        <v>9.7068030834194019</v>
      </c>
      <c r="L664" s="74">
        <v>96.546999999999997</v>
      </c>
      <c r="M664" s="57">
        <f t="shared" si="232"/>
        <v>10.82872154437247</v>
      </c>
      <c r="N664" s="74">
        <f>(SUM(L661:L664)/SUM(L657:L660)-1)*100</f>
        <v>23.374426270363347</v>
      </c>
      <c r="O664" s="74">
        <f t="shared" si="235"/>
        <v>23.374426270363347</v>
      </c>
      <c r="P664" s="57">
        <v>101.0347</v>
      </c>
      <c r="Q664" s="63">
        <f t="shared" si="239"/>
        <v>5.4593525975842567</v>
      </c>
      <c r="R664" s="74"/>
      <c r="S664" s="74"/>
      <c r="T664" s="74">
        <v>100.5338</v>
      </c>
      <c r="U664" s="57">
        <f t="shared" si="240"/>
        <v>3.0217758876876673</v>
      </c>
      <c r="V664" s="74"/>
      <c r="W664" s="74"/>
      <c r="X664" s="74">
        <v>101.3142</v>
      </c>
      <c r="Y664" s="57">
        <f t="shared" si="241"/>
        <v>6.8250928921186187</v>
      </c>
      <c r="Z664" s="74"/>
      <c r="AA664" s="74"/>
      <c r="AB664" s="74">
        <v>99.548000000000002</v>
      </c>
      <c r="AC664" s="57">
        <f t="shared" si="242"/>
        <v>-2.8037602177708294</v>
      </c>
      <c r="AD664" s="74"/>
      <c r="AE664" s="74"/>
      <c r="AF664" s="4" t="s">
        <v>165</v>
      </c>
      <c r="AG664" s="57">
        <v>81.480028250804367</v>
      </c>
      <c r="AH664" s="34">
        <f t="shared" si="236"/>
        <v>127.08856663777328</v>
      </c>
      <c r="AI664" s="71">
        <f t="shared" si="237"/>
        <v>7.206038182386294</v>
      </c>
      <c r="AJ664" s="74">
        <f>(SUM(AH661:AH664)/SUM(AH657:AH660)-1)*100</f>
        <v>6.7246271325984042</v>
      </c>
      <c r="AK664" s="74">
        <f t="shared" si="238"/>
        <v>6.7246271325984042</v>
      </c>
    </row>
    <row r="665" spans="1:37" x14ac:dyDescent="0.3">
      <c r="A665" s="59">
        <v>2015</v>
      </c>
      <c r="B665" s="56" t="s">
        <v>5</v>
      </c>
      <c r="C665" t="s">
        <v>80</v>
      </c>
      <c r="D665" s="57">
        <v>103.9104</v>
      </c>
      <c r="E665" s="63">
        <f t="shared" si="230"/>
        <v>10.111668973234615</v>
      </c>
      <c r="F665" s="74">
        <f>((D665/D661)-1)*100</f>
        <v>10.111668973234611</v>
      </c>
      <c r="G665" s="74">
        <f t="shared" si="233"/>
        <v>10.878721465884954</v>
      </c>
      <c r="H665" s="74">
        <v>104.3445</v>
      </c>
      <c r="I665" s="57">
        <f t="shared" si="231"/>
        <v>9.3516004321895281</v>
      </c>
      <c r="J665" s="74">
        <f>((H665/H661)-1)*100</f>
        <v>9.351600432189521</v>
      </c>
      <c r="K665" s="74">
        <f t="shared" si="234"/>
        <v>9.9746015968398929</v>
      </c>
      <c r="L665" s="74">
        <v>109.22880000000001</v>
      </c>
      <c r="M665" s="57">
        <f t="shared" si="232"/>
        <v>10.05021480329178</v>
      </c>
      <c r="N665" s="74">
        <f>((L665/L661)-1)*100</f>
        <v>10.05021480329178</v>
      </c>
      <c r="O665" s="74">
        <f t="shared" si="235"/>
        <v>12.508212224180394</v>
      </c>
      <c r="P665" s="57">
        <v>102.78700000000001</v>
      </c>
      <c r="Q665" s="63">
        <f t="shared" si="239"/>
        <v>7.5106975167954459</v>
      </c>
      <c r="R665" s="74">
        <f>((P665/P661)-1)*100</f>
        <v>7.5106975167954504</v>
      </c>
      <c r="S665" s="74">
        <f t="shared" ref="S665:S681" si="243">(SUM(P662:P665)/SUM(P658:P661)-1)*100</f>
        <v>6.5529228339187062</v>
      </c>
      <c r="T665" s="74">
        <v>102.107</v>
      </c>
      <c r="U665" s="57">
        <f t="shared" si="240"/>
        <v>3.1431763496081686</v>
      </c>
      <c r="V665" s="74">
        <f>((T665/T661)-1)*100</f>
        <v>3.1431763496081677</v>
      </c>
      <c r="W665" s="74">
        <f t="shared" ref="W665:W681" si="244">(SUM(T662:T665)/SUM(T658:T661)-1)*100</f>
        <v>4.7864806194779508</v>
      </c>
      <c r="X665" s="74">
        <v>103.95180000000001</v>
      </c>
      <c r="Y665" s="57">
        <f t="shared" si="241"/>
        <v>11.019050731463494</v>
      </c>
      <c r="Z665" s="74">
        <f>((X665/X661)-1)*100</f>
        <v>11.019050731463498</v>
      </c>
      <c r="AA665" s="74">
        <f t="shared" ref="AA665:AA681" si="245">(SUM(X662:X665)/SUM(X658:X661)-1)*100</f>
        <v>7.9980396419767175</v>
      </c>
      <c r="AB665" s="74">
        <v>74.129199999999997</v>
      </c>
      <c r="AC665" s="57">
        <f t="shared" si="242"/>
        <v>-27.092080558563509</v>
      </c>
      <c r="AD665" s="74">
        <f>((AB665/AB661)-1)*100</f>
        <v>-27.092080558563502</v>
      </c>
      <c r="AE665" s="74">
        <f t="shared" ref="AE665:AE681" si="246">(SUM(AB662:AB665)/SUM(AB658:AB661)-1)*100</f>
        <v>-2.5055879689895422</v>
      </c>
      <c r="AF665" s="4" t="s">
        <v>165</v>
      </c>
      <c r="AG665" s="57">
        <v>84.830887546103739</v>
      </c>
      <c r="AH665" s="34">
        <f t="shared" si="236"/>
        <v>122.4912328584644</v>
      </c>
      <c r="AI665" s="71">
        <f t="shared" si="237"/>
        <v>5.1612276114407365</v>
      </c>
      <c r="AJ665" s="74">
        <f>((AH665/AH661)-1)*100</f>
        <v>5.1612276114407329</v>
      </c>
      <c r="AK665" s="74">
        <f t="shared" si="238"/>
        <v>6.5794284061425179</v>
      </c>
    </row>
    <row r="666" spans="1:37" x14ac:dyDescent="0.3">
      <c r="A666" s="59">
        <v>2015</v>
      </c>
      <c r="B666" s="56" t="s">
        <v>6</v>
      </c>
      <c r="C666" t="s">
        <v>80</v>
      </c>
      <c r="D666" s="57">
        <v>108.9333</v>
      </c>
      <c r="E666" s="63">
        <f t="shared" si="230"/>
        <v>10.159819429528369</v>
      </c>
      <c r="F666" s="74">
        <f>(SUM(D665:D666)/SUM(D661:D662)-1)*100</f>
        <v>10.13630709301918</v>
      </c>
      <c r="G666" s="74">
        <f t="shared" si="233"/>
        <v>10.921159035171858</v>
      </c>
      <c r="H666" s="74">
        <v>109.1005</v>
      </c>
      <c r="I666" s="57">
        <f t="shared" si="231"/>
        <v>9.9935375312159209</v>
      </c>
      <c r="J666" s="74">
        <f>(SUM(H665:H666)/SUM(H661:H662)-1)*100</f>
        <v>9.6787818869817031</v>
      </c>
      <c r="K666" s="74">
        <f t="shared" si="234"/>
        <v>10.266984942787417</v>
      </c>
      <c r="L666" s="74">
        <v>106.0249</v>
      </c>
      <c r="M666" s="57">
        <f t="shared" si="232"/>
        <v>14.655724302602735</v>
      </c>
      <c r="N666" s="74">
        <f>(SUM(L665:L666)/SUM(L661:L662)-1)*100</f>
        <v>12.271522902475418</v>
      </c>
      <c r="O666" s="74">
        <f t="shared" si="235"/>
        <v>13.687937760528989</v>
      </c>
      <c r="P666" s="57">
        <v>107.04810000000001</v>
      </c>
      <c r="Q666" s="63">
        <f t="shared" si="239"/>
        <v>5.8960567980935252</v>
      </c>
      <c r="R666" s="74">
        <f>(SUM(P665:P666)/SUM(P661:P662)-1)*100</f>
        <v>6.6808782363689367</v>
      </c>
      <c r="S666" s="74">
        <f t="shared" si="243"/>
        <v>6.332447102849903</v>
      </c>
      <c r="T666" s="74">
        <v>104.78449999999999</v>
      </c>
      <c r="U666" s="57">
        <f t="shared" si="240"/>
        <v>4.8261159680393035</v>
      </c>
      <c r="V666" s="74">
        <f>(SUM(T665:T666)/SUM(T661:T662)-1)*100</f>
        <v>3.9887271387549994</v>
      </c>
      <c r="W666" s="74">
        <f t="shared" si="244"/>
        <v>4.4352542886634927</v>
      </c>
      <c r="X666" s="74">
        <v>109.0171</v>
      </c>
      <c r="Y666" s="57">
        <f t="shared" si="241"/>
        <v>7.5932114398056001</v>
      </c>
      <c r="Z666" s="74">
        <f>(SUM(X665:X666)/SUM(X661:X662)-1)*100</f>
        <v>9.2385728999536241</v>
      </c>
      <c r="AA666" s="74">
        <f t="shared" si="245"/>
        <v>8.0542438320272414</v>
      </c>
      <c r="AB666" s="74">
        <v>72.640299999999996</v>
      </c>
      <c r="AC666" s="57">
        <f t="shared" si="242"/>
        <v>-30.448016713854713</v>
      </c>
      <c r="AD666" s="74">
        <f>(SUM(AB665:AB666)/SUM(AB661:AB662)-1)*100</f>
        <v>-28.792559896058233</v>
      </c>
      <c r="AE666" s="74">
        <f t="shared" si="246"/>
        <v>-13.502576609539862</v>
      </c>
      <c r="AF666" s="4" t="s">
        <v>165</v>
      </c>
      <c r="AG666" s="57">
        <v>84.830887546103739</v>
      </c>
      <c r="AH666" s="34">
        <f t="shared" si="236"/>
        <v>128.41230729879743</v>
      </c>
      <c r="AI666" s="71">
        <f t="shared" si="237"/>
        <v>5.2072133016143596</v>
      </c>
      <c r="AJ666" s="74">
        <f>(SUM(AH665:AH666)/SUM(AH661:AH662)-1)*100</f>
        <v>5.184758041473625</v>
      </c>
      <c r="AK666" s="74">
        <f t="shared" si="238"/>
        <v>6.3948505769772401</v>
      </c>
    </row>
    <row r="667" spans="1:37" x14ac:dyDescent="0.3">
      <c r="A667" s="59">
        <v>2015</v>
      </c>
      <c r="B667" s="56" t="s">
        <v>7</v>
      </c>
      <c r="C667" t="s">
        <v>80</v>
      </c>
      <c r="D667" s="57">
        <v>112.09780000000001</v>
      </c>
      <c r="E667" s="63">
        <f t="shared" si="230"/>
        <v>8.6288464184725058</v>
      </c>
      <c r="F667" s="74">
        <f>(SUM(D665:D667)/SUM(D661:D663)-1)*100</f>
        <v>9.6115611428910785</v>
      </c>
      <c r="G667" s="74">
        <f t="shared" si="233"/>
        <v>10.017726353778379</v>
      </c>
      <c r="H667" s="74">
        <v>111.6482</v>
      </c>
      <c r="I667" s="57">
        <f t="shared" si="231"/>
        <v>8.6047685703529879</v>
      </c>
      <c r="J667" s="74">
        <f>(SUM(H665:H667)/SUM(H661:H663)-1)*100</f>
        <v>9.3075419074245769</v>
      </c>
      <c r="K667" s="74">
        <f t="shared" si="234"/>
        <v>9.6043618098179184</v>
      </c>
      <c r="L667" s="74">
        <v>116.44199999999999</v>
      </c>
      <c r="M667" s="57">
        <f t="shared" si="232"/>
        <v>4.2201079416792595</v>
      </c>
      <c r="N667" s="74">
        <f>(SUM(L665:L667)/SUM(L661:L663)-1)*100</f>
        <v>9.3071085143333612</v>
      </c>
      <c r="O667" s="74">
        <f t="shared" si="235"/>
        <v>9.6464957201932489</v>
      </c>
      <c r="P667" s="57">
        <v>108.5836</v>
      </c>
      <c r="Q667" s="63">
        <f t="shared" si="239"/>
        <v>6.1723204306984201</v>
      </c>
      <c r="R667" s="74">
        <f>(SUM(P665:P667)/SUM(P661:P663)-1)*100</f>
        <v>6.5069089957931592</v>
      </c>
      <c r="S667" s="74">
        <f t="shared" si="243"/>
        <v>6.2526835266232483</v>
      </c>
      <c r="T667" s="74">
        <v>105.6951</v>
      </c>
      <c r="U667" s="57">
        <f t="shared" si="240"/>
        <v>5.1582670467264649</v>
      </c>
      <c r="V667" s="74">
        <f>(SUM(T665:T667)/SUM(T661:T663)-1)*100</f>
        <v>4.3812623928843886</v>
      </c>
      <c r="W667" s="74">
        <f t="shared" si="244"/>
        <v>4.0471354827790629</v>
      </c>
      <c r="X667" s="74">
        <v>110.402</v>
      </c>
      <c r="Y667" s="57">
        <f t="shared" si="241"/>
        <v>6.4339302137702106</v>
      </c>
      <c r="Z667" s="74">
        <f>(SUM(X665:X667)/SUM(X661:X663)-1)*100</f>
        <v>8.2645709973490522</v>
      </c>
      <c r="AA667" s="74">
        <f t="shared" si="245"/>
        <v>7.9176524101268519</v>
      </c>
      <c r="AB667" s="74">
        <v>88.2744</v>
      </c>
      <c r="AC667" s="57">
        <f t="shared" si="242"/>
        <v>-6.4261378934581046</v>
      </c>
      <c r="AD667" s="74">
        <f>(SUM(AB665:AB667)/SUM(AB661:AB663)-1)*100</f>
        <v>-21.769900017307254</v>
      </c>
      <c r="AE667" s="74">
        <f t="shared" si="246"/>
        <v>-16.948253488208142</v>
      </c>
      <c r="AF667" s="4" t="s">
        <v>165</v>
      </c>
      <c r="AG667" s="57">
        <v>85.835360590127905</v>
      </c>
      <c r="AH667" s="34">
        <f t="shared" si="236"/>
        <v>130.59629414883892</v>
      </c>
      <c r="AI667" s="71">
        <f t="shared" si="237"/>
        <v>3.1169603550009271</v>
      </c>
      <c r="AJ667" s="74">
        <f>(SUM(AH665:AH667)/SUM(AH661:AH663)-1)*100</f>
        <v>4.467630853343163</v>
      </c>
      <c r="AK667" s="74">
        <f t="shared" si="238"/>
        <v>5.1387220251008614</v>
      </c>
    </row>
    <row r="668" spans="1:37" x14ac:dyDescent="0.3">
      <c r="A668" s="59">
        <v>2015</v>
      </c>
      <c r="B668" s="56" t="s">
        <v>8</v>
      </c>
      <c r="C668" t="s">
        <v>80</v>
      </c>
      <c r="D668" s="57">
        <v>112.3734</v>
      </c>
      <c r="E668" s="63">
        <f t="shared" si="230"/>
        <v>8.5190213979863216</v>
      </c>
      <c r="F668" s="74">
        <f>(SUM(D665:D668)/SUM(D661:D664)-1)*100</f>
        <v>9.3287250000000164</v>
      </c>
      <c r="G668" s="74">
        <f t="shared" si="233"/>
        <v>9.3287250000000164</v>
      </c>
      <c r="H668" s="74">
        <v>111.1438</v>
      </c>
      <c r="I668" s="57">
        <f t="shared" si="231"/>
        <v>8.3394337571950103</v>
      </c>
      <c r="J668" s="74">
        <f>(SUM(H665:H668)/SUM(H661:H664)-1)*100</f>
        <v>9.0592500000000076</v>
      </c>
      <c r="K668" s="74">
        <f t="shared" si="234"/>
        <v>9.0592500000000076</v>
      </c>
      <c r="L668" s="74">
        <v>101.59050000000001</v>
      </c>
      <c r="M668" s="57">
        <f t="shared" si="232"/>
        <v>5.2238805970149258</v>
      </c>
      <c r="N668" s="74">
        <f>(SUM(L665:L668)/SUM(L661:L664)-1)*100</f>
        <v>8.3215500000000109</v>
      </c>
      <c r="O668" s="74">
        <f t="shared" si="235"/>
        <v>8.3215500000000109</v>
      </c>
      <c r="P668" s="57">
        <v>106.4631</v>
      </c>
      <c r="Q668" s="63">
        <f t="shared" si="239"/>
        <v>5.3728075601748628</v>
      </c>
      <c r="R668" s="74">
        <f>(SUM(P665:P668)/SUM(P661:P664)-1)*100</f>
        <v>6.2204499999999996</v>
      </c>
      <c r="S668" s="74">
        <f t="shared" si="243"/>
        <v>6.2204499999999996</v>
      </c>
      <c r="T668" s="74">
        <v>105.4936</v>
      </c>
      <c r="U668" s="57">
        <f t="shared" si="240"/>
        <v>4.9334651629601183</v>
      </c>
      <c r="V668" s="74">
        <f>(SUM(T665:T668)/SUM(T661:T664)-1)*100</f>
        <v>4.5200499999999977</v>
      </c>
      <c r="W668" s="74">
        <f t="shared" si="244"/>
        <v>4.5200499999999977</v>
      </c>
      <c r="X668" s="74">
        <v>107.38800000000001</v>
      </c>
      <c r="Y668" s="57">
        <f t="shared" si="241"/>
        <v>5.995013532160371</v>
      </c>
      <c r="Z668" s="74">
        <f>(SUM(X665:X668)/SUM(X661:X664)-1)*100</f>
        <v>7.6897250000000028</v>
      </c>
      <c r="AA668" s="74">
        <f t="shared" si="245"/>
        <v>7.6897250000000028</v>
      </c>
      <c r="AB668" s="74">
        <v>71.044899999999998</v>
      </c>
      <c r="AC668" s="57">
        <f t="shared" si="242"/>
        <v>-28.632518985815892</v>
      </c>
      <c r="AD668" s="74">
        <f>(SUM(AB665:AB668)/SUM(AB661:AB664)-1)*100</f>
        <v>-23.477800000000006</v>
      </c>
      <c r="AE668" s="74">
        <f t="shared" si="246"/>
        <v>-23.477800000000006</v>
      </c>
      <c r="AF668" s="4" t="s">
        <v>165</v>
      </c>
      <c r="AG668" s="57">
        <v>85.835360590127905</v>
      </c>
      <c r="AH668" s="34">
        <f t="shared" si="236"/>
        <v>130.91737394404831</v>
      </c>
      <c r="AI668" s="71">
        <f t="shared" si="237"/>
        <v>3.0127079150934719</v>
      </c>
      <c r="AJ668" s="74">
        <f>(SUM(AH665:AH668)/SUM(AH661:AH664)-1)*100</f>
        <v>4.0920182159249752</v>
      </c>
      <c r="AK668" s="74">
        <f t="shared" si="238"/>
        <v>4.0920182159249752</v>
      </c>
    </row>
    <row r="669" spans="1:37" x14ac:dyDescent="0.3">
      <c r="A669" s="59">
        <v>2016</v>
      </c>
      <c r="B669" s="56" t="s">
        <v>5</v>
      </c>
      <c r="C669" t="s">
        <v>80</v>
      </c>
      <c r="D669" s="57">
        <v>113.8306</v>
      </c>
      <c r="E669" s="63">
        <f t="shared" si="230"/>
        <v>9.5468788494703176</v>
      </c>
      <c r="F669" s="74">
        <f>((D669/D665)-1)*100</f>
        <v>9.5468788494703194</v>
      </c>
      <c r="G669" s="74">
        <f t="shared" si="233"/>
        <v>9.2036669237016469</v>
      </c>
      <c r="H669" s="74">
        <v>114.27589999999999</v>
      </c>
      <c r="I669" s="57">
        <f t="shared" si="231"/>
        <v>9.517895049571365</v>
      </c>
      <c r="J669" s="74">
        <f>((H669/H665)-1)*100</f>
        <v>9.5178950495713686</v>
      </c>
      <c r="K669" s="74">
        <f t="shared" si="234"/>
        <v>9.1080627814402284</v>
      </c>
      <c r="L669" s="74">
        <v>82.9071</v>
      </c>
      <c r="M669" s="57">
        <f t="shared" si="232"/>
        <v>-24.097765424503436</v>
      </c>
      <c r="N669" s="74">
        <f>((L669/L665)-1)*100</f>
        <v>-24.097765424503436</v>
      </c>
      <c r="O669" s="74">
        <f t="shared" si="235"/>
        <v>-0.73436149308542253</v>
      </c>
      <c r="P669" s="57">
        <v>104.3266</v>
      </c>
      <c r="Q669" s="63">
        <f t="shared" si="239"/>
        <v>1.497854787083952</v>
      </c>
      <c r="R669" s="74">
        <f>((P669/P665)-1)*100</f>
        <v>1.497854787083952</v>
      </c>
      <c r="S669" s="74">
        <f t="shared" si="243"/>
        <v>4.7253467563663998</v>
      </c>
      <c r="T669" s="74">
        <v>108.74460000000001</v>
      </c>
      <c r="U669" s="57">
        <f t="shared" si="240"/>
        <v>6.5006316902857009</v>
      </c>
      <c r="V669" s="74">
        <f>((T669/T665)-1)*100</f>
        <v>6.5006316902856964</v>
      </c>
      <c r="W669" s="74">
        <f t="shared" si="244"/>
        <v>5.3598556826447208</v>
      </c>
      <c r="X669" s="74">
        <v>102.43</v>
      </c>
      <c r="Y669" s="57">
        <f t="shared" si="241"/>
        <v>-1.4639477142290929</v>
      </c>
      <c r="Z669" s="74">
        <f>((X669/X665)-1)*100</f>
        <v>-1.4639477142290969</v>
      </c>
      <c r="AA669" s="74">
        <f t="shared" si="245"/>
        <v>4.610940403238839</v>
      </c>
      <c r="AB669" s="74">
        <v>59.3459</v>
      </c>
      <c r="AC669" s="57">
        <f t="shared" si="242"/>
        <v>-19.942613706879342</v>
      </c>
      <c r="AD669" s="74">
        <f>((AB669/AB665)-1)*100</f>
        <v>-19.942613706879342</v>
      </c>
      <c r="AE669" s="74">
        <f t="shared" si="246"/>
        <v>-21.787543753713567</v>
      </c>
      <c r="AF669" s="4" t="s">
        <v>165</v>
      </c>
      <c r="AG669" s="57">
        <v>90.488895864396142</v>
      </c>
      <c r="AH669" s="34">
        <f t="shared" si="236"/>
        <v>125.79510326944758</v>
      </c>
      <c r="AI669" s="71">
        <f t="shared" si="237"/>
        <v>2.6972301069095437</v>
      </c>
      <c r="AJ669" s="74">
        <f>((AH669/AH665)-1)*100</f>
        <v>2.6972301069095428</v>
      </c>
      <c r="AK669" s="74">
        <f t="shared" si="238"/>
        <v>3.499204440518966</v>
      </c>
    </row>
    <row r="670" spans="1:37" x14ac:dyDescent="0.3">
      <c r="A670" s="59">
        <v>2016</v>
      </c>
      <c r="B670" s="56" t="s">
        <v>6</v>
      </c>
      <c r="C670" t="s">
        <v>80</v>
      </c>
      <c r="D670" s="57">
        <v>121.4404</v>
      </c>
      <c r="E670" s="63">
        <f t="shared" si="230"/>
        <v>11.481429461881703</v>
      </c>
      <c r="F670" s="74">
        <f>(SUM(D669:D670)/SUM(D665:D666)-1)*100</f>
        <v>10.536980892551661</v>
      </c>
      <c r="G670" s="74">
        <f t="shared" si="233"/>
        <v>9.5696764142235491</v>
      </c>
      <c r="H670" s="74">
        <v>120.8584</v>
      </c>
      <c r="I670" s="57">
        <f t="shared" si="231"/>
        <v>10.777127510873015</v>
      </c>
      <c r="J670" s="74">
        <f>(SUM(H669:H670)/SUM(H665:H666)-1)*100</f>
        <v>10.16154044367401</v>
      </c>
      <c r="K670" s="74">
        <f t="shared" si="234"/>
        <v>9.3331324590686826</v>
      </c>
      <c r="L670" s="74">
        <v>78.2042</v>
      </c>
      <c r="M670" s="57">
        <f t="shared" si="232"/>
        <v>-26.23977952348929</v>
      </c>
      <c r="N670" s="74">
        <f>(SUM(L669:L670)/SUM(L665:L666)-1)*100</f>
        <v>-25.152831286988331</v>
      </c>
      <c r="O670" s="74">
        <f t="shared" si="235"/>
        <v>-10.479574299390571</v>
      </c>
      <c r="P670" s="57">
        <v>110.06780000000001</v>
      </c>
      <c r="Q670" s="63">
        <f t="shared" si="239"/>
        <v>2.8208814542247893</v>
      </c>
      <c r="R670" s="74">
        <f>(SUM(P669:P670)/SUM(P665:P666)-1)*100</f>
        <v>2.1728014045314659</v>
      </c>
      <c r="S670" s="74">
        <f t="shared" si="243"/>
        <v>3.9454336280915436</v>
      </c>
      <c r="T670" s="74">
        <v>110.3784</v>
      </c>
      <c r="U670" s="57">
        <f t="shared" si="240"/>
        <v>5.3384804050217411</v>
      </c>
      <c r="V670" s="74">
        <f>(SUM(T669:T670)/SUM(T665:T666)-1)*100</f>
        <v>5.912036018879463</v>
      </c>
      <c r="W670" s="74">
        <f t="shared" si="244"/>
        <v>5.4851523205367236</v>
      </c>
      <c r="X670" s="74">
        <v>109.97199999999999</v>
      </c>
      <c r="Y670" s="57">
        <f t="shared" si="241"/>
        <v>0.87591763127068134</v>
      </c>
      <c r="Z670" s="74">
        <f>(SUM(X669:X670)/SUM(X665:X666)-1)*100</f>
        <v>-0.26618910084995617</v>
      </c>
      <c r="AA670" s="74">
        <f t="shared" si="245"/>
        <v>2.9139642875682936</v>
      </c>
      <c r="AB670" s="74">
        <v>64.557299999999998</v>
      </c>
      <c r="AC670" s="57">
        <f t="shared" si="242"/>
        <v>-11.127432017764235</v>
      </c>
      <c r="AD670" s="74">
        <f>(SUM(AB669:AB670)/SUM(AB665:AB666)-1)*100</f>
        <v>-15.579735571763887</v>
      </c>
      <c r="AE670" s="74">
        <f t="shared" si="246"/>
        <v>-16.859212908343103</v>
      </c>
      <c r="AF670" s="4" t="s">
        <v>165</v>
      </c>
      <c r="AG670" s="57">
        <v>90.488895864396142</v>
      </c>
      <c r="AH670" s="34">
        <f t="shared" si="236"/>
        <v>134.20475389818748</v>
      </c>
      <c r="AI670" s="71">
        <f t="shared" si="237"/>
        <v>4.5108188780627074</v>
      </c>
      <c r="AJ670" s="74">
        <f>(SUM(AH669:AH670)/SUM(AH665:AH666)-1)*100</f>
        <v>3.6254239396828813</v>
      </c>
      <c r="AK670" s="74">
        <f t="shared" si="238"/>
        <v>3.3435096506182704</v>
      </c>
    </row>
    <row r="671" spans="1:37" x14ac:dyDescent="0.3">
      <c r="A671" s="59">
        <v>2016</v>
      </c>
      <c r="B671" s="56" t="s">
        <v>7</v>
      </c>
      <c r="C671" t="s">
        <v>80</v>
      </c>
      <c r="D671" s="57">
        <v>120.0034</v>
      </c>
      <c r="E671" s="63">
        <f t="shared" si="230"/>
        <v>7.0524131606507723</v>
      </c>
      <c r="F671" s="74">
        <f>(SUM(D669:D671)/SUM(D665:D667)-1)*100</f>
        <v>9.3348802784501075</v>
      </c>
      <c r="G671" s="74">
        <f t="shared" si="233"/>
        <v>9.1377158055913732</v>
      </c>
      <c r="H671" s="74">
        <v>119.53189999999999</v>
      </c>
      <c r="I671" s="57">
        <f t="shared" si="231"/>
        <v>7.0611975831226914</v>
      </c>
      <c r="J671" s="74">
        <f>(SUM(H669:H671)/SUM(H665:H667)-1)*100</f>
        <v>9.0967759399458217</v>
      </c>
      <c r="K671" s="74">
        <f t="shared" si="234"/>
        <v>8.915111401773812</v>
      </c>
      <c r="L671" s="74">
        <v>100.44459999999999</v>
      </c>
      <c r="M671" s="57">
        <f t="shared" si="232"/>
        <v>-13.738513594751041</v>
      </c>
      <c r="N671" s="74">
        <f>(SUM(L669:L671)/SUM(L665:L667)-1)*100</f>
        <v>-21.145827335114674</v>
      </c>
      <c r="O671" s="74">
        <f t="shared" si="235"/>
        <v>-15.200796184033038</v>
      </c>
      <c r="P671" s="57">
        <v>111.6414</v>
      </c>
      <c r="Q671" s="63">
        <f t="shared" si="239"/>
        <v>2.816079039560293</v>
      </c>
      <c r="R671" s="74">
        <f>(SUM(P669:P671)/SUM(P665:P667)-1)*100</f>
        <v>2.39216478177946</v>
      </c>
      <c r="S671" s="74">
        <f t="shared" si="243"/>
        <v>3.1101190263328249</v>
      </c>
      <c r="T671" s="74">
        <v>111.30710000000001</v>
      </c>
      <c r="U671" s="57">
        <f t="shared" si="240"/>
        <v>5.3096122715244292</v>
      </c>
      <c r="V671" s="74">
        <f>(SUM(T669:T671)/SUM(T665:T667)-1)*100</f>
        <v>5.7083381053442572</v>
      </c>
      <c r="W671" s="74">
        <f t="shared" si="244"/>
        <v>5.5197709917012006</v>
      </c>
      <c r="X671" s="74">
        <v>112.22669999999999</v>
      </c>
      <c r="Y671" s="57">
        <f t="shared" si="241"/>
        <v>1.6527780293835264</v>
      </c>
      <c r="Z671" s="74">
        <f>(SUM(X669:X671)/SUM(X665:X667)-1)*100</f>
        <v>0.38896511714565651</v>
      </c>
      <c r="AA671" s="74">
        <f t="shared" si="245"/>
        <v>1.7263614852510711</v>
      </c>
      <c r="AB671" s="74">
        <v>80.297799999999995</v>
      </c>
      <c r="AC671" s="57">
        <f t="shared" si="242"/>
        <v>-9.036141848599371</v>
      </c>
      <c r="AD671" s="74">
        <f>(SUM(AB669:AB671)/SUM(AB665:AB667)-1)*100</f>
        <v>-13.122186961669724</v>
      </c>
      <c r="AE671" s="74">
        <f t="shared" si="246"/>
        <v>-17.736831047015787</v>
      </c>
      <c r="AF671" s="4" t="s">
        <v>165</v>
      </c>
      <c r="AG671" s="57">
        <v>90.834183473279438</v>
      </c>
      <c r="AH671" s="34">
        <f t="shared" si="236"/>
        <v>132.11259837580997</v>
      </c>
      <c r="AI671" s="71">
        <f t="shared" si="237"/>
        <v>1.1610622160862789</v>
      </c>
      <c r="AJ671" s="74">
        <f>(SUM(AH669:AH671)/SUM(AH665:AH667)-1)*100</f>
        <v>2.7818154250701888</v>
      </c>
      <c r="AK671" s="74">
        <f t="shared" si="238"/>
        <v>2.8395119740870722</v>
      </c>
    </row>
    <row r="672" spans="1:37" x14ac:dyDescent="0.3">
      <c r="A672" s="59">
        <v>2016</v>
      </c>
      <c r="B672" s="56" t="s">
        <v>8</v>
      </c>
      <c r="C672" t="s">
        <v>80</v>
      </c>
      <c r="D672" s="57">
        <v>124.7102</v>
      </c>
      <c r="E672" s="63">
        <f t="shared" si="230"/>
        <v>10.978398802563589</v>
      </c>
      <c r="F672" s="74">
        <f>(SUM(D669:D672)/SUM(D665:D668)-1)*100</f>
        <v>9.7572024186690207</v>
      </c>
      <c r="G672" s="74">
        <f t="shared" si="233"/>
        <v>9.7572024186690207</v>
      </c>
      <c r="H672" s="74">
        <v>123.0789</v>
      </c>
      <c r="I672" s="57">
        <f t="shared" si="231"/>
        <v>10.738430753672262</v>
      </c>
      <c r="J672" s="74">
        <f>(SUM(H669:H672)/SUM(H665:H668)-1)*100</f>
        <v>9.5150342589005454</v>
      </c>
      <c r="K672" s="74">
        <f t="shared" si="234"/>
        <v>9.5150342589005454</v>
      </c>
      <c r="L672" s="74">
        <v>77.844200000000001</v>
      </c>
      <c r="M672" s="57">
        <f t="shared" si="232"/>
        <v>-23.374528130090908</v>
      </c>
      <c r="N672" s="74">
        <f>(SUM(L669:L672)/SUM(L665:L668)-1)*100</f>
        <v>-21.668379929940073</v>
      </c>
      <c r="O672" s="74">
        <f t="shared" si="235"/>
        <v>-21.668379929940073</v>
      </c>
      <c r="P672" s="57">
        <v>110.3189</v>
      </c>
      <c r="Q672" s="63">
        <f t="shared" si="239"/>
        <v>3.6217243345346901</v>
      </c>
      <c r="R672" s="74">
        <f>(SUM(P669:P672)/SUM(P665:P668)-1)*100</f>
        <v>2.7002568714404873</v>
      </c>
      <c r="S672" s="74">
        <f t="shared" si="243"/>
        <v>2.7002568714404873</v>
      </c>
      <c r="T672" s="74">
        <v>110.9911</v>
      </c>
      <c r="U672" s="57">
        <f t="shared" si="240"/>
        <v>5.2112166046091914</v>
      </c>
      <c r="V672" s="74">
        <f>(SUM(T669:T672)/SUM(T665:T668)-1)*100</f>
        <v>5.5829001229907638</v>
      </c>
      <c r="W672" s="74">
        <f t="shared" si="244"/>
        <v>5.5829001229907638</v>
      </c>
      <c r="X672" s="74">
        <v>109.56959999999999</v>
      </c>
      <c r="Y672" s="57">
        <f t="shared" si="241"/>
        <v>2.0315119007710223</v>
      </c>
      <c r="Z672" s="74">
        <f>(SUM(X669:X672)/SUM(X665:X668)-1)*100</f>
        <v>0.79845129143005789</v>
      </c>
      <c r="AA672" s="74">
        <f t="shared" si="245"/>
        <v>0.79845129143005789</v>
      </c>
      <c r="AB672" s="74">
        <v>114.96939999999999</v>
      </c>
      <c r="AC672" s="57">
        <f t="shared" si="242"/>
        <v>61.826394294312479</v>
      </c>
      <c r="AD672" s="74">
        <f>(SUM(AB669:AB672)/SUM(AB665:AB668)-1)*100</f>
        <v>4.2737924419318674</v>
      </c>
      <c r="AE672" s="74">
        <f t="shared" si="246"/>
        <v>4.2737924419318674</v>
      </c>
      <c r="AF672" s="4" t="s">
        <v>165</v>
      </c>
      <c r="AG672" s="57">
        <v>90.834183473279438</v>
      </c>
      <c r="AH672" s="34">
        <f t="shared" si="236"/>
        <v>137.29434804319655</v>
      </c>
      <c r="AI672" s="71">
        <f t="shared" si="237"/>
        <v>4.870991455934373</v>
      </c>
      <c r="AJ672" s="74">
        <f>(SUM(AH669:AH672)/SUM(AH665:AH668)-1)*100</f>
        <v>3.315578607227132</v>
      </c>
      <c r="AK672" s="74">
        <f t="shared" si="238"/>
        <v>3.315578607227132</v>
      </c>
    </row>
    <row r="673" spans="1:37" x14ac:dyDescent="0.3">
      <c r="A673" s="59">
        <v>2017</v>
      </c>
      <c r="B673" s="56" t="s">
        <v>5</v>
      </c>
      <c r="C673" t="s">
        <v>80</v>
      </c>
      <c r="D673" s="57">
        <v>120.87736666666666</v>
      </c>
      <c r="E673" s="63">
        <f t="shared" si="230"/>
        <v>6.190573243632798</v>
      </c>
      <c r="F673" s="74">
        <f>((D673/D669)-1)*100</f>
        <v>6.1905732436327909</v>
      </c>
      <c r="G673" s="74">
        <f t="shared" si="233"/>
        <v>8.8982878729032322</v>
      </c>
      <c r="H673" s="74">
        <v>121.71720000000001</v>
      </c>
      <c r="I673" s="57">
        <f t="shared" si="231"/>
        <v>6.511696691953432</v>
      </c>
      <c r="J673" s="74">
        <f>((H673/H669)-1)*100</f>
        <v>6.5116966919534391</v>
      </c>
      <c r="K673" s="74">
        <f t="shared" si="234"/>
        <v>8.7451285209799714</v>
      </c>
      <c r="L673" s="74">
        <v>83.087699999999998</v>
      </c>
      <c r="M673" s="57">
        <f t="shared" si="232"/>
        <v>0.21783417825493245</v>
      </c>
      <c r="N673" s="74">
        <f>((L673/L669)-1)*100</f>
        <v>0.21783417825493867</v>
      </c>
      <c r="O673" s="74">
        <f t="shared" si="235"/>
        <v>-16.557660434755384</v>
      </c>
      <c r="P673" s="57">
        <v>107.65100000000001</v>
      </c>
      <c r="Q673" s="63">
        <f t="shared" si="239"/>
        <v>3.1865315269547807</v>
      </c>
      <c r="R673" s="74">
        <f>((P673/P669)-1)*100</f>
        <v>3.1865315269547834</v>
      </c>
      <c r="S673" s="74">
        <f t="shared" si="243"/>
        <v>3.109060661589691</v>
      </c>
      <c r="T673" s="74">
        <v>117.55490000000002</v>
      </c>
      <c r="U673" s="57">
        <f t="shared" si="240"/>
        <v>8.1018275850019279</v>
      </c>
      <c r="V673" s="74">
        <f>((T673/T669)-1)*100</f>
        <v>8.1018275850019315</v>
      </c>
      <c r="W673" s="74">
        <f t="shared" si="244"/>
        <v>6.0072123183911863</v>
      </c>
      <c r="X673" s="74">
        <v>101.36149999999999</v>
      </c>
      <c r="Y673" s="57">
        <f t="shared" si="241"/>
        <v>-1.0431514204822889</v>
      </c>
      <c r="Z673" s="74">
        <f>((X673/X669)-1)*100</f>
        <v>-1.0431514204822911</v>
      </c>
      <c r="AA673" s="74">
        <f t="shared" si="245"/>
        <v>0.9068880579055083</v>
      </c>
      <c r="AB673" s="74">
        <v>79.544899999999998</v>
      </c>
      <c r="AC673" s="57">
        <f t="shared" si="242"/>
        <v>34.03604966813208</v>
      </c>
      <c r="AD673" s="74">
        <f>((AB673/AB669)-1)*100</f>
        <v>34.036049668132073</v>
      </c>
      <c r="AE673" s="74">
        <f t="shared" si="246"/>
        <v>16.499482502046845</v>
      </c>
      <c r="AF673" s="4" t="s">
        <v>165</v>
      </c>
      <c r="AG673" s="57">
        <v>95.605430432394243</v>
      </c>
      <c r="AH673" s="34">
        <f t="shared" si="236"/>
        <v>126.43357821828232</v>
      </c>
      <c r="AI673" s="71">
        <f t="shared" si="237"/>
        <v>0.50755151213411409</v>
      </c>
      <c r="AJ673" s="74">
        <f>((AH673/AH669)-1)*100</f>
        <v>0.50755151213410787</v>
      </c>
      <c r="AK673" s="74">
        <f t="shared" si="238"/>
        <v>2.7775090968806815</v>
      </c>
    </row>
    <row r="674" spans="1:37" x14ac:dyDescent="0.3">
      <c r="A674" s="59">
        <v>2017</v>
      </c>
      <c r="B674" s="56" t="s">
        <v>6</v>
      </c>
      <c r="C674" t="s">
        <v>80</v>
      </c>
      <c r="D674" s="57">
        <v>132.35390000000001</v>
      </c>
      <c r="E674" s="63">
        <f t="shared" si="230"/>
        <v>8.9867128237390688</v>
      </c>
      <c r="F674" s="74">
        <f>(SUM(D673:D674)/SUM(D669:D670)-1)*100</f>
        <v>7.6338633604084771</v>
      </c>
      <c r="G674" s="74">
        <f t="shared" si="233"/>
        <v>8.3095845164238966</v>
      </c>
      <c r="H674" s="74">
        <v>133.34270000000001</v>
      </c>
      <c r="I674" s="57">
        <f t="shared" si="231"/>
        <v>10.329691606044761</v>
      </c>
      <c r="J674" s="74">
        <f>(SUM(H673:H674)/SUM(H669:H670)-1)*100</f>
        <v>8.4741358449192727</v>
      </c>
      <c r="K674" s="74">
        <f t="shared" si="234"/>
        <v>8.6792132271066293</v>
      </c>
      <c r="L674" s="74">
        <v>71.545500000000004</v>
      </c>
      <c r="M674" s="57">
        <f t="shared" si="232"/>
        <v>-8.5145043360842436</v>
      </c>
      <c r="N674" s="74">
        <f>(SUM(L673:L674)/SUM(L669:L670)-1)*100</f>
        <v>-4.0208849410314551</v>
      </c>
      <c r="O674" s="74">
        <f t="shared" si="235"/>
        <v>-12.191100052275683</v>
      </c>
      <c r="P674" s="57">
        <v>114.1426</v>
      </c>
      <c r="Q674" s="63">
        <f t="shared" si="239"/>
        <v>3.7020818077584892</v>
      </c>
      <c r="R674" s="74">
        <f>(SUM(P673:P674)/SUM(P669:P670)-1)*100</f>
        <v>3.4512095465180082</v>
      </c>
      <c r="S674" s="74">
        <f t="shared" si="243"/>
        <v>3.33289012160225</v>
      </c>
      <c r="T674" s="74">
        <v>118.79349999999999</v>
      </c>
      <c r="U674" s="57">
        <f t="shared" si="240"/>
        <v>7.623864814130286</v>
      </c>
      <c r="V674" s="74">
        <f>(SUM(T673:T674)/SUM(T669:T670)-1)*100</f>
        <v>7.8610643337303943</v>
      </c>
      <c r="W674" s="74">
        <f t="shared" si="244"/>
        <v>6.5847384581920743</v>
      </c>
      <c r="X674" s="74">
        <v>111.97483333333334</v>
      </c>
      <c r="Y674" s="57">
        <f t="shared" si="241"/>
        <v>1.8212211593254182</v>
      </c>
      <c r="Z674" s="74">
        <f>(SUM(X673:X674)/SUM(X669:X670)-1)*100</f>
        <v>0.43988914103132437</v>
      </c>
      <c r="AA674" s="74">
        <f t="shared" si="245"/>
        <v>1.1484716901600356</v>
      </c>
      <c r="AB674" s="74">
        <v>88.84993333333334</v>
      </c>
      <c r="AC674" s="57">
        <f t="shared" si="242"/>
        <v>37.629568357619263</v>
      </c>
      <c r="AD674" s="74">
        <f>(SUM(AB673:AB674)/SUM(AB669:AB670)-1)*100</f>
        <v>35.908381166372891</v>
      </c>
      <c r="AE674" s="74">
        <f t="shared" si="246"/>
        <v>28.401533541061674</v>
      </c>
      <c r="AF674" s="4" t="s">
        <v>165</v>
      </c>
      <c r="AG674" s="57">
        <v>95.605430432394243</v>
      </c>
      <c r="AH674" s="34">
        <f t="shared" si="236"/>
        <v>138.43763832389396</v>
      </c>
      <c r="AI674" s="71">
        <f t="shared" si="237"/>
        <v>3.1540495420286732</v>
      </c>
      <c r="AJ674" s="74">
        <f>(SUM(AH673:AH674)/SUM(AH669:AH670)-1)*100</f>
        <v>1.8736007887113493</v>
      </c>
      <c r="AK674" s="74">
        <f t="shared" si="238"/>
        <v>2.4476139318312162</v>
      </c>
    </row>
    <row r="675" spans="1:37" x14ac:dyDescent="0.3">
      <c r="A675" s="59">
        <v>2017</v>
      </c>
      <c r="B675" s="56" t="s">
        <v>7</v>
      </c>
      <c r="C675" t="s">
        <v>80</v>
      </c>
      <c r="D675" s="57">
        <v>127.48323333333333</v>
      </c>
      <c r="E675" s="63">
        <f t="shared" si="230"/>
        <v>6.2330178422722327</v>
      </c>
      <c r="F675" s="74">
        <f>(SUM(D673:D675)/SUM(D669:D671)-1)*100</f>
        <v>7.1606904409661887</v>
      </c>
      <c r="G675" s="74">
        <f t="shared" si="233"/>
        <v>8.0780664423097726</v>
      </c>
      <c r="H675" s="74">
        <v>127.4276</v>
      </c>
      <c r="I675" s="57">
        <f t="shared" si="231"/>
        <v>6.6055170209793346</v>
      </c>
      <c r="J675" s="74">
        <f>(SUM(H673:H675)/SUM(H669:H671)-1)*100</f>
        <v>7.8443618252881153</v>
      </c>
      <c r="K675" s="74">
        <f t="shared" si="234"/>
        <v>8.5348962023142683</v>
      </c>
      <c r="L675" s="74">
        <v>103.78449999999999</v>
      </c>
      <c r="M675" s="57">
        <f t="shared" si="232"/>
        <v>3.3251165318991696</v>
      </c>
      <c r="N675" s="74">
        <f>(SUM(L673:L675)/SUM(L669:L671)-1)*100</f>
        <v>-1.1998200002370618</v>
      </c>
      <c r="O675" s="74">
        <f t="shared" si="235"/>
        <v>-7.4032125886419387</v>
      </c>
      <c r="P675" s="57">
        <v>114.65413333333333</v>
      </c>
      <c r="Q675" s="63">
        <f t="shared" si="239"/>
        <v>2.6985807534958752</v>
      </c>
      <c r="R675" s="74">
        <f>(SUM(P673:P675)/SUM(P669:P671)-1)*100</f>
        <v>3.193493884209464</v>
      </c>
      <c r="S675" s="74">
        <f t="shared" si="243"/>
        <v>3.2989062708213668</v>
      </c>
      <c r="T675" s="74">
        <v>119.50566666666667</v>
      </c>
      <c r="U675" s="57">
        <f t="shared" si="240"/>
        <v>7.3657176107064828</v>
      </c>
      <c r="V675" s="74">
        <f>(SUM(T673:T675)/SUM(T669:T671)-1)*100</f>
        <v>7.6942042104114483</v>
      </c>
      <c r="W675" s="74">
        <f t="shared" si="244"/>
        <v>7.0933208418507032</v>
      </c>
      <c r="X675" s="74">
        <v>113.12003333333332</v>
      </c>
      <c r="Y675" s="57">
        <f t="shared" si="241"/>
        <v>0.79600784245934619</v>
      </c>
      <c r="Z675" s="74">
        <f>(SUM(X673:X675)/SUM(X669:X671)-1)*100</f>
        <v>0.56300218269877966</v>
      </c>
      <c r="AA675" s="74">
        <f t="shared" si="245"/>
        <v>0.92803511222290247</v>
      </c>
      <c r="AB675" s="74">
        <v>91.358466666666672</v>
      </c>
      <c r="AC675" s="57">
        <f t="shared" si="242"/>
        <v>13.774557542879975</v>
      </c>
      <c r="AD675" s="74">
        <f>(SUM(AB673:AB675)/SUM(AB669:AB671)-1)*100</f>
        <v>27.204714962218613</v>
      </c>
      <c r="AE675" s="74">
        <f t="shared" si="246"/>
        <v>36.141065134848517</v>
      </c>
      <c r="AF675" s="4" t="s">
        <v>165</v>
      </c>
      <c r="AG675" s="57">
        <v>96.068429726124137</v>
      </c>
      <c r="AH675" s="34">
        <f t="shared" si="236"/>
        <v>132.70044456515822</v>
      </c>
      <c r="AI675" s="71">
        <f t="shared" si="237"/>
        <v>0.44495846465454747</v>
      </c>
      <c r="AJ675" s="74">
        <f>(SUM(AH673:AH675)/SUM(AH669:AH671)-1)*100</f>
        <v>1.3922550754791319</v>
      </c>
      <c r="AK675" s="74">
        <f t="shared" si="238"/>
        <v>2.263002795583513</v>
      </c>
    </row>
    <row r="676" spans="1:37" x14ac:dyDescent="0.3">
      <c r="A676" s="59">
        <v>2017</v>
      </c>
      <c r="B676" s="56" t="s">
        <v>8</v>
      </c>
      <c r="C676" t="s">
        <v>80</v>
      </c>
      <c r="D676" s="57">
        <v>132.9752</v>
      </c>
      <c r="E676" s="63">
        <f t="shared" si="230"/>
        <v>6.6273648827441605</v>
      </c>
      <c r="F676" s="74">
        <f>(SUM(D673:D676)/SUM(D669:D672)-1)*100</f>
        <v>7.0221211263861383</v>
      </c>
      <c r="G676" s="74">
        <f t="shared" si="233"/>
        <v>7.0221211263861383</v>
      </c>
      <c r="H676" s="74">
        <v>132.23073333333335</v>
      </c>
      <c r="I676" s="57">
        <f t="shared" si="231"/>
        <v>7.4357451466769362</v>
      </c>
      <c r="J676" s="74">
        <f>(SUM(H673:H676)/SUM(H669:H672)-1)*100</f>
        <v>7.7390921086021525</v>
      </c>
      <c r="K676" s="74">
        <f t="shared" si="234"/>
        <v>7.7390921086021525</v>
      </c>
      <c r="L676" s="74">
        <v>69.165733333333336</v>
      </c>
      <c r="M676" s="57">
        <f t="shared" si="232"/>
        <v>-11.148507745813646</v>
      </c>
      <c r="N676" s="74">
        <f>(SUM(L673:L676)/SUM(L669:L672)-1)*100</f>
        <v>-3.4816332307111009</v>
      </c>
      <c r="O676" s="74">
        <f t="shared" si="235"/>
        <v>-3.4816332307111009</v>
      </c>
      <c r="P676" s="57">
        <v>112.61200000000001</v>
      </c>
      <c r="Q676" s="63">
        <f t="shared" si="239"/>
        <v>2.0786102834600513</v>
      </c>
      <c r="R676" s="74">
        <f>(SUM(P673:P676)/SUM(P669:P672)-1)*100</f>
        <v>2.9116297666401669</v>
      </c>
      <c r="S676" s="74">
        <f t="shared" si="243"/>
        <v>2.9116297666401669</v>
      </c>
      <c r="T676" s="74">
        <v>119.34606666666667</v>
      </c>
      <c r="U676" s="57">
        <f t="shared" si="240"/>
        <v>7.5276005613663415</v>
      </c>
      <c r="V676" s="74">
        <f>(SUM(T673:T676)/SUM(T669:T672)-1)*100</f>
        <v>7.6523133309712721</v>
      </c>
      <c r="W676" s="74">
        <f t="shared" si="244"/>
        <v>7.6523133309712721</v>
      </c>
      <c r="X676" s="74">
        <v>110.02653333333335</v>
      </c>
      <c r="Y676" s="57">
        <f t="shared" si="241"/>
        <v>0.41702564701647304</v>
      </c>
      <c r="Z676" s="74">
        <f>(SUM(X673:X676)/SUM(X669:X672)-1)*100</f>
        <v>0.52616511856451442</v>
      </c>
      <c r="AA676" s="74">
        <f t="shared" si="245"/>
        <v>0.52616511856451442</v>
      </c>
      <c r="AB676" s="74">
        <v>94.887999999999991</v>
      </c>
      <c r="AC676" s="57">
        <f t="shared" si="242"/>
        <v>-17.466734626778958</v>
      </c>
      <c r="AD676" s="74">
        <f>(SUM(AB673:AB676)/SUM(AB669:AB672)-1)*100</f>
        <v>11.113467915571128</v>
      </c>
      <c r="AE676" s="74">
        <f t="shared" si="246"/>
        <v>11.113467915571128</v>
      </c>
      <c r="AF676" s="4" t="s">
        <v>165</v>
      </c>
      <c r="AG676" s="57">
        <v>96.068429726124137</v>
      </c>
      <c r="AH676" s="34">
        <f t="shared" si="236"/>
        <v>138.41716824048359</v>
      </c>
      <c r="AI676" s="71">
        <f t="shared" si="237"/>
        <v>0.81781967960820623</v>
      </c>
      <c r="AJ676" s="74">
        <f>(SUM(AH673:AH676)/SUM(AH669:AH672)-1)*100</f>
        <v>1.2432831834771507</v>
      </c>
      <c r="AK676" s="74">
        <f t="shared" si="238"/>
        <v>1.2432831834771507</v>
      </c>
    </row>
    <row r="677" spans="1:37" x14ac:dyDescent="0.3">
      <c r="A677" s="59">
        <v>2018</v>
      </c>
      <c r="B677" s="56" t="s">
        <v>5</v>
      </c>
      <c r="C677" t="s">
        <v>80</v>
      </c>
      <c r="D677" s="57">
        <v>126.35413333333334</v>
      </c>
      <c r="E677" s="63">
        <f t="shared" si="230"/>
        <v>4.5308454491480603</v>
      </c>
      <c r="F677" s="74">
        <f>((D677/D673)-1)*100</f>
        <v>4.5308454491480576</v>
      </c>
      <c r="G677" s="74">
        <f t="shared" si="233"/>
        <v>6.5981581884424934</v>
      </c>
      <c r="H677" s="74">
        <v>126.91846666666667</v>
      </c>
      <c r="I677" s="57">
        <f t="shared" si="231"/>
        <v>4.2732388410731375</v>
      </c>
      <c r="J677" s="74">
        <f>((H677/H673)-1)*100</f>
        <v>4.2732388410731348</v>
      </c>
      <c r="K677" s="74">
        <f t="shared" si="234"/>
        <v>7.1587126102462761</v>
      </c>
      <c r="L677" s="74">
        <v>96.094700000000003</v>
      </c>
      <c r="M677" s="57">
        <f t="shared" si="232"/>
        <v>15.654543331925197</v>
      </c>
      <c r="N677" s="74">
        <f>((L677/L673)-1)*100</f>
        <v>15.654543331925197</v>
      </c>
      <c r="O677" s="74">
        <f t="shared" si="235"/>
        <v>0.2973470910841769</v>
      </c>
      <c r="P677" s="57">
        <v>111.2004</v>
      </c>
      <c r="Q677" s="63">
        <f t="shared" si="239"/>
        <v>3.2971361157815551</v>
      </c>
      <c r="R677" s="74">
        <f>((P677/P673)-1)*100</f>
        <v>3.2971361157815515</v>
      </c>
      <c r="S677" s="74">
        <f t="shared" si="243"/>
        <v>2.9407887100690866</v>
      </c>
      <c r="T677" s="74">
        <v>120.75493333333334</v>
      </c>
      <c r="U677" s="57">
        <f t="shared" si="240"/>
        <v>2.7221607379474051</v>
      </c>
      <c r="V677" s="74">
        <f>((T677/T673)-1)*100</f>
        <v>2.7221607379473989</v>
      </c>
      <c r="W677" s="74">
        <f t="shared" si="244"/>
        <v>6.256485089707553</v>
      </c>
      <c r="X677" s="74">
        <v>107.02370000000001</v>
      </c>
      <c r="Y677" s="57">
        <f t="shared" si="241"/>
        <v>5.586144640716654</v>
      </c>
      <c r="Z677" s="74">
        <f>((X677/X673)-1)*100</f>
        <v>5.5861446407166504</v>
      </c>
      <c r="AA677" s="74">
        <f t="shared" si="245"/>
        <v>2.0814314785082999</v>
      </c>
      <c r="AB677" s="74">
        <v>72.660899999999998</v>
      </c>
      <c r="AC677" s="57">
        <f t="shared" si="242"/>
        <v>-8.6542317609299886</v>
      </c>
      <c r="AD677" s="74">
        <f>((AB677/AB673)-1)*100</f>
        <v>-8.6542317609299868</v>
      </c>
      <c r="AE677" s="74">
        <f t="shared" si="246"/>
        <v>2.4716135279138296</v>
      </c>
      <c r="AF677" s="4" t="s">
        <v>165</v>
      </c>
      <c r="AG677" s="57">
        <v>99.75</v>
      </c>
      <c r="AH677" s="34">
        <f t="shared" si="236"/>
        <v>126.67081035923142</v>
      </c>
      <c r="AI677" s="71">
        <f t="shared" si="237"/>
        <v>0.18763381080579222</v>
      </c>
      <c r="AJ677" s="74">
        <f>((AH677/AH673)-1)*100</f>
        <v>0.18763381080579844</v>
      </c>
      <c r="AK677" s="74">
        <f t="shared" si="238"/>
        <v>1.1660858427733567</v>
      </c>
    </row>
    <row r="678" spans="1:37" x14ac:dyDescent="0.3">
      <c r="A678" s="59">
        <v>2018</v>
      </c>
      <c r="B678" s="56" t="s">
        <v>6</v>
      </c>
      <c r="C678" t="s">
        <v>80</v>
      </c>
      <c r="D678" s="57">
        <v>138.12266666666667</v>
      </c>
      <c r="E678" s="63">
        <f t="shared" si="230"/>
        <v>4.3585921281251672</v>
      </c>
      <c r="F678" s="74">
        <f>(SUM(D677:D678)/SUM(D673:D674)-1)*100</f>
        <v>4.4408154969804992</v>
      </c>
      <c r="G678" s="74">
        <f t="shared" si="233"/>
        <v>5.4203524272365966</v>
      </c>
      <c r="H678" s="74">
        <v>138.54823333333334</v>
      </c>
      <c r="I678" s="57">
        <f t="shared" si="231"/>
        <v>3.9038757527283678</v>
      </c>
      <c r="J678" s="74">
        <f>(SUM(H677:H678)/SUM(H673:H674)-1)*100</f>
        <v>4.080139606421862</v>
      </c>
      <c r="K678" s="74">
        <f t="shared" si="234"/>
        <v>5.5165661416943568</v>
      </c>
      <c r="L678" s="74">
        <v>76.850133333333318</v>
      </c>
      <c r="M678" s="57">
        <f t="shared" si="232"/>
        <v>7.4143493767369222</v>
      </c>
      <c r="N678" s="74">
        <f>(SUM(L677:L678)/SUM(L673:L674)-1)*100</f>
        <v>11.841980463013989</v>
      </c>
      <c r="O678" s="74">
        <f t="shared" si="235"/>
        <v>3.896728563046814</v>
      </c>
      <c r="P678" s="57">
        <v>116.4785</v>
      </c>
      <c r="Q678" s="63">
        <f t="shared" si="239"/>
        <v>2.0464751985673928</v>
      </c>
      <c r="R678" s="74">
        <f>(SUM(P677:P678)/SUM(P673:P674)-1)*100</f>
        <v>2.6535030767343981</v>
      </c>
      <c r="S678" s="74">
        <f t="shared" si="243"/>
        <v>2.5219233753964287</v>
      </c>
      <c r="T678" s="74">
        <v>120.77873333333334</v>
      </c>
      <c r="U678" s="57">
        <f t="shared" si="240"/>
        <v>1.6711632651057045</v>
      </c>
      <c r="V678" s="74">
        <f>(SUM(T677:T678)/SUM(T673:T674)-1)*100</f>
        <v>2.1939080893573326</v>
      </c>
      <c r="W678" s="74">
        <f t="shared" si="244"/>
        <v>4.7397713184835544</v>
      </c>
      <c r="X678" s="74">
        <v>115.26876666666668</v>
      </c>
      <c r="Y678" s="57">
        <f t="shared" si="241"/>
        <v>2.9416729056678008</v>
      </c>
      <c r="Z678" s="74">
        <f>(SUM(X677:X678)/SUM(X673:X674)-1)*100</f>
        <v>4.1981284638184846</v>
      </c>
      <c r="AA678" s="74">
        <f t="shared" si="245"/>
        <v>2.368565170818826</v>
      </c>
      <c r="AB678" s="74">
        <v>77.823933333333329</v>
      </c>
      <c r="AC678" s="57">
        <f t="shared" si="242"/>
        <v>-12.409688546005299</v>
      </c>
      <c r="AD678" s="74">
        <f>(SUM(AB677:AB678)/SUM(AB673:AB674)-1)*100</f>
        <v>-10.635718237594393</v>
      </c>
      <c r="AE678" s="74">
        <f t="shared" si="246"/>
        <v>-7.4054289050978657</v>
      </c>
      <c r="AF678" s="4" t="s">
        <v>165</v>
      </c>
      <c r="AG678" s="57">
        <v>99.76</v>
      </c>
      <c r="AH678" s="34">
        <f t="shared" si="236"/>
        <v>138.454958567228</v>
      </c>
      <c r="AI678" s="71">
        <f t="shared" si="237"/>
        <v>1.2511224218883399E-2</v>
      </c>
      <c r="AJ678" s="74">
        <f>(SUM(AH677:AH678)/SUM(AH673:AH674)-1)*100</f>
        <v>9.6104207775482564E-2</v>
      </c>
      <c r="AK678" s="74">
        <f t="shared" si="238"/>
        <v>0.36782689377128364</v>
      </c>
    </row>
    <row r="679" spans="1:37" x14ac:dyDescent="0.3">
      <c r="A679" s="59">
        <v>2018</v>
      </c>
      <c r="B679" s="56" t="s">
        <v>7</v>
      </c>
      <c r="C679" t="s">
        <v>80</v>
      </c>
      <c r="D679" s="57">
        <v>131.28200000000001</v>
      </c>
      <c r="E679" s="63">
        <f t="shared" si="230"/>
        <v>2.9798166922343086</v>
      </c>
      <c r="F679" s="74">
        <f>(SUM(D677:D679)/SUM(D673:D675)-1)*100</f>
        <v>3.9515962748989386</v>
      </c>
      <c r="G679" s="74">
        <f t="shared" si="233"/>
        <v>4.6118244715780632</v>
      </c>
      <c r="H679" s="74">
        <v>130.98393333333334</v>
      </c>
      <c r="I679" s="57">
        <f t="shared" si="231"/>
        <v>2.7908658197543872</v>
      </c>
      <c r="J679" s="74">
        <f>(SUM(H677:H679)/SUM(H673:H675)-1)*100</f>
        <v>3.6506116757628382</v>
      </c>
      <c r="K679" s="74">
        <f t="shared" si="234"/>
        <v>4.5720931348813165</v>
      </c>
      <c r="L679" s="74">
        <v>99.159833333333339</v>
      </c>
      <c r="M679" s="57">
        <f t="shared" si="232"/>
        <v>-4.4560282765409625</v>
      </c>
      <c r="N679" s="74">
        <f>(SUM(L677:L679)/SUM(L673:L675)-1)*100</f>
        <v>5.2964509268005555</v>
      </c>
      <c r="O679" s="74">
        <f t="shared" si="235"/>
        <v>1.4894640159946793</v>
      </c>
      <c r="P679" s="57">
        <v>115.5616</v>
      </c>
      <c r="Q679" s="63">
        <f t="shared" si="239"/>
        <v>0.79148185964513118</v>
      </c>
      <c r="R679" s="74">
        <f>(SUM(P677:P679)/SUM(P673:P675)-1)*100</f>
        <v>2.0189663931950985</v>
      </c>
      <c r="S679" s="74">
        <f t="shared" si="243"/>
        <v>2.0336941008501253</v>
      </c>
      <c r="T679" s="74">
        <v>120.75253333333335</v>
      </c>
      <c r="U679" s="57">
        <f t="shared" si="240"/>
        <v>1.0433535927166844</v>
      </c>
      <c r="V679" s="74">
        <f>(SUM(T677:T679)/SUM(T673:T675)-1)*100</f>
        <v>1.8075199740118064</v>
      </c>
      <c r="W679" s="74">
        <f t="shared" si="244"/>
        <v>3.1674527350431303</v>
      </c>
      <c r="X679" s="74">
        <v>114.79356666666666</v>
      </c>
      <c r="Y679" s="57">
        <f t="shared" si="241"/>
        <v>1.479431435811108</v>
      </c>
      <c r="Z679" s="74">
        <f>(SUM(X677:X679)/SUM(X673:X675)-1)*100</f>
        <v>3.2560757736792123</v>
      </c>
      <c r="AA679" s="74">
        <f t="shared" si="245"/>
        <v>2.5426467338069081</v>
      </c>
      <c r="AB679" s="74">
        <v>76.336266666666674</v>
      </c>
      <c r="AC679" s="57">
        <f t="shared" si="242"/>
        <v>-16.443139369677098</v>
      </c>
      <c r="AD679" s="74">
        <f>(SUM(AB677:AB679)/SUM(AB673:AB675)-1)*100</f>
        <v>-12.678260487932214</v>
      </c>
      <c r="AE679" s="74">
        <f t="shared" si="246"/>
        <v>-14.147421546653028</v>
      </c>
      <c r="AF679" s="4" t="s">
        <v>165</v>
      </c>
      <c r="AG679" s="57">
        <v>100</v>
      </c>
      <c r="AH679" s="34">
        <f t="shared" si="236"/>
        <v>131.28200000000001</v>
      </c>
      <c r="AI679" s="71">
        <f t="shared" si="237"/>
        <v>-1.0689071689294281</v>
      </c>
      <c r="AJ679" s="74">
        <f>(SUM(AH677:AH679)/SUM(AH673:AH675)-1)*100</f>
        <v>-0.29275028749116139</v>
      </c>
      <c r="AK679" s="74">
        <f t="shared" si="238"/>
        <v>-7.6789294674250996E-3</v>
      </c>
    </row>
    <row r="680" spans="1:37" x14ac:dyDescent="0.3">
      <c r="A680" s="59">
        <v>2018</v>
      </c>
      <c r="B680" s="56" t="s">
        <v>8</v>
      </c>
      <c r="C680" t="s">
        <v>80</v>
      </c>
      <c r="D680" s="57">
        <v>136.47486666666666</v>
      </c>
      <c r="E680" s="63">
        <f>D680/D676*100-100</f>
        <v>2.631819066011289</v>
      </c>
      <c r="F680" s="74">
        <f>(SUM(D677:D680)/SUM(D673:D676)-1)*100</f>
        <v>3.6099549332343495</v>
      </c>
      <c r="G680" s="74">
        <f t="shared" si="233"/>
        <v>3.6099549332343495</v>
      </c>
      <c r="H680" s="74">
        <v>136.083</v>
      </c>
      <c r="I680" s="57">
        <f t="shared" si="231"/>
        <v>2.9132914637595348</v>
      </c>
      <c r="J680" s="74">
        <f>(SUM(H677:H680)/SUM(H673:H676)-1)*100</f>
        <v>3.4611946587993936</v>
      </c>
      <c r="K680" s="74">
        <f t="shared" si="234"/>
        <v>3.4611946587993936</v>
      </c>
      <c r="L680" s="74">
        <v>72.849500000000006</v>
      </c>
      <c r="M680" s="57">
        <f t="shared" si="232"/>
        <v>5.3259995797533719</v>
      </c>
      <c r="N680" s="74">
        <f>(SUM(L677:L680)/SUM(L673:L676)-1)*100</f>
        <v>5.3026898083877505</v>
      </c>
      <c r="O680" s="74">
        <f t="shared" si="235"/>
        <v>5.3026898083877505</v>
      </c>
      <c r="P680" s="57">
        <v>112.0192</v>
      </c>
      <c r="Q680" s="63">
        <f t="shared" si="239"/>
        <v>-0.52640926366640883</v>
      </c>
      <c r="R680" s="74">
        <f>(SUM(P677:P680)/SUM(P673:P676)-1)*100</f>
        <v>1.3806552238929903</v>
      </c>
      <c r="S680" s="74">
        <f t="shared" si="243"/>
        <v>1.3806552238929903</v>
      </c>
      <c r="T680" s="74">
        <v>119.4318</v>
      </c>
      <c r="U680" s="57">
        <f t="shared" si="240"/>
        <v>7.1835910246448975E-2</v>
      </c>
      <c r="V680" s="74">
        <f>(SUM(T677:T680)/SUM(T673:T676)-1)*100</f>
        <v>1.3716045534218457</v>
      </c>
      <c r="W680" s="74">
        <f t="shared" si="244"/>
        <v>1.3716045534218457</v>
      </c>
      <c r="X680" s="74">
        <v>110.38066666666667</v>
      </c>
      <c r="Y680" s="57">
        <f t="shared" si="241"/>
        <v>0.32186175698225838</v>
      </c>
      <c r="Z680" s="74">
        <f>(SUM(X677:X680)/SUM(X673:X676)-1)*100</f>
        <v>2.5164330607224228</v>
      </c>
      <c r="AA680" s="74">
        <f t="shared" si="245"/>
        <v>2.5164330607224228</v>
      </c>
      <c r="AB680" s="74">
        <v>73.536033333333322</v>
      </c>
      <c r="AC680" s="57">
        <f t="shared" si="242"/>
        <v>-22.502283393755448</v>
      </c>
      <c r="AD680" s="74">
        <f>(SUM(AB677:AB680)/SUM(AB673:AB676)-1)*100</f>
        <v>-15.306780870323532</v>
      </c>
      <c r="AE680" s="74">
        <f t="shared" si="246"/>
        <v>-15.306780870323532</v>
      </c>
      <c r="AF680" s="4" t="s">
        <v>165</v>
      </c>
      <c r="AG680" s="57">
        <v>100</v>
      </c>
      <c r="AH680" s="34">
        <f t="shared" si="236"/>
        <v>136.47486666666666</v>
      </c>
      <c r="AI680" s="71">
        <f t="shared" si="237"/>
        <v>-1.4032230239260599</v>
      </c>
      <c r="AJ680" s="74">
        <f>(SUM(AH677:AH680)/SUM(AH673:AH676)-1)*100</f>
        <v>-0.57952583796786472</v>
      </c>
      <c r="AK680" s="74">
        <f t="shared" si="238"/>
        <v>-0.57952583796786472</v>
      </c>
    </row>
    <row r="681" spans="1:37" x14ac:dyDescent="0.3">
      <c r="A681" s="59">
        <v>2019</v>
      </c>
      <c r="B681" s="56" t="s">
        <v>5</v>
      </c>
      <c r="C681" t="s">
        <v>80</v>
      </c>
      <c r="D681" s="57">
        <v>128.70083333333332</v>
      </c>
      <c r="E681" s="63">
        <f>D681/D677*100-100</f>
        <v>1.8572403910279434</v>
      </c>
      <c r="F681" s="74">
        <f>((D681/D677)-1)*100</f>
        <v>1.8572403910279478</v>
      </c>
      <c r="G681" s="74">
        <f t="shared" si="233"/>
        <v>2.9689706461524246</v>
      </c>
      <c r="H681" s="74">
        <v>129.64653333333334</v>
      </c>
      <c r="I681" s="57">
        <f>H681/H677*100-100</f>
        <v>2.1494639340637036</v>
      </c>
      <c r="J681" s="74">
        <f>((H681/H677)-1)*100</f>
        <v>2.1494639340637001</v>
      </c>
      <c r="K681" s="74">
        <f t="shared" si="234"/>
        <v>2.9508798958300275</v>
      </c>
      <c r="L681" s="74">
        <v>99.310966666666673</v>
      </c>
      <c r="M681" s="57">
        <f>L681/L677*100-100</f>
        <v>3.3469761252875116</v>
      </c>
      <c r="N681" s="74">
        <f>((L681/L677)-1)*100</f>
        <v>3.3469761252875152</v>
      </c>
      <c r="O681" s="74">
        <f t="shared" si="235"/>
        <v>2.225546949694146</v>
      </c>
      <c r="P681" s="57">
        <v>109.49746666666665</v>
      </c>
      <c r="Q681" s="63">
        <f>P681/P677*100-100</f>
        <v>-1.5314093594387685</v>
      </c>
      <c r="R681" s="74">
        <f>((P681/P677)-1)*100</f>
        <v>-1.5314093594387734</v>
      </c>
      <c r="S681" s="74">
        <f t="shared" si="243"/>
        <v>0.20937123525419654</v>
      </c>
      <c r="T681" s="74">
        <v>119.80220000000001</v>
      </c>
      <c r="U681" s="57">
        <f>T681/T677*100-100</f>
        <v>-0.78898087807591821</v>
      </c>
      <c r="V681" s="74">
        <f>((T681/T677)-1)*100</f>
        <v>-0.78898087807591777</v>
      </c>
      <c r="W681" s="74">
        <f t="shared" si="244"/>
        <v>0.49437691806824002</v>
      </c>
      <c r="X681" s="74">
        <v>105.88630000000001</v>
      </c>
      <c r="Y681" s="57">
        <f>X681/X677*100-100</f>
        <v>-1.0627552588819071</v>
      </c>
      <c r="Z681" s="74">
        <f>((X681/X677)-1)*100</f>
        <v>-1.0627552588819089</v>
      </c>
      <c r="AA681" s="74">
        <f t="shared" si="245"/>
        <v>0.94634091839986834</v>
      </c>
      <c r="AB681" s="74">
        <v>88.674933333333342</v>
      </c>
      <c r="AC681" s="57">
        <f>AB681/AB677*100-100</f>
        <v>22.039409549473433</v>
      </c>
      <c r="AD681" s="74">
        <f>((AB681/AB677)-1)*100</f>
        <v>22.039409549473433</v>
      </c>
      <c r="AE681" s="74">
        <f t="shared" si="246"/>
        <v>-9.0252981988683807</v>
      </c>
      <c r="AF681" s="4" t="s">
        <v>165</v>
      </c>
      <c r="AG681" s="57">
        <v>104.71</v>
      </c>
      <c r="AH681" s="34">
        <f t="shared" si="236"/>
        <v>122.91169261133925</v>
      </c>
      <c r="AI681" s="71">
        <f t="shared" si="237"/>
        <v>-2.96762745673729</v>
      </c>
      <c r="AJ681" s="74">
        <f>((AH681/AH677)-1)*100</f>
        <v>-2.9676274567372873</v>
      </c>
      <c r="AK681" s="74">
        <f t="shared" si="238"/>
        <v>-1.324542791488692</v>
      </c>
    </row>
    <row r="682" spans="1:37" x14ac:dyDescent="0.3">
      <c r="A682" s="59">
        <v>2019</v>
      </c>
      <c r="B682" s="56" t="s">
        <v>6</v>
      </c>
      <c r="C682" t="s">
        <v>80</v>
      </c>
      <c r="D682" s="57">
        <v>141.56846666666667</v>
      </c>
      <c r="E682" s="63">
        <f>D682/D678*100-100</f>
        <v>2.4947389759826848</v>
      </c>
      <c r="F682" s="74">
        <f>(SUM(D681:D682)/SUM(D677:D678)-1)*100</f>
        <v>2.1901732023375864</v>
      </c>
      <c r="G682" s="74">
        <f>(SUM(D679:D682)/SUM(D675:D678)-1)*100</f>
        <v>2.4938187612605134</v>
      </c>
      <c r="H682" s="74">
        <v>142.79179999999999</v>
      </c>
      <c r="I682" s="57">
        <f>H682/H678*100-100</f>
        <v>3.0628803879852171</v>
      </c>
      <c r="J682" s="74">
        <f>(SUM(H681:H682)/SUM(H677:H678)-1)*100</f>
        <v>2.6261799816448939</v>
      </c>
      <c r="K682" s="74">
        <f>(SUM(H679:H682)/SUM(H675:H678)-1)*100</f>
        <v>2.7384398801275855</v>
      </c>
      <c r="L682" s="74">
        <v>74.632766666666669</v>
      </c>
      <c r="M682" s="57">
        <f>L682/L678*100-100</f>
        <v>-2.885312712534855</v>
      </c>
      <c r="N682" s="74">
        <f>(SUM(L681:L682)/SUM(L677:L678)-1)*100</f>
        <v>0.57758302503014836</v>
      </c>
      <c r="O682" s="74">
        <f>(SUM(L679:L682)/SUM(L675:L678)-1)*100</f>
        <v>1.6768091132091101E-2</v>
      </c>
      <c r="P682" s="57">
        <v>114.872</v>
      </c>
      <c r="Q682" s="63">
        <f>P682/P678*100-100</f>
        <v>-1.3792244920736323</v>
      </c>
      <c r="R682" s="74">
        <f>(SUM(P681:P682)/SUM(P677:P678)-1)*100</f>
        <v>-1.4535529350033549</v>
      </c>
      <c r="S682" s="74">
        <f>(SUM(P679:P682)/SUM(P675:P678)-1)*100</f>
        <v>-0.65826999906436479</v>
      </c>
      <c r="T682" s="74">
        <v>120.27856666666666</v>
      </c>
      <c r="U682" s="57">
        <f>T682/T678*100-100</f>
        <v>-0.41411815877077629</v>
      </c>
      <c r="V682" s="74">
        <f>(SUM(T681:T682)/SUM(T677:T678)-1)*100</f>
        <v>-0.60153104950172454</v>
      </c>
      <c r="W682" s="74">
        <f>(SUM(T679:T682)/SUM(T675:T678)-1)*100</f>
        <v>-2.5042393045249245E-2</v>
      </c>
      <c r="X682" s="74">
        <v>113.94723333333333</v>
      </c>
      <c r="Y682" s="57">
        <f>X682/X678*100-100</f>
        <v>-1.1464799802664203</v>
      </c>
      <c r="Z682" s="74">
        <f>(SUM(X681:X682)/SUM(X677:X678)-1)*100</f>
        <v>-1.1061703395556788</v>
      </c>
      <c r="AA682" s="74">
        <f>(SUM(X679:X682)/SUM(X675:X678)-1)*100</f>
        <v>-9.6818337503890017E-2</v>
      </c>
      <c r="AB682" s="74">
        <v>86.428899999999999</v>
      </c>
      <c r="AC682" s="57">
        <f>AB682/AB678*100-100</f>
        <v>11.056967051267023</v>
      </c>
      <c r="AD682" s="74">
        <f>(SUM(AB681:AB682)/SUM(AB677:AB678)-1)*100</f>
        <v>16.359788195709669</v>
      </c>
      <c r="AE682" s="74">
        <f>(SUM(AB679:AB682)/SUM(AB675:AB678)-1)*100</f>
        <v>-3.4909634675085677</v>
      </c>
      <c r="AF682" s="4" t="s">
        <v>165</v>
      </c>
      <c r="AG682" s="57">
        <v>105.09</v>
      </c>
      <c r="AH682" s="34">
        <f t="shared" si="236"/>
        <v>134.71164398769309</v>
      </c>
      <c r="AI682" s="71">
        <f>AH682/AH678*100-100</f>
        <v>-2.7036334547146765</v>
      </c>
      <c r="AJ682" s="74">
        <f>(SUM(AH681:AH682)/SUM(AH677:AH678)-1)*100</f>
        <v>-2.8297635336639648</v>
      </c>
      <c r="AK682" s="74">
        <f>(SUM(AH679:AH682)/SUM(AH675:AH678)-1)*100</f>
        <v>-2.0257925480242522</v>
      </c>
    </row>
    <row r="683" spans="1:37" x14ac:dyDescent="0.3">
      <c r="A683" s="59">
        <v>2019</v>
      </c>
      <c r="B683" s="56" t="s">
        <v>7</v>
      </c>
      <c r="C683" t="s">
        <v>80</v>
      </c>
      <c r="D683" s="57">
        <v>136.40430000000001</v>
      </c>
      <c r="E683" s="63">
        <f>D683/D679*100-100</f>
        <v>3.9017534772474392</v>
      </c>
      <c r="F683" s="74">
        <f>(SUM(D681:D683)/SUM(D677:D679)-1)*100</f>
        <v>2.7579424639451844</v>
      </c>
      <c r="G683" s="74">
        <f>(SUM(D680:D683)/SUM(D676:D679)-1)*100</f>
        <v>2.7262227635572067</v>
      </c>
      <c r="H683" s="74">
        <v>140.45759999999999</v>
      </c>
      <c r="I683" s="57">
        <f>H683/H679*100-100</f>
        <v>7.2326936789702785</v>
      </c>
      <c r="J683" s="74">
        <f>(SUM(H681:H683)/SUM(H677:H679)-1)*100</f>
        <v>4.148133113504926</v>
      </c>
      <c r="K683" s="74">
        <f>(SUM(H680:H683)/SUM(H676:H679)-1)*100</f>
        <v>3.8392816441862987</v>
      </c>
      <c r="L683" s="74">
        <v>84.456566666666674</v>
      </c>
      <c r="M683" s="57">
        <f>L683/L679*100-100</f>
        <v>-14.827845280094934</v>
      </c>
      <c r="N683" s="74">
        <f>(SUM(L681:L683)/SUM(L677:L679)-1)*100</f>
        <v>-5.0364320592321103</v>
      </c>
      <c r="O683" s="74">
        <f>(SUM(L680:L683)/SUM(L676:L679)-1)*100</f>
        <v>-2.9362640299305021</v>
      </c>
      <c r="P683" s="57">
        <v>114.17379999999999</v>
      </c>
      <c r="Q683" s="63">
        <f>P683/P679*100-100</f>
        <v>-1.2009179519840529</v>
      </c>
      <c r="R683" s="74">
        <f>(SUM(P681:P683)/SUM(P677:P679)-1)*100</f>
        <v>-1.3684962390316358</v>
      </c>
      <c r="S683" s="74">
        <f>(SUM(P680:P683)/SUM(P676:P679)-1)*100</f>
        <v>-1.1604704006961453</v>
      </c>
      <c r="T683" s="74">
        <v>119.9987</v>
      </c>
      <c r="U683" s="57">
        <f>T683/T679*100-100</f>
        <v>-0.62427951822130012</v>
      </c>
      <c r="V683" s="74">
        <f>(SUM(T681:T683)/SUM(T677:T679)-1)*100</f>
        <v>-0.60911327379660207</v>
      </c>
      <c r="W683" s="74">
        <f>(SUM(T680:T683)/SUM(T676:T679)-1)*100</f>
        <v>-0.44037747194125565</v>
      </c>
      <c r="X683" s="74">
        <v>114.13703333333332</v>
      </c>
      <c r="Y683" s="57">
        <f>X683/X679*100-100</f>
        <v>-0.57192519789872165</v>
      </c>
      <c r="Z683" s="74">
        <f>(SUM(X681:X683)/SUM(X677:X679)-1)*100</f>
        <v>-0.92423487139438043</v>
      </c>
      <c r="AA683" s="74">
        <f>(SUM(X680:X683)/SUM(X676:X679)-1)*100</f>
        <v>-0.61759242284773475</v>
      </c>
      <c r="AB683" s="74">
        <v>90.775133333333329</v>
      </c>
      <c r="AC683" s="57">
        <f>AB683/AB679*100-100</f>
        <v>18.914818993855235</v>
      </c>
      <c r="AD683" s="74">
        <f>(SUM(AB681:AB683)/SUM(AB677:AB679)-1)*100</f>
        <v>17.219679591831039</v>
      </c>
      <c r="AE683" s="74">
        <f>(SUM(AB680:AB683)/SUM(AB676:AB679)-1)*100</f>
        <v>5.5036988384848051</v>
      </c>
      <c r="AF683" s="4" t="s">
        <v>165</v>
      </c>
      <c r="AG683" s="57">
        <v>105.3</v>
      </c>
      <c r="AH683" s="34">
        <f>D683/AG683*100</f>
        <v>129.53874643874644</v>
      </c>
      <c r="AI683" s="71">
        <f>AH683/AH679*100-100</f>
        <v>-1.3278694423101172</v>
      </c>
      <c r="AJ683" s="74">
        <f>(SUM(AH681:AH683)/SUM(AH677:AH679)-1)*100</f>
        <v>-2.3323674795071692</v>
      </c>
      <c r="AK683" s="74">
        <f>(SUM(AH680:AH683)/SUM(AH676:AH679)-1)*100</f>
        <v>-2.0918971209088144</v>
      </c>
    </row>
    <row r="684" spans="1:37" x14ac:dyDescent="0.3">
      <c r="A684" s="59">
        <v>2007</v>
      </c>
      <c r="B684" s="56" t="s">
        <v>5</v>
      </c>
      <c r="C684" t="s">
        <v>81</v>
      </c>
      <c r="D684" s="57">
        <v>46.035699999999999</v>
      </c>
      <c r="E684" s="63"/>
      <c r="F684" s="58"/>
      <c r="G684" s="57"/>
      <c r="H684" s="57">
        <v>45.8063</v>
      </c>
      <c r="I684" s="57"/>
      <c r="J684" s="57"/>
      <c r="K684" s="57"/>
      <c r="L684" s="57">
        <v>60.615699999999997</v>
      </c>
      <c r="M684" s="57"/>
      <c r="N684" s="57"/>
      <c r="O684" s="57"/>
      <c r="P684" s="57">
        <v>54.572299999999998</v>
      </c>
      <c r="Q684" s="63"/>
      <c r="R684" s="57"/>
      <c r="S684" s="57"/>
      <c r="T684" s="57">
        <v>50.216200000000001</v>
      </c>
      <c r="U684" s="57"/>
      <c r="V684" s="57"/>
      <c r="W684" s="57"/>
      <c r="X684" s="57">
        <v>53.810699999999997</v>
      </c>
      <c r="Y684" s="57"/>
      <c r="Z684" s="57"/>
      <c r="AA684" s="57"/>
      <c r="AB684" s="57">
        <v>69.356200000000001</v>
      </c>
      <c r="AC684" s="57"/>
      <c r="AD684" s="57"/>
      <c r="AE684" s="57"/>
      <c r="AF684" s="4" t="s">
        <v>166</v>
      </c>
      <c r="AG684" s="57">
        <v>45.165956067976197</v>
      </c>
      <c r="AH684" s="60">
        <v>64.940656107566085</v>
      </c>
      <c r="AI684" s="63"/>
      <c r="AJ684" s="65"/>
      <c r="AK684" s="66"/>
    </row>
    <row r="685" spans="1:37" x14ac:dyDescent="0.3">
      <c r="A685" s="59">
        <v>2007</v>
      </c>
      <c r="B685" s="56" t="s">
        <v>6</v>
      </c>
      <c r="C685" t="s">
        <v>81</v>
      </c>
      <c r="D685" s="57">
        <v>48.564999999999998</v>
      </c>
      <c r="E685" s="63"/>
      <c r="F685" s="58"/>
      <c r="G685" s="57"/>
      <c r="H685" s="57">
        <v>48.300699999999999</v>
      </c>
      <c r="I685" s="57"/>
      <c r="J685" s="57"/>
      <c r="K685" s="57"/>
      <c r="L685" s="57">
        <v>60.861899999999999</v>
      </c>
      <c r="M685" s="57"/>
      <c r="N685" s="57"/>
      <c r="O685" s="57"/>
      <c r="P685" s="57">
        <v>55.6372</v>
      </c>
      <c r="Q685" s="63"/>
      <c r="R685" s="57"/>
      <c r="S685" s="57"/>
      <c r="T685" s="57">
        <v>51.475000000000001</v>
      </c>
      <c r="U685" s="57"/>
      <c r="V685" s="57"/>
      <c r="W685" s="57"/>
      <c r="X685" s="57">
        <v>55.976700000000001</v>
      </c>
      <c r="Y685" s="57"/>
      <c r="Z685" s="57"/>
      <c r="AA685" s="57"/>
      <c r="AB685" s="57">
        <v>68.238799999999998</v>
      </c>
      <c r="AC685" s="57"/>
      <c r="AD685" s="57"/>
      <c r="AE685" s="57"/>
      <c r="AF685" s="4" t="s">
        <v>166</v>
      </c>
      <c r="AG685" s="57">
        <v>46.154090020238215</v>
      </c>
      <c r="AH685" s="60">
        <v>67.041921052631579</v>
      </c>
      <c r="AI685" s="63"/>
      <c r="AJ685" s="65"/>
      <c r="AK685" s="66"/>
    </row>
    <row r="686" spans="1:37" x14ac:dyDescent="0.3">
      <c r="A686" s="59">
        <v>2007</v>
      </c>
      <c r="B686" s="56" t="s">
        <v>7</v>
      </c>
      <c r="C686" t="s">
        <v>81</v>
      </c>
      <c r="D686" s="57">
        <v>49.981499999999997</v>
      </c>
      <c r="E686" s="63"/>
      <c r="F686" s="58"/>
      <c r="G686" s="57"/>
      <c r="H686" s="57">
        <v>49.648800000000001</v>
      </c>
      <c r="I686" s="57"/>
      <c r="J686" s="57"/>
      <c r="K686" s="57"/>
      <c r="L686" s="57">
        <v>63.769599999999997</v>
      </c>
      <c r="M686" s="57"/>
      <c r="N686" s="57"/>
      <c r="O686" s="57"/>
      <c r="P686" s="57">
        <v>56.508699999999997</v>
      </c>
      <c r="Q686" s="63"/>
      <c r="R686" s="57"/>
      <c r="S686" s="57"/>
      <c r="T686" s="57">
        <v>52.470300000000002</v>
      </c>
      <c r="U686" s="57"/>
      <c r="V686" s="57"/>
      <c r="W686" s="57"/>
      <c r="X686" s="57">
        <v>56.654699999999998</v>
      </c>
      <c r="Y686" s="57"/>
      <c r="Z686" s="57"/>
      <c r="AA686" s="57"/>
      <c r="AB686" s="57">
        <v>68.773499999999999</v>
      </c>
      <c r="AC686" s="57"/>
      <c r="AD686" s="57"/>
      <c r="AE686" s="57"/>
      <c r="AF686" s="4" t="s">
        <v>166</v>
      </c>
      <c r="AG686" s="57">
        <v>46.651450776210091</v>
      </c>
      <c r="AH686" s="60">
        <v>68.261764615031609</v>
      </c>
      <c r="AI686" s="63"/>
      <c r="AJ686" s="65"/>
      <c r="AK686" s="66"/>
    </row>
    <row r="687" spans="1:37" x14ac:dyDescent="0.3">
      <c r="A687" s="59">
        <v>2007</v>
      </c>
      <c r="B687" s="56" t="s">
        <v>8</v>
      </c>
      <c r="C687" t="s">
        <v>81</v>
      </c>
      <c r="D687" s="57">
        <v>54.515300000000003</v>
      </c>
      <c r="E687" s="63"/>
      <c r="F687" s="58"/>
      <c r="G687" s="57"/>
      <c r="H687" s="57">
        <v>53.686100000000003</v>
      </c>
      <c r="I687" s="57"/>
      <c r="J687" s="57"/>
      <c r="K687" s="57"/>
      <c r="L687" s="57">
        <v>103.1506</v>
      </c>
      <c r="M687" s="57"/>
      <c r="N687" s="57"/>
      <c r="O687" s="57"/>
      <c r="P687" s="57">
        <v>58.383299999999998</v>
      </c>
      <c r="Q687" s="63"/>
      <c r="R687" s="57"/>
      <c r="S687" s="57"/>
      <c r="T687" s="57">
        <v>54.291400000000003</v>
      </c>
      <c r="U687" s="57"/>
      <c r="V687" s="57"/>
      <c r="W687" s="57"/>
      <c r="X687" s="57">
        <v>60.377600000000001</v>
      </c>
      <c r="Y687" s="57"/>
      <c r="Z687" s="57"/>
      <c r="AA687" s="57"/>
      <c r="AB687" s="57">
        <v>68.526700000000005</v>
      </c>
      <c r="AC687" s="57"/>
      <c r="AD687" s="57"/>
      <c r="AE687" s="57"/>
      <c r="AF687" s="4" t="s">
        <v>166</v>
      </c>
      <c r="AG687" s="57">
        <v>46.931422062684334</v>
      </c>
      <c r="AH687" s="60">
        <v>74.009498587570604</v>
      </c>
      <c r="AI687" s="63"/>
      <c r="AJ687" s="65"/>
      <c r="AK687" s="66"/>
    </row>
    <row r="688" spans="1:37" x14ac:dyDescent="0.3">
      <c r="A688" s="59">
        <v>2008</v>
      </c>
      <c r="B688" s="56" t="s">
        <v>5</v>
      </c>
      <c r="C688" t="s">
        <v>81</v>
      </c>
      <c r="D688" s="57">
        <v>54.231499999999997</v>
      </c>
      <c r="E688" s="63">
        <f>D688/D684*100-100</f>
        <v>17.803139737203949</v>
      </c>
      <c r="F688" s="74">
        <f>((D688/D684)-1)*100</f>
        <v>17.803139737203956</v>
      </c>
      <c r="G688" s="57"/>
      <c r="H688" s="57">
        <v>53.801000000000002</v>
      </c>
      <c r="I688" s="57">
        <f>H688/H684*100-100</f>
        <v>17.453276077744761</v>
      </c>
      <c r="J688" s="74">
        <f>((H688/H684)-1)*100</f>
        <v>17.453276077744761</v>
      </c>
      <c r="K688" s="57"/>
      <c r="L688" s="57">
        <v>77.216399999999993</v>
      </c>
      <c r="M688" s="57">
        <f>L688/L684*100-100</f>
        <v>27.38679912959843</v>
      </c>
      <c r="N688" s="74">
        <f>((L688/L684)-1)*100</f>
        <v>27.386799129598426</v>
      </c>
      <c r="O688" s="57"/>
      <c r="P688" s="57">
        <v>59.938699999999997</v>
      </c>
      <c r="Q688" s="63">
        <f>P688/P684*100-100</f>
        <v>9.8335602494305618</v>
      </c>
      <c r="R688" s="74">
        <f>((P688/P684)-1)*100</f>
        <v>9.8335602494305618</v>
      </c>
      <c r="S688" s="57"/>
      <c r="T688" s="57">
        <v>55.426000000000002</v>
      </c>
      <c r="U688" s="57">
        <f>T688/T684*100-100</f>
        <v>10.374739625857799</v>
      </c>
      <c r="V688" s="74">
        <f>((T688/T684)-1)*100</f>
        <v>10.374739625857799</v>
      </c>
      <c r="W688" s="57"/>
      <c r="X688" s="57">
        <v>59.998399999999997</v>
      </c>
      <c r="Y688" s="57">
        <f>X688/X684*100-100</f>
        <v>11.499014136593644</v>
      </c>
      <c r="Z688" s="74">
        <f>((X688/X684)-1)*100</f>
        <v>11.499014136593644</v>
      </c>
      <c r="AA688" s="57"/>
      <c r="AB688" s="57">
        <v>73.997299999999996</v>
      </c>
      <c r="AC688" s="57">
        <f>AB688/AB684*100-100</f>
        <v>6.6916872608360904</v>
      </c>
      <c r="AD688" s="74">
        <f>((AB688/AB684)-1)*100</f>
        <v>6.6916872608360878</v>
      </c>
      <c r="AE688" s="57"/>
      <c r="AF688" s="4" t="s">
        <v>166</v>
      </c>
      <c r="AG688" s="57">
        <v>47.914615345185041</v>
      </c>
      <c r="AH688" s="34">
        <f t="shared" ref="AH688:AH690" si="247">D688/AG688*100</f>
        <v>113.18362802102666</v>
      </c>
      <c r="AI688" s="71">
        <f t="shared" ref="AI688:AI690" si="248">AH688/AH684*100-100</f>
        <v>74.287780267498562</v>
      </c>
      <c r="AJ688" s="74">
        <f>((AH688/AH684)-1)*100</f>
        <v>74.287780267498562</v>
      </c>
      <c r="AK688" s="61"/>
    </row>
    <row r="689" spans="1:37" x14ac:dyDescent="0.3">
      <c r="A689" s="59">
        <v>2008</v>
      </c>
      <c r="B689" s="56" t="s">
        <v>6</v>
      </c>
      <c r="C689" t="s">
        <v>81</v>
      </c>
      <c r="D689" s="57">
        <v>56.988500000000002</v>
      </c>
      <c r="E689" s="63">
        <f t="shared" ref="E689:E730" si="249">D689/D685*100-100</f>
        <v>17.344795634716363</v>
      </c>
      <c r="F689" s="74">
        <f>(SUM(D688:D689)/SUM(D684:D685)-1)*100</f>
        <v>17.567840407100597</v>
      </c>
      <c r="G689" s="57"/>
      <c r="H689" s="57">
        <v>56.446199999999997</v>
      </c>
      <c r="I689" s="57">
        <f t="shared" ref="I689:I731" si="250">H689/H685*100-100</f>
        <v>16.864144826058421</v>
      </c>
      <c r="J689" s="74">
        <f>(SUM(H688:H689)/SUM(H684:H685)-1)*100</f>
        <v>17.150902695867455</v>
      </c>
      <c r="K689" s="57"/>
      <c r="L689" s="57">
        <v>88.302199999999999</v>
      </c>
      <c r="M689" s="57">
        <f t="shared" ref="M689:M731" si="251">L689/L685*100-100</f>
        <v>45.086170494184387</v>
      </c>
      <c r="N689" s="74">
        <f>(SUM(L688:L689)/SUM(L684:L685)-1)*100</f>
        <v>36.254420568071801</v>
      </c>
      <c r="O689" s="57"/>
      <c r="P689" s="57">
        <v>61.841999999999999</v>
      </c>
      <c r="Q689" s="63">
        <f t="shared" ref="Q689:Q731" si="252">P689/P685*100-100</f>
        <v>11.152250652441168</v>
      </c>
      <c r="R689" s="74">
        <f>(SUM(P688:P689)/SUM(P684:P685)-1)*100</f>
        <v>10.499276378170673</v>
      </c>
      <c r="S689" s="57"/>
      <c r="T689" s="57">
        <v>57.3125</v>
      </c>
      <c r="U689" s="57">
        <f t="shared" ref="U689:U731" si="253">T689/T685*100-100</f>
        <v>11.340456532297225</v>
      </c>
      <c r="V689" s="74">
        <f>(SUM(T688:T689)/SUM(T684:T685)-1)*100</f>
        <v>10.863575215947874</v>
      </c>
      <c r="W689" s="57"/>
      <c r="X689" s="57">
        <v>59.688200000000002</v>
      </c>
      <c r="Y689" s="57">
        <f t="shared" ref="Y689:Y731" si="254">X689/X685*100-100</f>
        <v>6.6304373069509239</v>
      </c>
      <c r="Z689" s="74">
        <f>(SUM(X688:X689)/SUM(X684:X685)-1)*100</f>
        <v>9.0166995483999202</v>
      </c>
      <c r="AA689" s="57"/>
      <c r="AB689" s="57">
        <v>78.4739</v>
      </c>
      <c r="AC689" s="57">
        <f t="shared" ref="AC689:AC731" si="255">AB689/AB685*100-100</f>
        <v>14.998944881797456</v>
      </c>
      <c r="AD689" s="74">
        <f>(SUM(AB688:AB689)/SUM(AB684:AB685)-1)*100</f>
        <v>10.811584723282097</v>
      </c>
      <c r="AE689" s="57"/>
      <c r="AF689" s="4" t="s">
        <v>166</v>
      </c>
      <c r="AG689" s="57">
        <v>48.86487082927701</v>
      </c>
      <c r="AH689" s="34">
        <f t="shared" si="247"/>
        <v>116.62468156133092</v>
      </c>
      <c r="AI689" s="71">
        <f t="shared" si="248"/>
        <v>73.957845673566169</v>
      </c>
      <c r="AJ689" s="74">
        <f>(SUM(AH688:AH689)/SUM(AH684:AH685)-1)*100</f>
        <v>74.120186563277329</v>
      </c>
      <c r="AK689" s="61"/>
    </row>
    <row r="690" spans="1:37" x14ac:dyDescent="0.3">
      <c r="A690" s="59">
        <v>2008</v>
      </c>
      <c r="B690" s="56" t="s">
        <v>7</v>
      </c>
      <c r="C690" t="s">
        <v>81</v>
      </c>
      <c r="D690" s="57">
        <v>59.534300000000002</v>
      </c>
      <c r="E690" s="63">
        <f t="shared" si="249"/>
        <v>19.11267168852477</v>
      </c>
      <c r="F690" s="74">
        <f>(SUM(D688:D690)/SUM(D684:D686)-1)*100</f>
        <v>18.101882527724712</v>
      </c>
      <c r="G690" s="57"/>
      <c r="H690" s="57">
        <v>58.576500000000003</v>
      </c>
      <c r="I690" s="57">
        <f t="shared" si="250"/>
        <v>17.981703485280605</v>
      </c>
      <c r="J690" s="74">
        <f>(SUM(H688:H690)/SUM(H684:H686)-1)*100</f>
        <v>17.437835551678617</v>
      </c>
      <c r="K690" s="57"/>
      <c r="L690" s="57">
        <v>118.50579999999999</v>
      </c>
      <c r="M690" s="57">
        <f t="shared" si="251"/>
        <v>85.834316037735846</v>
      </c>
      <c r="N690" s="74">
        <f>(SUM(L688:L690)/SUM(L684:L686)-1)*100</f>
        <v>53.321831585038822</v>
      </c>
      <c r="O690" s="57"/>
      <c r="P690" s="57">
        <v>63.363100000000003</v>
      </c>
      <c r="Q690" s="63">
        <f t="shared" si="252"/>
        <v>12.129813639315728</v>
      </c>
      <c r="R690" s="74">
        <f>(SUM(P688:P690)/SUM(P684:P686)-1)*100</f>
        <v>11.051942739305009</v>
      </c>
      <c r="S690" s="57"/>
      <c r="T690" s="57">
        <v>57.879800000000003</v>
      </c>
      <c r="U690" s="57">
        <f t="shared" si="253"/>
        <v>10.309641835476441</v>
      </c>
      <c r="V690" s="74">
        <f>(SUM(T688:T690)/SUM(T684:T686)-1)*100</f>
        <v>10.675038839139471</v>
      </c>
      <c r="W690" s="57"/>
      <c r="X690" s="57">
        <v>62.198900000000002</v>
      </c>
      <c r="Y690" s="57">
        <f t="shared" si="254"/>
        <v>9.785948915094437</v>
      </c>
      <c r="Z690" s="74">
        <f>(SUM(X688:X690)/SUM(X684:X686)-1)*100</f>
        <v>9.2785419073660123</v>
      </c>
      <c r="AA690" s="57"/>
      <c r="AB690" s="57">
        <v>82.600899999999996</v>
      </c>
      <c r="AC690" s="57">
        <f t="shared" si="255"/>
        <v>20.105709321177471</v>
      </c>
      <c r="AD690" s="74">
        <f>(SUM(AB688:AB690)/SUM(AB684:AB686)-1)*100</f>
        <v>13.908905671165916</v>
      </c>
      <c r="AE690" s="57"/>
      <c r="AF690" s="4" t="s">
        <v>166</v>
      </c>
      <c r="AG690" s="57">
        <v>49.200836373046094</v>
      </c>
      <c r="AH690" s="34">
        <f t="shared" si="247"/>
        <v>121.00261781853557</v>
      </c>
      <c r="AI690" s="71">
        <f t="shared" si="248"/>
        <v>77.262657215120015</v>
      </c>
      <c r="AJ690" s="74">
        <f>(SUM(AH688:AH690)/SUM(AH684:AH686)-1)*100</f>
        <v>75.191430774444655</v>
      </c>
      <c r="AK690" s="61"/>
    </row>
    <row r="691" spans="1:37" x14ac:dyDescent="0.3">
      <c r="A691" s="59">
        <v>2008</v>
      </c>
      <c r="B691" s="56" t="s">
        <v>8</v>
      </c>
      <c r="C691" t="s">
        <v>81</v>
      </c>
      <c r="D691" s="57">
        <v>60.623600000000003</v>
      </c>
      <c r="E691" s="63">
        <f t="shared" si="249"/>
        <v>11.20474435617156</v>
      </c>
      <c r="F691" s="74">
        <f>(SUM(D688:D691)/SUM(D684:D687)-1)*100</f>
        <v>16.213362799633344</v>
      </c>
      <c r="G691" s="74">
        <f>(SUM(D688:D691)/SUM(D684:D687)-1)*100</f>
        <v>16.213362799633344</v>
      </c>
      <c r="H691" s="74">
        <v>60.0032</v>
      </c>
      <c r="I691" s="57">
        <f t="shared" si="250"/>
        <v>11.76673291596893</v>
      </c>
      <c r="J691" s="74">
        <f>(SUM(H688:H691)/SUM(H684:H687)-1)*100</f>
        <v>15.895815427221871</v>
      </c>
      <c r="K691" s="74">
        <f>(SUM(H688:H691)/SUM(H684:H687)-1)*100</f>
        <v>15.895815427221871</v>
      </c>
      <c r="L691" s="74">
        <v>94.176299999999998</v>
      </c>
      <c r="M691" s="57">
        <f t="shared" si="251"/>
        <v>-8.7001917584580184</v>
      </c>
      <c r="N691" s="74">
        <f>(SUM(L688:L691)/SUM(L684:L687)-1)*100</f>
        <v>31.13855237453269</v>
      </c>
      <c r="O691" s="74">
        <f>(SUM(L688:L691)/SUM(L684:L687)-1)*100</f>
        <v>31.13855237453269</v>
      </c>
      <c r="P691" s="57">
        <v>64.566100000000006</v>
      </c>
      <c r="Q691" s="63">
        <f t="shared" si="252"/>
        <v>10.590014610342351</v>
      </c>
      <c r="R691" s="74">
        <f>(SUM(P688:P691)/SUM(P684:P687)-1)*100</f>
        <v>10.932135059073357</v>
      </c>
      <c r="S691" s="74">
        <f>(SUM(P688:P691)/SUM(P684:P687)-1)*100</f>
        <v>10.932135059073357</v>
      </c>
      <c r="T691" s="74">
        <v>58.530999999999999</v>
      </c>
      <c r="U691" s="57">
        <f t="shared" si="253"/>
        <v>7.808971586660121</v>
      </c>
      <c r="V691" s="74">
        <f>(SUM(T688:T691)/SUM(T684:T687)-1)*100</f>
        <v>9.9285737929287521</v>
      </c>
      <c r="W691" s="74">
        <f>(SUM(T688:T691)/SUM(T684:T687)-1)*100</f>
        <v>9.9285737929287521</v>
      </c>
      <c r="X691" s="74">
        <v>63.112400000000001</v>
      </c>
      <c r="Y691" s="57">
        <f t="shared" si="254"/>
        <v>4.5294943820224773</v>
      </c>
      <c r="Z691" s="74">
        <f>(SUM(X688:X691)/SUM(X684:X687)-1)*100</f>
        <v>8.014383230380794</v>
      </c>
      <c r="AA691" s="74">
        <f>(SUM(X688:X691)/SUM(X684:X687)-1)*100</f>
        <v>8.014383230380794</v>
      </c>
      <c r="AB691" s="74">
        <v>86.316500000000005</v>
      </c>
      <c r="AC691" s="57">
        <f t="shared" si="255"/>
        <v>25.960392080751006</v>
      </c>
      <c r="AD691" s="74">
        <f>(SUM(AB688:AB691)/SUM(AB684:AB687)-1)*100</f>
        <v>16.913136351598723</v>
      </c>
      <c r="AE691" s="74">
        <f>(SUM(AB688:AB691)/SUM(AB684:AB687)-1)*100</f>
        <v>16.913136351598723</v>
      </c>
      <c r="AF691" s="4" t="s">
        <v>166</v>
      </c>
      <c r="AG691" s="57">
        <v>63.508192556839823</v>
      </c>
      <c r="AH691" s="34">
        <f>D691/AG691*100</f>
        <v>95.457920560000019</v>
      </c>
      <c r="AI691" s="71">
        <f>AH691/AH687*100-100</f>
        <v>28.98063408313854</v>
      </c>
      <c r="AJ691" s="74">
        <f>(SUM(AH688:AH691)/SUM(AH684:AH687)-1)*100</f>
        <v>62.721093484248478</v>
      </c>
      <c r="AK691" s="74">
        <f>(SUM(AH688:AH691)/SUM(AH684:AH687)-1)*100</f>
        <v>62.721093484248478</v>
      </c>
    </row>
    <row r="692" spans="1:37" x14ac:dyDescent="0.3">
      <c r="A692" s="59">
        <v>2009</v>
      </c>
      <c r="B692" s="56" t="s">
        <v>5</v>
      </c>
      <c r="C692" t="s">
        <v>81</v>
      </c>
      <c r="D692" s="57">
        <v>60.524799999999999</v>
      </c>
      <c r="E692" s="63">
        <f t="shared" si="249"/>
        <v>11.604510293832917</v>
      </c>
      <c r="F692" s="74">
        <f>((D692/D688)-1)*100</f>
        <v>11.604510293832915</v>
      </c>
      <c r="G692" s="74">
        <f t="shared" ref="G692:G732" si="256">(SUM(D689:D692)/SUM(D685:D688)-1)*100</f>
        <v>14.654549857617205</v>
      </c>
      <c r="H692" s="74">
        <v>60.060600000000001</v>
      </c>
      <c r="I692" s="57">
        <f t="shared" si="250"/>
        <v>11.63472797903384</v>
      </c>
      <c r="J692" s="74">
        <f>((H692/H688)-1)*100</f>
        <v>11.634727979033844</v>
      </c>
      <c r="K692" s="74">
        <f t="shared" ref="K692:K732" si="257">(SUM(H689:H692)/SUM(H685:H688)-1)*100</f>
        <v>14.432627876434868</v>
      </c>
      <c r="L692" s="74">
        <v>79.599999999999994</v>
      </c>
      <c r="M692" s="57">
        <f t="shared" si="251"/>
        <v>3.0869089986065035</v>
      </c>
      <c r="N692" s="74">
        <f>((L692/L688)-1)*100</f>
        <v>3.0869089986065079</v>
      </c>
      <c r="O692" s="74">
        <f t="shared" ref="O692:O732" si="258">(SUM(L689:L692)/SUM(L685:L688)-1)*100</f>
        <v>24.782351388613399</v>
      </c>
      <c r="P692" s="57">
        <v>66.2971</v>
      </c>
      <c r="Q692" s="63">
        <f t="shared" si="252"/>
        <v>10.608171348394293</v>
      </c>
      <c r="R692" s="74">
        <f>((P692/P688)-1)*100</f>
        <v>10.60817134839429</v>
      </c>
      <c r="S692" s="74">
        <f t="shared" ref="S692:S732" si="259">(SUM(P689:P692)/SUM(P685:P688)-1)*100</f>
        <v>11.108011137342789</v>
      </c>
      <c r="T692" s="74">
        <v>58.348100000000002</v>
      </c>
      <c r="U692" s="57">
        <f t="shared" si="253"/>
        <v>5.2720744776819686</v>
      </c>
      <c r="V692" s="74">
        <f>((T692/T688)-1)*100</f>
        <v>5.272074477681965</v>
      </c>
      <c r="W692" s="74">
        <f t="shared" ref="W692:W732" si="260">(SUM(T689:T692)/SUM(T685:T688)-1)*100</f>
        <v>8.6157761743158581</v>
      </c>
      <c r="X692" s="74">
        <v>72.184299999999993</v>
      </c>
      <c r="Y692" s="57">
        <f t="shared" si="254"/>
        <v>20.310374943331809</v>
      </c>
      <c r="Z692" s="74">
        <f>((X692/X688)-1)*100</f>
        <v>20.310374943331809</v>
      </c>
      <c r="AA692" s="74">
        <f t="shared" ref="AA692:AA732" si="261">(SUM(X689:X692)/SUM(X685:X688)-1)*100</f>
        <v>10.375807806962346</v>
      </c>
      <c r="AB692" s="74">
        <v>86.974599999999995</v>
      </c>
      <c r="AC692" s="57">
        <f t="shared" si="255"/>
        <v>17.537531774807988</v>
      </c>
      <c r="AD692" s="74">
        <f>((AB692/AB688)-1)*100</f>
        <v>17.537531774807992</v>
      </c>
      <c r="AE692" s="74">
        <f t="shared" ref="AE692:AE732" si="262">(SUM(AB689:AB692)/SUM(AB685:AB688)-1)*100</f>
        <v>19.614482984857439</v>
      </c>
      <c r="AF692" s="4" t="s">
        <v>166</v>
      </c>
      <c r="AG692" s="57">
        <v>65.972310428045205</v>
      </c>
      <c r="AH692" s="34">
        <f t="shared" ref="AH692:AH734" si="263">D692/AG692*100</f>
        <v>91.742732075471707</v>
      </c>
      <c r="AI692" s="71">
        <f t="shared" ref="AI692:AI732" si="264">AH692/AH688*100-100</f>
        <v>-18.94346056973167</v>
      </c>
      <c r="AJ692" s="74">
        <f>((AH692/AH688)-1)*100</f>
        <v>-18.943460569731673</v>
      </c>
      <c r="AK692" s="74">
        <f t="shared" ref="AK692:AK732" si="265">(SUM(AH689:AH692)/SUM(AH685:AH688)-1)*100</f>
        <v>31.730899606975925</v>
      </c>
    </row>
    <row r="693" spans="1:37" x14ac:dyDescent="0.3">
      <c r="A693" s="59">
        <v>2009</v>
      </c>
      <c r="B693" s="56" t="s">
        <v>6</v>
      </c>
      <c r="C693" t="s">
        <v>81</v>
      </c>
      <c r="D693" s="57">
        <v>66.315200000000004</v>
      </c>
      <c r="E693" s="63">
        <f t="shared" si="249"/>
        <v>16.365933477806919</v>
      </c>
      <c r="F693" s="74">
        <f>(SUM(D692:D693)/SUM(D688:D689)-1)*100</f>
        <v>14.044236648084873</v>
      </c>
      <c r="G693" s="74">
        <f t="shared" si="256"/>
        <v>14.501003167115423</v>
      </c>
      <c r="H693" s="74">
        <v>65.348500000000001</v>
      </c>
      <c r="I693" s="57">
        <f t="shared" si="250"/>
        <v>15.77130081387233</v>
      </c>
      <c r="J693" s="74">
        <f>(SUM(H692:H693)/SUM(H688:H689)-1)*100</f>
        <v>13.752639522817823</v>
      </c>
      <c r="K693" s="74">
        <f t="shared" si="257"/>
        <v>14.236539485284583</v>
      </c>
      <c r="L693" s="74">
        <v>115.8676</v>
      </c>
      <c r="M693" s="57">
        <f t="shared" si="251"/>
        <v>31.217115768350055</v>
      </c>
      <c r="N693" s="74">
        <f>(SUM(L692:L693)/SUM(L688:L689)-1)*100</f>
        <v>18.094038978096737</v>
      </c>
      <c r="O693" s="74">
        <f t="shared" si="258"/>
        <v>22.774387345881397</v>
      </c>
      <c r="P693" s="57">
        <v>70.389600000000002</v>
      </c>
      <c r="Q693" s="63">
        <f t="shared" si="252"/>
        <v>13.821674590084413</v>
      </c>
      <c r="R693" s="74">
        <f>(SUM(P692:P693)/SUM(P688:P689)-1)*100</f>
        <v>12.240034750990937</v>
      </c>
      <c r="S693" s="74">
        <f t="shared" si="259"/>
        <v>11.806684928172984</v>
      </c>
      <c r="T693" s="74">
        <v>63.912599999999998</v>
      </c>
      <c r="U693" s="57">
        <f t="shared" si="253"/>
        <v>11.515986913849503</v>
      </c>
      <c r="V693" s="74">
        <f>(SUM(T692:T693)/SUM(T688:T689)-1)*100</f>
        <v>8.446271681812334</v>
      </c>
      <c r="W693" s="74">
        <f t="shared" si="260"/>
        <v>8.7340694905972747</v>
      </c>
      <c r="X693" s="74">
        <v>74.5946</v>
      </c>
      <c r="Y693" s="57">
        <f t="shared" si="254"/>
        <v>24.973780412208768</v>
      </c>
      <c r="Z693" s="74">
        <f>(SUM(X692:X693)/SUM(X688:X689)-1)*100</f>
        <v>22.636034443287723</v>
      </c>
      <c r="AA693" s="74">
        <f t="shared" si="261"/>
        <v>14.942321884733323</v>
      </c>
      <c r="AB693" s="74">
        <v>87.148499999999999</v>
      </c>
      <c r="AC693" s="57">
        <f t="shared" si="255"/>
        <v>11.054121179143635</v>
      </c>
      <c r="AD693" s="74">
        <f>(SUM(AB692:AB693)/SUM(AB688:AB689)-1)*100</f>
        <v>14.200649040605695</v>
      </c>
      <c r="AE693" s="74">
        <f t="shared" si="262"/>
        <v>18.383146162802809</v>
      </c>
      <c r="AF693" s="4" t="s">
        <v>166</v>
      </c>
      <c r="AG693" s="57">
        <v>66.943985774164858</v>
      </c>
      <c r="AH693" s="34">
        <f t="shared" si="263"/>
        <v>99.060728507731739</v>
      </c>
      <c r="AI693" s="71">
        <f t="shared" si="264"/>
        <v>-15.060236665566023</v>
      </c>
      <c r="AJ693" s="74">
        <f>(SUM(AH692:AH693)/SUM(AH688:AH689)-1)*100</f>
        <v>-16.972775732104573</v>
      </c>
      <c r="AK693" s="74">
        <f t="shared" si="265"/>
        <v>9.4561563574772745</v>
      </c>
    </row>
    <row r="694" spans="1:37" x14ac:dyDescent="0.3">
      <c r="A694" s="59">
        <v>2009</v>
      </c>
      <c r="B694" s="56" t="s">
        <v>7</v>
      </c>
      <c r="C694" t="s">
        <v>81</v>
      </c>
      <c r="D694" s="57">
        <v>66.942499999999995</v>
      </c>
      <c r="E694" s="63">
        <f t="shared" si="249"/>
        <v>12.443582942942129</v>
      </c>
      <c r="F694" s="74">
        <f>(SUM(D692:D694)/SUM(D688:D690)-1)*100</f>
        <v>13.486161109851992</v>
      </c>
      <c r="G694" s="74">
        <f t="shared" si="256"/>
        <v>12.934057680219624</v>
      </c>
      <c r="H694" s="74">
        <v>66.227500000000006</v>
      </c>
      <c r="I694" s="57">
        <f t="shared" si="250"/>
        <v>13.061551987571818</v>
      </c>
      <c r="J694" s="74">
        <f>(SUM(H692:H694)/SUM(H688:H690)-1)*100</f>
        <v>13.51285394171553</v>
      </c>
      <c r="K694" s="74">
        <f t="shared" si="257"/>
        <v>13.091558214514599</v>
      </c>
      <c r="L694" s="74">
        <v>97.137200000000007</v>
      </c>
      <c r="M694" s="57">
        <f t="shared" si="251"/>
        <v>-18.031691275870031</v>
      </c>
      <c r="N694" s="74">
        <f>(SUM(L692:L694)/SUM(L688:L690)-1)*100</f>
        <v>3.021008054237595</v>
      </c>
      <c r="O694" s="74">
        <f t="shared" si="258"/>
        <v>-0.10173694065990224</v>
      </c>
      <c r="P694" s="57">
        <v>73.536600000000007</v>
      </c>
      <c r="Q694" s="63">
        <f t="shared" si="252"/>
        <v>16.055874791479582</v>
      </c>
      <c r="R694" s="74">
        <f>(SUM(P692:P694)/SUM(P688:P690)-1)*100</f>
        <v>13.545957250526342</v>
      </c>
      <c r="S694" s="74">
        <f t="shared" si="259"/>
        <v>12.837298189811319</v>
      </c>
      <c r="T694" s="74">
        <v>65.719399999999993</v>
      </c>
      <c r="U694" s="57">
        <f t="shared" si="253"/>
        <v>13.544621785147811</v>
      </c>
      <c r="V694" s="74">
        <f>(SUM(T692:T694)/SUM(T688:T690)-1)*100</f>
        <v>10.175813497145381</v>
      </c>
      <c r="W694" s="74">
        <f t="shared" si="260"/>
        <v>9.6044768189188936</v>
      </c>
      <c r="X694" s="74">
        <v>78.537000000000006</v>
      </c>
      <c r="Y694" s="57">
        <f t="shared" si="254"/>
        <v>26.267506338536535</v>
      </c>
      <c r="Z694" s="74">
        <f>(SUM(X692:X694)/SUM(X688:X690)-1)*100</f>
        <v>23.877879215220553</v>
      </c>
      <c r="AA694" s="74">
        <f t="shared" si="261"/>
        <v>19.055811636192232</v>
      </c>
      <c r="AB694" s="74">
        <v>94.313299999999998</v>
      </c>
      <c r="AC694" s="57">
        <f t="shared" si="255"/>
        <v>14.179506518694112</v>
      </c>
      <c r="AD694" s="74">
        <f>(SUM(AB692:AB694)/SUM(AB688:AB690)-1)*100</f>
        <v>14.193219867436401</v>
      </c>
      <c r="AE694" s="74">
        <f t="shared" si="262"/>
        <v>16.849243145888583</v>
      </c>
      <c r="AF694" s="4" t="s">
        <v>166</v>
      </c>
      <c r="AG694" s="57">
        <v>67.29328083322747</v>
      </c>
      <c r="AH694" s="34">
        <f t="shared" si="263"/>
        <v>99.478728293695752</v>
      </c>
      <c r="AI694" s="71">
        <f t="shared" si="264"/>
        <v>-17.787953610324877</v>
      </c>
      <c r="AJ694" s="74">
        <f>(SUM(AH692:AH694)/SUM(AH688:AH690)-1)*100</f>
        <v>-17.253949006789071</v>
      </c>
      <c r="AK694" s="74">
        <f t="shared" si="265"/>
        <v>-9.1992555350023828</v>
      </c>
    </row>
    <row r="695" spans="1:37" x14ac:dyDescent="0.3">
      <c r="A695" s="59">
        <v>2009</v>
      </c>
      <c r="B695" s="56" t="s">
        <v>8</v>
      </c>
      <c r="C695" t="s">
        <v>81</v>
      </c>
      <c r="D695" s="57">
        <v>65.9726</v>
      </c>
      <c r="E695" s="63">
        <f t="shared" si="249"/>
        <v>8.8232965379819035</v>
      </c>
      <c r="F695" s="74">
        <f>(SUM(D692:D695)/SUM(D688:D691)-1)*100</f>
        <v>12.264438392776466</v>
      </c>
      <c r="G695" s="74">
        <f t="shared" si="256"/>
        <v>12.264438392776466</v>
      </c>
      <c r="H695" s="74">
        <v>65.207899999999995</v>
      </c>
      <c r="I695" s="57">
        <f t="shared" si="250"/>
        <v>8.6740373846728005</v>
      </c>
      <c r="J695" s="74">
        <f>(SUM(H692:H695)/SUM(H688:H691)-1)*100</f>
        <v>12.24401501746517</v>
      </c>
      <c r="K695" s="74">
        <f t="shared" si="257"/>
        <v>12.24401501746517</v>
      </c>
      <c r="L695" s="74">
        <v>103.8412</v>
      </c>
      <c r="M695" s="57">
        <f t="shared" si="251"/>
        <v>10.262560750422352</v>
      </c>
      <c r="N695" s="74">
        <f>(SUM(L692:L695)/SUM(L688:L691)-1)*100</f>
        <v>4.8242375014112993</v>
      </c>
      <c r="O695" s="74">
        <f t="shared" si="258"/>
        <v>4.8242375014112993</v>
      </c>
      <c r="P695" s="57">
        <v>76.060599999999994</v>
      </c>
      <c r="Q695" s="63">
        <f t="shared" si="252"/>
        <v>17.802685929613205</v>
      </c>
      <c r="R695" s="74">
        <f>(SUM(P692:P695)/SUM(P688:P691)-1)*100</f>
        <v>14.646595909893856</v>
      </c>
      <c r="S695" s="74">
        <f t="shared" si="259"/>
        <v>14.646595909893856</v>
      </c>
      <c r="T695" s="74">
        <v>67.434799999999996</v>
      </c>
      <c r="U695" s="57">
        <f t="shared" si="253"/>
        <v>15.212109822145521</v>
      </c>
      <c r="V695" s="74">
        <f>(SUM(T692:T695)/SUM(T688:T691)-1)*100</f>
        <v>11.462221355247415</v>
      </c>
      <c r="W695" s="74">
        <f t="shared" si="260"/>
        <v>11.462221355247415</v>
      </c>
      <c r="X695" s="74">
        <v>88.761600000000001</v>
      </c>
      <c r="Y695" s="57">
        <f t="shared" si="254"/>
        <v>40.640508045962434</v>
      </c>
      <c r="Z695" s="74">
        <f>(SUM(X692:X695)/SUM(X688:X691)-1)*100</f>
        <v>28.195996782013211</v>
      </c>
      <c r="AA695" s="74">
        <f t="shared" si="261"/>
        <v>28.195996782013211</v>
      </c>
      <c r="AB695" s="74">
        <v>91.153599999999997</v>
      </c>
      <c r="AC695" s="57">
        <f t="shared" si="255"/>
        <v>5.6039111873164416</v>
      </c>
      <c r="AD695" s="74">
        <f>(SUM(AB692:AB695)/SUM(AB688:AB691)-1)*100</f>
        <v>11.886358134669361</v>
      </c>
      <c r="AE695" s="74">
        <f t="shared" si="262"/>
        <v>11.886358134669361</v>
      </c>
      <c r="AF695" s="4" t="s">
        <v>166</v>
      </c>
      <c r="AG695" s="57">
        <v>67.471103772386627</v>
      </c>
      <c r="AH695" s="34">
        <f t="shared" si="263"/>
        <v>97.779043637048218</v>
      </c>
      <c r="AI695" s="71">
        <f t="shared" si="264"/>
        <v>2.4315667714438263</v>
      </c>
      <c r="AJ695" s="74">
        <f>(SUM(AH692:AH695)/SUM(AH688:AH691)-1)*100</f>
        <v>-13.043172453759633</v>
      </c>
      <c r="AK695" s="74">
        <f t="shared" si="265"/>
        <v>-13.043172453759633</v>
      </c>
    </row>
    <row r="696" spans="1:37" x14ac:dyDescent="0.3">
      <c r="A696" s="59">
        <v>2010</v>
      </c>
      <c r="B696" s="56" t="s">
        <v>5</v>
      </c>
      <c r="C696" t="s">
        <v>81</v>
      </c>
      <c r="D696" s="57">
        <v>66.454300000000003</v>
      </c>
      <c r="E696" s="63">
        <f t="shared" si="249"/>
        <v>9.7968105636036853</v>
      </c>
      <c r="F696" s="74">
        <f>((D696/D692)-1)*100</f>
        <v>9.7968105636036853</v>
      </c>
      <c r="G696" s="74">
        <f t="shared" si="256"/>
        <v>11.786619497860906</v>
      </c>
      <c r="H696" s="74">
        <v>65.960899999999995</v>
      </c>
      <c r="I696" s="57">
        <f t="shared" si="250"/>
        <v>9.8239111830384473</v>
      </c>
      <c r="J696" s="74">
        <f>((H696/H692)-1)*100</f>
        <v>9.8239111830384473</v>
      </c>
      <c r="K696" s="74">
        <f t="shared" si="257"/>
        <v>11.765158781980256</v>
      </c>
      <c r="L696" s="74">
        <v>89.132199999999997</v>
      </c>
      <c r="M696" s="57">
        <f t="shared" si="251"/>
        <v>11.975125628140717</v>
      </c>
      <c r="N696" s="74">
        <f>((L696/L692)-1)*100</f>
        <v>11.975125628140715</v>
      </c>
      <c r="O696" s="74">
        <f t="shared" si="258"/>
        <v>6.6723456537750137</v>
      </c>
      <c r="P696" s="57">
        <v>74.5749</v>
      </c>
      <c r="Q696" s="63">
        <f t="shared" si="252"/>
        <v>12.485915673536255</v>
      </c>
      <c r="R696" s="74">
        <f>((P696/P692)-1)*100</f>
        <v>12.485915673536251</v>
      </c>
      <c r="S696" s="74">
        <f t="shared" si="259"/>
        <v>15.032473757977826</v>
      </c>
      <c r="T696" s="74">
        <v>68.7393</v>
      </c>
      <c r="U696" s="57">
        <f t="shared" si="253"/>
        <v>17.808977498838857</v>
      </c>
      <c r="V696" s="74">
        <f>((T696/T692)-1)*100</f>
        <v>17.80897749883885</v>
      </c>
      <c r="W696" s="74">
        <f t="shared" si="260"/>
        <v>14.53634527994403</v>
      </c>
      <c r="X696" s="74">
        <v>75.626999999999995</v>
      </c>
      <c r="Y696" s="57">
        <f t="shared" si="254"/>
        <v>4.7693196442993866</v>
      </c>
      <c r="Z696" s="74">
        <f>((X696/X692)-1)*100</f>
        <v>4.7693196442993857</v>
      </c>
      <c r="AA696" s="74">
        <f t="shared" si="261"/>
        <v>23.460420135327318</v>
      </c>
      <c r="AB696" s="74">
        <v>92.523300000000006</v>
      </c>
      <c r="AC696" s="57">
        <f t="shared" si="255"/>
        <v>6.3796786648055956</v>
      </c>
      <c r="AD696" s="74">
        <f>((AB696/AB692)-1)*100</f>
        <v>6.3796786648055992</v>
      </c>
      <c r="AE696" s="74">
        <f t="shared" si="262"/>
        <v>9.203330842050562</v>
      </c>
      <c r="AF696" s="4" t="s">
        <v>166</v>
      </c>
      <c r="AG696" s="57">
        <v>69.027054490029201</v>
      </c>
      <c r="AH696" s="34">
        <f t="shared" si="263"/>
        <v>96.27283170484867</v>
      </c>
      <c r="AI696" s="71">
        <f t="shared" si="264"/>
        <v>4.937829435524435</v>
      </c>
      <c r="AJ696" s="74">
        <f>((AH696/AH692)-1)*100</f>
        <v>4.9378294355244323</v>
      </c>
      <c r="AK696" s="74">
        <f t="shared" si="265"/>
        <v>-7.5881588579769339</v>
      </c>
    </row>
    <row r="697" spans="1:37" x14ac:dyDescent="0.3">
      <c r="A697" s="59">
        <v>2010</v>
      </c>
      <c r="B697" s="56" t="s">
        <v>6</v>
      </c>
      <c r="C697" t="s">
        <v>81</v>
      </c>
      <c r="D697" s="57">
        <v>67.9315</v>
      </c>
      <c r="E697" s="63">
        <f t="shared" si="249"/>
        <v>2.4372994426617112</v>
      </c>
      <c r="F697" s="74">
        <f>(SUM(D696:D697)/SUM(D692:D693)-1)*100</f>
        <v>5.9490696941028265</v>
      </c>
      <c r="G697" s="74">
        <f t="shared" si="256"/>
        <v>8.2199079425371302</v>
      </c>
      <c r="H697" s="74">
        <v>67.439599999999999</v>
      </c>
      <c r="I697" s="57">
        <f t="shared" si="250"/>
        <v>3.1999204266356429</v>
      </c>
      <c r="J697" s="74">
        <f>(SUM(H696:H697)/SUM(H692:H693)-1)*100</f>
        <v>6.3722648515937008</v>
      </c>
      <c r="K697" s="74">
        <f t="shared" si="257"/>
        <v>8.5442856393408206</v>
      </c>
      <c r="L697" s="74">
        <v>86.896299999999997</v>
      </c>
      <c r="M697" s="57">
        <f t="shared" si="251"/>
        <v>-25.003797437765172</v>
      </c>
      <c r="N697" s="74">
        <f>(SUM(L696:L697)/SUM(L692:L693)-1)*100</f>
        <v>-9.9449218182450672</v>
      </c>
      <c r="O697" s="74">
        <f t="shared" si="258"/>
        <v>-7.6302395910127991</v>
      </c>
      <c r="P697" s="57">
        <v>75.998900000000006</v>
      </c>
      <c r="Q697" s="63">
        <f t="shared" si="252"/>
        <v>7.9689329105436144</v>
      </c>
      <c r="R697" s="74">
        <f>(SUM(P696:P697)/SUM(P692:P693)-1)*100</f>
        <v>10.159803404427791</v>
      </c>
      <c r="S697" s="74">
        <f t="shared" si="259"/>
        <v>13.43649417892121</v>
      </c>
      <c r="T697" s="74">
        <v>69.969700000000003</v>
      </c>
      <c r="U697" s="57">
        <f t="shared" si="253"/>
        <v>9.4771609979878804</v>
      </c>
      <c r="V697" s="74">
        <f>(SUM(T696:T697)/SUM(T692:T693)-1)*100</f>
        <v>13.453464604733977</v>
      </c>
      <c r="W697" s="74">
        <f t="shared" si="260"/>
        <v>13.906855238266825</v>
      </c>
      <c r="X697" s="74">
        <v>72.637900000000002</v>
      </c>
      <c r="Y697" s="57">
        <f t="shared" si="254"/>
        <v>-2.6231121287599848</v>
      </c>
      <c r="Z697" s="74">
        <f>(SUM(X696:X697)/SUM(X692:X693)-1)*100</f>
        <v>1.0124070966603727</v>
      </c>
      <c r="AA697" s="74">
        <f t="shared" si="261"/>
        <v>15.977532450635866</v>
      </c>
      <c r="AB697" s="74">
        <v>94.039400000000001</v>
      </c>
      <c r="AC697" s="57">
        <f t="shared" si="255"/>
        <v>7.9070781482182753</v>
      </c>
      <c r="AD697" s="74">
        <f>(SUM(AB696:AB697)/SUM(AB692:AB693)-1)*100</f>
        <v>7.1441411277423983</v>
      </c>
      <c r="AE697" s="74">
        <f t="shared" si="262"/>
        <v>8.4506348375774856</v>
      </c>
      <c r="AF697" s="4" t="s">
        <v>166</v>
      </c>
      <c r="AG697" s="57">
        <v>69.789152800711278</v>
      </c>
      <c r="AH697" s="34">
        <f t="shared" si="263"/>
        <v>97.33819264719267</v>
      </c>
      <c r="AI697" s="71">
        <f t="shared" si="264"/>
        <v>-1.7388685571847304</v>
      </c>
      <c r="AJ697" s="74">
        <f>(SUM(AH696:AH697)/SUM(AH692:AH693)-1)*100</f>
        <v>1.4714427926288076</v>
      </c>
      <c r="AK697" s="74">
        <f t="shared" si="265"/>
        <v>-4.0256940757717246</v>
      </c>
    </row>
    <row r="698" spans="1:37" x14ac:dyDescent="0.3">
      <c r="A698" s="59">
        <v>2010</v>
      </c>
      <c r="B698" s="56" t="s">
        <v>7</v>
      </c>
      <c r="C698" t="s">
        <v>81</v>
      </c>
      <c r="D698" s="57">
        <v>70.830100000000002</v>
      </c>
      <c r="E698" s="63">
        <f t="shared" si="249"/>
        <v>5.8073719983568139</v>
      </c>
      <c r="F698" s="74">
        <f>(SUM(D696:D698)/SUM(D692:D694)-1)*100</f>
        <v>5.9001199798743631</v>
      </c>
      <c r="G698" s="74">
        <f t="shared" si="256"/>
        <v>6.5966971703901534</v>
      </c>
      <c r="H698" s="74">
        <v>70.422700000000006</v>
      </c>
      <c r="I698" s="57">
        <f t="shared" si="250"/>
        <v>6.3345287078630435</v>
      </c>
      <c r="J698" s="74">
        <f>(SUM(H696:H698)/SUM(H692:H694)-1)*100</f>
        <v>6.3592236556065052</v>
      </c>
      <c r="K698" s="74">
        <f t="shared" si="257"/>
        <v>6.9111881347862836</v>
      </c>
      <c r="L698" s="74">
        <v>81.05</v>
      </c>
      <c r="M698" s="57">
        <f t="shared" si="251"/>
        <v>-16.561317394365915</v>
      </c>
      <c r="N698" s="74">
        <f>(SUM(L696:L698)/SUM(L692:L694)-1)*100</f>
        <v>-12.141393442622949</v>
      </c>
      <c r="O698" s="74">
        <f t="shared" si="258"/>
        <v>-6.6863143002592444</v>
      </c>
      <c r="P698" s="57">
        <v>77.268100000000004</v>
      </c>
      <c r="Q698" s="63">
        <f t="shared" si="252"/>
        <v>5.0743439321371966</v>
      </c>
      <c r="R698" s="74">
        <f>(SUM(P696:P698)/SUM(P692:P694)-1)*100</f>
        <v>8.380897835777489</v>
      </c>
      <c r="S698" s="74">
        <f t="shared" si="259"/>
        <v>10.594695428571832</v>
      </c>
      <c r="T698" s="74">
        <v>71.345600000000005</v>
      </c>
      <c r="U698" s="57">
        <f t="shared" si="253"/>
        <v>8.5609424310021183</v>
      </c>
      <c r="V698" s="74">
        <f>(SUM(T696:T698)/SUM(T692:T694)-1)*100</f>
        <v>11.742998328014508</v>
      </c>
      <c r="W698" s="74">
        <f t="shared" si="260"/>
        <v>12.566695779622084</v>
      </c>
      <c r="X698" s="74">
        <v>80.976600000000005</v>
      </c>
      <c r="Y698" s="57">
        <f t="shared" si="254"/>
        <v>3.1063065816112214</v>
      </c>
      <c r="Z698" s="74">
        <f>(SUM(X696:X698)/SUM(X692:X694)-1)*100</f>
        <v>1.7422649710917115</v>
      </c>
      <c r="AA698" s="74">
        <f t="shared" si="261"/>
        <v>10.253778842090044</v>
      </c>
      <c r="AB698" s="74">
        <v>92.6083</v>
      </c>
      <c r="AC698" s="57">
        <f t="shared" si="255"/>
        <v>-1.8078044135874762</v>
      </c>
      <c r="AD698" s="74">
        <f>(SUM(AB696:AB698)/SUM(AB692:AB694)-1)*100</f>
        <v>3.998936060832281</v>
      </c>
      <c r="AE698" s="74">
        <f t="shared" si="262"/>
        <v>4.3894496704607766</v>
      </c>
      <c r="AF698" s="4" t="s">
        <v>166</v>
      </c>
      <c r="AG698" s="57">
        <v>70.221008510097789</v>
      </c>
      <c r="AH698" s="34">
        <f t="shared" si="263"/>
        <v>100.86739211359321</v>
      </c>
      <c r="AI698" s="71">
        <f t="shared" si="264"/>
        <v>1.3959404625656617</v>
      </c>
      <c r="AJ698" s="74">
        <f>(SUM(AH696:AH698)/SUM(AH692:AH694)-1)*100</f>
        <v>1.4455683984506695</v>
      </c>
      <c r="AK698" s="74">
        <f t="shared" si="265"/>
        <v>1.6895703885441149</v>
      </c>
    </row>
    <row r="699" spans="1:37" x14ac:dyDescent="0.3">
      <c r="A699" s="59">
        <v>2010</v>
      </c>
      <c r="B699" s="56" t="s">
        <v>8</v>
      </c>
      <c r="C699" t="s">
        <v>81</v>
      </c>
      <c r="D699" s="57">
        <v>72.331900000000005</v>
      </c>
      <c r="E699" s="63">
        <f t="shared" si="249"/>
        <v>9.6393048022967065</v>
      </c>
      <c r="F699" s="74">
        <f>(SUM(D696:D699)/SUM(D692:D695)-1)*100</f>
        <v>6.8497981367834804</v>
      </c>
      <c r="G699" s="74">
        <f t="shared" si="256"/>
        <v>6.8497981367834804</v>
      </c>
      <c r="H699" s="74">
        <v>71.777000000000001</v>
      </c>
      <c r="I699" s="57">
        <f t="shared" si="250"/>
        <v>10.074086115332676</v>
      </c>
      <c r="J699" s="74">
        <f>(SUM(H696:H699)/SUM(H692:H695)-1)*100</f>
        <v>7.3023560948355826</v>
      </c>
      <c r="K699" s="74">
        <f t="shared" si="257"/>
        <v>7.3023560948355826</v>
      </c>
      <c r="L699" s="74">
        <v>82.864599999999996</v>
      </c>
      <c r="M699" s="57">
        <f t="shared" si="251"/>
        <v>-20.200652534832031</v>
      </c>
      <c r="N699" s="74">
        <f>(SUM(L696:L699)/SUM(L692:L695)-1)*100</f>
        <v>-14.252357193665722</v>
      </c>
      <c r="O699" s="74">
        <f t="shared" si="258"/>
        <v>-14.252357193665722</v>
      </c>
      <c r="P699" s="57">
        <v>78.400199999999998</v>
      </c>
      <c r="Q699" s="63">
        <f t="shared" si="252"/>
        <v>3.075968372587127</v>
      </c>
      <c r="R699" s="74">
        <f>(SUM(P696:P699)/SUM(P692:P695)-1)*100</f>
        <v>6.971471326190537</v>
      </c>
      <c r="S699" s="74">
        <f t="shared" si="259"/>
        <v>6.971471326190537</v>
      </c>
      <c r="T699" s="74">
        <v>72.358000000000004</v>
      </c>
      <c r="U699" s="57">
        <f t="shared" si="253"/>
        <v>7.3006815472130171</v>
      </c>
      <c r="V699" s="74">
        <f>(SUM(T696:T699)/SUM(T692:T695)-1)*100</f>
        <v>10.570135101750132</v>
      </c>
      <c r="W699" s="74">
        <f t="shared" si="260"/>
        <v>10.570135101750132</v>
      </c>
      <c r="X699" s="74">
        <v>83.865799999999993</v>
      </c>
      <c r="Y699" s="57">
        <f t="shared" si="254"/>
        <v>-5.5156734443723536</v>
      </c>
      <c r="Z699" s="74">
        <f>(SUM(X696:X699)/SUM(X692:X695)-1)*100</f>
        <v>-0.30890464933017725</v>
      </c>
      <c r="AA699" s="74">
        <f t="shared" si="261"/>
        <v>-0.30890464933017725</v>
      </c>
      <c r="AB699" s="74">
        <v>92.291799999999995</v>
      </c>
      <c r="AC699" s="57">
        <f t="shared" si="255"/>
        <v>1.2486615997612631</v>
      </c>
      <c r="AD699" s="74">
        <f>(SUM(AB696:AB699)/SUM(AB692:AB695)-1)*100</f>
        <v>3.3017603381629179</v>
      </c>
      <c r="AE699" s="74">
        <f t="shared" si="262"/>
        <v>3.3017603381629179</v>
      </c>
      <c r="AF699" s="4" t="s">
        <v>166</v>
      </c>
      <c r="AG699" s="57">
        <v>70.322621618188748</v>
      </c>
      <c r="AH699" s="34">
        <f t="shared" si="263"/>
        <v>102.85722906168158</v>
      </c>
      <c r="AI699" s="71">
        <f t="shared" si="264"/>
        <v>5.1935314927842597</v>
      </c>
      <c r="AJ699" s="74">
        <f>(SUM(AH696:AH699)/SUM(AH692:AH695)-1)*100</f>
        <v>2.3899354628358571</v>
      </c>
      <c r="AK699" s="74">
        <f t="shared" si="265"/>
        <v>2.3899354628358571</v>
      </c>
    </row>
    <row r="700" spans="1:37" x14ac:dyDescent="0.3">
      <c r="A700" s="59">
        <v>2011</v>
      </c>
      <c r="B700" s="56" t="s">
        <v>5</v>
      </c>
      <c r="C700" t="s">
        <v>81</v>
      </c>
      <c r="D700" s="57">
        <v>72.016300000000001</v>
      </c>
      <c r="E700" s="63">
        <f t="shared" si="249"/>
        <v>8.3696615568894686</v>
      </c>
      <c r="F700" s="74">
        <f>((D700/D696)-1)*100</f>
        <v>8.3696615568894739</v>
      </c>
      <c r="G700" s="74">
        <f t="shared" si="256"/>
        <v>6.5586036977679729</v>
      </c>
      <c r="H700" s="74">
        <v>71.822100000000006</v>
      </c>
      <c r="I700" s="57">
        <f t="shared" si="250"/>
        <v>8.8858702655664388</v>
      </c>
      <c r="J700" s="74">
        <f>((H700/H696)-1)*100</f>
        <v>8.8858702655664423</v>
      </c>
      <c r="K700" s="74">
        <f t="shared" si="257"/>
        <v>7.1234901699291697</v>
      </c>
      <c r="L700" s="74">
        <v>76.2072</v>
      </c>
      <c r="M700" s="57">
        <f t="shared" si="251"/>
        <v>-14.500932322998878</v>
      </c>
      <c r="N700" s="74">
        <f>((L700/L696)-1)*100</f>
        <v>-14.500932322998871</v>
      </c>
      <c r="O700" s="74">
        <f t="shared" si="258"/>
        <v>-19.449344817036973</v>
      </c>
      <c r="P700" s="57">
        <v>79.072900000000004</v>
      </c>
      <c r="Q700" s="63">
        <f t="shared" si="252"/>
        <v>6.0315199886289008</v>
      </c>
      <c r="R700" s="74">
        <f>((P700/P696)-1)*100</f>
        <v>6.0315199886288973</v>
      </c>
      <c r="S700" s="74">
        <f t="shared" si="259"/>
        <v>5.4923637390740243</v>
      </c>
      <c r="T700" s="74">
        <v>74.631100000000004</v>
      </c>
      <c r="U700" s="57">
        <f t="shared" si="253"/>
        <v>8.5712249033667973</v>
      </c>
      <c r="V700" s="74">
        <f>((T700/T696)-1)*100</f>
        <v>8.571224903366792</v>
      </c>
      <c r="W700" s="74">
        <f t="shared" si="260"/>
        <v>8.4641774586813323</v>
      </c>
      <c r="X700" s="74">
        <v>81.022400000000005</v>
      </c>
      <c r="Y700" s="57">
        <f t="shared" si="254"/>
        <v>7.1342245494334264</v>
      </c>
      <c r="Z700" s="74">
        <f>((X700/X696)-1)*100</f>
        <v>7.1342245494334211</v>
      </c>
      <c r="AA700" s="74">
        <f t="shared" si="261"/>
        <v>0.30942913238276581</v>
      </c>
      <c r="AB700" s="74">
        <v>90.974100000000007</v>
      </c>
      <c r="AC700" s="57">
        <f t="shared" si="255"/>
        <v>-1.6743890457863131</v>
      </c>
      <c r="AD700" s="74">
        <f>((AB700/AB696)-1)*100</f>
        <v>-1.6743890457863064</v>
      </c>
      <c r="AE700" s="74">
        <f t="shared" si="262"/>
        <v>1.3076948567763536</v>
      </c>
      <c r="AF700" s="4" t="s">
        <v>166</v>
      </c>
      <c r="AG700" s="57">
        <v>72.005588720944985</v>
      </c>
      <c r="AH700" s="34">
        <f t="shared" si="263"/>
        <v>100.0148756218028</v>
      </c>
      <c r="AI700" s="71">
        <f t="shared" si="264"/>
        <v>3.8869158107101498</v>
      </c>
      <c r="AJ700" s="74">
        <f>((AH700/AH696)-1)*100</f>
        <v>3.8869158107101454</v>
      </c>
      <c r="AK700" s="74">
        <f t="shared" si="265"/>
        <v>2.1616262525754548</v>
      </c>
    </row>
    <row r="701" spans="1:37" x14ac:dyDescent="0.3">
      <c r="A701" s="59">
        <v>2011</v>
      </c>
      <c r="B701" s="56" t="s">
        <v>6</v>
      </c>
      <c r="C701" t="s">
        <v>81</v>
      </c>
      <c r="D701" s="57">
        <v>75.129199999999997</v>
      </c>
      <c r="E701" s="63">
        <f t="shared" si="249"/>
        <v>10.595526375834481</v>
      </c>
      <c r="F701" s="74">
        <f>(SUM(D700:D701)/SUM(D696:D697)-1)*100</f>
        <v>9.4948275785090139</v>
      </c>
      <c r="G701" s="74">
        <f t="shared" si="256"/>
        <v>8.6070043161097018</v>
      </c>
      <c r="H701" s="74">
        <v>74.719800000000006</v>
      </c>
      <c r="I701" s="57">
        <f t="shared" si="250"/>
        <v>10.79514113369595</v>
      </c>
      <c r="J701" s="74">
        <f>(SUM(H700:H701)/SUM(H696:H697)-1)*100</f>
        <v>9.8510875146644814</v>
      </c>
      <c r="K701" s="74">
        <f t="shared" si="257"/>
        <v>9.026608552692462</v>
      </c>
      <c r="L701" s="74">
        <v>89.791799999999995</v>
      </c>
      <c r="M701" s="57">
        <f t="shared" si="251"/>
        <v>3.3321326684795594</v>
      </c>
      <c r="N701" s="74">
        <f>(SUM(L700:L701)/SUM(L696:L697)-1)*100</f>
        <v>-5.6976569135111728</v>
      </c>
      <c r="O701" s="74">
        <f t="shared" si="258"/>
        <v>-12.491362890175228</v>
      </c>
      <c r="P701" s="57">
        <v>80.341499999999996</v>
      </c>
      <c r="Q701" s="63">
        <f t="shared" si="252"/>
        <v>5.7140300714878691</v>
      </c>
      <c r="R701" s="74">
        <f>(SUM(P700:P701)/SUM(P696:P697)-1)*100</f>
        <v>5.8712737541325222</v>
      </c>
      <c r="S701" s="74">
        <f t="shared" si="259"/>
        <v>4.9677350576837753</v>
      </c>
      <c r="T701" s="74">
        <v>76.006500000000003</v>
      </c>
      <c r="U701" s="57">
        <f t="shared" si="253"/>
        <v>8.6277345765381313</v>
      </c>
      <c r="V701" s="74">
        <f>(SUM(T700:T701)/SUM(T696:T697)-1)*100</f>
        <v>8.5997303707762374</v>
      </c>
      <c r="W701" s="74">
        <f t="shared" si="260"/>
        <v>8.2681289707470462</v>
      </c>
      <c r="X701" s="74">
        <v>81.562600000000003</v>
      </c>
      <c r="Y701" s="57">
        <f t="shared" si="254"/>
        <v>12.286561147830525</v>
      </c>
      <c r="Z701" s="74">
        <f>(SUM(X700:X701)/SUM(X696:X697)-1)*100</f>
        <v>9.6584559123568567</v>
      </c>
      <c r="AA701" s="74">
        <f t="shared" si="261"/>
        <v>3.7595919680191159</v>
      </c>
      <c r="AB701" s="74">
        <v>92.955500000000001</v>
      </c>
      <c r="AC701" s="57">
        <f t="shared" si="255"/>
        <v>-1.1526019944831631</v>
      </c>
      <c r="AD701" s="74">
        <f>(SUM(AB700:AB701)/SUM(AB696:AB697)-1)*100</f>
        <v>-1.4113753713898891</v>
      </c>
      <c r="AE701" s="74">
        <f t="shared" si="262"/>
        <v>-0.86011973240839312</v>
      </c>
      <c r="AF701" s="4" t="s">
        <v>166</v>
      </c>
      <c r="AG701" s="57">
        <v>72.532706719166768</v>
      </c>
      <c r="AH701" s="34">
        <f t="shared" si="263"/>
        <v>103.57975511776552</v>
      </c>
      <c r="AI701" s="71">
        <f t="shared" si="264"/>
        <v>6.4122440542898858</v>
      </c>
      <c r="AJ701" s="74">
        <f>(SUM(AH700:AH701)/SUM(AH696:AH697)-1)*100</f>
        <v>5.1565278480082188</v>
      </c>
      <c r="AK701" s="74">
        <f t="shared" si="265"/>
        <v>4.2086899206341899</v>
      </c>
    </row>
    <row r="702" spans="1:37" x14ac:dyDescent="0.3">
      <c r="A702" s="59">
        <v>2011</v>
      </c>
      <c r="B702" s="56" t="s">
        <v>7</v>
      </c>
      <c r="C702" t="s">
        <v>81</v>
      </c>
      <c r="D702" s="57">
        <v>76.549800000000005</v>
      </c>
      <c r="E702" s="63">
        <f t="shared" si="249"/>
        <v>8.0752391991540264</v>
      </c>
      <c r="F702" s="74">
        <f>(SUM(D700:D702)/SUM(D696:D698)-1)*100</f>
        <v>9.0048578107251753</v>
      </c>
      <c r="G702" s="74">
        <f t="shared" si="256"/>
        <v>9.1592010723168684</v>
      </c>
      <c r="H702" s="74">
        <v>76.136799999999994</v>
      </c>
      <c r="I702" s="57">
        <f t="shared" si="250"/>
        <v>8.1140030132329315</v>
      </c>
      <c r="J702" s="74">
        <f>(SUM(H700:H702)/SUM(H696:H698)-1)*100</f>
        <v>9.2509096118597043</v>
      </c>
      <c r="K702" s="74">
        <f t="shared" si="257"/>
        <v>9.4504315672054418</v>
      </c>
      <c r="L702" s="74">
        <v>83.323800000000006</v>
      </c>
      <c r="M702" s="57">
        <f t="shared" si="251"/>
        <v>2.8054287476866335</v>
      </c>
      <c r="N702" s="74">
        <f>(SUM(L700:L702)/SUM(L696:L698)-1)*100</f>
        <v>-3.0168606087245808</v>
      </c>
      <c r="O702" s="74">
        <f t="shared" si="258"/>
        <v>-7.9608566670092973</v>
      </c>
      <c r="P702" s="57">
        <v>80.881299999999996</v>
      </c>
      <c r="Q702" s="63">
        <f t="shared" si="252"/>
        <v>4.6761859033676245</v>
      </c>
      <c r="R702" s="74">
        <f>(SUM(P700:P702)/SUM(P696:P698)-1)*100</f>
        <v>5.4659832102874839</v>
      </c>
      <c r="S702" s="74">
        <f t="shared" si="259"/>
        <v>4.867811222349272</v>
      </c>
      <c r="T702" s="74">
        <v>77.737700000000004</v>
      </c>
      <c r="U702" s="57">
        <f t="shared" si="253"/>
        <v>8.9593471776815932</v>
      </c>
      <c r="V702" s="74">
        <f>(SUM(T700:T702)/SUM(T696:T698)-1)*100</f>
        <v>8.7218751695987926</v>
      </c>
      <c r="W702" s="74">
        <f t="shared" si="260"/>
        <v>8.3765001473930401</v>
      </c>
      <c r="X702" s="74">
        <v>84.739599999999996</v>
      </c>
      <c r="Y702" s="57">
        <f t="shared" si="254"/>
        <v>4.6470214852191845</v>
      </c>
      <c r="Z702" s="74">
        <f>(SUM(X700:X702)/SUM(X696:X698)-1)*100</f>
        <v>7.88823140661703</v>
      </c>
      <c r="AA702" s="74">
        <f t="shared" si="261"/>
        <v>4.1469092596895907</v>
      </c>
      <c r="AB702" s="74">
        <v>86.538499999999999</v>
      </c>
      <c r="AC702" s="57">
        <f t="shared" si="255"/>
        <v>-6.5542721332753047</v>
      </c>
      <c r="AD702" s="74">
        <f>(SUM(AB700:AB702)/SUM(AB696:AB698)-1)*100</f>
        <v>-3.1174083267961228</v>
      </c>
      <c r="AE702" s="74">
        <f t="shared" si="262"/>
        <v>-2.0427214395154825</v>
      </c>
      <c r="AF702" s="4" t="s">
        <v>166</v>
      </c>
      <c r="AG702" s="57">
        <v>73.028070621110118</v>
      </c>
      <c r="AH702" s="34">
        <f t="shared" si="263"/>
        <v>104.82243245499609</v>
      </c>
      <c r="AI702" s="71">
        <f t="shared" si="264"/>
        <v>3.9210296395378634</v>
      </c>
      <c r="AJ702" s="74">
        <f>(SUM(AH700:AH702)/SUM(AH696:AH698)-1)*100</f>
        <v>4.7333339048148959</v>
      </c>
      <c r="AK702" s="74">
        <f t="shared" si="265"/>
        <v>4.8480485619279534</v>
      </c>
    </row>
    <row r="703" spans="1:37" x14ac:dyDescent="0.3">
      <c r="A703" s="59">
        <v>2011</v>
      </c>
      <c r="B703" s="56" t="s">
        <v>8</v>
      </c>
      <c r="C703" t="s">
        <v>81</v>
      </c>
      <c r="D703" s="57">
        <v>76.832099999999997</v>
      </c>
      <c r="E703" s="63">
        <f t="shared" si="249"/>
        <v>6.2215979394983236</v>
      </c>
      <c r="F703" s="74">
        <f>(SUM(D700:D703)/SUM(D696:D699)-1)*100</f>
        <v>8.2795107725587958</v>
      </c>
      <c r="G703" s="74">
        <f t="shared" si="256"/>
        <v>8.2795107725587958</v>
      </c>
      <c r="H703" s="74">
        <v>76.384100000000004</v>
      </c>
      <c r="I703" s="57">
        <f t="shared" si="250"/>
        <v>6.4186299232344766</v>
      </c>
      <c r="J703" s="74">
        <f>(SUM(H700:H703)/SUM(H696:H699)-1)*100</f>
        <v>8.5132739381176048</v>
      </c>
      <c r="K703" s="74">
        <f t="shared" si="257"/>
        <v>8.5132739381176048</v>
      </c>
      <c r="L703" s="74">
        <v>82.421800000000005</v>
      </c>
      <c r="M703" s="57">
        <f t="shared" si="251"/>
        <v>-0.53436570019042051</v>
      </c>
      <c r="N703" s="74">
        <f>(SUM(L700:L703)/SUM(L696:L699)-1)*100</f>
        <v>-2.4117271390418082</v>
      </c>
      <c r="O703" s="74">
        <f t="shared" si="258"/>
        <v>-2.4117271390418082</v>
      </c>
      <c r="P703" s="57">
        <v>80.9559</v>
      </c>
      <c r="Q703" s="63">
        <f t="shared" si="252"/>
        <v>3.259813112721659</v>
      </c>
      <c r="R703" s="74">
        <f>(SUM(P700:P703)/SUM(P696:P699)-1)*100</f>
        <v>4.9011876551264599</v>
      </c>
      <c r="S703" s="74">
        <f t="shared" si="259"/>
        <v>4.9011876551264599</v>
      </c>
      <c r="T703" s="74">
        <v>79.244200000000006</v>
      </c>
      <c r="U703" s="57">
        <f t="shared" si="253"/>
        <v>9.5168467895740747</v>
      </c>
      <c r="V703" s="74">
        <f>(SUM(T700:T703)/SUM(T696:T699)-1)*100</f>
        <v>8.9255578540051062</v>
      </c>
      <c r="W703" s="74">
        <f t="shared" si="260"/>
        <v>8.9255578540051062</v>
      </c>
      <c r="X703" s="74">
        <v>82.158100000000005</v>
      </c>
      <c r="Y703" s="57">
        <f t="shared" si="254"/>
        <v>-2.0362293092058792</v>
      </c>
      <c r="Z703" s="74">
        <f>(SUM(X700:X703)/SUM(X696:X699)-1)*100</f>
        <v>5.2299642965845994</v>
      </c>
      <c r="AA703" s="74">
        <f t="shared" si="261"/>
        <v>5.2299642965845994</v>
      </c>
      <c r="AB703" s="74">
        <v>84.715900000000005</v>
      </c>
      <c r="AC703" s="57">
        <f t="shared" si="255"/>
        <v>-8.2086382538860363</v>
      </c>
      <c r="AD703" s="74">
        <f>(SUM(AB700:AB703)/SUM(AB696:AB699)-1)*100</f>
        <v>-4.3823499957465595</v>
      </c>
      <c r="AE703" s="74">
        <f t="shared" si="262"/>
        <v>-4.3823499957465595</v>
      </c>
      <c r="AF703" s="4" t="s">
        <v>166</v>
      </c>
      <c r="AG703" s="57">
        <v>73.472627969008002</v>
      </c>
      <c r="AH703" s="34">
        <f t="shared" si="263"/>
        <v>104.57241305212204</v>
      </c>
      <c r="AI703" s="71">
        <f t="shared" si="264"/>
        <v>1.6675385931424387</v>
      </c>
      <c r="AJ703" s="74">
        <f>(SUM(AH700:AH703)/SUM(AH696:AH699)-1)*100</f>
        <v>3.939699570270272</v>
      </c>
      <c r="AK703" s="74">
        <f t="shared" si="265"/>
        <v>3.939699570270272</v>
      </c>
    </row>
    <row r="704" spans="1:37" x14ac:dyDescent="0.3">
      <c r="A704" s="59">
        <v>2012</v>
      </c>
      <c r="B704" s="56" t="s">
        <v>5</v>
      </c>
      <c r="C704" t="s">
        <v>81</v>
      </c>
      <c r="D704" s="57">
        <v>80.775999999999996</v>
      </c>
      <c r="E704" s="63">
        <f t="shared" si="249"/>
        <v>12.163496319583203</v>
      </c>
      <c r="F704" s="74">
        <f>((D704/D700)-1)*100</f>
        <v>12.163496319583199</v>
      </c>
      <c r="G704" s="74">
        <f t="shared" si="256"/>
        <v>9.2463418786633333</v>
      </c>
      <c r="H704" s="74">
        <v>80.504499999999993</v>
      </c>
      <c r="I704" s="57">
        <f t="shared" si="250"/>
        <v>12.088758195597165</v>
      </c>
      <c r="J704" s="74">
        <f>((H704/H700)-1)*100</f>
        <v>12.08875819559716</v>
      </c>
      <c r="K704" s="74">
        <f t="shared" si="257"/>
        <v>9.3383320057386143</v>
      </c>
      <c r="L704" s="74">
        <v>94.699799999999996</v>
      </c>
      <c r="M704" s="57">
        <f t="shared" si="251"/>
        <v>24.266211066670863</v>
      </c>
      <c r="N704" s="74">
        <f>((L704/L700)-1)*100</f>
        <v>24.266211066670863</v>
      </c>
      <c r="O704" s="74">
        <f t="shared" si="258"/>
        <v>7.1002491910998167</v>
      </c>
      <c r="P704" s="57">
        <v>83.349500000000006</v>
      </c>
      <c r="Q704" s="63">
        <f t="shared" si="252"/>
        <v>5.4084269073222373</v>
      </c>
      <c r="R704" s="74">
        <f>((P704/P700)-1)*100</f>
        <v>5.4084269073222391</v>
      </c>
      <c r="S704" s="74">
        <f t="shared" si="259"/>
        <v>4.7589931264101271</v>
      </c>
      <c r="T704" s="74">
        <v>79.966700000000003</v>
      </c>
      <c r="U704" s="57">
        <f t="shared" si="253"/>
        <v>7.1492983488116835</v>
      </c>
      <c r="V704" s="74">
        <f>((T704/T700)-1)*100</f>
        <v>7.1492983488116835</v>
      </c>
      <c r="W704" s="74">
        <f t="shared" si="260"/>
        <v>8.5502337113134708</v>
      </c>
      <c r="X704" s="74">
        <v>87.121499999999997</v>
      </c>
      <c r="Y704" s="57">
        <f t="shared" si="254"/>
        <v>7.5276713600189566</v>
      </c>
      <c r="Z704" s="74">
        <f>((X704/X700)-1)*100</f>
        <v>7.5276713600189504</v>
      </c>
      <c r="AA704" s="74">
        <f t="shared" si="261"/>
        <v>5.3623093305017688</v>
      </c>
      <c r="AB704" s="74">
        <v>89.952399999999997</v>
      </c>
      <c r="AC704" s="57">
        <f t="shared" si="255"/>
        <v>-1.1230668948634843</v>
      </c>
      <c r="AD704" s="74">
        <f>((AB704/AB700)-1)*100</f>
        <v>-1.1230668948634892</v>
      </c>
      <c r="AE704" s="74">
        <f t="shared" si="262"/>
        <v>-4.2581024325680232</v>
      </c>
      <c r="AF704" s="4" t="s">
        <v>166</v>
      </c>
      <c r="AG704" s="57">
        <v>75.492188492315506</v>
      </c>
      <c r="AH704" s="34">
        <f t="shared" si="263"/>
        <v>106.99914999579372</v>
      </c>
      <c r="AI704" s="71">
        <f t="shared" si="264"/>
        <v>6.9832355742772876</v>
      </c>
      <c r="AJ704" s="74">
        <f>((AH704/AH700)-1)*100</f>
        <v>6.9832355742772911</v>
      </c>
      <c r="AK704" s="74">
        <f t="shared" si="265"/>
        <v>4.7113219392954431</v>
      </c>
    </row>
    <row r="705" spans="1:37" x14ac:dyDescent="0.3">
      <c r="A705" s="59">
        <v>2012</v>
      </c>
      <c r="B705" s="56" t="s">
        <v>6</v>
      </c>
      <c r="C705" t="s">
        <v>81</v>
      </c>
      <c r="D705" s="57">
        <v>83.164900000000003</v>
      </c>
      <c r="E705" s="63">
        <f t="shared" si="249"/>
        <v>10.695841297391695</v>
      </c>
      <c r="F705" s="74">
        <f>(SUM(D704:D705)/SUM(D700:D701)-1)*100</f>
        <v>11.414144503229796</v>
      </c>
      <c r="G705" s="74">
        <f t="shared" si="256"/>
        <v>9.3057533821895753</v>
      </c>
      <c r="H705" s="74">
        <v>82.986999999999995</v>
      </c>
      <c r="I705" s="57">
        <f t="shared" si="250"/>
        <v>11.064269443976002</v>
      </c>
      <c r="J705" s="74">
        <f>(SUM(H704:H705)/SUM(H700:H701)-1)*100</f>
        <v>11.566384767769478</v>
      </c>
      <c r="K705" s="74">
        <f t="shared" si="257"/>
        <v>9.4447076555646881</v>
      </c>
      <c r="L705" s="74">
        <v>81.610900000000001</v>
      </c>
      <c r="M705" s="57">
        <f t="shared" si="251"/>
        <v>-9.1109655892854278</v>
      </c>
      <c r="N705" s="74">
        <f>(SUM(L704:L705)/SUM(L700:L701)-1)*100</f>
        <v>6.211904890993325</v>
      </c>
      <c r="O705" s="74">
        <f t="shared" si="258"/>
        <v>3.6805697006731641</v>
      </c>
      <c r="P705" s="57">
        <v>85.427199999999999</v>
      </c>
      <c r="Q705" s="63">
        <f t="shared" si="252"/>
        <v>6.3301033712340598</v>
      </c>
      <c r="R705" s="74">
        <f>(SUM(P704:P705)/SUM(P700:P701)-1)*100</f>
        <v>5.8729324327037036</v>
      </c>
      <c r="S705" s="74">
        <f t="shared" si="259"/>
        <v>4.9292455599752039</v>
      </c>
      <c r="T705" s="74">
        <v>82.138199999999998</v>
      </c>
      <c r="U705" s="57">
        <f t="shared" si="253"/>
        <v>8.0673363462335317</v>
      </c>
      <c r="V705" s="74">
        <f>(SUM(T704:T705)/SUM(T700:T701)-1)*100</f>
        <v>7.6125084308299895</v>
      </c>
      <c r="W705" s="74">
        <f t="shared" si="260"/>
        <v>8.4071139208510282</v>
      </c>
      <c r="X705" s="74">
        <v>90.304599999999994</v>
      </c>
      <c r="Y705" s="57">
        <f t="shared" si="254"/>
        <v>10.718147778516112</v>
      </c>
      <c r="Z705" s="74">
        <f>(SUM(X704:X705)/SUM(X700:X701)-1)*100</f>
        <v>9.1282098594581242</v>
      </c>
      <c r="AA705" s="74">
        <f t="shared" si="261"/>
        <v>5.1603500501179678</v>
      </c>
      <c r="AB705" s="74">
        <v>91.219200000000001</v>
      </c>
      <c r="AC705" s="57">
        <f t="shared" si="255"/>
        <v>-1.8678830192941831</v>
      </c>
      <c r="AD705" s="74">
        <f>(SUM(AB704:AB705)/SUM(AB700:AB701)-1)*100</f>
        <v>-1.4994867601517026</v>
      </c>
      <c r="AE705" s="74">
        <f t="shared" si="262"/>
        <v>-4.4474997539514893</v>
      </c>
      <c r="AF705" s="4" t="s">
        <v>166</v>
      </c>
      <c r="AG705" s="57">
        <v>76.29239171853169</v>
      </c>
      <c r="AH705" s="34">
        <f t="shared" si="263"/>
        <v>109.00811748938651</v>
      </c>
      <c r="AI705" s="71">
        <f t="shared" si="264"/>
        <v>5.2407561356456114</v>
      </c>
      <c r="AJ705" s="74">
        <f>(SUM(AH704:AH705)/SUM(AH700:AH701)-1)*100</f>
        <v>6.09674071488151</v>
      </c>
      <c r="AK705" s="74">
        <f t="shared" si="265"/>
        <v>4.4394810685834507</v>
      </c>
    </row>
    <row r="706" spans="1:37" x14ac:dyDescent="0.3">
      <c r="A706" s="59">
        <v>2012</v>
      </c>
      <c r="B706" s="56" t="s">
        <v>7</v>
      </c>
      <c r="C706" t="s">
        <v>81</v>
      </c>
      <c r="D706" s="57">
        <v>84.055099999999996</v>
      </c>
      <c r="E706" s="63">
        <f t="shared" si="249"/>
        <v>9.8044671573276361</v>
      </c>
      <c r="F706" s="74">
        <f>(SUM(D704:D706)/SUM(D700:D702)-1)*100</f>
        <v>10.86330378868039</v>
      </c>
      <c r="G706" s="74">
        <f t="shared" si="256"/>
        <v>9.7291397547252245</v>
      </c>
      <c r="H706" s="74">
        <v>83.447599999999994</v>
      </c>
      <c r="I706" s="57">
        <f t="shared" si="250"/>
        <v>9.6021897426737013</v>
      </c>
      <c r="J706" s="74">
        <f>(SUM(H704:H706)/SUM(H700:H702)-1)*100</f>
        <v>10.894800445664533</v>
      </c>
      <c r="K706" s="74">
        <f t="shared" si="257"/>
        <v>9.8036818441619378</v>
      </c>
      <c r="L706" s="74">
        <v>74.539500000000004</v>
      </c>
      <c r="M706" s="57">
        <f t="shared" si="251"/>
        <v>-10.542366046675738</v>
      </c>
      <c r="N706" s="74">
        <f>(SUM(L704:L706)/SUM(L700:L702)-1)*100</f>
        <v>0.61261946360300357</v>
      </c>
      <c r="O706" s="74">
        <f t="shared" si="258"/>
        <v>0.32650245012304513</v>
      </c>
      <c r="P706" s="57">
        <v>86.5261</v>
      </c>
      <c r="Q706" s="63">
        <f t="shared" si="252"/>
        <v>6.9791163099505127</v>
      </c>
      <c r="R706" s="74">
        <f>(SUM(P704:P706)/SUM(P700:P702)-1)*100</f>
        <v>6.2452636480802459</v>
      </c>
      <c r="S706" s="74">
        <f t="shared" si="259"/>
        <v>5.5108333681104904</v>
      </c>
      <c r="T706" s="74">
        <v>83.794799999999995</v>
      </c>
      <c r="U706" s="57">
        <f t="shared" si="253"/>
        <v>7.7917149594083526</v>
      </c>
      <c r="V706" s="74">
        <f>(SUM(T704:T706)/SUM(T700:T702)-1)*100</f>
        <v>7.673509350617147</v>
      </c>
      <c r="W706" s="74">
        <f t="shared" si="260"/>
        <v>8.1170259495705999</v>
      </c>
      <c r="X706" s="74">
        <v>90.930700000000002</v>
      </c>
      <c r="Y706" s="57">
        <f t="shared" si="254"/>
        <v>7.3060292944502976</v>
      </c>
      <c r="Z706" s="74">
        <f>(SUM(X704:X706)/SUM(X700:X702)-1)*100</f>
        <v>8.5038851776167981</v>
      </c>
      <c r="AA706" s="74">
        <f t="shared" si="261"/>
        <v>5.8348611553958207</v>
      </c>
      <c r="AB706" s="74">
        <v>90.936199999999999</v>
      </c>
      <c r="AC706" s="57">
        <f t="shared" si="255"/>
        <v>5.0817844080958139</v>
      </c>
      <c r="AD706" s="74">
        <f>(SUM(AB704:AB706)/SUM(AB700:AB702)-1)*100</f>
        <v>0.60624524666679225</v>
      </c>
      <c r="AE706" s="74">
        <f t="shared" si="262"/>
        <v>-1.6363991720143356</v>
      </c>
      <c r="AF706" s="4" t="s">
        <v>166</v>
      </c>
      <c r="AG706" s="57">
        <v>76.679791693128408</v>
      </c>
      <c r="AH706" s="34">
        <f t="shared" si="263"/>
        <v>109.61832073877753</v>
      </c>
      <c r="AI706" s="71">
        <f t="shared" si="264"/>
        <v>4.5752499455118851</v>
      </c>
      <c r="AJ706" s="74">
        <f>(SUM(AH704:AH706)/SUM(AH700:AH702)-1)*100</f>
        <v>5.5796280695848965</v>
      </c>
      <c r="AK706" s="74">
        <f t="shared" si="265"/>
        <v>4.6012380000749697</v>
      </c>
    </row>
    <row r="707" spans="1:37" x14ac:dyDescent="0.3">
      <c r="A707" s="59">
        <v>2012</v>
      </c>
      <c r="B707" s="56" t="s">
        <v>8</v>
      </c>
      <c r="C707" t="s">
        <v>81</v>
      </c>
      <c r="D707" s="57">
        <v>85.018000000000001</v>
      </c>
      <c r="E707" s="63">
        <f t="shared" si="249"/>
        <v>10.654270806082366</v>
      </c>
      <c r="F707" s="74">
        <f>(SUM(D704:D707)/SUM(D700:D703)-1)*100</f>
        <v>10.80986292763988</v>
      </c>
      <c r="G707" s="74">
        <f t="shared" si="256"/>
        <v>10.80986292763988</v>
      </c>
      <c r="H707" s="74">
        <v>83.967299999999994</v>
      </c>
      <c r="I707" s="57">
        <f t="shared" si="250"/>
        <v>9.9277205596452518</v>
      </c>
      <c r="J707" s="74">
        <f>(SUM(H704:H707)/SUM(H700:H703)-1)*100</f>
        <v>10.64779705132166</v>
      </c>
      <c r="K707" s="74">
        <f t="shared" si="257"/>
        <v>10.64779705132166</v>
      </c>
      <c r="L707" s="74">
        <v>95.650999999999996</v>
      </c>
      <c r="M707" s="57">
        <f t="shared" si="251"/>
        <v>16.050607970221463</v>
      </c>
      <c r="N707" s="74">
        <f>(SUM(L704:L707)/SUM(L700:L703)-1)*100</f>
        <v>4.4481809199004241</v>
      </c>
      <c r="O707" s="74">
        <f t="shared" si="258"/>
        <v>4.4481809199004241</v>
      </c>
      <c r="P707" s="57">
        <v>87.452100000000002</v>
      </c>
      <c r="Q707" s="63">
        <f t="shared" si="252"/>
        <v>8.024368823025867</v>
      </c>
      <c r="R707" s="74">
        <f>(SUM(P704:P707)/SUM(P700:P703)-1)*100</f>
        <v>6.6936009034663346</v>
      </c>
      <c r="S707" s="74">
        <f t="shared" si="259"/>
        <v>6.6936009034663346</v>
      </c>
      <c r="T707" s="74">
        <v>84.317800000000005</v>
      </c>
      <c r="U707" s="57">
        <f t="shared" si="253"/>
        <v>6.4024875006625024</v>
      </c>
      <c r="V707" s="74">
        <f>(SUM(T704:T707)/SUM(T700:T703)-1)*100</f>
        <v>7.3460882681364303</v>
      </c>
      <c r="W707" s="74">
        <f t="shared" si="260"/>
        <v>7.3460882681364303</v>
      </c>
      <c r="X707" s="74">
        <v>92.130899999999997</v>
      </c>
      <c r="Y707" s="57">
        <f t="shared" si="254"/>
        <v>12.138547507792879</v>
      </c>
      <c r="Z707" s="74">
        <f>(SUM(X704:X707)/SUM(X700:X703)-1)*100</f>
        <v>9.4102057558712371</v>
      </c>
      <c r="AA707" s="74">
        <f t="shared" si="261"/>
        <v>9.4102057558712371</v>
      </c>
      <c r="AB707" s="74">
        <v>92.917500000000004</v>
      </c>
      <c r="AC707" s="57">
        <f t="shared" si="255"/>
        <v>9.6812994963165124</v>
      </c>
      <c r="AD707" s="74">
        <f>(SUM(AB704:AB707)/SUM(AB700:AB703)-1)*100</f>
        <v>2.7707610703185059</v>
      </c>
      <c r="AE707" s="74">
        <f t="shared" si="262"/>
        <v>2.7707610703185059</v>
      </c>
      <c r="AF707" s="4" t="s">
        <v>166</v>
      </c>
      <c r="AG707" s="57">
        <v>76.692493331639781</v>
      </c>
      <c r="AH707" s="34">
        <f t="shared" si="263"/>
        <v>110.85569956939385</v>
      </c>
      <c r="AI707" s="71">
        <f t="shared" si="264"/>
        <v>6.0085507581622295</v>
      </c>
      <c r="AJ707" s="74">
        <f>(SUM(AH704:AH707)/SUM(AH700:AH703)-1)*100</f>
        <v>5.6882349061681658</v>
      </c>
      <c r="AK707" s="74">
        <f t="shared" si="265"/>
        <v>5.6882349061681658</v>
      </c>
    </row>
    <row r="708" spans="1:37" x14ac:dyDescent="0.3">
      <c r="A708" s="59">
        <v>2013</v>
      </c>
      <c r="B708" s="56" t="s">
        <v>5</v>
      </c>
      <c r="C708" t="s">
        <v>81</v>
      </c>
      <c r="D708" s="57">
        <v>84.964500000000001</v>
      </c>
      <c r="E708" s="63">
        <f t="shared" si="249"/>
        <v>5.1853273249480054</v>
      </c>
      <c r="F708" s="74">
        <f>((D708/D704)-1)*100</f>
        <v>5.1853273249480081</v>
      </c>
      <c r="G708" s="74">
        <f t="shared" si="256"/>
        <v>9.0257239956014867</v>
      </c>
      <c r="H708" s="74">
        <v>84.932199999999995</v>
      </c>
      <c r="I708" s="57">
        <f t="shared" si="250"/>
        <v>5.4999409970871227</v>
      </c>
      <c r="J708" s="74">
        <f>((H708/H704)-1)*100</f>
        <v>5.4999409970871271</v>
      </c>
      <c r="K708" s="74">
        <f t="shared" si="257"/>
        <v>8.9648514420370908</v>
      </c>
      <c r="L708" s="74">
        <v>79.809700000000007</v>
      </c>
      <c r="M708" s="57">
        <f t="shared" si="251"/>
        <v>-15.723475656759561</v>
      </c>
      <c r="N708" s="74">
        <f>((L708/L704)-1)*100</f>
        <v>-15.723475656759556</v>
      </c>
      <c r="O708" s="74">
        <f t="shared" si="258"/>
        <v>-5.3181386785869584</v>
      </c>
      <c r="P708" s="57">
        <v>88.630499999999998</v>
      </c>
      <c r="Q708" s="63">
        <f t="shared" si="252"/>
        <v>6.3359708216605952</v>
      </c>
      <c r="R708" s="74">
        <f>((P708/P704)-1)*100</f>
        <v>6.335970821660597</v>
      </c>
      <c r="S708" s="74">
        <f t="shared" si="259"/>
        <v>6.9142089686853536</v>
      </c>
      <c r="T708" s="74">
        <v>84.694699999999997</v>
      </c>
      <c r="U708" s="57">
        <f t="shared" si="253"/>
        <v>5.9124610619170141</v>
      </c>
      <c r="V708" s="74">
        <f>((T708/T704)-1)*100</f>
        <v>5.912461061917007</v>
      </c>
      <c r="W708" s="74">
        <f t="shared" si="260"/>
        <v>7.0266948837069521</v>
      </c>
      <c r="X708" s="74">
        <v>92.158500000000004</v>
      </c>
      <c r="Y708" s="57">
        <f t="shared" si="254"/>
        <v>5.7815808956457317</v>
      </c>
      <c r="Z708" s="74">
        <f>((X708/X704)-1)*100</f>
        <v>5.7815808956457326</v>
      </c>
      <c r="AA708" s="74">
        <f t="shared" si="261"/>
        <v>8.9226829345333769</v>
      </c>
      <c r="AB708" s="74">
        <v>98.191999999999993</v>
      </c>
      <c r="AC708" s="57">
        <f t="shared" si="255"/>
        <v>9.1599557099088003</v>
      </c>
      <c r="AD708" s="74">
        <f>((AB708/AB704)-1)*100</f>
        <v>9.1599557099087967</v>
      </c>
      <c r="AE708" s="74">
        <f t="shared" si="262"/>
        <v>5.3937417957812039</v>
      </c>
      <c r="AF708" s="4" t="s">
        <v>166</v>
      </c>
      <c r="AG708" s="57">
        <v>78.381811253651719</v>
      </c>
      <c r="AH708" s="34">
        <f t="shared" si="263"/>
        <v>108.39823505104522</v>
      </c>
      <c r="AI708" s="71">
        <f t="shared" si="264"/>
        <v>1.3075665136653072</v>
      </c>
      <c r="AJ708" s="74">
        <f>((AH708/AH704)-1)*100</f>
        <v>1.3075665136653036</v>
      </c>
      <c r="AK708" s="74">
        <f t="shared" si="265"/>
        <v>4.2637479607860129</v>
      </c>
    </row>
    <row r="709" spans="1:37" x14ac:dyDescent="0.3">
      <c r="A709" s="59">
        <v>2013</v>
      </c>
      <c r="B709" s="56" t="s">
        <v>6</v>
      </c>
      <c r="C709" t="s">
        <v>81</v>
      </c>
      <c r="D709" s="57">
        <v>91.614999999999995</v>
      </c>
      <c r="E709" s="63">
        <f t="shared" si="249"/>
        <v>10.160656719361171</v>
      </c>
      <c r="F709" s="74">
        <f>(SUM(D708:D709)/SUM(D704:D705)-1)*100</f>
        <v>7.709241562050706</v>
      </c>
      <c r="G709" s="74">
        <f t="shared" si="256"/>
        <v>8.9277543246183413</v>
      </c>
      <c r="H709" s="74">
        <v>91.597499999999997</v>
      </c>
      <c r="I709" s="57">
        <f t="shared" si="250"/>
        <v>10.375721498547975</v>
      </c>
      <c r="J709" s="74">
        <f>(SUM(H708:H709)/SUM(H704:H705)-1)*100</f>
        <v>7.9748488453528221</v>
      </c>
      <c r="K709" s="74">
        <f t="shared" si="257"/>
        <v>8.8389569523221301</v>
      </c>
      <c r="L709" s="74">
        <v>92.817899999999995</v>
      </c>
      <c r="M709" s="57">
        <f t="shared" si="251"/>
        <v>13.732234297134326</v>
      </c>
      <c r="N709" s="74">
        <f>(SUM(L708:L709)/SUM(L704:L705)-1)*100</f>
        <v>-2.0889826879480378</v>
      </c>
      <c r="O709" s="74">
        <f t="shared" si="258"/>
        <v>0.2227118752088364</v>
      </c>
      <c r="P709" s="57">
        <v>91.614099999999993</v>
      </c>
      <c r="Q709" s="63">
        <f t="shared" si="252"/>
        <v>7.2423068999101048</v>
      </c>
      <c r="R709" s="74">
        <f>(SUM(P708:P709)/SUM(P704:P705)-1)*100</f>
        <v>6.7947175172876184</v>
      </c>
      <c r="S709" s="74">
        <f t="shared" si="259"/>
        <v>7.1409278315279545</v>
      </c>
      <c r="T709" s="74">
        <v>87.172899999999998</v>
      </c>
      <c r="U709" s="57">
        <f t="shared" si="253"/>
        <v>6.1295475186940962</v>
      </c>
      <c r="V709" s="74">
        <f>(SUM(T708:T709)/SUM(T704:T705)-1)*100</f>
        <v>6.0224582970656693</v>
      </c>
      <c r="W709" s="74">
        <f t="shared" si="260"/>
        <v>6.5478734939834471</v>
      </c>
      <c r="X709" s="74">
        <v>97.545000000000002</v>
      </c>
      <c r="Y709" s="57">
        <f t="shared" si="254"/>
        <v>8.017753248450262</v>
      </c>
      <c r="Z709" s="74">
        <f>(SUM(X708:X709)/SUM(X704:X705)-1)*100</f>
        <v>6.9197260155073215</v>
      </c>
      <c r="AA709" s="74">
        <f t="shared" si="261"/>
        <v>8.2600447601937521</v>
      </c>
      <c r="AB709" s="74">
        <v>100.218</v>
      </c>
      <c r="AC709" s="57">
        <f t="shared" si="255"/>
        <v>9.8650284150705119</v>
      </c>
      <c r="AD709" s="74">
        <f>(SUM(AB708:AB709)/SUM(AB704:AB705)-1)*100</f>
        <v>9.5149570904048844</v>
      </c>
      <c r="AE709" s="74">
        <f t="shared" si="262"/>
        <v>8.4663730825762062</v>
      </c>
      <c r="AF709" s="4" t="s">
        <v>166</v>
      </c>
      <c r="AG709" s="57">
        <v>78.927981709640534</v>
      </c>
      <c r="AH709" s="34">
        <f t="shared" si="263"/>
        <v>116.07417042162859</v>
      </c>
      <c r="AI709" s="71">
        <f t="shared" si="264"/>
        <v>6.4821346290381285</v>
      </c>
      <c r="AJ709" s="74">
        <f>(SUM(AH708:AH709)/SUM(AH704:AH705)-1)*100</f>
        <v>3.9189135097384531</v>
      </c>
      <c r="AK709" s="74">
        <f t="shared" si="265"/>
        <v>4.5943149297193786</v>
      </c>
    </row>
    <row r="710" spans="1:37" x14ac:dyDescent="0.3">
      <c r="A710" s="59">
        <v>2013</v>
      </c>
      <c r="B710" s="56" t="s">
        <v>7</v>
      </c>
      <c r="C710" t="s">
        <v>81</v>
      </c>
      <c r="D710" s="57">
        <v>92.906000000000006</v>
      </c>
      <c r="E710" s="63">
        <f t="shared" si="249"/>
        <v>10.529878615336855</v>
      </c>
      <c r="F710" s="74">
        <f>(SUM(D708:D710)/SUM(D704:D706)-1)*100</f>
        <v>8.6652607300117914</v>
      </c>
      <c r="G710" s="74">
        <f t="shared" si="256"/>
        <v>9.1357244031535778</v>
      </c>
      <c r="H710" s="74">
        <v>93.000799999999998</v>
      </c>
      <c r="I710" s="57">
        <f t="shared" si="250"/>
        <v>11.44814230726827</v>
      </c>
      <c r="J710" s="74">
        <f>(SUM(H708:H710)/SUM(H704:H706)-1)*100</f>
        <v>9.1485714493978456</v>
      </c>
      <c r="K710" s="74">
        <f t="shared" si="257"/>
        <v>9.3326430024198714</v>
      </c>
      <c r="L710" s="74">
        <v>89.084199999999996</v>
      </c>
      <c r="M710" s="57">
        <f t="shared" si="251"/>
        <v>19.512741566551966</v>
      </c>
      <c r="N710" s="74">
        <f>(SUM(L708:L710)/SUM(L704:L706)-1)*100</f>
        <v>4.3299148256608744</v>
      </c>
      <c r="O710" s="74">
        <f t="shared" si="258"/>
        <v>7.2285700568904598</v>
      </c>
      <c r="P710" s="57">
        <v>93.495999999999995</v>
      </c>
      <c r="Q710" s="63">
        <f t="shared" si="252"/>
        <v>8.055257315422736</v>
      </c>
      <c r="R710" s="74">
        <f>(SUM(P708:P710)/SUM(P704:P706)-1)*100</f>
        <v>7.2219341111809054</v>
      </c>
      <c r="S710" s="74">
        <f t="shared" si="259"/>
        <v>7.4151241291303238</v>
      </c>
      <c r="T710" s="74">
        <v>91.389399999999995</v>
      </c>
      <c r="U710" s="57">
        <f t="shared" si="253"/>
        <v>9.0633308988147263</v>
      </c>
      <c r="V710" s="74">
        <f>(SUM(T708:T710)/SUM(T704:T706)-1)*100</f>
        <v>7.0586910028763494</v>
      </c>
      <c r="W710" s="74">
        <f t="shared" si="260"/>
        <v>6.8987608255913546</v>
      </c>
      <c r="X710" s="74">
        <v>93.123500000000007</v>
      </c>
      <c r="Y710" s="57">
        <f t="shared" si="254"/>
        <v>2.4115067848372576</v>
      </c>
      <c r="Z710" s="74">
        <f>(SUM(X708:X710)/SUM(X704:X706)-1)*100</f>
        <v>5.3921495561133348</v>
      </c>
      <c r="AA710" s="74">
        <f t="shared" si="261"/>
        <v>6.9734553367060803</v>
      </c>
      <c r="AB710" s="74">
        <v>101.15389999999999</v>
      </c>
      <c r="AC710" s="57">
        <f t="shared" si="255"/>
        <v>11.236119389198123</v>
      </c>
      <c r="AD710" s="74">
        <f>(SUM(AB708:AB710)/SUM(AB704:AB706)-1)*100</f>
        <v>10.090155445746142</v>
      </c>
      <c r="AE710" s="74">
        <f t="shared" si="262"/>
        <v>9.9930862215710459</v>
      </c>
      <c r="AF710" s="4" t="s">
        <v>166</v>
      </c>
      <c r="AG710" s="57">
        <v>79.093103010288317</v>
      </c>
      <c r="AH710" s="34">
        <f t="shared" si="263"/>
        <v>117.46409796049464</v>
      </c>
      <c r="AI710" s="71">
        <f t="shared" si="264"/>
        <v>7.1573594348464269</v>
      </c>
      <c r="AJ710" s="74">
        <f>(SUM(AH708:AH710)/SUM(AH704:AH706)-1)*100</f>
        <v>5.0091011883232284</v>
      </c>
      <c r="AK710" s="74">
        <f t="shared" si="265"/>
        <v>5.2520471177137651</v>
      </c>
    </row>
    <row r="711" spans="1:37" x14ac:dyDescent="0.3">
      <c r="A711" s="59">
        <v>2013</v>
      </c>
      <c r="B711" s="56" t="s">
        <v>8</v>
      </c>
      <c r="C711" t="s">
        <v>81</v>
      </c>
      <c r="D711" s="57">
        <v>94.064999999999998</v>
      </c>
      <c r="E711" s="63">
        <f t="shared" si="249"/>
        <v>10.641275965089747</v>
      </c>
      <c r="F711" s="74">
        <f>(SUM(D708:D711)/SUM(D704:D707)-1)*100</f>
        <v>9.1697346057522999</v>
      </c>
      <c r="G711" s="74">
        <f t="shared" si="256"/>
        <v>9.1697346057522999</v>
      </c>
      <c r="H711" s="74">
        <v>94.147199999999998</v>
      </c>
      <c r="I711" s="57">
        <f t="shared" si="250"/>
        <v>12.123648134452353</v>
      </c>
      <c r="J711" s="74">
        <f>(SUM(H708:H711)/SUM(H704:H707)-1)*100</f>
        <v>9.903495369083215</v>
      </c>
      <c r="K711" s="74">
        <f t="shared" si="257"/>
        <v>9.903495369083215</v>
      </c>
      <c r="L711" s="74">
        <v>86.197699999999998</v>
      </c>
      <c r="M711" s="57">
        <f t="shared" si="251"/>
        <v>-9.8831167473419015</v>
      </c>
      <c r="N711" s="74">
        <f>(SUM(L708:L711)/SUM(L704:L707)-1)*100</f>
        <v>0.40643437887084577</v>
      </c>
      <c r="O711" s="74">
        <f t="shared" si="258"/>
        <v>0.40643437887084577</v>
      </c>
      <c r="P711" s="57">
        <v>94.533199999999994</v>
      </c>
      <c r="Q711" s="63">
        <f t="shared" si="252"/>
        <v>8.097118308193842</v>
      </c>
      <c r="R711" s="74">
        <f>(SUM(P708:P711)/SUM(P704:P707)-1)*100</f>
        <v>7.445232730443796</v>
      </c>
      <c r="S711" s="74">
        <f t="shared" si="259"/>
        <v>7.445232730443796</v>
      </c>
      <c r="T711" s="74">
        <v>92.710099999999997</v>
      </c>
      <c r="U711" s="57">
        <f t="shared" si="253"/>
        <v>9.9531771464625365</v>
      </c>
      <c r="V711" s="74">
        <f>(SUM(T708:T711)/SUM(T704:T707)-1)*100</f>
        <v>7.7977696518203965</v>
      </c>
      <c r="W711" s="74">
        <f t="shared" si="260"/>
        <v>7.7977696518203965</v>
      </c>
      <c r="X711" s="74">
        <v>93.855400000000003</v>
      </c>
      <c r="Y711" s="57">
        <f t="shared" si="254"/>
        <v>1.8717932854232373</v>
      </c>
      <c r="Z711" s="74">
        <f>(SUM(X708:X711)/SUM(X704:X707)-1)*100</f>
        <v>4.4924417670838768</v>
      </c>
      <c r="AA711" s="74">
        <f t="shared" si="261"/>
        <v>4.4924417670838768</v>
      </c>
      <c r="AB711" s="74">
        <v>101.5598</v>
      </c>
      <c r="AC711" s="57">
        <f t="shared" si="255"/>
        <v>9.3010466273844941</v>
      </c>
      <c r="AD711" s="74">
        <f>(SUM(AB708:AB711)/SUM(AB704:AB707)-1)*100</f>
        <v>9.8892871261252235</v>
      </c>
      <c r="AE711" s="74">
        <f t="shared" si="262"/>
        <v>9.8892871261252235</v>
      </c>
      <c r="AF711" s="4" t="s">
        <v>166</v>
      </c>
      <c r="AG711" s="57">
        <v>79.213768576146322</v>
      </c>
      <c r="AH711" s="34">
        <f t="shared" si="263"/>
        <v>118.74829551831958</v>
      </c>
      <c r="AI711" s="71">
        <f t="shared" si="264"/>
        <v>7.1197024416278083</v>
      </c>
      <c r="AJ711" s="74">
        <f>(SUM(AH708:AH711)/SUM(AH704:AH707)-1)*100</f>
        <v>5.5451429041777134</v>
      </c>
      <c r="AK711" s="74">
        <f t="shared" si="265"/>
        <v>5.5451429041777134</v>
      </c>
    </row>
    <row r="712" spans="1:37" x14ac:dyDescent="0.3">
      <c r="A712" s="59">
        <v>2014</v>
      </c>
      <c r="B712" s="56" t="s">
        <v>5</v>
      </c>
      <c r="C712" t="s">
        <v>81</v>
      </c>
      <c r="D712" s="57">
        <v>93.818100000000001</v>
      </c>
      <c r="E712" s="63">
        <f t="shared" si="249"/>
        <v>10.420352029376971</v>
      </c>
      <c r="F712" s="74">
        <f>((D712/D708)-1)*100</f>
        <v>10.420352029376968</v>
      </c>
      <c r="G712" s="74">
        <f t="shared" si="256"/>
        <v>10.439305758409279</v>
      </c>
      <c r="H712" s="74">
        <v>93.958100000000002</v>
      </c>
      <c r="I712" s="57">
        <f t="shared" si="250"/>
        <v>10.627182623316017</v>
      </c>
      <c r="J712" s="74">
        <f>((H712/H708)-1)*100</f>
        <v>10.627182623316012</v>
      </c>
      <c r="K712" s="74">
        <f t="shared" si="257"/>
        <v>11.143960605259062</v>
      </c>
      <c r="L712" s="74">
        <v>86.063100000000006</v>
      </c>
      <c r="M712" s="57">
        <f t="shared" si="251"/>
        <v>7.8353884302283916</v>
      </c>
      <c r="N712" s="74">
        <f>((L712/L708)-1)*100</f>
        <v>7.835388430228396</v>
      </c>
      <c r="O712" s="74">
        <f t="shared" si="258"/>
        <v>6.800677058156368</v>
      </c>
      <c r="P712" s="57">
        <v>96.454899999999995</v>
      </c>
      <c r="Q712" s="63">
        <f t="shared" si="252"/>
        <v>8.8281122187057406</v>
      </c>
      <c r="R712" s="74">
        <f>((P712/P708)-1)*100</f>
        <v>8.8281122187057406</v>
      </c>
      <c r="S712" s="74">
        <f t="shared" si="259"/>
        <v>8.0630475189484851</v>
      </c>
      <c r="T712" s="74">
        <v>95.865700000000004</v>
      </c>
      <c r="U712" s="57">
        <f t="shared" si="253"/>
        <v>13.189727338310433</v>
      </c>
      <c r="V712" s="74">
        <f>((T712/T708)-1)*100</f>
        <v>13.18972733831043</v>
      </c>
      <c r="W712" s="74">
        <f t="shared" si="260"/>
        <v>9.611294971868567</v>
      </c>
      <c r="X712" s="74">
        <v>94.638199999999998</v>
      </c>
      <c r="Y712" s="57">
        <f t="shared" si="254"/>
        <v>2.6906904951794957</v>
      </c>
      <c r="Z712" s="74">
        <f>((X712/X708)-1)*100</f>
        <v>2.690690495179493</v>
      </c>
      <c r="AA712" s="74">
        <f t="shared" si="261"/>
        <v>3.730910660756992</v>
      </c>
      <c r="AB712" s="74">
        <v>100.51990000000001</v>
      </c>
      <c r="AC712" s="57">
        <f t="shared" si="255"/>
        <v>2.3707634023138553</v>
      </c>
      <c r="AD712" s="74">
        <f>((AB712/AB708)-1)*100</f>
        <v>2.370763402313858</v>
      </c>
      <c r="AE712" s="74">
        <f t="shared" si="262"/>
        <v>8.0872056279601914</v>
      </c>
      <c r="AF712" s="4" t="s">
        <v>166</v>
      </c>
      <c r="AG712" s="57">
        <v>81.207925822431093</v>
      </c>
      <c r="AH712" s="34">
        <f t="shared" si="263"/>
        <v>115.52825546257918</v>
      </c>
      <c r="AI712" s="71">
        <f t="shared" si="264"/>
        <v>6.5776167002870523</v>
      </c>
      <c r="AJ712" s="74">
        <f>((AH712/AH708)-1)*100</f>
        <v>6.5776167002870478</v>
      </c>
      <c r="AK712" s="74">
        <f t="shared" si="265"/>
        <v>6.8362156357185677</v>
      </c>
    </row>
    <row r="713" spans="1:37" x14ac:dyDescent="0.3">
      <c r="A713" s="59">
        <v>2014</v>
      </c>
      <c r="B713" s="56" t="s">
        <v>6</v>
      </c>
      <c r="C713" t="s">
        <v>81</v>
      </c>
      <c r="D713" s="57">
        <v>98.603099999999998</v>
      </c>
      <c r="E713" s="63">
        <f t="shared" si="249"/>
        <v>7.6276810565955486</v>
      </c>
      <c r="F713" s="74">
        <f>(SUM(D712:D713)/SUM(D708:D709)-1)*100</f>
        <v>8.9714264679648501</v>
      </c>
      <c r="G713" s="74">
        <f t="shared" si="256"/>
        <v>9.7611301057767275</v>
      </c>
      <c r="H713" s="74">
        <v>98.540499999999994</v>
      </c>
      <c r="I713" s="57">
        <f t="shared" si="250"/>
        <v>7.579901198176799</v>
      </c>
      <c r="J713" s="74">
        <f>(SUM(H712:H713)/SUM(H708:H709)-1)*100</f>
        <v>9.0460132204382759</v>
      </c>
      <c r="K713" s="74">
        <f t="shared" si="257"/>
        <v>10.380160060660938</v>
      </c>
      <c r="L713" s="74">
        <v>101.3023</v>
      </c>
      <c r="M713" s="57">
        <f t="shared" si="251"/>
        <v>9.1409092427215057</v>
      </c>
      <c r="N713" s="74">
        <f>(SUM(L712:L713)/SUM(L708:L709)-1)*100</f>
        <v>8.5373370191093478</v>
      </c>
      <c r="O713" s="74">
        <f t="shared" si="258"/>
        <v>5.7841753396334683</v>
      </c>
      <c r="P713" s="57">
        <v>99.427700000000002</v>
      </c>
      <c r="Q713" s="63">
        <f t="shared" si="252"/>
        <v>8.5288181622697863</v>
      </c>
      <c r="R713" s="74">
        <f>(SUM(P712:P713)/SUM(P708:P709)-1)*100</f>
        <v>8.675988073983909</v>
      </c>
      <c r="S713" s="74">
        <f t="shared" si="259"/>
        <v>8.3814480603733088</v>
      </c>
      <c r="T713" s="74">
        <v>98.8339</v>
      </c>
      <c r="U713" s="57">
        <f t="shared" si="253"/>
        <v>13.37686368125874</v>
      </c>
      <c r="V713" s="74">
        <f>(SUM(T712:T713)/SUM(T708:T709)-1)*100</f>
        <v>13.284644691611458</v>
      </c>
      <c r="W713" s="74">
        <f t="shared" si="260"/>
        <v>11.417988459327933</v>
      </c>
      <c r="X713" s="74">
        <v>99.050700000000006</v>
      </c>
      <c r="Y713" s="57">
        <f t="shared" si="254"/>
        <v>1.543595263724427</v>
      </c>
      <c r="Z713" s="74">
        <f>(SUM(X712:X713)/SUM(X708:X709)-1)*100</f>
        <v>2.1008573906121653</v>
      </c>
      <c r="AA713" s="74">
        <f t="shared" si="261"/>
        <v>2.1200214290447272</v>
      </c>
      <c r="AB713" s="74">
        <v>101.89190000000001</v>
      </c>
      <c r="AC713" s="57">
        <f t="shared" si="255"/>
        <v>1.6702588357381103</v>
      </c>
      <c r="AD713" s="74">
        <f>(SUM(AB712:AB713)/SUM(AB708:AB709)-1)*100</f>
        <v>2.0169346303109847</v>
      </c>
      <c r="AE713" s="74">
        <f t="shared" si="262"/>
        <v>5.9806358804144866</v>
      </c>
      <c r="AF713" s="4" t="s">
        <v>166</v>
      </c>
      <c r="AG713" s="57">
        <v>81.970024133113156</v>
      </c>
      <c r="AH713" s="34">
        <f t="shared" si="263"/>
        <v>120.29165666692494</v>
      </c>
      <c r="AI713" s="71">
        <f t="shared" si="264"/>
        <v>3.6334407818524426</v>
      </c>
      <c r="AJ713" s="74">
        <f>(SUM(AH712:AH713)/SUM(AH708:AH709)-1)*100</f>
        <v>5.0551900278948514</v>
      </c>
      <c r="AK713" s="74">
        <f t="shared" si="265"/>
        <v>6.0874474449231997</v>
      </c>
    </row>
    <row r="714" spans="1:37" x14ac:dyDescent="0.3">
      <c r="A714" s="59">
        <v>2014</v>
      </c>
      <c r="B714" s="56" t="s">
        <v>7</v>
      </c>
      <c r="C714" t="s">
        <v>81</v>
      </c>
      <c r="D714" s="57">
        <v>103.5762</v>
      </c>
      <c r="E714" s="63">
        <f t="shared" si="249"/>
        <v>11.484941769099947</v>
      </c>
      <c r="F714" s="74">
        <f>(SUM(D712:D714)/SUM(D708:D710)-1)*100</f>
        <v>9.837969018741255</v>
      </c>
      <c r="G714" s="74">
        <f t="shared" si="256"/>
        <v>10.030620290067649</v>
      </c>
      <c r="H714" s="74">
        <v>103.59139999999999</v>
      </c>
      <c r="I714" s="57">
        <f t="shared" si="250"/>
        <v>11.387643977256118</v>
      </c>
      <c r="J714" s="74">
        <f>(SUM(H712:H714)/SUM(H708:H710)-1)*100</f>
        <v>9.8539868400793438</v>
      </c>
      <c r="K714" s="74">
        <f t="shared" si="257"/>
        <v>10.393105699667737</v>
      </c>
      <c r="L714" s="74">
        <v>104.33839999999999</v>
      </c>
      <c r="M714" s="57">
        <f t="shared" si="251"/>
        <v>17.12335071763566</v>
      </c>
      <c r="N714" s="74">
        <f>(SUM(L712:L714)/SUM(L708:L710)-1)*100</f>
        <v>11.459934171863861</v>
      </c>
      <c r="O714" s="74">
        <f t="shared" si="258"/>
        <v>5.7472965848711643</v>
      </c>
      <c r="P714" s="57">
        <v>101.14490000000001</v>
      </c>
      <c r="Q714" s="63">
        <f t="shared" si="252"/>
        <v>8.1809917001797032</v>
      </c>
      <c r="R714" s="74">
        <f>(SUM(P712:P714)/SUM(P708:P710)-1)*100</f>
        <v>8.5069222468278518</v>
      </c>
      <c r="S714" s="74">
        <f t="shared" si="259"/>
        <v>8.4077003771117163</v>
      </c>
      <c r="T714" s="74">
        <v>101.2974</v>
      </c>
      <c r="U714" s="57">
        <f t="shared" si="253"/>
        <v>10.841519913688018</v>
      </c>
      <c r="V714" s="74">
        <f>(SUM(T712:T714)/SUM(T708:T710)-1)*100</f>
        <v>12.436516407920806</v>
      </c>
      <c r="W714" s="74">
        <f t="shared" si="260"/>
        <v>11.834085785275583</v>
      </c>
      <c r="X714" s="74">
        <v>102.4057</v>
      </c>
      <c r="Y714" s="57">
        <f t="shared" si="254"/>
        <v>9.9676236395753932</v>
      </c>
      <c r="Z714" s="74">
        <f>(SUM(X712:X714)/SUM(X708:X710)-1)*100</f>
        <v>4.6910655630473919</v>
      </c>
      <c r="AA714" s="74">
        <f t="shared" si="261"/>
        <v>3.998342213885886</v>
      </c>
      <c r="AB714" s="74">
        <v>99.204999999999998</v>
      </c>
      <c r="AC714" s="57">
        <f t="shared" si="255"/>
        <v>-1.9266681759180813</v>
      </c>
      <c r="AD714" s="74">
        <f>(SUM(AB712:AB714)/SUM(AB708:AB710)-1)*100</f>
        <v>0.68529619223145488</v>
      </c>
      <c r="AE714" s="74">
        <f t="shared" si="262"/>
        <v>2.7250208544914445</v>
      </c>
      <c r="AF714" s="4" t="s">
        <v>166</v>
      </c>
      <c r="AG714" s="57">
        <v>82.135145433760954</v>
      </c>
      <c r="AH714" s="34">
        <f t="shared" si="263"/>
        <v>126.1046041289724</v>
      </c>
      <c r="AI714" s="71">
        <f t="shared" si="264"/>
        <v>7.3558698517258705</v>
      </c>
      <c r="AJ714" s="74">
        <f>(SUM(AH712:AH714)/SUM(AH708:AH710)-1)*100</f>
        <v>5.845533490756627</v>
      </c>
      <c r="AK714" s="74">
        <f t="shared" si="265"/>
        <v>6.1574842917681671</v>
      </c>
    </row>
    <row r="715" spans="1:37" x14ac:dyDescent="0.3">
      <c r="A715" s="59">
        <v>2014</v>
      </c>
      <c r="B715" s="56" t="s">
        <v>8</v>
      </c>
      <c r="C715" t="s">
        <v>81</v>
      </c>
      <c r="D715" s="57">
        <v>104.0026</v>
      </c>
      <c r="E715" s="63">
        <f t="shared" si="249"/>
        <v>10.564609578482973</v>
      </c>
      <c r="F715" s="74">
        <f>(SUM(D712:D715)/SUM(D708:D711)-1)*100</f>
        <v>10.025979884500224</v>
      </c>
      <c r="G715" s="74">
        <f t="shared" si="256"/>
        <v>10.025979884500224</v>
      </c>
      <c r="H715" s="74">
        <v>103.91</v>
      </c>
      <c r="I715" s="57">
        <f t="shared" si="250"/>
        <v>10.369718908262811</v>
      </c>
      <c r="J715" s="74">
        <f>(SUM(H712:H715)/SUM(H708:H711)-1)*100</f>
        <v>9.9874971712590632</v>
      </c>
      <c r="K715" s="74">
        <f t="shared" si="257"/>
        <v>9.9874971712590632</v>
      </c>
      <c r="L715" s="74">
        <v>108.2962</v>
      </c>
      <c r="M715" s="57">
        <f t="shared" si="251"/>
        <v>25.63699495462177</v>
      </c>
      <c r="N715" s="74">
        <f>(SUM(L712:L715)/SUM(L708:L711)-1)*100</f>
        <v>14.972428174568385</v>
      </c>
      <c r="O715" s="74">
        <f t="shared" si="258"/>
        <v>14.972428174568385</v>
      </c>
      <c r="P715" s="57">
        <v>102.9725</v>
      </c>
      <c r="Q715" s="63">
        <f t="shared" si="252"/>
        <v>8.9273398128911339</v>
      </c>
      <c r="R715" s="74">
        <f>(SUM(P712:P715)/SUM(P708:P711)-1)*100</f>
        <v>8.614840371484501</v>
      </c>
      <c r="S715" s="74">
        <f t="shared" si="259"/>
        <v>8.614840371484501</v>
      </c>
      <c r="T715" s="74">
        <v>104.0031</v>
      </c>
      <c r="U715" s="57">
        <f t="shared" si="253"/>
        <v>12.180981360175451</v>
      </c>
      <c r="V715" s="74">
        <f>(SUM(T712:T715)/SUM(T708:T711)-1)*100</f>
        <v>12.369963403921336</v>
      </c>
      <c r="W715" s="74">
        <f t="shared" si="260"/>
        <v>12.369963403921336</v>
      </c>
      <c r="X715" s="74">
        <v>103.9054</v>
      </c>
      <c r="Y715" s="57">
        <f t="shared" si="254"/>
        <v>10.707961395934589</v>
      </c>
      <c r="Z715" s="74">
        <f>(SUM(X712:X715)/SUM(X708:X711)-1)*100</f>
        <v>6.1902547079449421</v>
      </c>
      <c r="AA715" s="74">
        <f t="shared" si="261"/>
        <v>6.1902547079449421</v>
      </c>
      <c r="AB715" s="74">
        <v>98.383200000000002</v>
      </c>
      <c r="AC715" s="57">
        <f t="shared" si="255"/>
        <v>-3.1278123824584014</v>
      </c>
      <c r="AD715" s="74">
        <f>(SUM(AB712:AB715)/SUM(AB708:AB711)-1)*100</f>
        <v>-0.28013802226095619</v>
      </c>
      <c r="AE715" s="74">
        <f t="shared" si="262"/>
        <v>-0.28013802226095619</v>
      </c>
      <c r="AF715" s="4" t="s">
        <v>166</v>
      </c>
      <c r="AG715" s="57">
        <v>82.31296837292011</v>
      </c>
      <c r="AH715" s="34">
        <f t="shared" si="263"/>
        <v>126.35019979939818</v>
      </c>
      <c r="AI715" s="71">
        <f t="shared" si="264"/>
        <v>6.4016954920467413</v>
      </c>
      <c r="AJ715" s="74">
        <f>(SUM(AH712:AH715)/SUM(AH708:AH711)-1)*100</f>
        <v>5.9888924421167999</v>
      </c>
      <c r="AK715" s="74">
        <f t="shared" si="265"/>
        <v>5.9888924421167999</v>
      </c>
    </row>
    <row r="716" spans="1:37" x14ac:dyDescent="0.3">
      <c r="A716" s="59">
        <v>2015</v>
      </c>
      <c r="B716" s="56" t="s">
        <v>5</v>
      </c>
      <c r="C716" t="s">
        <v>81</v>
      </c>
      <c r="D716" s="57">
        <v>106.1906</v>
      </c>
      <c r="E716" s="63">
        <f t="shared" si="249"/>
        <v>13.187753749010042</v>
      </c>
      <c r="F716" s="74">
        <f>((D716/D712)-1)*100</f>
        <v>13.187753749010046</v>
      </c>
      <c r="G716" s="74">
        <f t="shared" si="256"/>
        <v>10.73253489958892</v>
      </c>
      <c r="H716" s="74">
        <v>106.2962</v>
      </c>
      <c r="I716" s="57">
        <f t="shared" si="250"/>
        <v>13.131491590400387</v>
      </c>
      <c r="J716" s="74">
        <f>((H716/H712)-1)*100</f>
        <v>13.13149159040039</v>
      </c>
      <c r="K716" s="74">
        <f t="shared" si="257"/>
        <v>10.63432175058141</v>
      </c>
      <c r="L716" s="74">
        <v>101.4337</v>
      </c>
      <c r="M716" s="57">
        <f t="shared" si="251"/>
        <v>17.859686671755952</v>
      </c>
      <c r="N716" s="74">
        <f>((L716/L712)-1)*100</f>
        <v>17.859686671755949</v>
      </c>
      <c r="O716" s="74">
        <f t="shared" si="258"/>
        <v>17.282357920606593</v>
      </c>
      <c r="P716" s="57">
        <v>104.6999</v>
      </c>
      <c r="Q716" s="63">
        <f t="shared" si="252"/>
        <v>8.5480364398283513</v>
      </c>
      <c r="R716" s="74">
        <f>((P716/P712)-1)*100</f>
        <v>8.5480364398283548</v>
      </c>
      <c r="S716" s="74">
        <f t="shared" si="259"/>
        <v>8.5474485121173505</v>
      </c>
      <c r="T716" s="74">
        <v>106.41200000000001</v>
      </c>
      <c r="U716" s="57">
        <f t="shared" si="253"/>
        <v>11.001119274151236</v>
      </c>
      <c r="V716" s="74">
        <f>((T716/T712)-1)*100</f>
        <v>11.00111927415124</v>
      </c>
      <c r="W716" s="74">
        <f t="shared" si="260"/>
        <v>11.82342557201228</v>
      </c>
      <c r="X716" s="74">
        <v>102.45050000000001</v>
      </c>
      <c r="Y716" s="57">
        <f t="shared" si="254"/>
        <v>8.2549118643423043</v>
      </c>
      <c r="Z716" s="74">
        <f>((X716/X712)-1)*100</f>
        <v>8.2549118643423078</v>
      </c>
      <c r="AA716" s="74">
        <f t="shared" si="261"/>
        <v>7.5561877096893548</v>
      </c>
      <c r="AB716" s="74">
        <v>101.3417</v>
      </c>
      <c r="AC716" s="57">
        <f t="shared" si="255"/>
        <v>0.8175495598383975</v>
      </c>
      <c r="AD716" s="74">
        <f>((AB716/AB712)-1)*100</f>
        <v>0.81754955983839306</v>
      </c>
      <c r="AE716" s="74">
        <f t="shared" si="262"/>
        <v>-0.65182539863517519</v>
      </c>
      <c r="AF716" s="4" t="s">
        <v>166</v>
      </c>
      <c r="AG716" s="57">
        <v>84.688174774545914</v>
      </c>
      <c r="AH716" s="34">
        <f t="shared" si="263"/>
        <v>125.39011530558682</v>
      </c>
      <c r="AI716" s="71">
        <f t="shared" si="264"/>
        <v>8.5363184993319692</v>
      </c>
      <c r="AJ716" s="74">
        <f>((AH716/AH712)-1)*100</f>
        <v>8.5363184993319621</v>
      </c>
      <c r="AK716" s="74">
        <f t="shared" si="265"/>
        <v>6.4815724690266308</v>
      </c>
    </row>
    <row r="717" spans="1:37" x14ac:dyDescent="0.3">
      <c r="A717" s="59">
        <v>2015</v>
      </c>
      <c r="B717" s="56" t="s">
        <v>6</v>
      </c>
      <c r="C717" t="s">
        <v>81</v>
      </c>
      <c r="D717" s="57">
        <v>108.0128</v>
      </c>
      <c r="E717" s="63">
        <f t="shared" si="249"/>
        <v>9.5430062543672562</v>
      </c>
      <c r="F717" s="74">
        <f>(SUM(D716:D717)/SUM(D712:D713)-1)*100</f>
        <v>11.320062446341673</v>
      </c>
      <c r="G717" s="74">
        <f t="shared" si="256"/>
        <v>11.173134292165198</v>
      </c>
      <c r="H717" s="74">
        <v>108.0368</v>
      </c>
      <c r="I717" s="57">
        <f t="shared" si="250"/>
        <v>9.6369513042860575</v>
      </c>
      <c r="J717" s="74">
        <f>(SUM(H716:H717)/SUM(H712:H713)-1)*100</f>
        <v>11.342627946385054</v>
      </c>
      <c r="K717" s="74">
        <f t="shared" si="257"/>
        <v>11.112387151629965</v>
      </c>
      <c r="L717" s="74">
        <v>105.07210000000001</v>
      </c>
      <c r="M717" s="57">
        <f t="shared" si="251"/>
        <v>3.7213370278858378</v>
      </c>
      <c r="N717" s="74">
        <f>(SUM(L716:L717)/SUM(L712:L713)-1)*100</f>
        <v>10.215546733815305</v>
      </c>
      <c r="O717" s="74">
        <f t="shared" si="258"/>
        <v>15.577973419352631</v>
      </c>
      <c r="P717" s="57">
        <v>107.0928</v>
      </c>
      <c r="Q717" s="63">
        <f t="shared" si="252"/>
        <v>7.7092198652890573</v>
      </c>
      <c r="R717" s="74">
        <f>(SUM(P716:P717)/SUM(P712:P713)-1)*100</f>
        <v>8.1222630289775601</v>
      </c>
      <c r="S717" s="74">
        <f t="shared" si="259"/>
        <v>8.3348050255293025</v>
      </c>
      <c r="T717" s="74">
        <v>108.9302</v>
      </c>
      <c r="U717" s="57">
        <f t="shared" si="253"/>
        <v>10.215422036366078</v>
      </c>
      <c r="V717" s="74">
        <f>(SUM(T716:T717)/SUM(T712:T713)-1)*100</f>
        <v>10.602281668786162</v>
      </c>
      <c r="W717" s="74">
        <f t="shared" si="260"/>
        <v>11.046383161945217</v>
      </c>
      <c r="X717" s="74">
        <v>105.3275</v>
      </c>
      <c r="Y717" s="57">
        <f t="shared" si="254"/>
        <v>6.3369567302401748</v>
      </c>
      <c r="Z717" s="74">
        <f>(SUM(X716:X717)/SUM(X712:X713)-1)*100</f>
        <v>7.2740874670670586</v>
      </c>
      <c r="AA717" s="74">
        <f t="shared" si="261"/>
        <v>8.7796498679426183</v>
      </c>
      <c r="AB717" s="74">
        <v>102.7606</v>
      </c>
      <c r="AC717" s="57">
        <f t="shared" si="255"/>
        <v>0.85257022393338389</v>
      </c>
      <c r="AD717" s="74">
        <f>(SUM(AB716:AB717)/SUM(AB712:AB713)-1)*100</f>
        <v>0.83517858148585145</v>
      </c>
      <c r="AE717" s="74">
        <f t="shared" si="262"/>
        <v>-0.84788540834878079</v>
      </c>
      <c r="AF717" s="4" t="s">
        <v>166</v>
      </c>
      <c r="AG717" s="57">
        <v>85.297853423091567</v>
      </c>
      <c r="AH717" s="34">
        <f t="shared" si="263"/>
        <v>126.63015030898667</v>
      </c>
      <c r="AI717" s="71">
        <f t="shared" si="264"/>
        <v>5.2692712177141061</v>
      </c>
      <c r="AJ717" s="74">
        <f>(SUM(AH716:AH717)/SUM(AH712:AH713)-1)*100</f>
        <v>6.8697987963682428</v>
      </c>
      <c r="AK717" s="74">
        <f t="shared" si="265"/>
        <v>6.8729965193412124</v>
      </c>
    </row>
    <row r="718" spans="1:37" x14ac:dyDescent="0.3">
      <c r="A718" s="59">
        <v>2015</v>
      </c>
      <c r="B718" s="56" t="s">
        <v>7</v>
      </c>
      <c r="C718" t="s">
        <v>81</v>
      </c>
      <c r="D718" s="57">
        <v>116.3271</v>
      </c>
      <c r="E718" s="63">
        <f t="shared" si="249"/>
        <v>12.310646654347252</v>
      </c>
      <c r="F718" s="74">
        <f>(SUM(D716:D718)/SUM(D712:D714)-1)*100</f>
        <v>11.666690315523031</v>
      </c>
      <c r="G718" s="74">
        <f t="shared" si="256"/>
        <v>11.400919442632752</v>
      </c>
      <c r="H718" s="74">
        <v>116.21</v>
      </c>
      <c r="I718" s="57">
        <f t="shared" si="250"/>
        <v>12.18112700475136</v>
      </c>
      <c r="J718" s="74">
        <f>(SUM(H716:H718)/SUM(H712:H714)-1)*100</f>
        <v>11.635989057381192</v>
      </c>
      <c r="K718" s="74">
        <f t="shared" si="257"/>
        <v>11.330493351223293</v>
      </c>
      <c r="L718" s="74">
        <v>117.5196</v>
      </c>
      <c r="M718" s="57">
        <f t="shared" si="251"/>
        <v>12.633124525582133</v>
      </c>
      <c r="N718" s="74">
        <f>(SUM(L716:L718)/SUM(L712:L714)-1)*100</f>
        <v>11.080280750542148</v>
      </c>
      <c r="O718" s="74">
        <f t="shared" si="258"/>
        <v>14.400604390297467</v>
      </c>
      <c r="P718" s="57">
        <v>108.34480000000001</v>
      </c>
      <c r="Q718" s="63">
        <f t="shared" si="252"/>
        <v>7.1184014221181684</v>
      </c>
      <c r="R718" s="74">
        <f>(SUM(P716:P718)/SUM(P712:P714)-1)*100</f>
        <v>7.7804243714807431</v>
      </c>
      <c r="S718" s="74">
        <f t="shared" si="259"/>
        <v>8.0573203592699816</v>
      </c>
      <c r="T718" s="74">
        <v>110.3933</v>
      </c>
      <c r="U718" s="57">
        <f t="shared" si="253"/>
        <v>8.9794012482057752</v>
      </c>
      <c r="V718" s="74">
        <f>(SUM(T716:T718)/SUM(T712:T714)-1)*100</f>
        <v>10.04689236715237</v>
      </c>
      <c r="W718" s="74">
        <f t="shared" si="260"/>
        <v>10.555891569770658</v>
      </c>
      <c r="X718" s="74">
        <v>106.4149</v>
      </c>
      <c r="Y718" s="57">
        <f t="shared" si="254"/>
        <v>3.9150164492796904</v>
      </c>
      <c r="Z718" s="74">
        <f>(SUM(X716:X718)/SUM(X712:X714)-1)*100</f>
        <v>6.1123370706524183</v>
      </c>
      <c r="AA718" s="74">
        <f t="shared" si="261"/>
        <v>7.2184382613155407</v>
      </c>
      <c r="AB718" s="74">
        <v>103.4718</v>
      </c>
      <c r="AC718" s="57">
        <f t="shared" si="255"/>
        <v>4.3009928935033628</v>
      </c>
      <c r="AD718" s="74">
        <f>(SUM(AB716:AB718)/SUM(AB712:AB714)-1)*100</f>
        <v>1.9751220754281595</v>
      </c>
      <c r="AE718" s="74">
        <f t="shared" si="262"/>
        <v>0.68969776519769432</v>
      </c>
      <c r="AF718" s="4" t="s">
        <v>166</v>
      </c>
      <c r="AG718" s="57">
        <v>85.717007493966719</v>
      </c>
      <c r="AH718" s="34">
        <f t="shared" si="263"/>
        <v>135.71064063125141</v>
      </c>
      <c r="AI718" s="71">
        <f t="shared" si="264"/>
        <v>7.6175144980864502</v>
      </c>
      <c r="AJ718" s="74">
        <f>(SUM(AH716:AH718)/SUM(AH712:AH714)-1)*100</f>
        <v>7.1303238183837658</v>
      </c>
      <c r="AK718" s="74">
        <f t="shared" si="265"/>
        <v>6.950319104784386</v>
      </c>
    </row>
    <row r="719" spans="1:37" x14ac:dyDescent="0.3">
      <c r="A719" s="59">
        <v>2015</v>
      </c>
      <c r="B719" s="56" t="s">
        <v>8</v>
      </c>
      <c r="C719" t="s">
        <v>81</v>
      </c>
      <c r="D719" s="57">
        <v>115.3027</v>
      </c>
      <c r="E719" s="63">
        <f t="shared" si="249"/>
        <v>10.865209139002289</v>
      </c>
      <c r="F719" s="74">
        <f>(SUM(D716:D719)/SUM(D712:D715)-1)*100</f>
        <v>11.458299999999987</v>
      </c>
      <c r="G719" s="74">
        <f t="shared" si="256"/>
        <v>11.458299999999987</v>
      </c>
      <c r="H719" s="74">
        <v>114.935</v>
      </c>
      <c r="I719" s="57">
        <f t="shared" si="250"/>
        <v>10.610143393321152</v>
      </c>
      <c r="J719" s="74">
        <f>(SUM(H716:H719)/SUM(H712:H715)-1)*100</f>
        <v>11.369500000000009</v>
      </c>
      <c r="K719" s="74">
        <f t="shared" si="257"/>
        <v>11.369500000000009</v>
      </c>
      <c r="L719" s="74">
        <v>120.0607</v>
      </c>
      <c r="M719" s="57">
        <f t="shared" si="251"/>
        <v>10.863262053516195</v>
      </c>
      <c r="N719" s="74">
        <f>(SUM(L716:L719)/SUM(L712:L715)-1)*100</f>
        <v>11.021524999999999</v>
      </c>
      <c r="O719" s="74">
        <f t="shared" si="258"/>
        <v>11.021524999999999</v>
      </c>
      <c r="P719" s="57">
        <v>109.0085</v>
      </c>
      <c r="Q719" s="63">
        <f t="shared" si="252"/>
        <v>5.8617592075554086</v>
      </c>
      <c r="R719" s="74">
        <f>(SUM(P716:P719)/SUM(P712:P715)-1)*100</f>
        <v>7.2864999999999958</v>
      </c>
      <c r="S719" s="74">
        <f t="shared" si="259"/>
        <v>7.2864999999999958</v>
      </c>
      <c r="T719" s="74">
        <v>111.33329999999999</v>
      </c>
      <c r="U719" s="57">
        <f t="shared" si="253"/>
        <v>7.0480591443908907</v>
      </c>
      <c r="V719" s="74">
        <f>(SUM(T716:T719)/SUM(T712:T715)-1)*100</f>
        <v>9.2671726832068266</v>
      </c>
      <c r="W719" s="74">
        <f t="shared" si="260"/>
        <v>9.2671726832068266</v>
      </c>
      <c r="X719" s="74">
        <v>107.837</v>
      </c>
      <c r="Y719" s="57">
        <f t="shared" si="254"/>
        <v>3.783826442129083</v>
      </c>
      <c r="Z719" s="74">
        <f>(SUM(X716:X719)/SUM(X712:X715)-1)*100</f>
        <v>5.507474999999995</v>
      </c>
      <c r="AA719" s="74">
        <f t="shared" si="261"/>
        <v>5.507474999999995</v>
      </c>
      <c r="AB719" s="74">
        <v>102.33459999999999</v>
      </c>
      <c r="AC719" s="57">
        <f t="shared" si="255"/>
        <v>4.0163361224274041</v>
      </c>
      <c r="AD719" s="74">
        <f>(SUM(AB716:AB719)/SUM(AB712:AB715)-1)*100</f>
        <v>2.4771750000000203</v>
      </c>
      <c r="AE719" s="74">
        <f t="shared" si="262"/>
        <v>2.4771750000000203</v>
      </c>
      <c r="AF719" s="4" t="s">
        <v>166</v>
      </c>
      <c r="AG719" s="57">
        <v>86.002794360472492</v>
      </c>
      <c r="AH719" s="34">
        <f t="shared" si="263"/>
        <v>134.06855074582782</v>
      </c>
      <c r="AI719" s="71">
        <f t="shared" si="264"/>
        <v>6.108697064732624</v>
      </c>
      <c r="AJ719" s="74">
        <f>(SUM(AH716:AH719)/SUM(AH712:AH715)-1)*100</f>
        <v>6.8659588201581911</v>
      </c>
      <c r="AK719" s="74">
        <f t="shared" si="265"/>
        <v>6.8659588201581911</v>
      </c>
    </row>
    <row r="720" spans="1:37" x14ac:dyDescent="0.3">
      <c r="A720" s="59">
        <v>2016</v>
      </c>
      <c r="B720" s="56" t="s">
        <v>5</v>
      </c>
      <c r="C720" t="s">
        <v>81</v>
      </c>
      <c r="D720" s="57">
        <v>116.4997</v>
      </c>
      <c r="E720" s="63">
        <f t="shared" si="249"/>
        <v>9.7081097573608304</v>
      </c>
      <c r="F720" s="74">
        <f>((D720/D716)-1)*100</f>
        <v>9.7081097573608268</v>
      </c>
      <c r="G720" s="74">
        <f t="shared" si="256"/>
        <v>10.61414134065679</v>
      </c>
      <c r="H720" s="74">
        <v>116.71</v>
      </c>
      <c r="I720" s="57">
        <f t="shared" si="250"/>
        <v>9.796963579130761</v>
      </c>
      <c r="J720" s="74">
        <f>((H720/H716)-1)*100</f>
        <v>9.7969635791307574</v>
      </c>
      <c r="K720" s="74">
        <f t="shared" si="257"/>
        <v>10.562618394953095</v>
      </c>
      <c r="L720" s="74">
        <v>99.559700000000007</v>
      </c>
      <c r="M720" s="57">
        <f t="shared" si="251"/>
        <v>-1.8475122173399967</v>
      </c>
      <c r="N720" s="74">
        <f>((L720/L716)-1)*100</f>
        <v>-1.8475122173399972</v>
      </c>
      <c r="O720" s="74">
        <f t="shared" si="258"/>
        <v>6.4620606273048775</v>
      </c>
      <c r="P720" s="57">
        <v>108.32729999999999</v>
      </c>
      <c r="Q720" s="63">
        <f t="shared" si="252"/>
        <v>3.4645687340675551</v>
      </c>
      <c r="R720" s="74">
        <f>((P720/P716)-1)*100</f>
        <v>3.4645687340675524</v>
      </c>
      <c r="S720" s="74">
        <f t="shared" si="259"/>
        <v>6.0082548469668762</v>
      </c>
      <c r="T720" s="74">
        <v>108.8707</v>
      </c>
      <c r="U720" s="57">
        <f t="shared" si="253"/>
        <v>2.3105476825921727</v>
      </c>
      <c r="V720" s="74">
        <f>((T720/T716)-1)*100</f>
        <v>2.3105476825921789</v>
      </c>
      <c r="W720" s="74">
        <f t="shared" si="260"/>
        <v>7.0591533624457359</v>
      </c>
      <c r="X720" s="74">
        <v>111.4877</v>
      </c>
      <c r="Y720" s="57">
        <f t="shared" si="254"/>
        <v>8.8210404048784596</v>
      </c>
      <c r="Z720" s="74">
        <f>((X720/X716)-1)*100</f>
        <v>8.8210404048784561</v>
      </c>
      <c r="AA720" s="74">
        <f t="shared" si="261"/>
        <v>5.7023292333262088</v>
      </c>
      <c r="AB720" s="74">
        <v>102.91160000000001</v>
      </c>
      <c r="AC720" s="57">
        <f t="shared" si="255"/>
        <v>1.5491155171069693</v>
      </c>
      <c r="AD720" s="74">
        <f>((AB720/AB716)-1)*100</f>
        <v>1.5491155171069693</v>
      </c>
      <c r="AE720" s="74">
        <f t="shared" si="262"/>
        <v>2.6587376235524207</v>
      </c>
      <c r="AF720" s="4" t="s">
        <v>166</v>
      </c>
      <c r="AG720" s="57">
        <v>88.962276133621245</v>
      </c>
      <c r="AH720" s="34">
        <f t="shared" si="263"/>
        <v>130.95404598800684</v>
      </c>
      <c r="AI720" s="71">
        <f t="shared" si="264"/>
        <v>4.4372960889781581</v>
      </c>
      <c r="AJ720" s="74">
        <f>((AH720/AH716)-1)*100</f>
        <v>4.4372960889781599</v>
      </c>
      <c r="AK720" s="74">
        <f t="shared" si="265"/>
        <v>5.867228625068055</v>
      </c>
    </row>
    <row r="721" spans="1:37" x14ac:dyDescent="0.3">
      <c r="A721" s="59">
        <v>2016</v>
      </c>
      <c r="B721" s="56" t="s">
        <v>6</v>
      </c>
      <c r="C721" t="s">
        <v>81</v>
      </c>
      <c r="D721" s="57">
        <v>122.6605</v>
      </c>
      <c r="E721" s="63">
        <f t="shared" si="249"/>
        <v>13.561077946317468</v>
      </c>
      <c r="F721" s="74">
        <f>(SUM(D720:D721)/SUM(D716:D717)-1)*100</f>
        <v>11.650982197294724</v>
      </c>
      <c r="G721" s="74">
        <f t="shared" si="256"/>
        <v>11.619219587739838</v>
      </c>
      <c r="H721" s="74">
        <v>122.88209999999999</v>
      </c>
      <c r="I721" s="57">
        <f t="shared" si="250"/>
        <v>13.740966041200764</v>
      </c>
      <c r="J721" s="74">
        <f>(SUM(H720:H721)/SUM(H716:H717)-1)*100</f>
        <v>11.784979447868494</v>
      </c>
      <c r="K721" s="74">
        <f t="shared" si="257"/>
        <v>11.592866774260235</v>
      </c>
      <c r="L721" s="74">
        <v>103.42619999999999</v>
      </c>
      <c r="M721" s="57">
        <f t="shared" si="251"/>
        <v>-1.5664481817723441</v>
      </c>
      <c r="N721" s="74">
        <f>(SUM(L720:L721)/SUM(L716:L717)-1)*100</f>
        <v>-1.70450418341761</v>
      </c>
      <c r="O721" s="74">
        <f t="shared" si="258"/>
        <v>5.1118431914461082</v>
      </c>
      <c r="P721" s="57">
        <v>109.6541</v>
      </c>
      <c r="Q721" s="63">
        <f t="shared" si="252"/>
        <v>2.3916640521118211</v>
      </c>
      <c r="R721" s="74">
        <f>(SUM(P720:P721)/SUM(P716:P717)-1)*100</f>
        <v>2.9220553871781352</v>
      </c>
      <c r="S721" s="74">
        <f t="shared" si="259"/>
        <v>4.6703842969911147</v>
      </c>
      <c r="T721" s="74">
        <v>110.408</v>
      </c>
      <c r="U721" s="57">
        <f t="shared" si="253"/>
        <v>1.356648569450897</v>
      </c>
      <c r="V721" s="74">
        <f>(SUM(T720:T721)/SUM(T716:T717)-1)*100</f>
        <v>1.8280207037914664</v>
      </c>
      <c r="W721" s="74">
        <f t="shared" si="260"/>
        <v>4.8408304720372053</v>
      </c>
      <c r="X721" s="74">
        <v>115.81959999999999</v>
      </c>
      <c r="Y721" s="57">
        <f t="shared" si="254"/>
        <v>9.9614060905271629</v>
      </c>
      <c r="Z721" s="74">
        <f>(SUM(X720:X721)/SUM(X716:X717)-1)*100</f>
        <v>9.3991182897130479</v>
      </c>
      <c r="AA721" s="74">
        <f t="shared" si="261"/>
        <v>6.6338621325700009</v>
      </c>
      <c r="AB721" s="74">
        <v>100.1409</v>
      </c>
      <c r="AC721" s="57">
        <f t="shared" si="255"/>
        <v>-2.5493233788047149</v>
      </c>
      <c r="AD721" s="74">
        <f>(SUM(AB720:AB721)/SUM(AB716:AB717)-1)*100</f>
        <v>-0.51434991178443967</v>
      </c>
      <c r="AE721" s="74">
        <f t="shared" si="262"/>
        <v>1.7845580117030524</v>
      </c>
      <c r="AF721" s="4" t="s">
        <v>166</v>
      </c>
      <c r="AG721" s="57">
        <v>90.391210466150142</v>
      </c>
      <c r="AH721" s="34">
        <f t="shared" si="263"/>
        <v>135.69958778894119</v>
      </c>
      <c r="AI721" s="71">
        <f t="shared" si="264"/>
        <v>7.1621469751275129</v>
      </c>
      <c r="AJ721" s="74">
        <f>(SUM(AH720:AH721)/SUM(AH716:AH717)-1)*100</f>
        <v>5.8064251804075262</v>
      </c>
      <c r="AK721" s="74">
        <f t="shared" si="265"/>
        <v>6.3348533040566313</v>
      </c>
    </row>
    <row r="722" spans="1:37" x14ac:dyDescent="0.3">
      <c r="A722" s="59">
        <v>2016</v>
      </c>
      <c r="B722" s="56" t="s">
        <v>7</v>
      </c>
      <c r="C722" t="s">
        <v>81</v>
      </c>
      <c r="D722" s="57">
        <v>126.6999</v>
      </c>
      <c r="E722" s="63">
        <f t="shared" si="249"/>
        <v>8.9169247750524221</v>
      </c>
      <c r="F722" s="74">
        <f>(SUM(D720:D722)/SUM(D716:D718)-1)*100</f>
        <v>10.688756408258859</v>
      </c>
      <c r="G722" s="74">
        <f t="shared" si="256"/>
        <v>10.730989192768048</v>
      </c>
      <c r="H722" s="74">
        <v>126.7557</v>
      </c>
      <c r="I722" s="57">
        <f t="shared" si="250"/>
        <v>9.0746923672661666</v>
      </c>
      <c r="J722" s="74">
        <f>(SUM(H720:H722)/SUM(H716:H718)-1)*100</f>
        <v>10.832115640022622</v>
      </c>
      <c r="K722" s="74">
        <f t="shared" si="257"/>
        <v>10.779025579291645</v>
      </c>
      <c r="L722" s="74">
        <v>117.8751</v>
      </c>
      <c r="M722" s="57">
        <f t="shared" si="251"/>
        <v>0.30250273145927054</v>
      </c>
      <c r="N722" s="74">
        <f>(SUM(L720:L722)/SUM(L716:L718)-1)*100</f>
        <v>-0.97659010682495939</v>
      </c>
      <c r="O722" s="74">
        <f t="shared" si="258"/>
        <v>1.9892829782273136</v>
      </c>
      <c r="P722" s="57">
        <v>110.6829</v>
      </c>
      <c r="Q722" s="63">
        <f t="shared" si="252"/>
        <v>2.158017735968869</v>
      </c>
      <c r="R722" s="74">
        <f>(SUM(P720:P722)/SUM(P716:P718)-1)*100</f>
        <v>2.6634805357073299</v>
      </c>
      <c r="S722" s="74">
        <f t="shared" si="259"/>
        <v>3.4418472737586026</v>
      </c>
      <c r="T722" s="74">
        <v>111.3001</v>
      </c>
      <c r="U722" s="57">
        <f t="shared" si="253"/>
        <v>0.82142666266884135</v>
      </c>
      <c r="V722" s="74">
        <f>(SUM(T720:T722)/SUM(T716:T718)-1)*100</f>
        <v>1.4868812272534004</v>
      </c>
      <c r="W722" s="74">
        <f t="shared" si="260"/>
        <v>2.8327685714059747</v>
      </c>
      <c r="X722" s="74">
        <v>115.67919999999999</v>
      </c>
      <c r="Y722" s="57">
        <f t="shared" si="254"/>
        <v>8.7058297287316009</v>
      </c>
      <c r="Z722" s="74">
        <f>(SUM(X720:X722)/SUM(X716:X718)-1)*100</f>
        <v>9.1643063862996144</v>
      </c>
      <c r="AA722" s="74">
        <f t="shared" si="261"/>
        <v>7.8271545232305284</v>
      </c>
      <c r="AB722" s="74">
        <v>102.95180000000001</v>
      </c>
      <c r="AC722" s="57">
        <f t="shared" si="255"/>
        <v>-0.50255238625402399</v>
      </c>
      <c r="AD722" s="74">
        <f>(SUM(AB720:AB722)/SUM(AB716:AB718)-1)*100</f>
        <v>-0.51038107564975732</v>
      </c>
      <c r="AE722" s="74">
        <f t="shared" si="262"/>
        <v>0.58666268595242155</v>
      </c>
      <c r="AF722" s="4" t="s">
        <v>166</v>
      </c>
      <c r="AG722" s="57">
        <v>91.045344849485588</v>
      </c>
      <c r="AH722" s="34">
        <f t="shared" si="263"/>
        <v>139.16131594587054</v>
      </c>
      <c r="AI722" s="71">
        <f t="shared" si="264"/>
        <v>2.54267115575351</v>
      </c>
      <c r="AJ722" s="74">
        <f>(SUM(AH720:AH722)/SUM(AH716:AH718)-1)*100</f>
        <v>4.6640706700662893</v>
      </c>
      <c r="AK722" s="74">
        <f t="shared" si="265"/>
        <v>5.0191291062841481</v>
      </c>
    </row>
    <row r="723" spans="1:37" x14ac:dyDescent="0.3">
      <c r="A723" s="59">
        <v>2016</v>
      </c>
      <c r="B723" s="56" t="s">
        <v>8</v>
      </c>
      <c r="C723" t="s">
        <v>81</v>
      </c>
      <c r="D723" s="57">
        <v>124.107</v>
      </c>
      <c r="E723" s="63">
        <f t="shared" si="249"/>
        <v>7.635814252398248</v>
      </c>
      <c r="F723" s="74">
        <f>(SUM(D720:D723)/SUM(D716:D719)-1)*100</f>
        <v>9.8991954838715479</v>
      </c>
      <c r="G723" s="74">
        <f t="shared" si="256"/>
        <v>9.8991954838715479</v>
      </c>
      <c r="H723" s="74">
        <v>123.89239999999999</v>
      </c>
      <c r="I723" s="57">
        <f t="shared" si="250"/>
        <v>7.7934484708748357</v>
      </c>
      <c r="J723" s="74">
        <f>(SUM(H720:H723)/SUM(H716:H719)-1)*100</f>
        <v>10.048128078154249</v>
      </c>
      <c r="K723" s="74">
        <f t="shared" si="257"/>
        <v>10.048128078154249</v>
      </c>
      <c r="L723" s="74">
        <v>136.0676</v>
      </c>
      <c r="M723" s="57">
        <f t="shared" si="251"/>
        <v>13.332339391657726</v>
      </c>
      <c r="N723" s="74">
        <f>(SUM(L720:L723)/SUM(L716:L719)-1)*100</f>
        <v>2.8918941619654248</v>
      </c>
      <c r="O723" s="74">
        <f t="shared" si="258"/>
        <v>2.8918941619654248</v>
      </c>
      <c r="P723" s="57">
        <v>110.8379</v>
      </c>
      <c r="Q723" s="63">
        <f t="shared" si="252"/>
        <v>1.6782177536614142</v>
      </c>
      <c r="R723" s="74">
        <f>(SUM(P720:P723)/SUM(P716:P719)-1)*100</f>
        <v>2.413211354643896</v>
      </c>
      <c r="S723" s="74">
        <f t="shared" si="259"/>
        <v>2.413211354643896</v>
      </c>
      <c r="T723" s="74">
        <v>111.7637</v>
      </c>
      <c r="U723" s="57">
        <f t="shared" si="253"/>
        <v>0.38658694209190969</v>
      </c>
      <c r="V723" s="74">
        <f>(SUM(T720:T723)/SUM(T716:T719)-1)*100</f>
        <v>1.2066063740994393</v>
      </c>
      <c r="W723" s="74">
        <f t="shared" si="260"/>
        <v>1.2066063740994393</v>
      </c>
      <c r="X723" s="74">
        <v>115.6523</v>
      </c>
      <c r="Y723" s="57">
        <f t="shared" si="254"/>
        <v>7.2473269842447223</v>
      </c>
      <c r="Z723" s="74">
        <f>(SUM(X720:X723)/SUM(X716:X719)-1)*100</f>
        <v>8.6744801730872503</v>
      </c>
      <c r="AA723" s="74">
        <f t="shared" si="261"/>
        <v>8.6744801730872503</v>
      </c>
      <c r="AB723" s="74">
        <v>102.2508</v>
      </c>
      <c r="AC723" s="57">
        <f t="shared" si="255"/>
        <v>-8.1888237214002402E-2</v>
      </c>
      <c r="AD723" s="74">
        <f>(SUM(AB720:AB723)/SUM(AB716:AB719)-1)*100</f>
        <v>-0.40340690500106913</v>
      </c>
      <c r="AE723" s="74">
        <f t="shared" si="262"/>
        <v>-0.40340690500106913</v>
      </c>
      <c r="AF723" s="4" t="s">
        <v>166</v>
      </c>
      <c r="AG723" s="57">
        <v>91.337482535247034</v>
      </c>
      <c r="AH723" s="34">
        <f t="shared" si="263"/>
        <v>135.87740383813102</v>
      </c>
      <c r="AI723" s="71">
        <f t="shared" si="264"/>
        <v>1.3492001533845723</v>
      </c>
      <c r="AJ723" s="74">
        <f>(SUM(AH720:AH723)/SUM(AH716:AH719)-1)*100</f>
        <v>3.8123643677182129</v>
      </c>
      <c r="AK723" s="74">
        <f t="shared" si="265"/>
        <v>3.8123643677182129</v>
      </c>
    </row>
    <row r="724" spans="1:37" x14ac:dyDescent="0.3">
      <c r="A724" s="59">
        <v>2017</v>
      </c>
      <c r="B724" s="56" t="s">
        <v>5</v>
      </c>
      <c r="C724" t="s">
        <v>81</v>
      </c>
      <c r="D724" s="57">
        <v>125.27806666666667</v>
      </c>
      <c r="E724" s="63">
        <f t="shared" si="249"/>
        <v>7.5350980875201117</v>
      </c>
      <c r="F724" s="74">
        <f>((D724/D720)-1)*100</f>
        <v>7.535098087520109</v>
      </c>
      <c r="G724" s="74">
        <f t="shared" si="256"/>
        <v>9.3398850899525598</v>
      </c>
      <c r="H724" s="74">
        <v>124.72926666666666</v>
      </c>
      <c r="I724" s="57">
        <f t="shared" si="250"/>
        <v>6.8711050181361202</v>
      </c>
      <c r="J724" s="74">
        <f>((H724/H720)-1)*100</f>
        <v>6.8711050181361255</v>
      </c>
      <c r="K724" s="74">
        <f t="shared" si="257"/>
        <v>9.2933601057677784</v>
      </c>
      <c r="L724" s="74">
        <v>169.4306</v>
      </c>
      <c r="M724" s="57">
        <f t="shared" si="251"/>
        <v>70.179902108985857</v>
      </c>
      <c r="N724" s="74">
        <f>((L724/L720)-1)*100</f>
        <v>70.179902108985857</v>
      </c>
      <c r="O724" s="74">
        <f t="shared" si="258"/>
        <v>19.128241854983141</v>
      </c>
      <c r="P724" s="57">
        <v>109.70253333333334</v>
      </c>
      <c r="Q724" s="63">
        <f t="shared" si="252"/>
        <v>1.2695168561695453</v>
      </c>
      <c r="R724" s="74">
        <f>((P724/P720)-1)*100</f>
        <v>1.2695168561695391</v>
      </c>
      <c r="S724" s="74">
        <f t="shared" si="259"/>
        <v>1.8725812014632526</v>
      </c>
      <c r="T724" s="74">
        <v>110.65233333333333</v>
      </c>
      <c r="U724" s="57">
        <f t="shared" si="253"/>
        <v>1.6364672343737396</v>
      </c>
      <c r="V724" s="74">
        <f>((T724/T720)-1)*100</f>
        <v>1.6364672343737396</v>
      </c>
      <c r="W724" s="74">
        <f t="shared" si="260"/>
        <v>1.0458124539041158</v>
      </c>
      <c r="X724" s="74">
        <v>113.24806666666666</v>
      </c>
      <c r="Y724" s="57">
        <f t="shared" si="254"/>
        <v>1.5789783686152532</v>
      </c>
      <c r="Z724" s="74">
        <f>((X724/X720)-1)*100</f>
        <v>1.578978368615247</v>
      </c>
      <c r="AA724" s="74">
        <f t="shared" si="261"/>
        <v>6.8045245546845434</v>
      </c>
      <c r="AB724" s="74">
        <v>102.5317</v>
      </c>
      <c r="AC724" s="57">
        <f t="shared" si="255"/>
        <v>-0.36915177686481115</v>
      </c>
      <c r="AD724" s="74">
        <f>((AB724/AB720)-1)*100</f>
        <v>-0.36915177686480671</v>
      </c>
      <c r="AE724" s="74">
        <f t="shared" si="262"/>
        <v>-0.87571990378114695</v>
      </c>
      <c r="AF724" s="4" t="s">
        <v>166</v>
      </c>
      <c r="AG724" s="57">
        <v>94.336114568779365</v>
      </c>
      <c r="AH724" s="34">
        <f t="shared" si="263"/>
        <v>132.79968889891887</v>
      </c>
      <c r="AI724" s="71">
        <f t="shared" si="264"/>
        <v>1.4093821210236399</v>
      </c>
      <c r="AJ724" s="74">
        <f>((AH724/AH720)-1)*100</f>
        <v>1.409382121023639</v>
      </c>
      <c r="AK724" s="74">
        <f t="shared" si="265"/>
        <v>3.0670708615413433</v>
      </c>
    </row>
    <row r="725" spans="1:37" x14ac:dyDescent="0.3">
      <c r="A725" s="59">
        <v>2017</v>
      </c>
      <c r="B725" s="56" t="s">
        <v>6</v>
      </c>
      <c r="C725" t="s">
        <v>81</v>
      </c>
      <c r="D725" s="57">
        <v>128.50103333333334</v>
      </c>
      <c r="E725" s="63">
        <f t="shared" si="249"/>
        <v>4.7615437189097776</v>
      </c>
      <c r="F725" s="74">
        <f>(SUM(D724:D725)/SUM(D720:D721)-1)*100</f>
        <v>6.1125973301577874</v>
      </c>
      <c r="G725" s="74">
        <f t="shared" si="256"/>
        <v>7.1785721871747477</v>
      </c>
      <c r="H725" s="74">
        <v>127.62249999999999</v>
      </c>
      <c r="I725" s="57">
        <f t="shared" si="250"/>
        <v>3.8576814686597913</v>
      </c>
      <c r="J725" s="74">
        <f>(SUM(H724:H725)/SUM(H720:H721)-1)*100</f>
        <v>5.3255790431598893</v>
      </c>
      <c r="K725" s="74">
        <f t="shared" si="257"/>
        <v>6.8536698438824484</v>
      </c>
      <c r="L725" s="74">
        <v>188.92393333333334</v>
      </c>
      <c r="M725" s="57">
        <f t="shared" si="251"/>
        <v>82.665449695853994</v>
      </c>
      <c r="N725" s="74">
        <f>(SUM(L724:L725)/SUM(L720:L721)-1)*100</f>
        <v>76.541589013489755</v>
      </c>
      <c r="O725" s="74">
        <f t="shared" si="258"/>
        <v>38.979620618498046</v>
      </c>
      <c r="P725" s="57">
        <v>110.10513333333334</v>
      </c>
      <c r="Q725" s="63">
        <f t="shared" si="252"/>
        <v>0.41132372919329896</v>
      </c>
      <c r="R725" s="74">
        <f>(SUM(P724:P725)/SUM(P720:P721)-1)*100</f>
        <v>0.83780848580046197</v>
      </c>
      <c r="S725" s="74">
        <f t="shared" si="259"/>
        <v>1.3768180360230309</v>
      </c>
      <c r="T725" s="74">
        <v>111.9284</v>
      </c>
      <c r="U725" s="57">
        <f t="shared" si="253"/>
        <v>1.3770741250634018</v>
      </c>
      <c r="V725" s="74">
        <f>(SUM(T724:T725)/SUM(T720:T721)-1)*100</f>
        <v>1.505861414416132</v>
      </c>
      <c r="W725" s="74">
        <f t="shared" si="260"/>
        <v>1.0519677049988463</v>
      </c>
      <c r="X725" s="74">
        <v>111.69036666666666</v>
      </c>
      <c r="Y725" s="57">
        <f t="shared" si="254"/>
        <v>-3.5652284529849254</v>
      </c>
      <c r="Z725" s="74">
        <f>(SUM(X724:X725)/SUM(X720:X721)-1)*100</f>
        <v>-1.0421428025702117</v>
      </c>
      <c r="AA725" s="74">
        <f t="shared" si="261"/>
        <v>3.331542708958013</v>
      </c>
      <c r="AB725" s="74">
        <v>102.20686666666666</v>
      </c>
      <c r="AC725" s="57">
        <f t="shared" si="255"/>
        <v>2.0630598153867652</v>
      </c>
      <c r="AD725" s="74">
        <f>(SUM(AB724:AB725)/SUM(AB720:AB721)-1)*100</f>
        <v>0.83035996437701431</v>
      </c>
      <c r="AE725" s="74">
        <f t="shared" si="262"/>
        <v>0.26470419664745837</v>
      </c>
      <c r="AF725" s="4" t="s">
        <v>166</v>
      </c>
      <c r="AG725" s="57">
        <v>95.319446208560905</v>
      </c>
      <c r="AH725" s="34">
        <f t="shared" si="263"/>
        <v>134.81093149887846</v>
      </c>
      <c r="AI725" s="71">
        <f t="shared" si="264"/>
        <v>-0.6548702944071465</v>
      </c>
      <c r="AJ725" s="74">
        <f>(SUM(AH724:AH725)/SUM(AH720:AH721)-1)*100</f>
        <v>0.35888752284913839</v>
      </c>
      <c r="AK725" s="74">
        <f t="shared" si="265"/>
        <v>1.1588617877712259</v>
      </c>
    </row>
    <row r="726" spans="1:37" x14ac:dyDescent="0.3">
      <c r="A726" s="59">
        <v>2017</v>
      </c>
      <c r="B726" s="56" t="s">
        <v>7</v>
      </c>
      <c r="C726" t="s">
        <v>81</v>
      </c>
      <c r="D726" s="57">
        <v>129.9443</v>
      </c>
      <c r="E726" s="63">
        <f t="shared" si="249"/>
        <v>2.5606965751354238</v>
      </c>
      <c r="F726" s="74">
        <f>(SUM(D724:D726)/SUM(D720:D722)-1)*100</f>
        <v>4.8825493679141463</v>
      </c>
      <c r="G726" s="74">
        <f t="shared" si="256"/>
        <v>5.5423237207864018</v>
      </c>
      <c r="H726" s="74">
        <v>128.959</v>
      </c>
      <c r="I726" s="57">
        <f t="shared" si="250"/>
        <v>1.7382255788102725</v>
      </c>
      <c r="J726" s="74">
        <f>(SUM(H724:H726)/SUM(H720:H722)-1)*100</f>
        <v>4.0843609997566865</v>
      </c>
      <c r="K726" s="74">
        <f t="shared" si="257"/>
        <v>4.9701270576606449</v>
      </c>
      <c r="L726" s="74">
        <v>202.51726666666664</v>
      </c>
      <c r="M726" s="57">
        <f t="shared" si="251"/>
        <v>71.806655236488979</v>
      </c>
      <c r="N726" s="74">
        <f>(SUM(L724:L726)/SUM(L720:L722)-1)*100</f>
        <v>74.802110571244256</v>
      </c>
      <c r="O726" s="74">
        <f t="shared" si="258"/>
        <v>58.064209586418627</v>
      </c>
      <c r="P726" s="57">
        <v>110.71373333333334</v>
      </c>
      <c r="Q726" s="63">
        <f t="shared" si="252"/>
        <v>2.7857359477707178E-2</v>
      </c>
      <c r="R726" s="74">
        <f>(SUM(P724:P726)/SUM(P720:P722)-1)*100</f>
        <v>0.56504463673114902</v>
      </c>
      <c r="S726" s="74">
        <f t="shared" si="259"/>
        <v>0.84229588861814975</v>
      </c>
      <c r="T726" s="74">
        <v>112.36926666666666</v>
      </c>
      <c r="U726" s="57">
        <f t="shared" si="253"/>
        <v>0.9606160880957475</v>
      </c>
      <c r="V726" s="74">
        <f>(SUM(T724:T726)/SUM(T720:T722)-1)*100</f>
        <v>1.3222868496104434</v>
      </c>
      <c r="W726" s="74">
        <f t="shared" si="260"/>
        <v>1.0865509226834824</v>
      </c>
      <c r="X726" s="74">
        <v>112.53879999999999</v>
      </c>
      <c r="Y726" s="57">
        <f t="shared" si="254"/>
        <v>-2.7147490646546686</v>
      </c>
      <c r="Z726" s="74">
        <f>(SUM(X724:X726)/SUM(X720:X722)-1)*100</f>
        <v>-1.6062634146436383</v>
      </c>
      <c r="AA726" s="74">
        <f t="shared" si="261"/>
        <v>0.51151577797814429</v>
      </c>
      <c r="AB726" s="74">
        <v>103.1194</v>
      </c>
      <c r="AC726" s="57">
        <f t="shared" si="255"/>
        <v>0.16279462816579837</v>
      </c>
      <c r="AD726" s="74">
        <f>(SUM(AB724:AB726)/SUM(AB720:AB722)-1)*100</f>
        <v>0.60576490809660655</v>
      </c>
      <c r="AE726" s="74">
        <f t="shared" si="262"/>
        <v>0.4334308258818087</v>
      </c>
      <c r="AF726" s="4" t="s">
        <v>166</v>
      </c>
      <c r="AG726" s="57">
        <v>95.795757652737194</v>
      </c>
      <c r="AH726" s="34">
        <f t="shared" si="263"/>
        <v>135.6472386502254</v>
      </c>
      <c r="AI726" s="71">
        <f t="shared" si="264"/>
        <v>-2.525182570860423</v>
      </c>
      <c r="AJ726" s="74">
        <f>(SUM(AH724:AH726)/SUM(AH720:AH722)-1)*100</f>
        <v>-0.63011248761102312</v>
      </c>
      <c r="AK726" s="74">
        <f t="shared" si="265"/>
        <v>-0.13859241518646703</v>
      </c>
    </row>
    <row r="727" spans="1:37" x14ac:dyDescent="0.3">
      <c r="A727" s="59">
        <v>2017</v>
      </c>
      <c r="B727" s="56" t="s">
        <v>8</v>
      </c>
      <c r="C727" t="s">
        <v>81</v>
      </c>
      <c r="D727" s="57">
        <v>132.0085</v>
      </c>
      <c r="E727" s="63">
        <f t="shared" si="249"/>
        <v>6.3666835875494598</v>
      </c>
      <c r="F727" s="74">
        <f>(SUM(D724:D727)/SUM(D720:D723)-1)*100</f>
        <v>5.2584755180500986</v>
      </c>
      <c r="G727" s="74">
        <f t="shared" si="256"/>
        <v>5.2584755180500986</v>
      </c>
      <c r="H727" s="74">
        <v>131.01213333333331</v>
      </c>
      <c r="I727" s="57">
        <f t="shared" si="250"/>
        <v>5.7467070888394431</v>
      </c>
      <c r="J727" s="74">
        <f>(SUM(H724:H727)/SUM(H720:H723)-1)*100</f>
        <v>4.5044653620816888</v>
      </c>
      <c r="K727" s="74">
        <f t="shared" si="257"/>
        <v>4.5044653620816888</v>
      </c>
      <c r="L727" s="74">
        <v>196.94286666666667</v>
      </c>
      <c r="M727" s="57">
        <f t="shared" si="251"/>
        <v>44.738987581662826</v>
      </c>
      <c r="N727" s="74">
        <f>(SUM(L724:L727)/SUM(L720:L723)-1)*100</f>
        <v>65.849690009919868</v>
      </c>
      <c r="O727" s="74">
        <f t="shared" si="258"/>
        <v>65.849690009919868</v>
      </c>
      <c r="P727" s="57">
        <v>110.91346666666668</v>
      </c>
      <c r="Q727" s="63">
        <f t="shared" si="252"/>
        <v>6.8177642003931282E-2</v>
      </c>
      <c r="R727" s="74">
        <f>(SUM(P724:P727)/SUM(P720:P723)-1)*100</f>
        <v>0.43973993000869793</v>
      </c>
      <c r="S727" s="74">
        <f t="shared" si="259"/>
        <v>0.43973993000869793</v>
      </c>
      <c r="T727" s="74">
        <v>112.34876666666666</v>
      </c>
      <c r="U727" s="57">
        <f t="shared" si="253"/>
        <v>0.52348541312309749</v>
      </c>
      <c r="V727" s="74">
        <f>(SUM(T724:T727)/SUM(T720:T723)-1)*100</f>
        <v>1.120459071119484</v>
      </c>
      <c r="W727" s="74">
        <f t="shared" si="260"/>
        <v>1.120459071119484</v>
      </c>
      <c r="X727" s="74">
        <v>113.84699999999999</v>
      </c>
      <c r="Y727" s="57">
        <f t="shared" si="254"/>
        <v>-1.5609719823989678</v>
      </c>
      <c r="Z727" s="74">
        <f>(SUM(X724:X727)/SUM(X720:X723)-1)*100</f>
        <v>-1.5948425354912588</v>
      </c>
      <c r="AA727" s="74">
        <f t="shared" si="261"/>
        <v>-1.5948425354912588</v>
      </c>
      <c r="AB727" s="74">
        <v>102.77446666666667</v>
      </c>
      <c r="AC727" s="57">
        <f t="shared" si="255"/>
        <v>0.51213943232393433</v>
      </c>
      <c r="AD727" s="74">
        <f>(SUM(AB724:AB727)/SUM(AB720:AB723)-1)*100</f>
        <v>0.58231564855732998</v>
      </c>
      <c r="AE727" s="74">
        <f t="shared" si="262"/>
        <v>0.58231564855732998</v>
      </c>
      <c r="AF727" s="4" t="s">
        <v>166</v>
      </c>
      <c r="AG727" s="57">
        <v>96.113298615521401</v>
      </c>
      <c r="AH727" s="34">
        <f t="shared" si="263"/>
        <v>137.34675835866261</v>
      </c>
      <c r="AI727" s="71">
        <f t="shared" si="264"/>
        <v>1.0813825397208916</v>
      </c>
      <c r="AJ727" s="74">
        <f>(SUM(AH724:AH727)/SUM(AH720:AH723)-1)*100</f>
        <v>-0.20080330599349105</v>
      </c>
      <c r="AK727" s="74">
        <f t="shared" si="265"/>
        <v>-0.20080330599349105</v>
      </c>
    </row>
    <row r="728" spans="1:37" x14ac:dyDescent="0.3">
      <c r="A728" s="59">
        <v>2018</v>
      </c>
      <c r="B728" s="56" t="s">
        <v>5</v>
      </c>
      <c r="C728" t="s">
        <v>81</v>
      </c>
      <c r="D728" s="57">
        <v>131.40456666666668</v>
      </c>
      <c r="E728" s="63">
        <f t="shared" si="249"/>
        <v>4.8903213172191329</v>
      </c>
      <c r="F728" s="74">
        <f>((D728/D724)-1)*100</f>
        <v>4.8903213172191373</v>
      </c>
      <c r="G728" s="74">
        <f t="shared" si="256"/>
        <v>4.6342142190899827</v>
      </c>
      <c r="H728" s="74">
        <v>130.65553333333332</v>
      </c>
      <c r="I728" s="57">
        <f t="shared" si="250"/>
        <v>4.7513040243428577</v>
      </c>
      <c r="J728" s="74">
        <f>((H728/H724)-1)*100</f>
        <v>4.7513040243428506</v>
      </c>
      <c r="K728" s="74">
        <f t="shared" si="257"/>
        <v>4.0119057112412149</v>
      </c>
      <c r="L728" s="74">
        <v>174.40993333333336</v>
      </c>
      <c r="M728" s="57">
        <f t="shared" si="251"/>
        <v>2.9388630703859491</v>
      </c>
      <c r="N728" s="74">
        <f>((L728/L724)-1)*100</f>
        <v>2.9388630703859553</v>
      </c>
      <c r="O728" s="74">
        <f t="shared" si="258"/>
        <v>44.797783596985184</v>
      </c>
      <c r="P728" s="57">
        <v>109.38893333333334</v>
      </c>
      <c r="Q728" s="63">
        <f t="shared" si="252"/>
        <v>-0.28586395452428803</v>
      </c>
      <c r="R728" s="74">
        <f>((P728/P724)-1)*100</f>
        <v>-0.28586395452429025</v>
      </c>
      <c r="S728" s="74">
        <f t="shared" si="259"/>
        <v>5.5306376534147716E-2</v>
      </c>
      <c r="T728" s="74">
        <v>111.70606666666667</v>
      </c>
      <c r="U728" s="57">
        <f t="shared" si="253"/>
        <v>0.95229201372465866</v>
      </c>
      <c r="V728" s="74">
        <f>((T728/T724)-1)*100</f>
        <v>0.95229201372466488</v>
      </c>
      <c r="W728" s="74">
        <f t="shared" si="260"/>
        <v>0.95206865588028933</v>
      </c>
      <c r="X728" s="74">
        <v>115.33629999999999</v>
      </c>
      <c r="Y728" s="57">
        <f t="shared" si="254"/>
        <v>1.8439461218175239</v>
      </c>
      <c r="Z728" s="74">
        <f>((X728/X724)-1)*100</f>
        <v>1.8439461218175301</v>
      </c>
      <c r="AA728" s="74">
        <f t="shared" si="261"/>
        <v>-1.5175309830780859</v>
      </c>
      <c r="AB728" s="74">
        <v>94.582633333333334</v>
      </c>
      <c r="AC728" s="57">
        <f t="shared" si="255"/>
        <v>-7.752789299959602</v>
      </c>
      <c r="AD728" s="74">
        <f>((AB728/AB724)-1)*100</f>
        <v>-7.7527892999595949</v>
      </c>
      <c r="AE728" s="74">
        <f t="shared" si="262"/>
        <v>-1.2728975268252007</v>
      </c>
      <c r="AF728" s="4" t="s">
        <v>166</v>
      </c>
      <c r="AG728" s="57">
        <v>98.786993522164352</v>
      </c>
      <c r="AH728" s="34">
        <f t="shared" si="263"/>
        <v>133.01808465016612</v>
      </c>
      <c r="AI728" s="71">
        <f t="shared" si="264"/>
        <v>0.16445501722030542</v>
      </c>
      <c r="AJ728" s="74">
        <f>((AH728/AH724)-1)*100</f>
        <v>0.16445501722031075</v>
      </c>
      <c r="AK728" s="74">
        <f t="shared" si="265"/>
        <v>-0.49950202774270425</v>
      </c>
    </row>
    <row r="729" spans="1:37" x14ac:dyDescent="0.3">
      <c r="A729" s="59">
        <v>2018</v>
      </c>
      <c r="B729" s="56" t="s">
        <v>6</v>
      </c>
      <c r="C729" t="s">
        <v>81</v>
      </c>
      <c r="D729" s="57">
        <v>138.90856666666664</v>
      </c>
      <c r="E729" s="63">
        <f t="shared" si="249"/>
        <v>8.0991826006068237</v>
      </c>
      <c r="F729" s="74">
        <f>(SUM(D728:D729)/SUM(D724:D725)-1)*100</f>
        <v>6.5151280516533072</v>
      </c>
      <c r="G729" s="74">
        <f t="shared" si="256"/>
        <v>5.4856720823275529</v>
      </c>
      <c r="H729" s="74">
        <v>137.70473333333334</v>
      </c>
      <c r="I729" s="57">
        <f t="shared" si="250"/>
        <v>7.9000437488165005</v>
      </c>
      <c r="J729" s="74">
        <f>(SUM(H728:H729)/SUM(H724:H725)-1)*100</f>
        <v>6.3437241638754971</v>
      </c>
      <c r="K729" s="74">
        <f t="shared" si="257"/>
        <v>5.0360914608592378</v>
      </c>
      <c r="L729" s="74">
        <v>190.96573333333333</v>
      </c>
      <c r="M729" s="57">
        <f t="shared" si="251"/>
        <v>1.0807524298138844</v>
      </c>
      <c r="N729" s="74">
        <f>(SUM(L728:L729)/SUM(L724:L725)-1)*100</f>
        <v>1.9592701306229809</v>
      </c>
      <c r="O729" s="74">
        <f t="shared" si="258"/>
        <v>24.912503007117937</v>
      </c>
      <c r="P729" s="57">
        <v>110.30083333333334</v>
      </c>
      <c r="Q729" s="63">
        <f t="shared" si="252"/>
        <v>0.17773921530755388</v>
      </c>
      <c r="R729" s="74">
        <f>(SUM(P728:P729)/SUM(P724:P725)-1)*100</f>
        <v>-5.3637801532546714E-2</v>
      </c>
      <c r="S729" s="74">
        <f t="shared" si="259"/>
        <v>-2.6057689155867259E-3</v>
      </c>
      <c r="T729" s="74">
        <v>112.2518</v>
      </c>
      <c r="U729" s="57">
        <f t="shared" si="253"/>
        <v>0.28893471183364738</v>
      </c>
      <c r="V729" s="74">
        <f>(SUM(T728:T729)/SUM(T724:T725)-1)*100</f>
        <v>0.61871183220112425</v>
      </c>
      <c r="W729" s="74">
        <f t="shared" si="260"/>
        <v>0.68022076788256669</v>
      </c>
      <c r="X729" s="74">
        <v>118.09586666666667</v>
      </c>
      <c r="Y729" s="57">
        <f t="shared" si="254"/>
        <v>5.735051456243184</v>
      </c>
      <c r="Z729" s="74">
        <f>(SUM(X728:X729)/SUM(X724:X725)-1)*100</f>
        <v>3.7760258251406054</v>
      </c>
      <c r="AA729" s="74">
        <f t="shared" si="261"/>
        <v>0.77761716784903179</v>
      </c>
      <c r="AB729" s="74">
        <v>94.585499999999982</v>
      </c>
      <c r="AC729" s="57">
        <f t="shared" si="255"/>
        <v>-7.4568049243919177</v>
      </c>
      <c r="AD729" s="74">
        <f>(SUM(AB728:AB729)/SUM(AB724:AB725)-1)*100</f>
        <v>-7.60503191305596</v>
      </c>
      <c r="AE729" s="74">
        <f t="shared" si="262"/>
        <v>-3.6295858714685658</v>
      </c>
      <c r="AF729" s="4" t="s">
        <v>166</v>
      </c>
      <c r="AG729" s="57">
        <v>99.282357424107715</v>
      </c>
      <c r="AH729" s="34">
        <f t="shared" si="263"/>
        <v>139.91263933559347</v>
      </c>
      <c r="AI729" s="71">
        <f t="shared" si="264"/>
        <v>3.7843428422252572</v>
      </c>
      <c r="AJ729" s="74">
        <f>(SUM(AH728:AH729)/SUM(AH724:AH725)-1)*100</f>
        <v>1.9880016645281273</v>
      </c>
      <c r="AK729" s="74">
        <f t="shared" si="265"/>
        <v>0.6035906745508024</v>
      </c>
    </row>
    <row r="730" spans="1:37" x14ac:dyDescent="0.3">
      <c r="A730" s="59">
        <v>2018</v>
      </c>
      <c r="B730" s="56" t="s">
        <v>7</v>
      </c>
      <c r="C730" t="s">
        <v>81</v>
      </c>
      <c r="D730" s="57">
        <v>139.58703333333335</v>
      </c>
      <c r="E730" s="63">
        <f t="shared" si="249"/>
        <v>7.4206666497363472</v>
      </c>
      <c r="F730" s="74">
        <f>(SUM(D728:D730)/SUM(D724:D726)-1)*100</f>
        <v>6.8217801329464534</v>
      </c>
      <c r="G730" s="74">
        <f t="shared" si="256"/>
        <v>6.7105605861064399</v>
      </c>
      <c r="H730" s="74">
        <v>138.39753333333331</v>
      </c>
      <c r="I730" s="57">
        <f t="shared" si="250"/>
        <v>7.3190187062037779</v>
      </c>
      <c r="J730" s="74">
        <f>(SUM(H728:H730)/SUM(H724:H726)-1)*100</f>
        <v>6.6735680074773596</v>
      </c>
      <c r="K730" s="74">
        <f t="shared" si="257"/>
        <v>6.4462712855784865</v>
      </c>
      <c r="L730" s="74">
        <v>190.95913333333337</v>
      </c>
      <c r="M730" s="57">
        <f t="shared" si="251"/>
        <v>-5.7072335231332971</v>
      </c>
      <c r="N730" s="74">
        <f>(SUM(L728:L730)/SUM(L724:L726)-1)*100</f>
        <v>-0.80891925748449722</v>
      </c>
      <c r="O730" s="74">
        <f t="shared" si="258"/>
        <v>8.0836679152687765</v>
      </c>
      <c r="P730" s="57">
        <v>110.65156666666667</v>
      </c>
      <c r="Q730" s="63">
        <f t="shared" si="252"/>
        <v>-5.6150817784725859E-2</v>
      </c>
      <c r="R730" s="74">
        <f>(SUM(P728:P730)/SUM(P724:P726)-1)*100</f>
        <v>-5.4479578831101438E-2</v>
      </c>
      <c r="S730" s="74">
        <f t="shared" si="259"/>
        <v>-2.3676854662402214E-2</v>
      </c>
      <c r="T730" s="74">
        <v>112.94143333333334</v>
      </c>
      <c r="U730" s="57">
        <f t="shared" si="253"/>
        <v>0.50918430246942137</v>
      </c>
      <c r="V730" s="74">
        <f>(SUM(T728:T730)/SUM(T724:T726)-1)*100</f>
        <v>0.5819674578295464</v>
      </c>
      <c r="W730" s="74">
        <f t="shared" si="260"/>
        <v>0.5673357827769232</v>
      </c>
      <c r="X730" s="74">
        <v>118.89769999999999</v>
      </c>
      <c r="Y730" s="57">
        <f t="shared" si="254"/>
        <v>5.650406793034918</v>
      </c>
      <c r="Z730" s="74">
        <f>(SUM(X728:X730)/SUM(X724:X726)-1)*100</f>
        <v>4.4010771294498374</v>
      </c>
      <c r="AA730" s="74">
        <f t="shared" si="261"/>
        <v>2.8793826871874595</v>
      </c>
      <c r="AB730" s="74">
        <v>93.216233333333335</v>
      </c>
      <c r="AC730" s="57">
        <f t="shared" si="255"/>
        <v>-9.603592211229568</v>
      </c>
      <c r="AD730" s="74">
        <f>(SUM(AB728:AB730)/SUM(AB724:AB726)-1)*100</f>
        <v>-8.2744650969456721</v>
      </c>
      <c r="AE730" s="74">
        <f t="shared" si="262"/>
        <v>-6.0837356723984604</v>
      </c>
      <c r="AF730" s="4" t="s">
        <v>166</v>
      </c>
      <c r="AG730" s="57">
        <v>99.549091832846443</v>
      </c>
      <c r="AH730" s="34">
        <f t="shared" si="263"/>
        <v>140.21929358001063</v>
      </c>
      <c r="AI730" s="71">
        <f t="shared" si="264"/>
        <v>3.3705477349041786</v>
      </c>
      <c r="AJ730" s="74">
        <f>(SUM(AH728:AH730)/SUM(AH724:AH726)-1)*100</f>
        <v>2.4530603175596077</v>
      </c>
      <c r="AK730" s="74">
        <f t="shared" si="265"/>
        <v>2.1073585462500599</v>
      </c>
    </row>
    <row r="731" spans="1:37" x14ac:dyDescent="0.3">
      <c r="A731" s="59">
        <v>2018</v>
      </c>
      <c r="B731" s="56" t="s">
        <v>8</v>
      </c>
      <c r="C731" t="s">
        <v>81</v>
      </c>
      <c r="D731" s="57">
        <v>139.32629999999997</v>
      </c>
      <c r="E731" s="63">
        <f>D731/D727*100-100</f>
        <v>5.5434309154334613</v>
      </c>
      <c r="F731" s="74">
        <f>(SUM(D728:D731)/SUM(D724:D727)-1)*100</f>
        <v>6.4945694975755197</v>
      </c>
      <c r="G731" s="74">
        <f t="shared" si="256"/>
        <v>6.4945694975755197</v>
      </c>
      <c r="H731" s="74">
        <v>138.18866666666668</v>
      </c>
      <c r="I731" s="57">
        <f t="shared" si="250"/>
        <v>5.4777623650125378</v>
      </c>
      <c r="J731" s="74">
        <f>(SUM(H728:H731)/SUM(H724:H727)-1)*100</f>
        <v>6.3677744380871149</v>
      </c>
      <c r="K731" s="74">
        <f t="shared" si="257"/>
        <v>6.3677744380871149</v>
      </c>
      <c r="L731" s="74">
        <v>171.42766666666668</v>
      </c>
      <c r="M731" s="57">
        <f t="shared" si="251"/>
        <v>-12.955635526106889</v>
      </c>
      <c r="N731" s="74">
        <f>(SUM(L728:L731)/SUM(L724:L727)-1)*100</f>
        <v>-3.965639795833964</v>
      </c>
      <c r="O731" s="74">
        <f t="shared" si="258"/>
        <v>-3.965639795833964</v>
      </c>
      <c r="P731" s="57">
        <v>110.23133333333332</v>
      </c>
      <c r="Q731" s="63">
        <f t="shared" si="252"/>
        <v>-0.61501398687987319</v>
      </c>
      <c r="R731" s="74">
        <f>(SUM(P728:P731)/SUM(P724:P727)-1)*100</f>
        <v>-0.19531760291401357</v>
      </c>
      <c r="S731" s="74">
        <f t="shared" si="259"/>
        <v>-0.19531760291401357</v>
      </c>
      <c r="T731" s="74">
        <v>112.88353333333333</v>
      </c>
      <c r="U731" s="57">
        <f t="shared" si="253"/>
        <v>0.47598801707657401</v>
      </c>
      <c r="V731" s="74">
        <f>(SUM(T728:T731)/SUM(T724:T727)-1)*100</f>
        <v>0.55534842744555668</v>
      </c>
      <c r="W731" s="74">
        <f t="shared" si="260"/>
        <v>0.55534842744555668</v>
      </c>
      <c r="X731" s="74">
        <v>120.06256666666667</v>
      </c>
      <c r="Y731" s="57">
        <f t="shared" si="254"/>
        <v>5.4595787914188918</v>
      </c>
      <c r="Z731" s="74">
        <f>(SUM(X728:X731)/SUM(X724:X727)-1)*100</f>
        <v>4.6680852575535781</v>
      </c>
      <c r="AA731" s="74">
        <f t="shared" si="261"/>
        <v>4.6680852575535781</v>
      </c>
      <c r="AB731" s="74">
        <v>89.645399999999995</v>
      </c>
      <c r="AC731" s="57">
        <f t="shared" si="255"/>
        <v>-12.774638577545531</v>
      </c>
      <c r="AD731" s="74">
        <f>(SUM(AB728:AB731)/SUM(AB724:AB727)-1)*100</f>
        <v>-9.400783652987954</v>
      </c>
      <c r="AE731" s="74">
        <f t="shared" si="262"/>
        <v>-9.400783652987954</v>
      </c>
      <c r="AF731" s="4" t="s">
        <v>166</v>
      </c>
      <c r="AG731" s="57">
        <v>100</v>
      </c>
      <c r="AH731" s="34">
        <f t="shared" si="263"/>
        <v>139.32629999999997</v>
      </c>
      <c r="AI731" s="71">
        <f t="shared" si="264"/>
        <v>1.4412729248170848</v>
      </c>
      <c r="AJ731" s="74">
        <f>(SUM(AH728:AH731)/SUM(AH724:AH727)-1)*100</f>
        <v>2.1960042102552091</v>
      </c>
      <c r="AK731" s="74">
        <f t="shared" si="265"/>
        <v>2.1960042102552091</v>
      </c>
    </row>
    <row r="732" spans="1:37" x14ac:dyDescent="0.3">
      <c r="A732" s="59">
        <v>2019</v>
      </c>
      <c r="B732" s="56" t="s">
        <v>5</v>
      </c>
      <c r="C732" t="s">
        <v>81</v>
      </c>
      <c r="D732" s="57">
        <v>138.84103333333334</v>
      </c>
      <c r="E732" s="63">
        <f>D732/D728*100-100</f>
        <v>5.6592147862948252</v>
      </c>
      <c r="F732" s="74">
        <f>((D732/D728)-1)*100</f>
        <v>5.6592147862948305</v>
      </c>
      <c r="G732" s="74">
        <f t="shared" si="256"/>
        <v>6.6693442767871813</v>
      </c>
      <c r="H732" s="74">
        <v>137.9144</v>
      </c>
      <c r="I732" s="57">
        <f>H732/H728*100-100</f>
        <v>5.5557284727831444</v>
      </c>
      <c r="J732" s="74">
        <f>((H732/H728)-1)*100</f>
        <v>5.5557284727831391</v>
      </c>
      <c r="K732" s="74">
        <f t="shared" si="257"/>
        <v>6.5520928639537956</v>
      </c>
      <c r="L732" s="74">
        <v>166.76733333333334</v>
      </c>
      <c r="M732" s="57">
        <f>L732/L728*100-100</f>
        <v>-4.3819751856641318</v>
      </c>
      <c r="N732" s="74">
        <f>((L732/L728)-1)*100</f>
        <v>-4.3819751856641336</v>
      </c>
      <c r="O732" s="74">
        <f t="shared" si="258"/>
        <v>-5.5944505768704573</v>
      </c>
      <c r="P732" s="57">
        <v>109.93453333333333</v>
      </c>
      <c r="Q732" s="63">
        <f>P732/P728*100-100</f>
        <v>0.49877074707129054</v>
      </c>
      <c r="R732" s="74">
        <f>((P732/P728)-1)*100</f>
        <v>0.49877074707129765</v>
      </c>
      <c r="S732" s="74">
        <f t="shared" si="259"/>
        <v>-6.8008509830352892E-4</v>
      </c>
      <c r="T732" s="74">
        <v>113.06819999999999</v>
      </c>
      <c r="U732" s="57">
        <f>T732/T728*100-100</f>
        <v>1.2193906508211114</v>
      </c>
      <c r="V732" s="74">
        <f>((T732/T728)-1)*100</f>
        <v>1.2193906508211061</v>
      </c>
      <c r="W732" s="74">
        <f t="shared" si="260"/>
        <v>0.62282839209475416</v>
      </c>
      <c r="X732" s="74">
        <v>120.34269999999999</v>
      </c>
      <c r="Y732" s="57">
        <f>X732/X728*100-100</f>
        <v>4.3406975947728483</v>
      </c>
      <c r="Z732" s="74">
        <f>((X732/X728)-1)*100</f>
        <v>4.3406975947728466</v>
      </c>
      <c r="AA732" s="74">
        <f t="shared" si="261"/>
        <v>5.2901868453256728</v>
      </c>
      <c r="AB732" s="74">
        <v>86.978500000000011</v>
      </c>
      <c r="AC732" s="57">
        <f>AB732/AB728*100-100</f>
        <v>-8.039671835456744</v>
      </c>
      <c r="AD732" s="74">
        <f>((AB732/AB728)-1)*100</f>
        <v>-8.0396718354567405</v>
      </c>
      <c r="AE732" s="74">
        <f t="shared" si="262"/>
        <v>-9.5006986879103685</v>
      </c>
      <c r="AF732" s="4" t="s">
        <v>166</v>
      </c>
      <c r="AG732" s="57">
        <v>100.5</v>
      </c>
      <c r="AH732" s="34">
        <f t="shared" si="263"/>
        <v>138.15028192371477</v>
      </c>
      <c r="AI732" s="71">
        <f t="shared" si="264"/>
        <v>3.8582703149321276</v>
      </c>
      <c r="AJ732" s="74">
        <f>((AH732/AH728)-1)*100</f>
        <v>3.8582703149321329</v>
      </c>
      <c r="AK732" s="74">
        <f t="shared" si="265"/>
        <v>3.1036958992135988</v>
      </c>
    </row>
    <row r="733" spans="1:37" x14ac:dyDescent="0.3">
      <c r="A733" s="59">
        <v>2019</v>
      </c>
      <c r="B733" s="56" t="s">
        <v>6</v>
      </c>
      <c r="C733" t="s">
        <v>81</v>
      </c>
      <c r="D733" s="57">
        <v>145.66923333333332</v>
      </c>
      <c r="E733" s="63">
        <f>D733/D729*100-100</f>
        <v>4.8669904447937995</v>
      </c>
      <c r="F733" s="74">
        <f>(SUM(D732:D733)/SUM(D728:D729)-1)*100</f>
        <v>5.2521063842748239</v>
      </c>
      <c r="G733" s="74">
        <f>(SUM(D730:D733)/SUM(D726:D729)-1)*100</f>
        <v>5.853778105155194</v>
      </c>
      <c r="H733" s="74">
        <v>144.89226666666664</v>
      </c>
      <c r="I733" s="57">
        <f>H733/H729*100-100</f>
        <v>5.2195252547600433</v>
      </c>
      <c r="J733" s="74">
        <f>(SUM(H732:H733)/SUM(H728:H729)-1)*100</f>
        <v>5.3832112255067788</v>
      </c>
      <c r="K733" s="74">
        <f>(SUM(H730:H733)/SUM(H726:H729)-1)*100</f>
        <v>5.8791634694940642</v>
      </c>
      <c r="L733" s="74">
        <v>157.11753333333331</v>
      </c>
      <c r="M733" s="57">
        <f>L733/L729*100-100</f>
        <v>-17.724750618435564</v>
      </c>
      <c r="N733" s="74">
        <f>(SUM(L732:L733)/SUM(L728:L729)-1)*100</f>
        <v>-11.355654956040684</v>
      </c>
      <c r="O733" s="74">
        <f>(SUM(L730:L733)/SUM(L726:L729)-1)*100</f>
        <v>-10.272026143825009</v>
      </c>
      <c r="P733" s="57">
        <v>111.4748</v>
      </c>
      <c r="Q733" s="63">
        <f>P733/P729*100-100</f>
        <v>1.0643316384735755</v>
      </c>
      <c r="R733" s="74">
        <f>(SUM(P732:P733)/SUM(P728:P729)-1)*100</f>
        <v>0.78272497292772858</v>
      </c>
      <c r="S733" s="74">
        <f>(SUM(P730:P733)/SUM(P726:P729)-1)*100</f>
        <v>0.22099006843834257</v>
      </c>
      <c r="T733" s="74">
        <v>114.58246666666666</v>
      </c>
      <c r="U733" s="57">
        <f>T733/T729*100-100</f>
        <v>2.0762844485938388</v>
      </c>
      <c r="V733" s="74">
        <f>(SUM(T732:T733)/SUM(T728:T729)-1)*100</f>
        <v>1.6488815753439301</v>
      </c>
      <c r="W733" s="74">
        <f>(SUM(T730:T733)/SUM(T726:T729)-1)*100</f>
        <v>1.0697551023652885</v>
      </c>
      <c r="X733" s="74">
        <v>123.58693333333332</v>
      </c>
      <c r="Y733" s="57">
        <f>X733/X729*100-100</f>
        <v>4.6496688001499251</v>
      </c>
      <c r="Z733" s="74">
        <f>(SUM(X732:X733)/SUM(X728:X729)-1)*100</f>
        <v>4.4970094809841044</v>
      </c>
      <c r="AA733" s="74">
        <f>(SUM(X730:X733)/SUM(X726:X729)-1)*100</f>
        <v>5.0176232783132546</v>
      </c>
      <c r="AB733" s="74">
        <v>86.592466666666667</v>
      </c>
      <c r="AC733" s="57">
        <f>AB733/AB729*100-100</f>
        <v>-8.4505905591589823</v>
      </c>
      <c r="AD733" s="74">
        <f>(SUM(AB732:AB733)/SUM(AB728:AB729)-1)*100</f>
        <v>-8.245134310852908</v>
      </c>
      <c r="AE733" s="74">
        <f>(SUM(AB730:AB733)/SUM(AB726:AB729)-1)*100</f>
        <v>-9.7780601525836452</v>
      </c>
      <c r="AF733" s="4" t="s">
        <v>166</v>
      </c>
      <c r="AG733" s="57">
        <v>101.35</v>
      </c>
      <c r="AH733" s="34">
        <f t="shared" si="263"/>
        <v>143.72889327413253</v>
      </c>
      <c r="AI733" s="71">
        <f>AH733/AH729*100-100</f>
        <v>2.7275977042970396</v>
      </c>
      <c r="AJ733" s="74">
        <f>(SUM(AH732:AH733)/SUM(AH728:AH729)-1)*100</f>
        <v>3.2786529421856558</v>
      </c>
      <c r="AK733" s="74">
        <f>(SUM(AH730:AH733)/SUM(AH726:AH729)-1)*100</f>
        <v>2.8392280450260543</v>
      </c>
    </row>
    <row r="734" spans="1:37" x14ac:dyDescent="0.3">
      <c r="A734" s="59">
        <v>2019</v>
      </c>
      <c r="B734" s="56" t="s">
        <v>7</v>
      </c>
      <c r="C734" t="s">
        <v>81</v>
      </c>
      <c r="D734" s="57">
        <v>149.00503333333336</v>
      </c>
      <c r="E734" s="63">
        <f>D734/D730*100-100</f>
        <v>6.7470450335525527</v>
      </c>
      <c r="F734" s="74">
        <f>(SUM(D732:D734)/SUM(D728:D730)-1)*100</f>
        <v>5.7611914445834689</v>
      </c>
      <c r="G734" s="74">
        <f>(SUM(D731:D734)/SUM(D727:D730)-1)*100</f>
        <v>5.7081451609926726</v>
      </c>
      <c r="H734" s="74">
        <v>148.27590000000001</v>
      </c>
      <c r="I734" s="57">
        <f>H734/H730*100-100</f>
        <v>7.137675382461083</v>
      </c>
      <c r="J734" s="74">
        <f>(SUM(H732:H734)/SUM(H728:H730)-1)*100</f>
        <v>5.9801598559797942</v>
      </c>
      <c r="K734" s="74">
        <f>(SUM(H731:H734)/SUM(H727:H730)-1)*100</f>
        <v>5.8577651979799583</v>
      </c>
      <c r="L734" s="74">
        <v>160.34216666666666</v>
      </c>
      <c r="M734" s="57">
        <f>L734/L730*100-100</f>
        <v>-16.033255981122679</v>
      </c>
      <c r="N734" s="74">
        <f>(SUM(L732:L734)/SUM(L728:L730)-1)*100</f>
        <v>-12.961218077076387</v>
      </c>
      <c r="O734" s="74">
        <f>(SUM(L731:L734)/SUM(L727:L730)-1)*100</f>
        <v>-12.95975853082949</v>
      </c>
      <c r="P734" s="57">
        <v>112.78543333333333</v>
      </c>
      <c r="Q734" s="63">
        <f>P734/P730*100-100</f>
        <v>1.9284559007599427</v>
      </c>
      <c r="R734" s="74">
        <f>(SUM(P732:P734)/SUM(P728:P730)-1)*100</f>
        <v>1.1665005085648827</v>
      </c>
      <c r="S734" s="74">
        <f>(SUM(P731:P734)/SUM(P727:P730)-1)*100</f>
        <v>0.71870039714014844</v>
      </c>
      <c r="T734" s="74">
        <v>116.14146666666666</v>
      </c>
      <c r="U734" s="57">
        <f>T734/T730*100-100</f>
        <v>2.8333564033039949</v>
      </c>
      <c r="V734" s="74">
        <f>(SUM(T732:T734)/SUM(T728:T730)-1)*100</f>
        <v>2.0459624977948287</v>
      </c>
      <c r="W734" s="74">
        <f>(SUM(T731:T734)/SUM(T727:T730)-1)*100</f>
        <v>1.6533404484322611</v>
      </c>
      <c r="X734" s="74">
        <v>125.62606666666666</v>
      </c>
      <c r="Y734" s="57">
        <f>X734/X730*100-100</f>
        <v>5.6589544344984688</v>
      </c>
      <c r="Z734" s="74">
        <f>(SUM(X732:X734)/SUM(X728:X730)-1)*100</f>
        <v>4.8891209525618651</v>
      </c>
      <c r="AA734" s="74">
        <f>(SUM(X731:X734)/SUM(X727:X730)-1)*100</f>
        <v>5.0284348444002536</v>
      </c>
      <c r="AB734" s="74">
        <v>86.173633333333328</v>
      </c>
      <c r="AC734" s="57">
        <f>AB734/AB730*100-100</f>
        <v>-7.5551218367902351</v>
      </c>
      <c r="AD734" s="74">
        <f>(SUM(AB732:AB734)/SUM(AB728:AB730)-1)*100</f>
        <v>-8.0173583735926872</v>
      </c>
      <c r="AE734" s="74">
        <f>(SUM(AB731:AB734)/SUM(AB727:AB730)-1)*100</f>
        <v>-9.2867747634850168</v>
      </c>
      <c r="AF734" s="4" t="s">
        <v>166</v>
      </c>
      <c r="AG734" s="57">
        <v>102.08</v>
      </c>
      <c r="AH734" s="34">
        <f t="shared" si="263"/>
        <v>145.96888061650995</v>
      </c>
      <c r="AI734" s="71">
        <f>AH734/AH730*100-100</f>
        <v>4.1004250482966142</v>
      </c>
      <c r="AJ734" s="74">
        <f>(SUM(AH732:AH734)/SUM(AH728:AH730)-1)*100</f>
        <v>3.5575547921276041</v>
      </c>
      <c r="AK734" s="74">
        <f>(SUM(AH731:AH734)/SUM(AH727:AH730)-1)*100</f>
        <v>3.029550874647402</v>
      </c>
    </row>
    <row r="735" spans="1:37" x14ac:dyDescent="0.3">
      <c r="A735" s="59">
        <v>2007</v>
      </c>
      <c r="B735" s="56" t="s">
        <v>5</v>
      </c>
      <c r="C735" t="s">
        <v>148</v>
      </c>
      <c r="D735" s="57">
        <v>54.469900000000003</v>
      </c>
      <c r="E735" s="63"/>
      <c r="F735" s="58"/>
      <c r="G735" s="57"/>
      <c r="H735" s="57">
        <v>55.311399999999999</v>
      </c>
      <c r="I735" s="57"/>
      <c r="J735" s="57"/>
      <c r="K735" s="57"/>
      <c r="L735" s="57">
        <v>50.8264</v>
      </c>
      <c r="M735" s="57"/>
      <c r="N735" s="57"/>
      <c r="O735" s="57"/>
      <c r="P735" s="57">
        <v>98.173100000000005</v>
      </c>
      <c r="Q735" s="63"/>
      <c r="R735" s="57"/>
      <c r="S735" s="57"/>
      <c r="T735" s="57">
        <v>102.53400000000001</v>
      </c>
      <c r="U735" s="57"/>
      <c r="V735" s="57"/>
      <c r="W735" s="57"/>
      <c r="X735" s="57">
        <v>47.507599999999996</v>
      </c>
      <c r="Y735" s="57"/>
      <c r="Z735" s="57"/>
      <c r="AA735" s="57"/>
      <c r="AB735" s="57">
        <v>187.65770000000001</v>
      </c>
      <c r="AC735" s="57"/>
      <c r="AD735" s="57"/>
      <c r="AE735" s="57"/>
      <c r="AF735" s="4" t="s">
        <v>171</v>
      </c>
      <c r="AG735" s="57">
        <v>53.562914892174462</v>
      </c>
      <c r="AH735" s="60">
        <v>70.980182851854607</v>
      </c>
      <c r="AI735" s="63"/>
      <c r="AJ735" s="65"/>
      <c r="AK735" s="66"/>
    </row>
    <row r="736" spans="1:37" x14ac:dyDescent="0.3">
      <c r="A736" s="59">
        <v>2007</v>
      </c>
      <c r="B736" s="56" t="s">
        <v>6</v>
      </c>
      <c r="C736" t="s">
        <v>148</v>
      </c>
      <c r="D736" s="57">
        <v>59.231099999999998</v>
      </c>
      <c r="E736" s="63"/>
      <c r="F736" s="58"/>
      <c r="G736" s="57"/>
      <c r="H736" s="57">
        <v>60.3354</v>
      </c>
      <c r="I736" s="57"/>
      <c r="J736" s="57"/>
      <c r="K736" s="57"/>
      <c r="L736" s="57">
        <v>51.302300000000002</v>
      </c>
      <c r="M736" s="57"/>
      <c r="N736" s="57"/>
      <c r="O736" s="57"/>
      <c r="P736" s="57">
        <v>100.2415</v>
      </c>
      <c r="Q736" s="63"/>
      <c r="R736" s="57"/>
      <c r="S736" s="57"/>
      <c r="T736" s="57">
        <v>103.2458</v>
      </c>
      <c r="U736" s="57"/>
      <c r="V736" s="57"/>
      <c r="W736" s="57"/>
      <c r="X736" s="57">
        <v>56.262599999999999</v>
      </c>
      <c r="Y736" s="57"/>
      <c r="Z736" s="57"/>
      <c r="AA736" s="57"/>
      <c r="AB736" s="57">
        <v>185.94569999999999</v>
      </c>
      <c r="AC736" s="57"/>
      <c r="AD736" s="57"/>
      <c r="AE736" s="57"/>
      <c r="AF736" s="4" t="s">
        <v>171</v>
      </c>
      <c r="AG736" s="57">
        <v>54.822327899051736</v>
      </c>
      <c r="AH736" s="60">
        <v>75.411410576678406</v>
      </c>
      <c r="AI736" s="63"/>
      <c r="AJ736" s="65"/>
      <c r="AK736" s="66"/>
    </row>
    <row r="737" spans="1:37" x14ac:dyDescent="0.3">
      <c r="A737" s="59">
        <v>2007</v>
      </c>
      <c r="B737" s="56" t="s">
        <v>7</v>
      </c>
      <c r="C737" t="s">
        <v>148</v>
      </c>
      <c r="D737" s="57">
        <v>62.545900000000003</v>
      </c>
      <c r="E737" s="63"/>
      <c r="F737" s="58"/>
      <c r="G737" s="57"/>
      <c r="H737" s="57">
        <v>64.203400000000002</v>
      </c>
      <c r="I737" s="57"/>
      <c r="J737" s="57"/>
      <c r="K737" s="57"/>
      <c r="L737" s="57">
        <v>42.640900000000002</v>
      </c>
      <c r="M737" s="57"/>
      <c r="N737" s="57"/>
      <c r="O737" s="57"/>
      <c r="P737" s="57">
        <v>101.3647</v>
      </c>
      <c r="Q737" s="63"/>
      <c r="R737" s="57"/>
      <c r="S737" s="57"/>
      <c r="T737" s="57">
        <v>103.5102</v>
      </c>
      <c r="U737" s="57"/>
      <c r="V737" s="57"/>
      <c r="W737" s="57"/>
      <c r="X737" s="57">
        <v>57.484200000000001</v>
      </c>
      <c r="Y737" s="57"/>
      <c r="Z737" s="57"/>
      <c r="AA737" s="57"/>
      <c r="AB737" s="57">
        <v>192.6619</v>
      </c>
      <c r="AC737" s="57"/>
      <c r="AD737" s="57"/>
      <c r="AE737" s="57"/>
      <c r="AF737" s="4" t="s">
        <v>171</v>
      </c>
      <c r="AG737" s="57">
        <v>54.977761782811896</v>
      </c>
      <c r="AH737" s="60">
        <v>79.406587041030846</v>
      </c>
      <c r="AI737" s="63"/>
      <c r="AJ737" s="65"/>
      <c r="AK737" s="66"/>
    </row>
    <row r="738" spans="1:37" x14ac:dyDescent="0.3">
      <c r="A738" s="59">
        <v>2007</v>
      </c>
      <c r="B738" s="56" t="s">
        <v>8</v>
      </c>
      <c r="C738" t="s">
        <v>148</v>
      </c>
      <c r="D738" s="57">
        <v>69.960800000000006</v>
      </c>
      <c r="E738" s="63"/>
      <c r="F738" s="58"/>
      <c r="G738" s="57"/>
      <c r="H738" s="57">
        <v>71.314999999999998</v>
      </c>
      <c r="I738" s="57"/>
      <c r="J738" s="57"/>
      <c r="K738" s="57"/>
      <c r="L738" s="57">
        <v>57.215600000000002</v>
      </c>
      <c r="M738" s="57"/>
      <c r="N738" s="57"/>
      <c r="O738" s="57"/>
      <c r="P738" s="57">
        <v>98.008700000000005</v>
      </c>
      <c r="Q738" s="63"/>
      <c r="R738" s="57"/>
      <c r="S738" s="57"/>
      <c r="T738" s="57">
        <v>99.504000000000005</v>
      </c>
      <c r="U738" s="57"/>
      <c r="V738" s="57"/>
      <c r="W738" s="57"/>
      <c r="X738" s="57">
        <v>57.62</v>
      </c>
      <c r="Y738" s="57"/>
      <c r="Z738" s="57"/>
      <c r="AA738" s="57"/>
      <c r="AB738" s="57">
        <v>186.07740000000001</v>
      </c>
      <c r="AC738" s="57"/>
      <c r="AD738" s="57"/>
      <c r="AE738" s="57"/>
      <c r="AF738" s="4" t="s">
        <v>171</v>
      </c>
      <c r="AG738" s="57">
        <v>55.25276019254143</v>
      </c>
      <c r="AH738" s="60">
        <v>88.378276445342081</v>
      </c>
      <c r="AI738" s="63"/>
      <c r="AJ738" s="65"/>
      <c r="AK738" s="66"/>
    </row>
    <row r="739" spans="1:37" x14ac:dyDescent="0.3">
      <c r="A739" s="59">
        <v>2008</v>
      </c>
      <c r="B739" s="56" t="s">
        <v>5</v>
      </c>
      <c r="C739" t="s">
        <v>148</v>
      </c>
      <c r="D739" s="57">
        <v>58.738500000000002</v>
      </c>
      <c r="E739" s="63">
        <f>D739/D735*100-100</f>
        <v>7.8366216938162268</v>
      </c>
      <c r="F739" s="74">
        <f>((D739/D735)-1)*100</f>
        <v>7.8366216938162259</v>
      </c>
      <c r="G739" s="57"/>
      <c r="H739" s="57">
        <v>60.066200000000002</v>
      </c>
      <c r="I739" s="57">
        <f>H739/H735*100-100</f>
        <v>8.5964195446146761</v>
      </c>
      <c r="J739" s="74">
        <f>((H739/H735)-1)*100</f>
        <v>8.5964195446146761</v>
      </c>
      <c r="K739" s="57"/>
      <c r="L739" s="57">
        <v>44.483699999999999</v>
      </c>
      <c r="M739" s="57">
        <f>L739/L735*100-100</f>
        <v>-12.479144696456956</v>
      </c>
      <c r="N739" s="74">
        <f>((L739/L735)-1)*100</f>
        <v>-12.479144696456956</v>
      </c>
      <c r="O739" s="57"/>
      <c r="P739" s="57">
        <v>90.666600000000003</v>
      </c>
      <c r="Q739" s="63">
        <f>P739/P735*100-100</f>
        <v>-7.6461882124533105</v>
      </c>
      <c r="R739" s="74">
        <f>((P739/P735)-1)*100</f>
        <v>-7.6461882124533087</v>
      </c>
      <c r="S739" s="57"/>
      <c r="T739" s="57">
        <v>97.836399999999998</v>
      </c>
      <c r="U739" s="57">
        <f>T739/T735*100-100</f>
        <v>-4.5815046716211327</v>
      </c>
      <c r="V739" s="74">
        <f>((T739/T735)-1)*100</f>
        <v>-4.5815046716211283</v>
      </c>
      <c r="W739" s="57"/>
      <c r="X739" s="57">
        <v>45.675199999999997</v>
      </c>
      <c r="Y739" s="57">
        <f>X739/X735*100-100</f>
        <v>-3.857067079793552</v>
      </c>
      <c r="Z739" s="74">
        <f>((X739/X735)-1)*100</f>
        <v>-3.8570670797935525</v>
      </c>
      <c r="AA739" s="57"/>
      <c r="AB739" s="57">
        <v>149.46770000000001</v>
      </c>
      <c r="AC739" s="57">
        <f>AB739/AB735*100-100</f>
        <v>-20.350883550208692</v>
      </c>
      <c r="AD739" s="74">
        <f>((AB739/AB735)-1)*100</f>
        <v>-20.3508835502087</v>
      </c>
      <c r="AE739" s="57"/>
      <c r="AF739" s="4" t="s">
        <v>171</v>
      </c>
      <c r="AG739" s="57">
        <v>56.825033709038543</v>
      </c>
      <c r="AH739" s="34">
        <f t="shared" ref="AH739:AH741" si="266">D739/AG739*100</f>
        <v>103.36729459899485</v>
      </c>
      <c r="AI739" s="71">
        <f t="shared" ref="AI739:AI741" si="267">AH739/AH735*100-100</f>
        <v>45.628385904184796</v>
      </c>
      <c r="AJ739" s="74">
        <f>((AH739/AH735)-1)*100</f>
        <v>45.62838590418481</v>
      </c>
      <c r="AK739" s="61"/>
    </row>
    <row r="740" spans="1:37" x14ac:dyDescent="0.3">
      <c r="A740" s="59">
        <v>2008</v>
      </c>
      <c r="B740" s="56" t="s">
        <v>6</v>
      </c>
      <c r="C740" t="s">
        <v>148</v>
      </c>
      <c r="D740" s="57">
        <v>61.080500000000001</v>
      </c>
      <c r="E740" s="63">
        <f t="shared" ref="E740:E781" si="268">D740/D736*100-100</f>
        <v>3.1223461998848734</v>
      </c>
      <c r="F740" s="74">
        <f>(SUM(D739:D740)/SUM(D735:D736)-1)*100</f>
        <v>5.3807794126700781</v>
      </c>
      <c r="G740" s="57"/>
      <c r="H740" s="57">
        <v>61.832500000000003</v>
      </c>
      <c r="I740" s="57">
        <f t="shared" ref="I740:I782" si="269">H740/H736*100-100</f>
        <v>2.4812962207924443</v>
      </c>
      <c r="J740" s="74">
        <f>(SUM(H739:H740)/SUM(H735:H736)-1)*100</f>
        <v>5.4060293929447223</v>
      </c>
      <c r="K740" s="57"/>
      <c r="L740" s="57">
        <v>61.982599999999998</v>
      </c>
      <c r="M740" s="57">
        <f t="shared" ref="M740:M782" si="270">L740/L736*100-100</f>
        <v>20.818364868631605</v>
      </c>
      <c r="N740" s="74">
        <f>(SUM(L739:L740)/SUM(L735:L736)-1)*100</f>
        <v>4.2471900650845162</v>
      </c>
      <c r="O740" s="57"/>
      <c r="P740" s="57">
        <v>88.200999999999993</v>
      </c>
      <c r="Q740" s="63">
        <f t="shared" ref="Q740:Q782" si="271">P740/P736*100-100</f>
        <v>-12.011492246225373</v>
      </c>
      <c r="R740" s="74">
        <f>(SUM(P739:P740)/SUM(P735:P736)-1)*100</f>
        <v>-9.8515935823271228</v>
      </c>
      <c r="S740" s="57"/>
      <c r="T740" s="57">
        <v>97.999099999999999</v>
      </c>
      <c r="U740" s="57">
        <f t="shared" ref="U740:U782" si="272">T740/T736*100-100</f>
        <v>-5.0817563523165177</v>
      </c>
      <c r="V740" s="74">
        <f>(SUM(T739:T740)/SUM(T735:T736)-1)*100</f>
        <v>-4.8324957065756795</v>
      </c>
      <c r="W740" s="57"/>
      <c r="X740" s="57">
        <v>54.565899999999999</v>
      </c>
      <c r="Y740" s="57">
        <f t="shared" ref="Y740:Y782" si="273">X740/X736*100-100</f>
        <v>-3.0156800432258706</v>
      </c>
      <c r="Z740" s="74">
        <f>(SUM(X739:X740)/SUM(X735:X736)-1)*100</f>
        <v>-3.4008800214319734</v>
      </c>
      <c r="AA740" s="57"/>
      <c r="AB740" s="57">
        <v>107.45869999999999</v>
      </c>
      <c r="AC740" s="57">
        <f t="shared" ref="AC740:AC782" si="274">AB740/AB736*100-100</f>
        <v>-42.20963431797562</v>
      </c>
      <c r="AD740" s="74">
        <f>(SUM(AB739:AB740)/SUM(AB735:AB736)-1)*100</f>
        <v>-31.230176170773603</v>
      </c>
      <c r="AE740" s="57"/>
      <c r="AF740" s="4" t="s">
        <v>171</v>
      </c>
      <c r="AG740" s="57">
        <v>58.349481415147885</v>
      </c>
      <c r="AH740" s="34">
        <f t="shared" si="266"/>
        <v>104.6804504832208</v>
      </c>
      <c r="AI740" s="71">
        <f t="shared" si="267"/>
        <v>38.812481669178709</v>
      </c>
      <c r="AJ740" s="74">
        <f>(SUM(AH739:AH740)/SUM(AH735:AH736)-1)*100</f>
        <v>42.11727614248737</v>
      </c>
      <c r="AK740" s="61"/>
    </row>
    <row r="741" spans="1:37" x14ac:dyDescent="0.3">
      <c r="A741" s="59">
        <v>2008</v>
      </c>
      <c r="B741" s="56" t="s">
        <v>7</v>
      </c>
      <c r="C741" t="s">
        <v>148</v>
      </c>
      <c r="D741" s="57">
        <v>61.091099999999997</v>
      </c>
      <c r="E741" s="63">
        <f t="shared" si="268"/>
        <v>-2.3259718063054606</v>
      </c>
      <c r="F741" s="74">
        <f>(SUM(D739:D741)/SUM(D735:D737)-1)*100</f>
        <v>2.6458337706932733</v>
      </c>
      <c r="G741" s="57"/>
      <c r="H741" s="57">
        <v>62.164499999999997</v>
      </c>
      <c r="I741" s="57">
        <f t="shared" si="269"/>
        <v>-3.1756885149384715</v>
      </c>
      <c r="J741" s="74">
        <f>(SUM(H739:H741)/SUM(H735:H737)-1)*100</f>
        <v>2.3425050403057535</v>
      </c>
      <c r="K741" s="57"/>
      <c r="L741" s="57">
        <v>54.411499999999997</v>
      </c>
      <c r="M741" s="57">
        <f t="shared" si="270"/>
        <v>27.604013986571573</v>
      </c>
      <c r="N741" s="74">
        <f>(SUM(L739:L741)/SUM(L735:L737)-1)*100</f>
        <v>11.126783523612648</v>
      </c>
      <c r="O741" s="57"/>
      <c r="P741" s="57">
        <v>85.598399999999998</v>
      </c>
      <c r="Q741" s="63">
        <f t="shared" si="271"/>
        <v>-15.554034096682585</v>
      </c>
      <c r="R741" s="74">
        <f>(SUM(P739:P741)/SUM(P735:P737)-1)*100</f>
        <v>-11.779765981173496</v>
      </c>
      <c r="S741" s="57"/>
      <c r="T741" s="57">
        <v>96.311199999999999</v>
      </c>
      <c r="U741" s="57">
        <f t="shared" si="272"/>
        <v>-6.954870148062696</v>
      </c>
      <c r="V741" s="74">
        <f>(SUM(T739:T741)/SUM(T735:T737)-1)*100</f>
        <v>-5.5427915548514335</v>
      </c>
      <c r="W741" s="57"/>
      <c r="X741" s="57">
        <v>55.923299999999998</v>
      </c>
      <c r="Y741" s="57">
        <f t="shared" si="273"/>
        <v>-2.7153548279353288</v>
      </c>
      <c r="Z741" s="74">
        <f>(SUM(X739:X741)/SUM(X735:X737)-1)*100</f>
        <v>-3.156503016351786</v>
      </c>
      <c r="AA741" s="57"/>
      <c r="AB741" s="57">
        <v>90.734200000000001</v>
      </c>
      <c r="AC741" s="57">
        <f t="shared" si="274"/>
        <v>-52.904959413355726</v>
      </c>
      <c r="AD741" s="74">
        <f>(SUM(AB739:AB741)/SUM(AB735:AB737)-1)*100</f>
        <v>-38.604643441863743</v>
      </c>
      <c r="AE741" s="57"/>
      <c r="AF741" s="4" t="s">
        <v>171</v>
      </c>
      <c r="AG741" s="57">
        <v>59.18643309693342</v>
      </c>
      <c r="AH741" s="34">
        <f t="shared" si="266"/>
        <v>103.21808023123675</v>
      </c>
      <c r="AI741" s="71">
        <f t="shared" si="267"/>
        <v>29.986798422531479</v>
      </c>
      <c r="AJ741" s="74">
        <f>(SUM(AH739:AH741)/SUM(AH735:AH737)-1)*100</f>
        <v>37.851343472366473</v>
      </c>
      <c r="AK741" s="61"/>
    </row>
    <row r="742" spans="1:37" x14ac:dyDescent="0.3">
      <c r="A742" s="59">
        <v>2008</v>
      </c>
      <c r="B742" s="56" t="s">
        <v>8</v>
      </c>
      <c r="C742" t="s">
        <v>148</v>
      </c>
      <c r="D742" s="57">
        <v>71.478300000000004</v>
      </c>
      <c r="E742" s="63">
        <f t="shared" si="268"/>
        <v>2.1690718230780561</v>
      </c>
      <c r="F742" s="74">
        <f>(SUM(D739:D742)/SUM(D735:D738)-1)*100</f>
        <v>2.5103601552672883</v>
      </c>
      <c r="G742" s="74">
        <f>(SUM(D739:D742)/SUM(D735:D738)-1)*100</f>
        <v>2.5103601552672883</v>
      </c>
      <c r="H742" s="74">
        <v>72.316000000000003</v>
      </c>
      <c r="I742" s="57">
        <f t="shared" si="269"/>
        <v>1.4036317745215001</v>
      </c>
      <c r="J742" s="74">
        <f>(SUM(H739:H742)/SUM(H735:H738)-1)*100</f>
        <v>2.0759245309461605</v>
      </c>
      <c r="K742" s="74">
        <f>(SUM(H739:H742)/SUM(H735:H738)-1)*100</f>
        <v>2.0759245309461605</v>
      </c>
      <c r="L742" s="74">
        <v>70.027900000000002</v>
      </c>
      <c r="M742" s="57">
        <f t="shared" si="270"/>
        <v>22.393018687211168</v>
      </c>
      <c r="N742" s="74">
        <f>(SUM(L739:L742)/SUM(L735:L738)-1)*100</f>
        <v>14.318128258902107</v>
      </c>
      <c r="O742" s="74">
        <f>(SUM(L739:L742)/SUM(L735:L738)-1)*100</f>
        <v>14.318128258902107</v>
      </c>
      <c r="P742" s="57">
        <v>85.0916</v>
      </c>
      <c r="Q742" s="63">
        <f t="shared" si="271"/>
        <v>-13.179544264947907</v>
      </c>
      <c r="R742" s="74">
        <f>(SUM(P739:P742)/SUM(P735:P738)-1)*100</f>
        <v>-12.124649310688119</v>
      </c>
      <c r="S742" s="74">
        <f>(SUM(P739:P742)/SUM(P735:P738)-1)*100</f>
        <v>-12.124649310688119</v>
      </c>
      <c r="T742" s="74">
        <v>91.349199999999996</v>
      </c>
      <c r="U742" s="57">
        <f t="shared" si="272"/>
        <v>-8.1954494291686899</v>
      </c>
      <c r="V742" s="74">
        <f>(SUM(T739:T742)/SUM(T735:T738)-1)*100</f>
        <v>-6.1884714550605064</v>
      </c>
      <c r="W742" s="74">
        <f>(SUM(T739:T742)/SUM(T735:T738)-1)*100</f>
        <v>-6.1884714550605064</v>
      </c>
      <c r="X742" s="74">
        <v>71.193600000000004</v>
      </c>
      <c r="Y742" s="57">
        <f t="shared" si="273"/>
        <v>23.557098229781332</v>
      </c>
      <c r="Z742" s="74">
        <f>(SUM(X739:X742)/SUM(X735:X738)-1)*100</f>
        <v>3.8760129096870211</v>
      </c>
      <c r="AA742" s="74">
        <f>(SUM(X739:X742)/SUM(X735:X738)-1)*100</f>
        <v>3.8760129096870211</v>
      </c>
      <c r="AB742" s="74">
        <v>88.363699999999994</v>
      </c>
      <c r="AC742" s="57">
        <f t="shared" si="274"/>
        <v>-52.512395379557113</v>
      </c>
      <c r="AD742" s="74">
        <f>(SUM(AB739:AB742)/SUM(AB735:AB738)-1)*100</f>
        <v>-42.044456602024582</v>
      </c>
      <c r="AE742" s="74">
        <f>(SUM(AB739:AB742)/SUM(AB735:AB738)-1)*100</f>
        <v>-42.044456602024582</v>
      </c>
      <c r="AF742" s="4" t="s">
        <v>171</v>
      </c>
      <c r="AG742" s="57">
        <v>69.798282962239128</v>
      </c>
      <c r="AH742" s="34">
        <f>D742/AG742*100</f>
        <v>102.40696041000001</v>
      </c>
      <c r="AI742" s="71">
        <f>AH742/AH738*100-100</f>
        <v>15.873452763399428</v>
      </c>
      <c r="AJ742" s="74">
        <f>(SUM(AH739:AH742)/SUM(AH735:AH738)-1)*100</f>
        <v>31.668932098083612</v>
      </c>
      <c r="AK742" s="74">
        <f>(SUM(AH739:AH742)/SUM(AH735:AH738)-1)*100</f>
        <v>31.668932098083612</v>
      </c>
    </row>
    <row r="743" spans="1:37" x14ac:dyDescent="0.3">
      <c r="A743" s="59">
        <v>2009</v>
      </c>
      <c r="B743" s="56" t="s">
        <v>5</v>
      </c>
      <c r="C743" t="s">
        <v>148</v>
      </c>
      <c r="D743" s="57">
        <v>60.569800000000001</v>
      </c>
      <c r="E743" s="63">
        <f t="shared" si="268"/>
        <v>3.1177166594312098</v>
      </c>
      <c r="F743" s="74">
        <f>((D743/D739)-1)*100</f>
        <v>3.1177166594312133</v>
      </c>
      <c r="G743" s="74">
        <f t="shared" ref="G743:G783" si="275">(SUM(D740:D743)/SUM(D736:D739)-1)*100</f>
        <v>1.4945126544906762</v>
      </c>
      <c r="H743" s="74">
        <v>61.473599999999998</v>
      </c>
      <c r="I743" s="57">
        <f t="shared" si="269"/>
        <v>2.3430814667816406</v>
      </c>
      <c r="J743" s="74">
        <f>((H743/H739)-1)*100</f>
        <v>2.343081466781638</v>
      </c>
      <c r="K743" s="74">
        <f t="shared" ref="K743:K783" si="276">(SUM(H740:H743)/SUM(H736:H739)-1)*100</f>
        <v>0.7293685526726934</v>
      </c>
      <c r="L743" s="74">
        <v>51.341700000000003</v>
      </c>
      <c r="M743" s="57">
        <f t="shared" si="270"/>
        <v>15.416883038056639</v>
      </c>
      <c r="N743" s="74">
        <f>((L743/L739)-1)*100</f>
        <v>15.416883038056639</v>
      </c>
      <c r="O743" s="74">
        <f t="shared" ref="O743:O783" si="277">(SUM(L740:L743)/SUM(L736:L739)-1)*100</f>
        <v>21.529677856294004</v>
      </c>
      <c r="P743" s="57">
        <v>82.858800000000002</v>
      </c>
      <c r="Q743" s="63">
        <f t="shared" si="271"/>
        <v>-8.6115504496694513</v>
      </c>
      <c r="R743" s="74">
        <f>((P743/P739)-1)*100</f>
        <v>-8.6115504496694477</v>
      </c>
      <c r="S743" s="74">
        <f t="shared" ref="S743:S783" si="278">(SUM(P740:P743)/SUM(P736:P739)-1)*100</f>
        <v>-12.43505008564334</v>
      </c>
      <c r="T743" s="74">
        <v>89.478300000000004</v>
      </c>
      <c r="U743" s="57">
        <f t="shared" si="272"/>
        <v>-8.5429349403698325</v>
      </c>
      <c r="V743" s="74">
        <f>((T743/T739)-1)*100</f>
        <v>-8.5429349403698396</v>
      </c>
      <c r="W743" s="74">
        <f t="shared" ref="W743:W783" si="279">(SUM(T740:T743)/SUM(T736:T739)-1)*100</f>
        <v>-7.1662603279811554</v>
      </c>
      <c r="X743" s="74">
        <v>65.560500000000005</v>
      </c>
      <c r="Y743" s="57">
        <f t="shared" si="273"/>
        <v>43.536317301292627</v>
      </c>
      <c r="Z743" s="74">
        <f>((X743/X739)-1)*100</f>
        <v>43.536317301292613</v>
      </c>
      <c r="AA743" s="74">
        <f t="shared" ref="AA743:AA783" si="280">(SUM(X740:X743)/SUM(X736:X739)-1)*100</f>
        <v>13.914956552188041</v>
      </c>
      <c r="AB743" s="74">
        <v>89.944000000000003</v>
      </c>
      <c r="AC743" s="57">
        <f t="shared" si="274"/>
        <v>-39.823788015738515</v>
      </c>
      <c r="AD743" s="74">
        <f>((AB743/AB739)-1)*100</f>
        <v>-39.823788015738515</v>
      </c>
      <c r="AE743" s="74">
        <f t="shared" ref="AE743:AE783" si="281">(SUM(AB740:AB743)/SUM(AB736:AB739)-1)*100</f>
        <v>-47.28009849994266</v>
      </c>
      <c r="AF743" s="4" t="s">
        <v>171</v>
      </c>
      <c r="AG743" s="57">
        <v>71.152369651706564</v>
      </c>
      <c r="AH743" s="34">
        <f t="shared" ref="AH743:AH785" si="282">D743/AG743*100</f>
        <v>85.126890778889546</v>
      </c>
      <c r="AI743" s="71">
        <f t="shared" ref="AI743:AI783" si="283">AH743/AH739*100-100</f>
        <v>-17.64620414113331</v>
      </c>
      <c r="AJ743" s="74">
        <f>((AH743/AH739)-1)*100</f>
        <v>-17.646204141133314</v>
      </c>
      <c r="AK743" s="74">
        <f t="shared" ref="AK743:AK782" si="284">(SUM(AH740:AH743)/SUM(AH736:AH739)-1)*100</f>
        <v>14.100966650927971</v>
      </c>
    </row>
    <row r="744" spans="1:37" x14ac:dyDescent="0.3">
      <c r="A744" s="59">
        <v>2009</v>
      </c>
      <c r="B744" s="56" t="s">
        <v>6</v>
      </c>
      <c r="C744" t="s">
        <v>148</v>
      </c>
      <c r="D744" s="57">
        <v>67.133099999999999</v>
      </c>
      <c r="E744" s="63">
        <f t="shared" si="268"/>
        <v>9.9092181629161473</v>
      </c>
      <c r="F744" s="74">
        <f>(SUM(D743:D744)/SUM(D739:D740)-1)*100</f>
        <v>6.5798412605680312</v>
      </c>
      <c r="G744" s="74">
        <f t="shared" si="275"/>
        <v>3.1493422984658404</v>
      </c>
      <c r="H744" s="74">
        <v>67.914599999999993</v>
      </c>
      <c r="I744" s="57">
        <f t="shared" si="269"/>
        <v>9.8364128896615739</v>
      </c>
      <c r="J744" s="74">
        <f>(SUM(H743:H744)/SUM(H739:H740)-1)*100</f>
        <v>6.1440359905396758</v>
      </c>
      <c r="K744" s="74">
        <f t="shared" si="276"/>
        <v>2.5062826051571507</v>
      </c>
      <c r="L744" s="74">
        <v>60.798099999999998</v>
      </c>
      <c r="M744" s="57">
        <f t="shared" si="270"/>
        <v>-1.9110201895370551</v>
      </c>
      <c r="N744" s="74">
        <f>(SUM(L743:L744)/SUM(L739:L740)-1)*100</f>
        <v>5.3289162861863471</v>
      </c>
      <c r="O744" s="74">
        <f t="shared" si="277"/>
        <v>14.66459353983176</v>
      </c>
      <c r="P744" s="57">
        <v>84.885400000000004</v>
      </c>
      <c r="Q744" s="63">
        <f t="shared" si="271"/>
        <v>-3.7591410528225282</v>
      </c>
      <c r="R744" s="74">
        <f>(SUM(P743:P744)/SUM(P739:P740)-1)*100</f>
        <v>-6.2187897640489265</v>
      </c>
      <c r="S744" s="74">
        <f t="shared" si="278"/>
        <v>-10.524189603982636</v>
      </c>
      <c r="T744" s="74">
        <v>90.836600000000004</v>
      </c>
      <c r="U744" s="57">
        <f t="shared" si="272"/>
        <v>-7.3087405904747982</v>
      </c>
      <c r="V744" s="74">
        <f>(SUM(T743:T744)/SUM(T739:T740)-1)*100</f>
        <v>-7.925325081509726</v>
      </c>
      <c r="W744" s="74">
        <f t="shared" si="279"/>
        <v>-7.7408607803892142</v>
      </c>
      <c r="X744" s="74">
        <v>72.002099999999999</v>
      </c>
      <c r="Y744" s="57">
        <f t="shared" si="273"/>
        <v>31.954389096487006</v>
      </c>
      <c r="Z744" s="74">
        <f>(SUM(X743:X744)/SUM(X739:X740)-1)*100</f>
        <v>37.231734288630136</v>
      </c>
      <c r="AA744" s="74">
        <f t="shared" si="280"/>
        <v>22.909346059561098</v>
      </c>
      <c r="AB744" s="74">
        <v>86.771900000000002</v>
      </c>
      <c r="AC744" s="57">
        <f t="shared" si="274"/>
        <v>-19.25093082272538</v>
      </c>
      <c r="AD744" s="74">
        <f>(SUM(AB743:AB744)/SUM(AB739:AB740)-1)*100</f>
        <v>-31.219251894706034</v>
      </c>
      <c r="AE744" s="74">
        <f t="shared" si="281"/>
        <v>-44.0250118891109</v>
      </c>
      <c r="AF744" s="4" t="s">
        <v>171</v>
      </c>
      <c r="AG744" s="57">
        <v>71.347804844000834</v>
      </c>
      <c r="AH744" s="34">
        <f t="shared" si="282"/>
        <v>94.092733682253964</v>
      </c>
      <c r="AI744" s="71">
        <f t="shared" si="283"/>
        <v>-10.114321014183957</v>
      </c>
      <c r="AJ744" s="74">
        <f>(SUM(AH743:AH744)/SUM(AH739:AH740)-1)*100</f>
        <v>-13.856492705402768</v>
      </c>
      <c r="AK744" s="74">
        <f t="shared" si="284"/>
        <v>2.3978910632888928</v>
      </c>
    </row>
    <row r="745" spans="1:37" x14ac:dyDescent="0.3">
      <c r="A745" s="59">
        <v>2009</v>
      </c>
      <c r="B745" s="56" t="s">
        <v>7</v>
      </c>
      <c r="C745" t="s">
        <v>148</v>
      </c>
      <c r="D745" s="57">
        <v>68.041300000000007</v>
      </c>
      <c r="E745" s="63">
        <f t="shared" si="268"/>
        <v>11.376779923753233</v>
      </c>
      <c r="F745" s="74">
        <f>(SUM(D743:D745)/SUM(D739:D741)-1)*100</f>
        <v>8.1997080317793181</v>
      </c>
      <c r="G745" s="74">
        <f t="shared" si="275"/>
        <v>6.5179341246832445</v>
      </c>
      <c r="H745" s="74">
        <v>68.909800000000004</v>
      </c>
      <c r="I745" s="57">
        <f t="shared" si="269"/>
        <v>10.850726700930608</v>
      </c>
      <c r="J745" s="74">
        <f>(SUM(H743:H745)/SUM(H739:H741)-1)*100</f>
        <v>7.7336480078581848</v>
      </c>
      <c r="K745" s="74">
        <f t="shared" si="276"/>
        <v>5.9659751693762475</v>
      </c>
      <c r="L745" s="74">
        <v>51.466799999999999</v>
      </c>
      <c r="M745" s="57">
        <f t="shared" si="270"/>
        <v>-5.41190740927928</v>
      </c>
      <c r="N745" s="74">
        <f>(SUM(L743:L745)/SUM(L739:L741)-1)*100</f>
        <v>1.6961942542725206</v>
      </c>
      <c r="O745" s="74">
        <f t="shared" si="277"/>
        <v>7.1258919343730742</v>
      </c>
      <c r="P745" s="57">
        <v>87.0625</v>
      </c>
      <c r="Q745" s="63">
        <f t="shared" si="271"/>
        <v>1.7104291669003118</v>
      </c>
      <c r="R745" s="74">
        <f>(SUM(P743:P745)/SUM(P739:P741)-1)*100</f>
        <v>-3.6523787556812626</v>
      </c>
      <c r="S745" s="74">
        <f t="shared" si="278"/>
        <v>-6.2284071136550985</v>
      </c>
      <c r="T745" s="74">
        <v>92.265900000000002</v>
      </c>
      <c r="U745" s="57">
        <f t="shared" si="272"/>
        <v>-4.2002383938731924</v>
      </c>
      <c r="V745" s="74">
        <f>(SUM(T743:T745)/SUM(T739:T741)-1)*100</f>
        <v>-6.6972859868004715</v>
      </c>
      <c r="W745" s="74">
        <f t="shared" si="279"/>
        <v>-7.0779140698586822</v>
      </c>
      <c r="X745" s="74">
        <v>75.545100000000005</v>
      </c>
      <c r="Y745" s="57">
        <f t="shared" si="273"/>
        <v>35.086985210100266</v>
      </c>
      <c r="Z745" s="74">
        <f>(SUM(X743:X745)/SUM(X739:X741)-1)*100</f>
        <v>36.463688266980185</v>
      </c>
      <c r="AA745" s="74">
        <f t="shared" si="280"/>
        <v>32.985054101234688</v>
      </c>
      <c r="AB745" s="74">
        <v>90.383799999999994</v>
      </c>
      <c r="AC745" s="57">
        <f t="shared" si="274"/>
        <v>-0.38618293873756215</v>
      </c>
      <c r="AD745" s="74">
        <f>(SUM(AB743:AB745)/SUM(AB739:AB741)-1)*100</f>
        <v>-23.172283543202767</v>
      </c>
      <c r="AE745" s="74">
        <f t="shared" si="281"/>
        <v>-33.401144381700391</v>
      </c>
      <c r="AF745" s="4" t="s">
        <v>171</v>
      </c>
      <c r="AG745" s="57">
        <v>71.278006561038595</v>
      </c>
      <c r="AH745" s="34">
        <f t="shared" si="282"/>
        <v>95.459038885624764</v>
      </c>
      <c r="AI745" s="71">
        <f t="shared" si="283"/>
        <v>-7.5171339441981644</v>
      </c>
      <c r="AJ745" s="74">
        <f>(SUM(AH743:AH745)/SUM(AH739:AH741)-1)*100</f>
        <v>-11.75431383443396</v>
      </c>
      <c r="AK745" s="74">
        <f t="shared" si="284"/>
        <v>-5.6446417957248691</v>
      </c>
    </row>
    <row r="746" spans="1:37" x14ac:dyDescent="0.3">
      <c r="A746" s="59">
        <v>2009</v>
      </c>
      <c r="B746" s="56" t="s">
        <v>8</v>
      </c>
      <c r="C746" t="s">
        <v>148</v>
      </c>
      <c r="D746" s="57">
        <v>78.222700000000003</v>
      </c>
      <c r="E746" s="63">
        <f t="shared" si="268"/>
        <v>9.4355909415864545</v>
      </c>
      <c r="F746" s="74">
        <f>(SUM(D743:D746)/SUM(D739:D742)-1)*100</f>
        <v>8.5497194007331689</v>
      </c>
      <c r="G746" s="74">
        <f t="shared" si="275"/>
        <v>8.5497194007331689</v>
      </c>
      <c r="H746" s="74">
        <v>77.932699999999997</v>
      </c>
      <c r="I746" s="57">
        <f t="shared" si="269"/>
        <v>7.7668842303224608</v>
      </c>
      <c r="J746" s="74">
        <f>(SUM(H743:H746)/SUM(H739:H742)-1)*100</f>
        <v>7.7430228349257835</v>
      </c>
      <c r="K746" s="74">
        <f t="shared" si="276"/>
        <v>7.7430228349257835</v>
      </c>
      <c r="L746" s="74">
        <v>68.263300000000001</v>
      </c>
      <c r="M746" s="57">
        <f t="shared" si="270"/>
        <v>-2.5198528015262411</v>
      </c>
      <c r="N746" s="74">
        <f>(SUM(L743:L746)/SUM(L739:L742)-1)*100</f>
        <v>0.41757306121072979</v>
      </c>
      <c r="O746" s="74">
        <f t="shared" si="277"/>
        <v>0.41757306121072979</v>
      </c>
      <c r="P746" s="57">
        <v>86.995000000000005</v>
      </c>
      <c r="Q746" s="63">
        <f t="shared" si="271"/>
        <v>2.2368835466720611</v>
      </c>
      <c r="R746" s="74">
        <f>(SUM(P743:P746)/SUM(P739:P742)-1)*100</f>
        <v>-2.2187759613866209</v>
      </c>
      <c r="S746" s="74">
        <f t="shared" si="278"/>
        <v>-2.2187759613866209</v>
      </c>
      <c r="T746" s="74">
        <v>92.813299999999998</v>
      </c>
      <c r="U746" s="57">
        <f t="shared" si="272"/>
        <v>1.602750763006128</v>
      </c>
      <c r="V746" s="74">
        <f>(SUM(T743:T746)/SUM(T739:T742)-1)*100</f>
        <v>-4.7202069174663963</v>
      </c>
      <c r="W746" s="74">
        <f t="shared" si="279"/>
        <v>-4.7202069174663963</v>
      </c>
      <c r="X746" s="74">
        <v>76.450500000000005</v>
      </c>
      <c r="Y746" s="57">
        <f t="shared" si="273"/>
        <v>7.3839502427184556</v>
      </c>
      <c r="Z746" s="74">
        <f>(SUM(X743:X746)/SUM(X739:X742)-1)*100</f>
        <v>27.357823344681087</v>
      </c>
      <c r="AA746" s="74">
        <f t="shared" si="280"/>
        <v>27.357823344681087</v>
      </c>
      <c r="AB746" s="74">
        <v>84.707999999999998</v>
      </c>
      <c r="AC746" s="57">
        <f t="shared" si="274"/>
        <v>-4.1371060741005579</v>
      </c>
      <c r="AD746" s="74">
        <f>(SUM(AB743:AB746)/SUM(AB739:AB742)-1)*100</f>
        <v>-19.314657462898289</v>
      </c>
      <c r="AE746" s="74">
        <f t="shared" si="281"/>
        <v>-19.314657462898289</v>
      </c>
      <c r="AF746" s="4" t="s">
        <v>171</v>
      </c>
      <c r="AG746" s="57">
        <v>71.194248621483908</v>
      </c>
      <c r="AH746" s="34">
        <f t="shared" si="282"/>
        <v>109.87221793137256</v>
      </c>
      <c r="AI746" s="71">
        <f t="shared" si="283"/>
        <v>7.2897950407710539</v>
      </c>
      <c r="AJ746" s="74">
        <f>(SUM(AH743:AH746)/SUM(AH739:AH742)-1)*100</f>
        <v>-7.0398405334742282</v>
      </c>
      <c r="AK746" s="74">
        <f t="shared" si="284"/>
        <v>-7.0398405334742282</v>
      </c>
    </row>
    <row r="747" spans="1:37" x14ac:dyDescent="0.3">
      <c r="A747" s="59">
        <v>2010</v>
      </c>
      <c r="B747" s="56" t="s">
        <v>5</v>
      </c>
      <c r="C747" t="s">
        <v>148</v>
      </c>
      <c r="D747" s="57">
        <v>66.193799999999996</v>
      </c>
      <c r="E747" s="63">
        <f t="shared" si="268"/>
        <v>9.2851553084210252</v>
      </c>
      <c r="F747" s="74">
        <f>((D747/D743)-1)*100</f>
        <v>9.2851553084210217</v>
      </c>
      <c r="G747" s="74">
        <f t="shared" si="275"/>
        <v>9.9800290850787796</v>
      </c>
      <c r="H747" s="74">
        <v>66.575999999999993</v>
      </c>
      <c r="I747" s="57">
        <f t="shared" si="269"/>
        <v>8.3001483563676146</v>
      </c>
      <c r="J747" s="74">
        <f>((H747/H743)-1)*100</f>
        <v>8.3001483563676093</v>
      </c>
      <c r="K747" s="74">
        <f t="shared" si="276"/>
        <v>9.1341054965618831</v>
      </c>
      <c r="L747" s="74">
        <v>57.150199999999998</v>
      </c>
      <c r="M747" s="57">
        <f t="shared" si="270"/>
        <v>11.313415800411747</v>
      </c>
      <c r="N747" s="74">
        <f>((L747/L743)-1)*100</f>
        <v>11.313415800411741</v>
      </c>
      <c r="O747" s="74">
        <f t="shared" si="277"/>
        <v>-3.5875955833453155E-2</v>
      </c>
      <c r="P747" s="57">
        <v>84.471199999999996</v>
      </c>
      <c r="Q747" s="63">
        <f t="shared" si="271"/>
        <v>1.9459610807783747</v>
      </c>
      <c r="R747" s="74">
        <f>((P747/P743)-1)*100</f>
        <v>1.94596108077838</v>
      </c>
      <c r="S747" s="74">
        <f t="shared" si="278"/>
        <v>0.48699370123994612</v>
      </c>
      <c r="T747" s="74">
        <v>88.905600000000007</v>
      </c>
      <c r="U747" s="57">
        <f t="shared" si="272"/>
        <v>-0.64004345187603917</v>
      </c>
      <c r="V747" s="74">
        <f>((T747/T743)-1)*100</f>
        <v>-0.64004345187603784</v>
      </c>
      <c r="W747" s="74">
        <f t="shared" si="279"/>
        <v>-2.7500294558426286</v>
      </c>
      <c r="X747" s="74">
        <v>70.7423</v>
      </c>
      <c r="Y747" s="57">
        <f t="shared" si="273"/>
        <v>7.90384454053887</v>
      </c>
      <c r="Z747" s="74">
        <f>((X747/X743)-1)*100</f>
        <v>7.9038445405388735</v>
      </c>
      <c r="AA747" s="74">
        <f t="shared" si="280"/>
        <v>19.210510456703989</v>
      </c>
      <c r="AB747" s="74">
        <v>96.747699999999995</v>
      </c>
      <c r="AC747" s="57">
        <f t="shared" si="274"/>
        <v>7.5643733878857802</v>
      </c>
      <c r="AD747" s="74">
        <f>((AB747/AB743)-1)*100</f>
        <v>7.5643733878857811</v>
      </c>
      <c r="AE747" s="74">
        <f t="shared" si="281"/>
        <v>-4.7514399711447997</v>
      </c>
      <c r="AF747" s="4" t="s">
        <v>171</v>
      </c>
      <c r="AG747" s="57">
        <v>72.457597543100434</v>
      </c>
      <c r="AH747" s="34">
        <f t="shared" si="282"/>
        <v>91.35522325402178</v>
      </c>
      <c r="AI747" s="71">
        <f t="shared" si="283"/>
        <v>7.3165276191160729</v>
      </c>
      <c r="AJ747" s="74">
        <f>((AH747/AH743)-1)*100</f>
        <v>7.3165276191160755</v>
      </c>
      <c r="AK747" s="74">
        <f t="shared" si="284"/>
        <v>-1.176729161045631</v>
      </c>
    </row>
    <row r="748" spans="1:37" x14ac:dyDescent="0.3">
      <c r="A748" s="59">
        <v>2010</v>
      </c>
      <c r="B748" s="56" t="s">
        <v>6</v>
      </c>
      <c r="C748" t="s">
        <v>148</v>
      </c>
      <c r="D748" s="57">
        <v>74.296499999999995</v>
      </c>
      <c r="E748" s="63">
        <f t="shared" si="268"/>
        <v>10.670444236896543</v>
      </c>
      <c r="F748" s="74">
        <f>(SUM(D747:D748)/SUM(D743:D744)-1)*100</f>
        <v>10.01339828617831</v>
      </c>
      <c r="G748" s="74">
        <f t="shared" si="275"/>
        <v>10.174728543913414</v>
      </c>
      <c r="H748" s="74">
        <v>74.208500000000001</v>
      </c>
      <c r="I748" s="57">
        <f t="shared" si="269"/>
        <v>9.2673740256145294</v>
      </c>
      <c r="J748" s="74">
        <f>(SUM(H747:H748)/SUM(H743:H744)-1)*100</f>
        <v>8.807835644981532</v>
      </c>
      <c r="K748" s="74">
        <f t="shared" si="276"/>
        <v>9.003834103855457</v>
      </c>
      <c r="L748" s="74">
        <v>65.524500000000003</v>
      </c>
      <c r="M748" s="57">
        <f t="shared" si="270"/>
        <v>7.7739271457496244</v>
      </c>
      <c r="N748" s="74">
        <f>(SUM(L747:L748)/SUM(L743:L744)-1)*100</f>
        <v>9.394434447002741</v>
      </c>
      <c r="O748" s="74">
        <f t="shared" si="277"/>
        <v>2.4624311858354231</v>
      </c>
      <c r="P748" s="57">
        <v>86.359200000000001</v>
      </c>
      <c r="Q748" s="63">
        <f t="shared" si="271"/>
        <v>1.7362231903248215</v>
      </c>
      <c r="R748" s="74">
        <f>(SUM(P747:P748)/SUM(P743:P744)-1)*100</f>
        <v>1.8398251623602979</v>
      </c>
      <c r="S748" s="74">
        <f t="shared" si="278"/>
        <v>1.9069290278582951</v>
      </c>
      <c r="T748" s="74">
        <v>90.547700000000006</v>
      </c>
      <c r="U748" s="57">
        <f t="shared" si="272"/>
        <v>-0.3180436079729958</v>
      </c>
      <c r="V748" s="74">
        <f>(SUM(T747:T748)/SUM(T743:T744)-1)*100</f>
        <v>-0.47783072835356766</v>
      </c>
      <c r="W748" s="74">
        <f t="shared" si="279"/>
        <v>-0.9356062757472916</v>
      </c>
      <c r="X748" s="74">
        <v>71.490300000000005</v>
      </c>
      <c r="Y748" s="57">
        <f t="shared" si="273"/>
        <v>-0.71081260129911072</v>
      </c>
      <c r="Z748" s="74">
        <f>(SUM(X747:X748)/SUM(X743:X744)-1)*100</f>
        <v>3.3948180682830786</v>
      </c>
      <c r="AA748" s="74">
        <f t="shared" si="280"/>
        <v>11.16395489639357</v>
      </c>
      <c r="AB748" s="74">
        <v>102.6815</v>
      </c>
      <c r="AC748" s="57">
        <f t="shared" si="274"/>
        <v>18.334967887069425</v>
      </c>
      <c r="AD748" s="74">
        <f>(SUM(AB747:AB748)/SUM(AB743:AB744)-1)*100</f>
        <v>12.853003040473432</v>
      </c>
      <c r="AE748" s="74">
        <f t="shared" si="281"/>
        <v>5.2575813529435633</v>
      </c>
      <c r="AF748" s="4" t="s">
        <v>171</v>
      </c>
      <c r="AG748" s="57">
        <v>72.953165352132331</v>
      </c>
      <c r="AH748" s="34">
        <f t="shared" si="282"/>
        <v>101.841365815155</v>
      </c>
      <c r="AI748" s="71">
        <f t="shared" si="283"/>
        <v>8.2351015106732319</v>
      </c>
      <c r="AJ748" s="74">
        <f>(SUM(AH747:AH748)/SUM(AH743:AH744)-1)*100</f>
        <v>7.7987913712338042</v>
      </c>
      <c r="AK748" s="74">
        <f t="shared" si="284"/>
        <v>3.555507461732299</v>
      </c>
    </row>
    <row r="749" spans="1:37" x14ac:dyDescent="0.3">
      <c r="A749" s="59">
        <v>2010</v>
      </c>
      <c r="B749" s="56" t="s">
        <v>7</v>
      </c>
      <c r="C749" t="s">
        <v>148</v>
      </c>
      <c r="D749" s="57">
        <v>72.4846</v>
      </c>
      <c r="E749" s="63">
        <f t="shared" si="268"/>
        <v>6.5302985098756068</v>
      </c>
      <c r="F749" s="74">
        <f>(SUM(D747:D749)/SUM(D743:D745)-1)*100</f>
        <v>8.8026618413214806</v>
      </c>
      <c r="G749" s="74">
        <f t="shared" si="275"/>
        <v>8.9719615676075115</v>
      </c>
      <c r="H749" s="74">
        <v>72.731200000000001</v>
      </c>
      <c r="I749" s="57">
        <f t="shared" si="269"/>
        <v>5.5455102177048872</v>
      </c>
      <c r="J749" s="74">
        <f>(SUM(H747:H749)/SUM(H743:H745)-1)*100</f>
        <v>7.6741570767228984</v>
      </c>
      <c r="K749" s="74">
        <f t="shared" si="276"/>
        <v>7.698936492568742</v>
      </c>
      <c r="L749" s="74">
        <v>61.119100000000003</v>
      </c>
      <c r="M749" s="57">
        <f t="shared" si="270"/>
        <v>18.754420325335957</v>
      </c>
      <c r="N749" s="74">
        <f>(SUM(L747:L749)/SUM(L743:L745)-1)*100</f>
        <v>12.338866524944581</v>
      </c>
      <c r="O749" s="74">
        <f t="shared" si="277"/>
        <v>7.8852224307625729</v>
      </c>
      <c r="P749" s="57">
        <v>86.118399999999994</v>
      </c>
      <c r="Q749" s="63">
        <f t="shared" si="271"/>
        <v>-1.0843933955491707</v>
      </c>
      <c r="R749" s="74">
        <f>(SUM(P747:P749)/SUM(P743:P745)-1)*100</f>
        <v>0.84067648142689411</v>
      </c>
      <c r="S749" s="74">
        <f t="shared" si="278"/>
        <v>1.1902089536782068</v>
      </c>
      <c r="T749" s="74">
        <v>91.201599999999999</v>
      </c>
      <c r="U749" s="57">
        <f t="shared" si="272"/>
        <v>-1.1535139200939994</v>
      </c>
      <c r="V749" s="74">
        <f>(SUM(T747:T749)/SUM(T743:T745)-1)*100</f>
        <v>-0.70654279391652031</v>
      </c>
      <c r="W749" s="74">
        <f t="shared" si="279"/>
        <v>-0.1268925342785443</v>
      </c>
      <c r="X749" s="74">
        <v>71.372200000000007</v>
      </c>
      <c r="Y749" s="57">
        <f t="shared" si="273"/>
        <v>-5.5237202677605808</v>
      </c>
      <c r="Z749" s="74">
        <f>(SUM(X747:X749)/SUM(X743:X745)-1)*100</f>
        <v>0.23326233636793425</v>
      </c>
      <c r="AA749" s="74">
        <f t="shared" si="280"/>
        <v>2.0239091414636867</v>
      </c>
      <c r="AB749" s="74">
        <v>97.091700000000003</v>
      </c>
      <c r="AC749" s="57">
        <f t="shared" si="274"/>
        <v>7.4215733350445561</v>
      </c>
      <c r="AD749" s="74">
        <f>(SUM(AB747:AB749)/SUM(AB743:AB745)-1)*100</f>
        <v>11.015062914709372</v>
      </c>
      <c r="AE749" s="74">
        <f t="shared" si="281"/>
        <v>7.2484255763040517</v>
      </c>
      <c r="AF749" s="4" t="s">
        <v>171</v>
      </c>
      <c r="AG749" s="57">
        <v>72.904306554058763</v>
      </c>
      <c r="AH749" s="34">
        <f t="shared" si="282"/>
        <v>99.424304853997143</v>
      </c>
      <c r="AI749" s="71">
        <f t="shared" si="283"/>
        <v>4.1538926168357904</v>
      </c>
      <c r="AJ749" s="74">
        <f>(SUM(AH747:AH749)/SUM(AH743:AH745)-1)*100</f>
        <v>6.5320801979273035</v>
      </c>
      <c r="AK749" s="74">
        <f t="shared" si="284"/>
        <v>6.7378564700113719</v>
      </c>
    </row>
    <row r="750" spans="1:37" x14ac:dyDescent="0.3">
      <c r="A750" s="59">
        <v>2010</v>
      </c>
      <c r="B750" s="56" t="s">
        <v>8</v>
      </c>
      <c r="C750" t="s">
        <v>148</v>
      </c>
      <c r="D750" s="57">
        <v>76.883200000000002</v>
      </c>
      <c r="E750" s="63">
        <f t="shared" si="268"/>
        <v>-1.7124185178982572</v>
      </c>
      <c r="F750" s="74">
        <f>(SUM(D747:D750)/SUM(D743:D746)-1)*100</f>
        <v>5.8004087355078227</v>
      </c>
      <c r="G750" s="74">
        <f t="shared" si="275"/>
        <v>5.8004087355078227</v>
      </c>
      <c r="H750" s="74">
        <v>76.956000000000003</v>
      </c>
      <c r="I750" s="57">
        <f t="shared" si="269"/>
        <v>-1.2532608263283578</v>
      </c>
      <c r="J750" s="74">
        <f>(SUM(H747:H750)/SUM(H743:H746)-1)*100</f>
        <v>5.1554733054653079</v>
      </c>
      <c r="K750" s="74">
        <f t="shared" si="276"/>
        <v>5.1554733054653079</v>
      </c>
      <c r="L750" s="74">
        <v>72.186700000000002</v>
      </c>
      <c r="M750" s="57">
        <f t="shared" si="270"/>
        <v>5.7474514123987603</v>
      </c>
      <c r="N750" s="74">
        <f>(SUM(L747:L750)/SUM(L743:L746)-1)*100</f>
        <v>10.398331133105243</v>
      </c>
      <c r="O750" s="74">
        <f t="shared" si="277"/>
        <v>10.398331133105243</v>
      </c>
      <c r="P750" s="57">
        <v>85.964299999999994</v>
      </c>
      <c r="Q750" s="63">
        <f t="shared" si="271"/>
        <v>-1.1847807345249777</v>
      </c>
      <c r="R750" s="74">
        <f>(SUM(P747:P750)/SUM(P743:P746)-1)*100</f>
        <v>0.32515929557985768</v>
      </c>
      <c r="S750" s="74">
        <f t="shared" si="278"/>
        <v>0.32515929557985768</v>
      </c>
      <c r="T750" s="74">
        <v>91.475300000000004</v>
      </c>
      <c r="U750" s="57">
        <f t="shared" si="272"/>
        <v>-1.4416037356714924</v>
      </c>
      <c r="V750" s="74">
        <f>(SUM(T747:T750)/SUM(T743:T746)-1)*100</f>
        <v>-0.89325470772515514</v>
      </c>
      <c r="W750" s="74">
        <f t="shared" si="279"/>
        <v>-0.89325470772515514</v>
      </c>
      <c r="X750" s="74">
        <v>67.199299999999994</v>
      </c>
      <c r="Y750" s="57">
        <f t="shared" si="273"/>
        <v>-12.10090189076594</v>
      </c>
      <c r="Z750" s="74">
        <f>(SUM(X747:X750)/SUM(X743:X746)-1)*100</f>
        <v>-3.0232609541018141</v>
      </c>
      <c r="AA750" s="74">
        <f t="shared" si="280"/>
        <v>-3.0232609541018141</v>
      </c>
      <c r="AB750" s="74">
        <v>103.2835</v>
      </c>
      <c r="AC750" s="57">
        <f t="shared" si="274"/>
        <v>21.928861500684718</v>
      </c>
      <c r="AD750" s="74">
        <f>(SUM(AB747:AB750)/SUM(AB743:AB746)-1)*100</f>
        <v>13.642879334363634</v>
      </c>
      <c r="AE750" s="74">
        <f t="shared" si="281"/>
        <v>13.642879334363634</v>
      </c>
      <c r="AF750" s="4" t="s">
        <v>171</v>
      </c>
      <c r="AG750" s="57">
        <v>73.455712989460451</v>
      </c>
      <c r="AH750" s="34">
        <f t="shared" si="282"/>
        <v>104.66605914101103</v>
      </c>
      <c r="AI750" s="71">
        <f t="shared" si="283"/>
        <v>-4.738375986560456</v>
      </c>
      <c r="AJ750" s="74">
        <f>(SUM(AH747:AH750)/SUM(AH743:AH746)-1)*100</f>
        <v>3.311934104457892</v>
      </c>
      <c r="AK750" s="74">
        <f t="shared" si="284"/>
        <v>3.311934104457892</v>
      </c>
    </row>
    <row r="751" spans="1:37" x14ac:dyDescent="0.3">
      <c r="A751" s="59">
        <v>2011</v>
      </c>
      <c r="B751" s="56" t="s">
        <v>5</v>
      </c>
      <c r="C751" t="s">
        <v>148</v>
      </c>
      <c r="D751" s="57">
        <v>71.891000000000005</v>
      </c>
      <c r="E751" s="63">
        <f t="shared" si="268"/>
        <v>8.6068483755276333</v>
      </c>
      <c r="F751" s="74">
        <f>((D751/D747)-1)*100</f>
        <v>8.6068483755276315</v>
      </c>
      <c r="G751" s="74">
        <f t="shared" si="275"/>
        <v>5.7099140208068278</v>
      </c>
      <c r="H751" s="74">
        <v>72.361199999999997</v>
      </c>
      <c r="I751" s="57">
        <f t="shared" si="269"/>
        <v>8.689617880317229</v>
      </c>
      <c r="J751" s="74">
        <f>((H751/H747)-1)*100</f>
        <v>8.6896178803172361</v>
      </c>
      <c r="K751" s="74">
        <f t="shared" si="276"/>
        <v>5.3046726460555416</v>
      </c>
      <c r="L751" s="74">
        <v>69.036199999999994</v>
      </c>
      <c r="M751" s="57">
        <f t="shared" si="270"/>
        <v>20.797827479168916</v>
      </c>
      <c r="N751" s="74">
        <f>((L751/L747)-1)*100</f>
        <v>20.797827479168916</v>
      </c>
      <c r="O751" s="74">
        <f t="shared" si="277"/>
        <v>12.70123831193748</v>
      </c>
      <c r="P751" s="57">
        <v>85.020300000000006</v>
      </c>
      <c r="Q751" s="63">
        <f t="shared" si="271"/>
        <v>0.65004403867827421</v>
      </c>
      <c r="R751" s="74">
        <f>((P751/P747)-1)*100</f>
        <v>0.65004403867827687</v>
      </c>
      <c r="S751" s="74">
        <f t="shared" si="278"/>
        <v>1.400641383100254E-2</v>
      </c>
      <c r="T751" s="74">
        <v>89.513800000000003</v>
      </c>
      <c r="U751" s="57">
        <f t="shared" si="272"/>
        <v>0.6840963898787038</v>
      </c>
      <c r="V751" s="74">
        <f>((T751/T747)-1)*100</f>
        <v>0.6840963898786967</v>
      </c>
      <c r="W751" s="74">
        <f t="shared" si="279"/>
        <v>-0.57096431294874073</v>
      </c>
      <c r="X751" s="74">
        <v>68.419700000000006</v>
      </c>
      <c r="Y751" s="57">
        <f t="shared" si="273"/>
        <v>-3.2831841769351513</v>
      </c>
      <c r="Z751" s="74">
        <f>((X751/X747)-1)*100</f>
        <v>-3.28318417693515</v>
      </c>
      <c r="AA751" s="74">
        <f t="shared" si="280"/>
        <v>-5.5162176833819743</v>
      </c>
      <c r="AB751" s="74">
        <v>103.2835</v>
      </c>
      <c r="AC751" s="57">
        <f t="shared" si="274"/>
        <v>6.7555094332991956</v>
      </c>
      <c r="AD751" s="74">
        <f>((AB751/AB747)-1)*100</f>
        <v>6.7555094332991894</v>
      </c>
      <c r="AE751" s="74">
        <f t="shared" si="281"/>
        <v>13.309337070712202</v>
      </c>
      <c r="AF751" s="4" t="s">
        <v>171</v>
      </c>
      <c r="AG751" s="57">
        <v>74.767920709150545</v>
      </c>
      <c r="AH751" s="34">
        <f t="shared" si="282"/>
        <v>96.152199122479487</v>
      </c>
      <c r="AI751" s="71">
        <f t="shared" si="283"/>
        <v>5.2509048717655418</v>
      </c>
      <c r="AJ751" s="74">
        <f>((AH751/AH747)-1)*100</f>
        <v>5.2509048717655382</v>
      </c>
      <c r="AK751" s="74">
        <f t="shared" si="284"/>
        <v>2.8928650198132289</v>
      </c>
    </row>
    <row r="752" spans="1:37" x14ac:dyDescent="0.3">
      <c r="A752" s="59">
        <v>2011</v>
      </c>
      <c r="B752" s="56" t="s">
        <v>6</v>
      </c>
      <c r="C752" t="s">
        <v>148</v>
      </c>
      <c r="D752" s="57">
        <v>73.378500000000003</v>
      </c>
      <c r="E752" s="63">
        <f t="shared" si="268"/>
        <v>-1.2355898326300547</v>
      </c>
      <c r="F752" s="74">
        <f>(SUM(D751:D752)/SUM(D747:D748)-1)*100</f>
        <v>3.401800693713386</v>
      </c>
      <c r="G752" s="74">
        <f t="shared" si="275"/>
        <v>2.7490433447728613</v>
      </c>
      <c r="H752" s="74">
        <v>72.888499999999993</v>
      </c>
      <c r="I752" s="57">
        <f t="shared" si="269"/>
        <v>-1.7787719735609926</v>
      </c>
      <c r="J752" s="74">
        <f>(SUM(H751:H752)/SUM(H747:H748)-1)*100</f>
        <v>3.171655970650189</v>
      </c>
      <c r="K752" s="74">
        <f t="shared" si="276"/>
        <v>2.5414512545762546</v>
      </c>
      <c r="L752" s="74">
        <v>89.296499999999995</v>
      </c>
      <c r="M752" s="57">
        <f t="shared" si="270"/>
        <v>36.279559554059915</v>
      </c>
      <c r="N752" s="74">
        <f>(SUM(L751:L752)/SUM(L747:L748)-1)*100</f>
        <v>29.067118158837957</v>
      </c>
      <c r="O752" s="74">
        <f t="shared" si="277"/>
        <v>20.310530154518403</v>
      </c>
      <c r="P752" s="57">
        <v>84.974599999999995</v>
      </c>
      <c r="Q752" s="63">
        <f t="shared" si="271"/>
        <v>-1.6033034117963183</v>
      </c>
      <c r="R752" s="74">
        <f>(SUM(P751:P752)/SUM(P747:P748)-1)*100</f>
        <v>-0.48908156862009777</v>
      </c>
      <c r="S752" s="74">
        <f t="shared" si="278"/>
        <v>-0.81484447555277839</v>
      </c>
      <c r="T752" s="74">
        <v>88.946799999999996</v>
      </c>
      <c r="U752" s="57">
        <f t="shared" si="272"/>
        <v>-1.7680184035596795</v>
      </c>
      <c r="V752" s="74">
        <f>(SUM(T751:T752)/SUM(T747:T748)-1)*100</f>
        <v>-0.55318013098673013</v>
      </c>
      <c r="W752" s="74">
        <f t="shared" si="279"/>
        <v>-0.93132985399108081</v>
      </c>
      <c r="X752" s="74">
        <v>73.7821</v>
      </c>
      <c r="Y752" s="57">
        <f t="shared" si="273"/>
        <v>3.2057495912032721</v>
      </c>
      <c r="Z752" s="74">
        <f>(SUM(X751:X752)/SUM(X747:X748)-1)*100</f>
        <v>-2.1654669885806666E-2</v>
      </c>
      <c r="AA752" s="74">
        <f t="shared" si="280"/>
        <v>-4.5729471206362948</v>
      </c>
      <c r="AB752" s="74">
        <v>92.041300000000007</v>
      </c>
      <c r="AC752" s="57">
        <f t="shared" si="274"/>
        <v>-10.362334013429873</v>
      </c>
      <c r="AD752" s="74">
        <f>(SUM(AB751:AB752)/SUM(AB747:AB748)-1)*100</f>
        <v>-2.0580737424609641</v>
      </c>
      <c r="AE752" s="74">
        <f t="shared" si="281"/>
        <v>5.6549565978944116</v>
      </c>
      <c r="AF752" s="4" t="s">
        <v>171</v>
      </c>
      <c r="AG752" s="57">
        <v>75.312347316256023</v>
      </c>
      <c r="AH752" s="34">
        <f t="shared" si="282"/>
        <v>97.432230722891561</v>
      </c>
      <c r="AI752" s="71">
        <f t="shared" si="283"/>
        <v>-4.3294147294392644</v>
      </c>
      <c r="AJ752" s="74">
        <f>(SUM(AH751:AH752)/SUM(AH747:AH748)-1)*100</f>
        <v>0.20074928758468946</v>
      </c>
      <c r="AK752" s="74">
        <f t="shared" si="284"/>
        <v>-0.21405080086637218</v>
      </c>
    </row>
    <row r="753" spans="1:37" x14ac:dyDescent="0.3">
      <c r="A753" s="59">
        <v>2011</v>
      </c>
      <c r="B753" s="56" t="s">
        <v>7</v>
      </c>
      <c r="C753" t="s">
        <v>148</v>
      </c>
      <c r="D753" s="57">
        <v>78.679100000000005</v>
      </c>
      <c r="E753" s="63">
        <f t="shared" si="268"/>
        <v>8.5459532093713761</v>
      </c>
      <c r="F753" s="74">
        <f>(SUM(D751:D753)/SUM(D747:D749)-1)*100</f>
        <v>5.152579012832037</v>
      </c>
      <c r="G753" s="74">
        <f t="shared" si="275"/>
        <v>3.3084750698495036</v>
      </c>
      <c r="H753" s="74">
        <v>78.681399999999996</v>
      </c>
      <c r="I753" s="57">
        <f t="shared" si="269"/>
        <v>8.1810832215060429</v>
      </c>
      <c r="J753" s="74">
        <f>(SUM(H751:H753)/SUM(H747:H749)-1)*100</f>
        <v>4.8780487804878092</v>
      </c>
      <c r="K753" s="74">
        <f t="shared" si="276"/>
        <v>3.2385492594915632</v>
      </c>
      <c r="L753" s="74">
        <v>80.757499999999993</v>
      </c>
      <c r="M753" s="57">
        <f t="shared" si="270"/>
        <v>32.131363190884656</v>
      </c>
      <c r="N753" s="74">
        <f>(SUM(L751:L753)/SUM(L747:L749)-1)*100</f>
        <v>30.086107365972083</v>
      </c>
      <c r="O753" s="74">
        <f t="shared" si="277"/>
        <v>23.494597057571465</v>
      </c>
      <c r="P753" s="57">
        <v>85.568100000000001</v>
      </c>
      <c r="Q753" s="63">
        <f t="shared" si="271"/>
        <v>-0.63900397592151137</v>
      </c>
      <c r="R753" s="74">
        <f>(SUM(P751:P753)/SUM(P747:P749)-1)*100</f>
        <v>-0.53932923601901495</v>
      </c>
      <c r="S753" s="74">
        <f t="shared" si="278"/>
        <v>-0.70258571313103202</v>
      </c>
      <c r="T753" s="74">
        <v>88.515299999999996</v>
      </c>
      <c r="U753" s="57">
        <f t="shared" si="272"/>
        <v>-2.9454527113559408</v>
      </c>
      <c r="V753" s="74">
        <f>(SUM(T751:T753)/SUM(T747:T749)-1)*100</f>
        <v>-1.3592955457299993</v>
      </c>
      <c r="W753" s="74">
        <f t="shared" si="279"/>
        <v>-1.3803133258975753</v>
      </c>
      <c r="X753" s="74">
        <v>76.752099999999999</v>
      </c>
      <c r="Y753" s="57">
        <f t="shared" si="273"/>
        <v>7.5378088387355149</v>
      </c>
      <c r="Z753" s="74">
        <f>(SUM(X751:X753)/SUM(X747:X749)-1)*100</f>
        <v>2.5042040253776987</v>
      </c>
      <c r="AA753" s="74">
        <f t="shared" si="280"/>
        <v>-1.3452951902620192</v>
      </c>
      <c r="AB753" s="74">
        <v>92.403899999999993</v>
      </c>
      <c r="AC753" s="57">
        <f t="shared" si="274"/>
        <v>-4.828219095968052</v>
      </c>
      <c r="AD753" s="74">
        <f>(SUM(AB751:AB753)/SUM(AB747:AB749)-1)*100</f>
        <v>-2.9651198279783908</v>
      </c>
      <c r="AE753" s="74">
        <f t="shared" si="281"/>
        <v>2.5662535028168065</v>
      </c>
      <c r="AF753" s="4" t="s">
        <v>171</v>
      </c>
      <c r="AG753" s="57">
        <v>75.626439589586099</v>
      </c>
      <c r="AH753" s="34">
        <f t="shared" si="282"/>
        <v>104.03649891093679</v>
      </c>
      <c r="AI753" s="71">
        <f t="shared" si="283"/>
        <v>4.6388999789463554</v>
      </c>
      <c r="AJ753" s="74">
        <f>(SUM(AH751:AH753)/SUM(AH747:AH749)-1)*100</f>
        <v>1.7087073879443082</v>
      </c>
      <c r="AK753" s="74">
        <f t="shared" si="284"/>
        <v>-5.1211797458539099E-2</v>
      </c>
    </row>
    <row r="754" spans="1:37" x14ac:dyDescent="0.3">
      <c r="A754" s="59">
        <v>2011</v>
      </c>
      <c r="B754" s="56" t="s">
        <v>8</v>
      </c>
      <c r="C754" t="s">
        <v>148</v>
      </c>
      <c r="D754" s="57">
        <v>83.481099999999998</v>
      </c>
      <c r="E754" s="63">
        <f t="shared" si="268"/>
        <v>8.5817187630067338</v>
      </c>
      <c r="F754" s="74">
        <f>(SUM(D751:D754)/SUM(D747:D750)-1)*100</f>
        <v>6.0621386809615041</v>
      </c>
      <c r="G754" s="74">
        <f t="shared" si="275"/>
        <v>6.0621386809615041</v>
      </c>
      <c r="H754" s="74">
        <v>81.238600000000005</v>
      </c>
      <c r="I754" s="57">
        <f t="shared" si="269"/>
        <v>5.5649981807786304</v>
      </c>
      <c r="J754" s="74">
        <f>(SUM(H751:H754)/SUM(H747:H750)-1)*100</f>
        <v>5.0600454364400971</v>
      </c>
      <c r="K754" s="74">
        <f t="shared" si="276"/>
        <v>5.0600454364400971</v>
      </c>
      <c r="L754" s="74">
        <v>119.99890000000001</v>
      </c>
      <c r="M754" s="57">
        <f t="shared" si="270"/>
        <v>66.234084672107173</v>
      </c>
      <c r="N754" s="74">
        <f>(SUM(L751:L754)/SUM(L747:L750)-1)*100</f>
        <v>40.279865067846956</v>
      </c>
      <c r="O754" s="74">
        <f t="shared" si="277"/>
        <v>40.279865067846956</v>
      </c>
      <c r="P754" s="57">
        <v>84.540899999999993</v>
      </c>
      <c r="Q754" s="63">
        <f t="shared" si="271"/>
        <v>-1.6558036301115777</v>
      </c>
      <c r="R754" s="74">
        <f>(SUM(P751:P754)/SUM(P747:P750)-1)*100</f>
        <v>-0.81921629707352173</v>
      </c>
      <c r="S754" s="74">
        <f t="shared" si="278"/>
        <v>-0.81921629707352173</v>
      </c>
      <c r="T754" s="74">
        <v>87.023899999999998</v>
      </c>
      <c r="U754" s="57">
        <f t="shared" si="272"/>
        <v>-4.8662316494179407</v>
      </c>
      <c r="V754" s="74">
        <f>(SUM(T751:T754)/SUM(T747:T750)-1)*100</f>
        <v>-2.2451593377188495</v>
      </c>
      <c r="W754" s="74">
        <f t="shared" si="279"/>
        <v>-2.2451593377188495</v>
      </c>
      <c r="X754" s="74">
        <v>72.434700000000007</v>
      </c>
      <c r="Y754" s="57">
        <f t="shared" si="273"/>
        <v>7.7908549642630334</v>
      </c>
      <c r="Z754" s="74">
        <f>(SUM(X751:X754)/SUM(X747:X750)-1)*100</f>
        <v>3.7693537950478584</v>
      </c>
      <c r="AA754" s="74">
        <f t="shared" si="280"/>
        <v>3.7693537950478584</v>
      </c>
      <c r="AB754" s="74">
        <v>102.7758</v>
      </c>
      <c r="AC754" s="57">
        <f t="shared" si="274"/>
        <v>-0.49155963924538071</v>
      </c>
      <c r="AD754" s="74">
        <f>(SUM(AB751:AB754)/SUM(AB747:AB750)-1)*100</f>
        <v>-2.3261124689973323</v>
      </c>
      <c r="AE754" s="74">
        <f t="shared" si="281"/>
        <v>-2.3261124689973323</v>
      </c>
      <c r="AF754" s="4" t="s">
        <v>171</v>
      </c>
      <c r="AG754" s="57">
        <v>76.19180568158022</v>
      </c>
      <c r="AH754" s="34">
        <f t="shared" si="282"/>
        <v>109.56703185232688</v>
      </c>
      <c r="AI754" s="71">
        <f t="shared" si="283"/>
        <v>4.6824851833898009</v>
      </c>
      <c r="AJ754" s="74">
        <f>(SUM(AH751:AH754)/SUM(AH747:AH750)-1)*100</f>
        <v>2.4921552213294618</v>
      </c>
      <c r="AK754" s="74">
        <f t="shared" si="284"/>
        <v>2.4921552213294618</v>
      </c>
    </row>
    <row r="755" spans="1:37" x14ac:dyDescent="0.3">
      <c r="A755" s="59">
        <v>2012</v>
      </c>
      <c r="B755" s="56" t="s">
        <v>5</v>
      </c>
      <c r="C755" t="s">
        <v>148</v>
      </c>
      <c r="D755" s="57">
        <v>70.286000000000001</v>
      </c>
      <c r="E755" s="63">
        <f t="shared" si="268"/>
        <v>-2.232546493997873</v>
      </c>
      <c r="F755" s="74">
        <f>((D755/D751)-1)*100</f>
        <v>-2.2325464939978668</v>
      </c>
      <c r="G755" s="74">
        <f t="shared" si="275"/>
        <v>3.4746120269201874</v>
      </c>
      <c r="H755" s="74">
        <v>70.221900000000005</v>
      </c>
      <c r="I755" s="57">
        <f t="shared" si="269"/>
        <v>-2.9564186331901539</v>
      </c>
      <c r="J755" s="74">
        <f>((H755/H751)-1)*100</f>
        <v>-2.9564186331901499</v>
      </c>
      <c r="K755" s="74">
        <f t="shared" si="276"/>
        <v>2.286360250174746</v>
      </c>
      <c r="L755" s="74">
        <v>40.341500000000003</v>
      </c>
      <c r="M755" s="57">
        <f t="shared" si="270"/>
        <v>-41.564715323265176</v>
      </c>
      <c r="N755" s="74">
        <f>((L755/L751)-1)*100</f>
        <v>-41.564715323265176</v>
      </c>
      <c r="O755" s="74">
        <f t="shared" si="277"/>
        <v>23.342933886842854</v>
      </c>
      <c r="P755" s="57">
        <v>87.280100000000004</v>
      </c>
      <c r="Q755" s="63">
        <f t="shared" si="271"/>
        <v>2.6579534534693465</v>
      </c>
      <c r="R755" s="74">
        <f>((P755/P751)-1)*100</f>
        <v>2.6579534534693527</v>
      </c>
      <c r="S755" s="74">
        <f t="shared" si="278"/>
        <v>-0.31983141085103473</v>
      </c>
      <c r="T755" s="74">
        <v>95.553700000000006</v>
      </c>
      <c r="U755" s="57">
        <f t="shared" si="272"/>
        <v>6.7474512309833869</v>
      </c>
      <c r="V755" s="74">
        <f>((T755/T751)-1)*100</f>
        <v>6.7474512309833923</v>
      </c>
      <c r="W755" s="74">
        <f t="shared" si="279"/>
        <v>-0.74397968343027365</v>
      </c>
      <c r="X755" s="74">
        <v>69.134699999999995</v>
      </c>
      <c r="Y755" s="57">
        <f t="shared" si="273"/>
        <v>1.0450206592545612</v>
      </c>
      <c r="Z755" s="74">
        <f>((X755/X751)-1)*100</f>
        <v>1.0450206592545586</v>
      </c>
      <c r="AA755" s="74">
        <f t="shared" si="280"/>
        <v>4.8915637124907985</v>
      </c>
      <c r="AB755" s="74">
        <v>87.399299999999997</v>
      </c>
      <c r="AC755" s="57">
        <f t="shared" si="274"/>
        <v>-15.379223206030019</v>
      </c>
      <c r="AD755" s="74">
        <f>((AB755/AB751)-1)*100</f>
        <v>-15.379223206030012</v>
      </c>
      <c r="AE755" s="74">
        <f t="shared" si="281"/>
        <v>-7.8062421586640891</v>
      </c>
      <c r="AF755" s="4" t="s">
        <v>171</v>
      </c>
      <c r="AG755" s="57">
        <v>77.308578208976058</v>
      </c>
      <c r="AH755" s="34">
        <f t="shared" si="282"/>
        <v>90.916172083784758</v>
      </c>
      <c r="AI755" s="71">
        <f t="shared" si="283"/>
        <v>-5.4455613979510105</v>
      </c>
      <c r="AJ755" s="74">
        <f>((AH755/AH751)-1)*100</f>
        <v>-5.4455613979510042</v>
      </c>
      <c r="AK755" s="74">
        <f t="shared" si="284"/>
        <v>-3.2827813599289879E-2</v>
      </c>
    </row>
    <row r="756" spans="1:37" x14ac:dyDescent="0.3">
      <c r="A756" s="59">
        <v>2012</v>
      </c>
      <c r="B756" s="56" t="s">
        <v>6</v>
      </c>
      <c r="C756" t="s">
        <v>148</v>
      </c>
      <c r="D756" s="57">
        <v>83.469200000000001</v>
      </c>
      <c r="E756" s="63">
        <f t="shared" si="268"/>
        <v>13.751575734036535</v>
      </c>
      <c r="F756" s="74">
        <f>(SUM(D755:D756)/SUM(D751:D752)-1)*100</f>
        <v>5.8413500425072096</v>
      </c>
      <c r="G756" s="74">
        <f t="shared" si="275"/>
        <v>7.2217943892372016</v>
      </c>
      <c r="H756" s="74">
        <v>81.240300000000005</v>
      </c>
      <c r="I756" s="57">
        <f t="shared" si="269"/>
        <v>11.45832332946901</v>
      </c>
      <c r="J756" s="74">
        <f>(SUM(H755:H756)/SUM(H751:H752)-1)*100</f>
        <v>4.2771172677120939</v>
      </c>
      <c r="K756" s="74">
        <f t="shared" si="276"/>
        <v>5.5758706353799647</v>
      </c>
      <c r="L756" s="74">
        <v>95.195300000000003</v>
      </c>
      <c r="M756" s="57">
        <f t="shared" si="270"/>
        <v>6.6058580123521153</v>
      </c>
      <c r="N756" s="74">
        <f>(SUM(L755:L756)/SUM(L751:L752)-1)*100</f>
        <v>-14.39746811618825</v>
      </c>
      <c r="O756" s="74">
        <f t="shared" si="277"/>
        <v>15.311661526170251</v>
      </c>
      <c r="P756" s="57">
        <v>87.759399999999999</v>
      </c>
      <c r="Q756" s="63">
        <f t="shared" si="271"/>
        <v>3.2772146029519433</v>
      </c>
      <c r="R756" s="74">
        <f>(SUM(P755:P756)/SUM(P751:P752)-1)*100</f>
        <v>2.9675007897295824</v>
      </c>
      <c r="S756" s="74">
        <f t="shared" si="278"/>
        <v>0.89772028335091125</v>
      </c>
      <c r="T756" s="74">
        <v>94.197800000000001</v>
      </c>
      <c r="U756" s="57">
        <f t="shared" si="272"/>
        <v>5.9035288509535917</v>
      </c>
      <c r="V756" s="74">
        <f>(SUM(T755:T756)/SUM(T751:T752)-1)*100</f>
        <v>6.326830684195861</v>
      </c>
      <c r="W756" s="74">
        <f t="shared" si="279"/>
        <v>1.1500328822124706</v>
      </c>
      <c r="X756" s="74">
        <v>72.434700000000007</v>
      </c>
      <c r="Y756" s="57">
        <f t="shared" si="273"/>
        <v>-1.8261881946976217</v>
      </c>
      <c r="Z756" s="74">
        <f>(SUM(X755:X756)/SUM(X751:X752)-1)*100</f>
        <v>-0.44472010902815162</v>
      </c>
      <c r="AA756" s="74">
        <f t="shared" si="280"/>
        <v>3.5555018942328376</v>
      </c>
      <c r="AB756" s="74">
        <v>91.243499999999997</v>
      </c>
      <c r="AC756" s="57">
        <f t="shared" si="274"/>
        <v>-0.8667848020399731</v>
      </c>
      <c r="AD756" s="74">
        <f>(SUM(AB755:AB756)/SUM(AB751:AB752)-1)*100</f>
        <v>-8.5406461442684272</v>
      </c>
      <c r="AE756" s="74">
        <f t="shared" si="281"/>
        <v>-5.5288097043214695</v>
      </c>
      <c r="AF756" s="4" t="s">
        <v>171</v>
      </c>
      <c r="AG756" s="57">
        <v>77.720388078453269</v>
      </c>
      <c r="AH756" s="34">
        <f t="shared" si="282"/>
        <v>107.39678746295465</v>
      </c>
      <c r="AI756" s="71">
        <f t="shared" si="283"/>
        <v>10.227166786731416</v>
      </c>
      <c r="AJ756" s="74">
        <f>(SUM(AH755:AH756)/SUM(AH751:AH752)-1)*100</f>
        <v>2.442618812445474</v>
      </c>
      <c r="AK756" s="74">
        <f t="shared" si="284"/>
        <v>3.5812419319038558</v>
      </c>
    </row>
    <row r="757" spans="1:37" x14ac:dyDescent="0.3">
      <c r="A757" s="59">
        <v>2012</v>
      </c>
      <c r="B757" s="56" t="s">
        <v>7</v>
      </c>
      <c r="C757" t="s">
        <v>148</v>
      </c>
      <c r="D757" s="57">
        <v>77.298900000000003</v>
      </c>
      <c r="E757" s="63">
        <f t="shared" si="268"/>
        <v>-1.7542142703716763</v>
      </c>
      <c r="F757" s="74">
        <f>(SUM(D755:D757)/SUM(D751:D753)-1)*100</f>
        <v>3.1728262645982275</v>
      </c>
      <c r="G757" s="74">
        <f t="shared" si="275"/>
        <v>4.5551700318915644</v>
      </c>
      <c r="H757" s="74">
        <v>77.748800000000003</v>
      </c>
      <c r="I757" s="57">
        <f t="shared" si="269"/>
        <v>-1.1852864844804429</v>
      </c>
      <c r="J757" s="74">
        <f>(SUM(H755:H757)/SUM(H751:H753)-1)*100</f>
        <v>2.3578234555182487</v>
      </c>
      <c r="K757" s="74">
        <f t="shared" si="276"/>
        <v>3.1781023513470563</v>
      </c>
      <c r="L757" s="74">
        <v>46.017200000000003</v>
      </c>
      <c r="M757" s="57">
        <f t="shared" si="270"/>
        <v>-43.018047859331944</v>
      </c>
      <c r="N757" s="74">
        <f>(SUM(L755:L757)/SUM(L751:L753)-1)*100</f>
        <v>-24.064641712625601</v>
      </c>
      <c r="O757" s="74">
        <f t="shared" si="277"/>
        <v>-3.1239067209934079</v>
      </c>
      <c r="P757" s="57">
        <v>88.938800000000001</v>
      </c>
      <c r="Q757" s="63">
        <f t="shared" si="271"/>
        <v>3.9392016417333195</v>
      </c>
      <c r="R757" s="74">
        <f>(SUM(P755:P757)/SUM(P751:P753)-1)*100</f>
        <v>3.2928475561798898</v>
      </c>
      <c r="S757" s="74">
        <f t="shared" si="278"/>
        <v>2.0472448322579107</v>
      </c>
      <c r="T757" s="74">
        <v>92.373500000000007</v>
      </c>
      <c r="U757" s="57">
        <f t="shared" si="272"/>
        <v>4.3587944683009709</v>
      </c>
      <c r="V757" s="74">
        <f>(SUM(T755:T757)/SUM(T751:T753)-1)*100</f>
        <v>5.6743324022879849</v>
      </c>
      <c r="W757" s="74">
        <f t="shared" si="279"/>
        <v>2.9844229842165504</v>
      </c>
      <c r="X757" s="74">
        <v>76.724599999999995</v>
      </c>
      <c r="Y757" s="57">
        <f t="shared" si="273"/>
        <v>-3.5829638537578035E-2</v>
      </c>
      <c r="Z757" s="74">
        <f>(SUM(X755:X757)/SUM(X751:X753)-1)*100</f>
        <v>-0.30138764370033488</v>
      </c>
      <c r="AA757" s="74">
        <f t="shared" si="280"/>
        <v>1.5989686643378631</v>
      </c>
      <c r="AB757" s="74">
        <v>101.9055</v>
      </c>
      <c r="AC757" s="57">
        <f t="shared" si="274"/>
        <v>10.282682873774831</v>
      </c>
      <c r="AD757" s="74">
        <f>(SUM(AB755:AB757)/SUM(AB751:AB753)-1)*100</f>
        <v>-2.495545282761169</v>
      </c>
      <c r="AE757" s="74">
        <f t="shared" si="281"/>
        <v>-1.9662046350471973</v>
      </c>
      <c r="AF757" s="4" t="s">
        <v>171</v>
      </c>
      <c r="AG757" s="57">
        <v>77.957702240524867</v>
      </c>
      <c r="AH757" s="34">
        <f t="shared" si="282"/>
        <v>99.154923475691675</v>
      </c>
      <c r="AI757" s="71">
        <f t="shared" si="283"/>
        <v>-4.692175809783933</v>
      </c>
      <c r="AJ757" s="74">
        <f>(SUM(AH755:AH757)/SUM(AH751:AH753)-1)*100</f>
        <v>-5.1423041557019378E-2</v>
      </c>
      <c r="AK757" s="74">
        <f t="shared" si="284"/>
        <v>1.1802337933562335</v>
      </c>
    </row>
    <row r="758" spans="1:37" x14ac:dyDescent="0.3">
      <c r="A758" s="59">
        <v>2012</v>
      </c>
      <c r="B758" s="56" t="s">
        <v>8</v>
      </c>
      <c r="C758" t="s">
        <v>148</v>
      </c>
      <c r="D758" s="57">
        <v>95.876400000000004</v>
      </c>
      <c r="E758" s="63">
        <f t="shared" si="268"/>
        <v>14.848031470596339</v>
      </c>
      <c r="F758" s="74">
        <f>(SUM(D755:D758)/SUM(D751:D754)-1)*100</f>
        <v>6.3431737402079191</v>
      </c>
      <c r="G758" s="74">
        <f t="shared" si="275"/>
        <v>6.3431737402079191</v>
      </c>
      <c r="H758" s="74">
        <v>90.729399999999998</v>
      </c>
      <c r="I758" s="57">
        <f t="shared" si="269"/>
        <v>11.682623777366913</v>
      </c>
      <c r="J758" s="74">
        <f>(SUM(H755:H758)/SUM(H751:H754)-1)*100</f>
        <v>4.8401594260504943</v>
      </c>
      <c r="K758" s="74">
        <f t="shared" si="276"/>
        <v>4.8401594260504943</v>
      </c>
      <c r="L758" s="74">
        <v>145.9539</v>
      </c>
      <c r="M758" s="57">
        <f t="shared" si="270"/>
        <v>21.629364935845246</v>
      </c>
      <c r="N758" s="74">
        <f>(SUM(L755:L758)/SUM(L751:L754)-1)*100</f>
        <v>-8.7948088649864253</v>
      </c>
      <c r="O758" s="74">
        <f t="shared" si="277"/>
        <v>-8.7948088649864253</v>
      </c>
      <c r="P758" s="57">
        <v>90.384399999999999</v>
      </c>
      <c r="Q758" s="63">
        <f t="shared" si="271"/>
        <v>6.9120390248980073</v>
      </c>
      <c r="R758" s="74">
        <f>(SUM(P755:P758)/SUM(P751:P754)-1)*100</f>
        <v>4.192483532238267</v>
      </c>
      <c r="S758" s="74">
        <f t="shared" si="278"/>
        <v>4.192483532238267</v>
      </c>
      <c r="T758" s="74">
        <v>93.815700000000007</v>
      </c>
      <c r="U758" s="57">
        <f t="shared" si="272"/>
        <v>7.8045226656125521</v>
      </c>
      <c r="V758" s="74">
        <f>(SUM(T755:T758)/SUM(T751:T754)-1)*100</f>
        <v>6.1979978519761669</v>
      </c>
      <c r="W758" s="74">
        <f t="shared" si="279"/>
        <v>6.1979978519761669</v>
      </c>
      <c r="X758" s="74">
        <v>76.202100000000002</v>
      </c>
      <c r="Y758" s="57">
        <f t="shared" si="273"/>
        <v>5.2010983685995598</v>
      </c>
      <c r="Z758" s="74">
        <f>(SUM(X755:X758)/SUM(X751:X754)-1)*100</f>
        <v>1.066445289898077</v>
      </c>
      <c r="AA758" s="74">
        <f t="shared" si="280"/>
        <v>1.066445289898077</v>
      </c>
      <c r="AB758" s="74">
        <v>108.5783</v>
      </c>
      <c r="AC758" s="57">
        <f t="shared" si="274"/>
        <v>5.6457843188766077</v>
      </c>
      <c r="AD758" s="74">
        <f>(SUM(AB755:AB758)/SUM(AB751:AB754)-1)*100</f>
        <v>-0.35285124755284336</v>
      </c>
      <c r="AE758" s="74">
        <f t="shared" si="281"/>
        <v>-0.35285124755284336</v>
      </c>
      <c r="AF758" s="4" t="s">
        <v>171</v>
      </c>
      <c r="AG758" s="57">
        <v>78.048440008375792</v>
      </c>
      <c r="AH758" s="34">
        <f t="shared" si="282"/>
        <v>122.84217338579862</v>
      </c>
      <c r="AI758" s="71">
        <f t="shared" si="283"/>
        <v>12.115999958239087</v>
      </c>
      <c r="AJ758" s="74">
        <f>(SUM(AH755:AH758)/SUM(AH751:AH754)-1)*100</f>
        <v>3.222613895553561</v>
      </c>
      <c r="AK758" s="74">
        <f t="shared" si="284"/>
        <v>3.222613895553561</v>
      </c>
    </row>
    <row r="759" spans="1:37" x14ac:dyDescent="0.3">
      <c r="A759" s="59">
        <v>2013</v>
      </c>
      <c r="B759" s="56" t="s">
        <v>5</v>
      </c>
      <c r="C759" t="s">
        <v>148</v>
      </c>
      <c r="D759" s="57">
        <v>77.448999999999998</v>
      </c>
      <c r="E759" s="63">
        <f t="shared" si="268"/>
        <v>10.191218734883179</v>
      </c>
      <c r="F759" s="74">
        <f>((D759/D755)-1)*100</f>
        <v>10.191218734883179</v>
      </c>
      <c r="G759" s="74">
        <f t="shared" si="275"/>
        <v>9.2434652923717451</v>
      </c>
      <c r="H759" s="74">
        <v>76.362700000000004</v>
      </c>
      <c r="I759" s="57">
        <f t="shared" si="269"/>
        <v>8.7448502532685666</v>
      </c>
      <c r="J759" s="74">
        <f>((H759/H755)-1)*100</f>
        <v>8.7448502532685666</v>
      </c>
      <c r="K759" s="74">
        <f t="shared" si="276"/>
        <v>7.6067615658363064</v>
      </c>
      <c r="L759" s="74">
        <v>71.895200000000003</v>
      </c>
      <c r="M759" s="57">
        <f t="shared" si="270"/>
        <v>78.216476829071809</v>
      </c>
      <c r="N759" s="74">
        <f>((L759/L755)-1)*100</f>
        <v>78.216476829071809</v>
      </c>
      <c r="O759" s="74">
        <f t="shared" si="277"/>
        <v>8.6766603792316275</v>
      </c>
      <c r="P759" s="57">
        <v>89.494200000000006</v>
      </c>
      <c r="Q759" s="63">
        <f t="shared" si="271"/>
        <v>2.536775278671783</v>
      </c>
      <c r="R759" s="74">
        <f>((P759/P755)-1)*100</f>
        <v>2.5367752786717768</v>
      </c>
      <c r="S759" s="74">
        <f t="shared" si="278"/>
        <v>4.1514623191652555</v>
      </c>
      <c r="T759" s="74">
        <v>92.829599999999999</v>
      </c>
      <c r="U759" s="57">
        <f t="shared" si="272"/>
        <v>-2.8508576852597116</v>
      </c>
      <c r="V759" s="74">
        <f>((T759/T755)-1)*100</f>
        <v>-2.8508576852597112</v>
      </c>
      <c r="W759" s="74">
        <f t="shared" si="279"/>
        <v>3.6598464002719711</v>
      </c>
      <c r="X759" s="74">
        <v>81.042100000000005</v>
      </c>
      <c r="Y759" s="57">
        <f t="shared" si="273"/>
        <v>17.223478224393858</v>
      </c>
      <c r="Z759" s="74">
        <f>((X759/X755)-1)*100</f>
        <v>17.223478224393851</v>
      </c>
      <c r="AA759" s="74">
        <f t="shared" si="280"/>
        <v>4.8954891346768781</v>
      </c>
      <c r="AB759" s="74">
        <v>93.129300000000001</v>
      </c>
      <c r="AC759" s="57">
        <f t="shared" si="274"/>
        <v>6.5561165821694374</v>
      </c>
      <c r="AD759" s="74">
        <f>((AB759/AB755)-1)*100</f>
        <v>6.5561165821694356</v>
      </c>
      <c r="AE759" s="74">
        <f t="shared" si="281"/>
        <v>5.4018161856151492</v>
      </c>
      <c r="AF759" s="4" t="s">
        <v>171</v>
      </c>
      <c r="AG759" s="57">
        <v>78.787471906191101</v>
      </c>
      <c r="AH759" s="34">
        <f t="shared" si="282"/>
        <v>98.301161499654711</v>
      </c>
      <c r="AI759" s="71">
        <f t="shared" si="283"/>
        <v>8.1228556444987987</v>
      </c>
      <c r="AJ759" s="74">
        <f>((AH759/AH755)-1)*100</f>
        <v>8.1228556444987952</v>
      </c>
      <c r="AK759" s="74">
        <f t="shared" si="284"/>
        <v>6.4045250449529911</v>
      </c>
    </row>
    <row r="760" spans="1:37" x14ac:dyDescent="0.3">
      <c r="A760" s="59">
        <v>2013</v>
      </c>
      <c r="B760" s="56" t="s">
        <v>6</v>
      </c>
      <c r="C760" t="s">
        <v>148</v>
      </c>
      <c r="D760" s="57">
        <v>88.153700000000001</v>
      </c>
      <c r="E760" s="63">
        <f t="shared" si="268"/>
        <v>5.6122497879457285</v>
      </c>
      <c r="F760" s="74">
        <f>(SUM(D759:D760)/SUM(D755:D756)-1)*100</f>
        <v>7.7054304504823312</v>
      </c>
      <c r="G760" s="74">
        <f t="shared" si="275"/>
        <v>7.2369374838960221</v>
      </c>
      <c r="H760" s="74">
        <v>85.900300000000001</v>
      </c>
      <c r="I760" s="57">
        <f t="shared" si="269"/>
        <v>5.7360694138254047</v>
      </c>
      <c r="J760" s="74">
        <f>(SUM(H759:H760)/SUM(H755:H756)-1)*100</f>
        <v>7.1310201489216407</v>
      </c>
      <c r="K760" s="74">
        <f t="shared" si="276"/>
        <v>6.217118383774034</v>
      </c>
      <c r="L760" s="74">
        <v>105.24590000000001</v>
      </c>
      <c r="M760" s="57">
        <f t="shared" si="270"/>
        <v>10.557874180763122</v>
      </c>
      <c r="N760" s="74">
        <f>(SUM(L759:L760)/SUM(L755:L756)-1)*100</f>
        <v>30.695943832228579</v>
      </c>
      <c r="O760" s="74">
        <f t="shared" si="277"/>
        <v>9.759043596480721</v>
      </c>
      <c r="P760" s="57">
        <v>92.839600000000004</v>
      </c>
      <c r="Q760" s="63">
        <f t="shared" si="271"/>
        <v>5.7887816006034711</v>
      </c>
      <c r="R760" s="74">
        <f>(SUM(P759:P760)/SUM(P755:P756)-1)*100</f>
        <v>4.167230825042334</v>
      </c>
      <c r="S760" s="74">
        <f t="shared" si="278"/>
        <v>4.7830136883109775</v>
      </c>
      <c r="T760" s="74">
        <v>92.793899999999994</v>
      </c>
      <c r="U760" s="57">
        <f t="shared" si="272"/>
        <v>-1.4903745098080918</v>
      </c>
      <c r="V760" s="74">
        <f>(SUM(T759:T760)/SUM(T755:T756)-1)*100</f>
        <v>-2.1754768737006214</v>
      </c>
      <c r="W760" s="74">
        <f t="shared" si="279"/>
        <v>1.7854273322589487</v>
      </c>
      <c r="X760" s="74">
        <v>86.202100000000002</v>
      </c>
      <c r="Y760" s="57">
        <f t="shared" si="273"/>
        <v>19.006636322094224</v>
      </c>
      <c r="Z760" s="74">
        <f>(SUM(X759:X760)/SUM(X755:X756)-1)*100</f>
        <v>18.135840089736899</v>
      </c>
      <c r="AA760" s="74">
        <f t="shared" si="280"/>
        <v>10.116620041120328</v>
      </c>
      <c r="AB760" s="74">
        <v>110.9524</v>
      </c>
      <c r="AC760" s="57">
        <f t="shared" si="274"/>
        <v>21.600333174417898</v>
      </c>
      <c r="AD760" s="74">
        <f>(SUM(AB759:AB760)/SUM(AB755:AB756)-1)*100</f>
        <v>14.24009251982168</v>
      </c>
      <c r="AE760" s="74">
        <f t="shared" si="281"/>
        <v>10.899022932006508</v>
      </c>
      <c r="AF760" s="4" t="s">
        <v>171</v>
      </c>
      <c r="AG760" s="57">
        <v>79.395546869547005</v>
      </c>
      <c r="AH760" s="34">
        <f t="shared" si="282"/>
        <v>111.03103823296705</v>
      </c>
      <c r="AI760" s="71">
        <f t="shared" si="283"/>
        <v>3.3839473748374473</v>
      </c>
      <c r="AJ760" s="74">
        <f>(SUM(AH759:AH760)/SUM(AH755:AH756)-1)*100</f>
        <v>5.5564902117681614</v>
      </c>
      <c r="AK760" s="74">
        <f t="shared" si="284"/>
        <v>4.7128014393158058</v>
      </c>
    </row>
    <row r="761" spans="1:37" x14ac:dyDescent="0.3">
      <c r="A761" s="59">
        <v>2013</v>
      </c>
      <c r="B761" s="56" t="s">
        <v>7</v>
      </c>
      <c r="C761" t="s">
        <v>148</v>
      </c>
      <c r="D761" s="57">
        <v>92.031899999999993</v>
      </c>
      <c r="E761" s="63">
        <f t="shared" si="268"/>
        <v>19.059779634639028</v>
      </c>
      <c r="F761" s="74">
        <f>(SUM(D759:D761)/SUM(D755:D757)-1)*100</f>
        <v>11.504015726187067</v>
      </c>
      <c r="G761" s="74">
        <f t="shared" si="275"/>
        <v>12.391554268011973</v>
      </c>
      <c r="H761" s="74">
        <v>91.846999999999994</v>
      </c>
      <c r="I761" s="57">
        <f t="shared" si="269"/>
        <v>18.133012985409408</v>
      </c>
      <c r="J761" s="74">
        <f>(SUM(H759:H761)/SUM(H755:H757)-1)*100</f>
        <v>10.862916701205449</v>
      </c>
      <c r="K761" s="74">
        <f t="shared" si="276"/>
        <v>11.077418041446974</v>
      </c>
      <c r="L761" s="74">
        <v>85.305700000000002</v>
      </c>
      <c r="M761" s="57">
        <f t="shared" si="270"/>
        <v>85.377858713698345</v>
      </c>
      <c r="N761" s="74">
        <f>(SUM(L759:L761)/SUM(L755:L757)-1)*100</f>
        <v>44.555779547682775</v>
      </c>
      <c r="O761" s="74">
        <f t="shared" si="277"/>
        <v>35.432522784559531</v>
      </c>
      <c r="P761" s="57">
        <v>95.896000000000001</v>
      </c>
      <c r="Q761" s="63">
        <f t="shared" si="271"/>
        <v>7.8224576900070701</v>
      </c>
      <c r="R761" s="74">
        <f>(SUM(P759:P761)/SUM(P755:P757)-1)*100</f>
        <v>5.3987392145490753</v>
      </c>
      <c r="S761" s="74">
        <f t="shared" si="278"/>
        <v>5.7658229446182707</v>
      </c>
      <c r="T761" s="74">
        <v>97.784099999999995</v>
      </c>
      <c r="U761" s="57">
        <f t="shared" si="272"/>
        <v>5.8573075611511882</v>
      </c>
      <c r="V761" s="74">
        <f>(SUM(T759:T761)/SUM(T755:T757)-1)*100</f>
        <v>0.45462117855561424</v>
      </c>
      <c r="W761" s="74">
        <f t="shared" si="279"/>
        <v>2.187301655239926</v>
      </c>
      <c r="X761" s="74">
        <v>88.453299999999999</v>
      </c>
      <c r="Y761" s="57">
        <f t="shared" si="273"/>
        <v>15.286752879780408</v>
      </c>
      <c r="Z761" s="74">
        <f>(SUM(X759:X761)/SUM(X755:X757)-1)*100</f>
        <v>17.134460864705403</v>
      </c>
      <c r="AA761" s="74">
        <f t="shared" si="280"/>
        <v>14.161278195100802</v>
      </c>
      <c r="AB761" s="74">
        <v>105.102</v>
      </c>
      <c r="AC761" s="57">
        <f t="shared" si="274"/>
        <v>3.1367296171453063</v>
      </c>
      <c r="AD761" s="74">
        <f>(SUM(AB759:AB761)/SUM(AB755:AB757)-1)*100</f>
        <v>10.206941193370289</v>
      </c>
      <c r="AE761" s="74">
        <f t="shared" si="281"/>
        <v>8.9840163976123719</v>
      </c>
      <c r="AF761" s="4" t="s">
        <v>171</v>
      </c>
      <c r="AG761" s="57">
        <v>79.730578627765752</v>
      </c>
      <c r="AH761" s="34">
        <f t="shared" si="282"/>
        <v>115.42861168694738</v>
      </c>
      <c r="AI761" s="71">
        <f t="shared" si="283"/>
        <v>16.412385427583203</v>
      </c>
      <c r="AJ761" s="74">
        <f>(SUM(AH759:AH761)/SUM(AH755:AH757)-1)*100</f>
        <v>9.1750840863314096</v>
      </c>
      <c r="AK761" s="74">
        <f t="shared" si="284"/>
        <v>9.9667297443248195</v>
      </c>
    </row>
    <row r="762" spans="1:37" x14ac:dyDescent="0.3">
      <c r="A762" s="59">
        <v>2013</v>
      </c>
      <c r="B762" s="56" t="s">
        <v>8</v>
      </c>
      <c r="C762" t="s">
        <v>148</v>
      </c>
      <c r="D762" s="57">
        <v>104.6409</v>
      </c>
      <c r="E762" s="63">
        <f t="shared" si="268"/>
        <v>9.1414571260497866</v>
      </c>
      <c r="F762" s="74">
        <f>(SUM(D759:D762)/SUM(D755:D758)-1)*100</f>
        <v>10.811166287636054</v>
      </c>
      <c r="G762" s="74">
        <f t="shared" si="275"/>
        <v>10.811166287636054</v>
      </c>
      <c r="H762" s="74">
        <v>101.352</v>
      </c>
      <c r="I762" s="57">
        <f t="shared" si="269"/>
        <v>11.708002036826002</v>
      </c>
      <c r="J762" s="74">
        <f>(SUM(H759:H762)/SUM(H755:H758)-1)*100</f>
        <v>11.102567853262668</v>
      </c>
      <c r="K762" s="74">
        <f t="shared" si="276"/>
        <v>11.102567853262668</v>
      </c>
      <c r="L762" s="74">
        <v>159.40090000000001</v>
      </c>
      <c r="M762" s="57">
        <f t="shared" si="270"/>
        <v>9.2131830667080408</v>
      </c>
      <c r="N762" s="74">
        <f>(SUM(L759:L762)/SUM(L755:L758)-1)*100</f>
        <v>28.805350954893004</v>
      </c>
      <c r="O762" s="74">
        <f t="shared" si="277"/>
        <v>28.805350954893004</v>
      </c>
      <c r="P762" s="57">
        <v>97.4422</v>
      </c>
      <c r="Q762" s="63">
        <f t="shared" si="271"/>
        <v>7.8086483950770287</v>
      </c>
      <c r="R762" s="74">
        <f>(SUM(P759:P762)/SUM(P755:P758)-1)*100</f>
        <v>6.0134150687981558</v>
      </c>
      <c r="S762" s="74">
        <f t="shared" si="278"/>
        <v>6.0134150687981558</v>
      </c>
      <c r="T762" s="74">
        <v>96.156400000000005</v>
      </c>
      <c r="U762" s="57">
        <f t="shared" si="272"/>
        <v>2.4949981719477563</v>
      </c>
      <c r="V762" s="74">
        <f>(SUM(T759:T762)/SUM(T755:T758)-1)*100</f>
        <v>0.96379561989432538</v>
      </c>
      <c r="W762" s="74">
        <f t="shared" si="279"/>
        <v>0.96379561989432538</v>
      </c>
      <c r="X762" s="74">
        <v>93.385599999999997</v>
      </c>
      <c r="Y762" s="57">
        <f t="shared" si="273"/>
        <v>22.549903480350267</v>
      </c>
      <c r="Z762" s="74">
        <f>(SUM(X759:X762)/SUM(X755:X758)-1)*100</f>
        <v>18.535729335634677</v>
      </c>
      <c r="AA762" s="74">
        <f t="shared" si="280"/>
        <v>18.535729335634677</v>
      </c>
      <c r="AB762" s="74">
        <v>115.71429999999999</v>
      </c>
      <c r="AC762" s="57">
        <f t="shared" si="274"/>
        <v>6.5722156268793981</v>
      </c>
      <c r="AD762" s="74">
        <f>(SUM(AB759:AB762)/SUM(AB755:AB758)-1)*100</f>
        <v>9.1927408714798773</v>
      </c>
      <c r="AE762" s="74">
        <f t="shared" si="281"/>
        <v>9.1927408714798773</v>
      </c>
      <c r="AF762" s="4" t="s">
        <v>171</v>
      </c>
      <c r="AG762" s="57">
        <v>79.556082920360154</v>
      </c>
      <c r="AH762" s="34">
        <f t="shared" si="282"/>
        <v>131.53098563783121</v>
      </c>
      <c r="AI762" s="71">
        <f t="shared" si="283"/>
        <v>7.0731508671248093</v>
      </c>
      <c r="AJ762" s="74">
        <f>(SUM(AH759:AH762)/SUM(AH755:AH758)-1)*100</f>
        <v>8.5607613000396654</v>
      </c>
      <c r="AK762" s="74">
        <f t="shared" si="284"/>
        <v>8.5607613000396654</v>
      </c>
    </row>
    <row r="763" spans="1:37" x14ac:dyDescent="0.3">
      <c r="A763" s="59">
        <v>2014</v>
      </c>
      <c r="B763" s="56" t="s">
        <v>5</v>
      </c>
      <c r="C763" t="s">
        <v>148</v>
      </c>
      <c r="D763" s="57">
        <v>87.0595</v>
      </c>
      <c r="E763" s="63">
        <f t="shared" si="268"/>
        <v>12.408810959470102</v>
      </c>
      <c r="F763" s="74">
        <f>((D763/D759)-1)*100</f>
        <v>12.408810959470106</v>
      </c>
      <c r="G763" s="74">
        <f t="shared" si="275"/>
        <v>11.311953090976035</v>
      </c>
      <c r="H763" s="74">
        <v>89.089699999999993</v>
      </c>
      <c r="I763" s="57">
        <f t="shared" si="269"/>
        <v>16.666513887015498</v>
      </c>
      <c r="J763" s="74">
        <f>((H763/H759)-1)*100</f>
        <v>16.666513887015498</v>
      </c>
      <c r="K763" s="74">
        <f t="shared" si="276"/>
        <v>12.913286629219932</v>
      </c>
      <c r="L763" s="74">
        <v>51.220399999999998</v>
      </c>
      <c r="M763" s="57">
        <f t="shared" si="270"/>
        <v>-28.756857203262527</v>
      </c>
      <c r="N763" s="74">
        <f>((L763/L759)-1)*100</f>
        <v>-28.75685720326253</v>
      </c>
      <c r="O763" s="74">
        <f t="shared" si="277"/>
        <v>11.728154723312102</v>
      </c>
      <c r="P763" s="57">
        <v>98.013000000000005</v>
      </c>
      <c r="Q763" s="63">
        <f t="shared" si="271"/>
        <v>9.5188291531741669</v>
      </c>
      <c r="R763" s="74">
        <f>((P763/P759)-1)*100</f>
        <v>9.5188291531741687</v>
      </c>
      <c r="S763" s="74">
        <f t="shared" si="278"/>
        <v>7.744194238099622</v>
      </c>
      <c r="T763" s="74">
        <v>99.649500000000003</v>
      </c>
      <c r="U763" s="57">
        <f t="shared" si="272"/>
        <v>7.3466868326482029</v>
      </c>
      <c r="V763" s="74">
        <f>((T763/T759)-1)*100</f>
        <v>7.3466868326482082</v>
      </c>
      <c r="W763" s="74">
        <f t="shared" si="279"/>
        <v>3.528058505436249</v>
      </c>
      <c r="X763" s="74">
        <v>93.663799999999995</v>
      </c>
      <c r="Y763" s="57">
        <f t="shared" si="273"/>
        <v>15.574250914031083</v>
      </c>
      <c r="Z763" s="74">
        <f>((X763/X759)-1)*100</f>
        <v>15.574250914031085</v>
      </c>
      <c r="AA763" s="74">
        <f t="shared" si="280"/>
        <v>18.048520986215877</v>
      </c>
      <c r="AB763" s="74">
        <v>100.34010000000001</v>
      </c>
      <c r="AC763" s="57">
        <f t="shared" si="274"/>
        <v>7.7427834204702606</v>
      </c>
      <c r="AD763" s="74">
        <f>((AB763/AB759)-1)*100</f>
        <v>7.7427834204702561</v>
      </c>
      <c r="AE763" s="74">
        <f t="shared" si="281"/>
        <v>9.4343617404394351</v>
      </c>
      <c r="AF763" s="4" t="s">
        <v>171</v>
      </c>
      <c r="AG763" s="57">
        <v>80.763593215606889</v>
      </c>
      <c r="AH763" s="34">
        <f t="shared" si="282"/>
        <v>107.79547632011064</v>
      </c>
      <c r="AI763" s="71">
        <f t="shared" si="283"/>
        <v>9.6583953593358842</v>
      </c>
      <c r="AJ763" s="74">
        <f>((AH763/AH759)-1)*100</f>
        <v>9.6583953593358807</v>
      </c>
      <c r="AK763" s="74">
        <f t="shared" si="284"/>
        <v>8.906127490993331</v>
      </c>
    </row>
    <row r="764" spans="1:37" x14ac:dyDescent="0.3">
      <c r="A764" s="59">
        <v>2014</v>
      </c>
      <c r="B764" s="56" t="s">
        <v>6</v>
      </c>
      <c r="C764" t="s">
        <v>148</v>
      </c>
      <c r="D764" s="57">
        <v>98.652600000000007</v>
      </c>
      <c r="E764" s="63">
        <f t="shared" si="268"/>
        <v>11.909766691585276</v>
      </c>
      <c r="F764" s="74">
        <f>(SUM(D763:D764)/SUM(D759:D760)-1)*100</f>
        <v>12.143159501626499</v>
      </c>
      <c r="G764" s="74">
        <f t="shared" si="275"/>
        <v>12.871821664925109</v>
      </c>
      <c r="H764" s="74">
        <v>99.608000000000004</v>
      </c>
      <c r="I764" s="57">
        <f t="shared" si="269"/>
        <v>15.957685828803861</v>
      </c>
      <c r="J764" s="74">
        <f>(SUM(H763:H764)/SUM(H759:H760)-1)*100</f>
        <v>16.291267879923321</v>
      </c>
      <c r="K764" s="74">
        <f t="shared" si="276"/>
        <v>15.466927011209952</v>
      </c>
      <c r="L764" s="74">
        <v>81.438400000000001</v>
      </c>
      <c r="M764" s="57">
        <f t="shared" si="270"/>
        <v>-22.620833685682769</v>
      </c>
      <c r="N764" s="74">
        <f>(SUM(L763:L764)/SUM(L759:L760)-1)*100</f>
        <v>-25.111224893601769</v>
      </c>
      <c r="O764" s="74">
        <f t="shared" si="277"/>
        <v>2.2359596892218558</v>
      </c>
      <c r="P764" s="57">
        <v>100.5925</v>
      </c>
      <c r="Q764" s="63">
        <f t="shared" si="271"/>
        <v>8.3508545922214239</v>
      </c>
      <c r="R764" s="74">
        <f>(SUM(P763:P764)/SUM(P759:P760)-1)*100</f>
        <v>8.9241270680477278</v>
      </c>
      <c r="S764" s="74">
        <f t="shared" si="278"/>
        <v>8.3744265975772549</v>
      </c>
      <c r="T764" s="74">
        <v>99.459400000000002</v>
      </c>
      <c r="U764" s="57">
        <f t="shared" si="272"/>
        <v>7.1831230285611412</v>
      </c>
      <c r="V764" s="74">
        <f>(SUM(T763:T764)/SUM(T759:T760)-1)*100</f>
        <v>7.2649206592915405</v>
      </c>
      <c r="W764" s="74">
        <f t="shared" si="279"/>
        <v>5.7116661157620374</v>
      </c>
      <c r="X764" s="74">
        <v>103.3768</v>
      </c>
      <c r="Y764" s="57">
        <f t="shared" si="273"/>
        <v>19.923760558037444</v>
      </c>
      <c r="Z764" s="74">
        <f>(SUM(X763:X764)/SUM(X759:X760)-1)*100</f>
        <v>17.816103637674718</v>
      </c>
      <c r="AA764" s="74">
        <f t="shared" si="280"/>
        <v>18.33664458575095</v>
      </c>
      <c r="AB764" s="74">
        <v>99.591800000000006</v>
      </c>
      <c r="AC764" s="57">
        <f t="shared" si="274"/>
        <v>-10.239165624177573</v>
      </c>
      <c r="AD764" s="74">
        <f>(SUM(AB763:AB764)/SUM(AB759:AB760)-1)*100</f>
        <v>-2.0334013289775577</v>
      </c>
      <c r="AE764" s="74">
        <f t="shared" si="281"/>
        <v>1.4913686739489895</v>
      </c>
      <c r="AF764" s="4" t="s">
        <v>171</v>
      </c>
      <c r="AG764" s="57">
        <v>81.601172611153757</v>
      </c>
      <c r="AH764" s="34">
        <f t="shared" si="282"/>
        <v>120.89605681293305</v>
      </c>
      <c r="AI764" s="71">
        <f t="shared" si="283"/>
        <v>8.8849196917956164</v>
      </c>
      <c r="AJ764" s="74">
        <f>(SUM(AH763:AH764)/SUM(AH759:AH760)-1)*100</f>
        <v>9.2481392853796187</v>
      </c>
      <c r="AK764" s="74">
        <f t="shared" si="284"/>
        <v>10.275637248312819</v>
      </c>
    </row>
    <row r="765" spans="1:37" x14ac:dyDescent="0.3">
      <c r="A765" s="59">
        <v>2014</v>
      </c>
      <c r="B765" s="56" t="s">
        <v>7</v>
      </c>
      <c r="C765" t="s">
        <v>148</v>
      </c>
      <c r="D765" s="57">
        <v>97.868099999999998</v>
      </c>
      <c r="E765" s="63">
        <f t="shared" si="268"/>
        <v>6.3414968070853774</v>
      </c>
      <c r="F765" s="74">
        <f>(SUM(D763:D765)/SUM(D759:D761)-1)*100</f>
        <v>10.070697025942943</v>
      </c>
      <c r="G765" s="74">
        <f t="shared" si="275"/>
        <v>9.81867608080087</v>
      </c>
      <c r="H765" s="74">
        <v>100.4802</v>
      </c>
      <c r="I765" s="57">
        <f t="shared" si="269"/>
        <v>9.3995448953150458</v>
      </c>
      <c r="J765" s="74">
        <f>(SUM(H763:H765)/SUM(H759:H761)-1)*100</f>
        <v>13.800283341859831</v>
      </c>
      <c r="K765" s="74">
        <f t="shared" si="276"/>
        <v>13.2497910621582</v>
      </c>
      <c r="L765" s="74">
        <v>51.454500000000003</v>
      </c>
      <c r="M765" s="57">
        <f t="shared" si="270"/>
        <v>-39.682225220589004</v>
      </c>
      <c r="N765" s="74">
        <f>(SUM(L763:L765)/SUM(L759:L761)-1)*100</f>
        <v>-29.847382402833645</v>
      </c>
      <c r="O765" s="74">
        <f t="shared" si="277"/>
        <v>-15.887950241025539</v>
      </c>
      <c r="P765" s="57">
        <v>99.393100000000004</v>
      </c>
      <c r="Q765" s="63">
        <f t="shared" si="271"/>
        <v>3.6467631600900887</v>
      </c>
      <c r="R765" s="74">
        <f>(SUM(P763:P765)/SUM(P759:P761)-1)*100</f>
        <v>7.1052058406396501</v>
      </c>
      <c r="S765" s="74">
        <f t="shared" si="278"/>
        <v>7.2776903331450482</v>
      </c>
      <c r="T765" s="74">
        <v>96.833600000000004</v>
      </c>
      <c r="U765" s="57">
        <f t="shared" si="272"/>
        <v>-0.97203942154193612</v>
      </c>
      <c r="V765" s="74">
        <f>(SUM(T763:T765)/SUM(T759:T761)-1)*100</f>
        <v>4.4229230267642805</v>
      </c>
      <c r="W765" s="74">
        <f t="shared" si="279"/>
        <v>3.9434467595188316</v>
      </c>
      <c r="X765" s="74">
        <v>106.6397</v>
      </c>
      <c r="Y765" s="57">
        <f t="shared" si="273"/>
        <v>20.560453934449029</v>
      </c>
      <c r="Z765" s="74">
        <f>(SUM(X763:X765)/SUM(X759:X761)-1)*100</f>
        <v>18.765455274298738</v>
      </c>
      <c r="AA765" s="74">
        <f t="shared" si="280"/>
        <v>19.634341228491991</v>
      </c>
      <c r="AB765" s="74">
        <v>94.5578</v>
      </c>
      <c r="AC765" s="57">
        <f t="shared" si="274"/>
        <v>-10.03234952712603</v>
      </c>
      <c r="AD765" s="74">
        <f>(SUM(AB763:AB765)/SUM(AB759:AB761)-1)*100</f>
        <v>-4.7525144436786348</v>
      </c>
      <c r="AE765" s="74">
        <f t="shared" si="281"/>
        <v>-1.8091640694941291</v>
      </c>
      <c r="AF765" s="4" t="s">
        <v>171</v>
      </c>
      <c r="AG765" s="57">
        <v>82.006002652334743</v>
      </c>
      <c r="AH765" s="34">
        <f t="shared" si="282"/>
        <v>119.34260521746533</v>
      </c>
      <c r="AI765" s="71">
        <f t="shared" si="283"/>
        <v>3.3908347967772841</v>
      </c>
      <c r="AJ765" s="74">
        <f>(SUM(AH763:AH765)/SUM(AH759:AH761)-1)*100</f>
        <v>7.1662978144466871</v>
      </c>
      <c r="AK765" s="74">
        <f t="shared" si="284"/>
        <v>7.1407341478901598</v>
      </c>
    </row>
    <row r="766" spans="1:37" x14ac:dyDescent="0.3">
      <c r="A766" s="59">
        <v>2014</v>
      </c>
      <c r="B766" s="56" t="s">
        <v>8</v>
      </c>
      <c r="C766" t="s">
        <v>148</v>
      </c>
      <c r="D766" s="57">
        <v>116.4199</v>
      </c>
      <c r="E766" s="63">
        <f t="shared" si="268"/>
        <v>11.256592785421375</v>
      </c>
      <c r="F766" s="74">
        <f>(SUM(D763:D766)/SUM(D759:D762)-1)*100</f>
        <v>10.413235231198371</v>
      </c>
      <c r="G766" s="74">
        <f t="shared" si="275"/>
        <v>10.413235231198371</v>
      </c>
      <c r="H766" s="74">
        <v>110.82210000000001</v>
      </c>
      <c r="I766" s="57">
        <f t="shared" si="269"/>
        <v>9.3437721998579093</v>
      </c>
      <c r="J766" s="74">
        <f>(SUM(H763:H766)/SUM(H759:H762)-1)*100</f>
        <v>12.529609353461124</v>
      </c>
      <c r="K766" s="74">
        <f t="shared" si="276"/>
        <v>12.529609353461124</v>
      </c>
      <c r="L766" s="74">
        <v>215.88669999999999</v>
      </c>
      <c r="M766" s="57">
        <f t="shared" si="270"/>
        <v>35.436311840146431</v>
      </c>
      <c r="N766" s="74">
        <f>(SUM(L763:L766)/SUM(L759:L762)-1)*100</f>
        <v>-5.1790492161033601</v>
      </c>
      <c r="O766" s="74">
        <f t="shared" si="277"/>
        <v>-5.1790492161033601</v>
      </c>
      <c r="P766" s="57">
        <v>102.0014</v>
      </c>
      <c r="Q766" s="63">
        <f t="shared" si="271"/>
        <v>4.6788762979489462</v>
      </c>
      <c r="R766" s="74">
        <f>(SUM(P763:P766)/SUM(P759:P762)-1)*100</f>
        <v>6.4758619221022551</v>
      </c>
      <c r="S766" s="74">
        <f t="shared" si="278"/>
        <v>6.4758619221022551</v>
      </c>
      <c r="T766" s="74">
        <v>104.0575</v>
      </c>
      <c r="U766" s="57">
        <f t="shared" si="272"/>
        <v>8.2169257584518505</v>
      </c>
      <c r="V766" s="74">
        <f>(SUM(T763:T766)/SUM(T759:T762)-1)*100</f>
        <v>5.3840722513199379</v>
      </c>
      <c r="W766" s="74">
        <f t="shared" si="279"/>
        <v>5.3840722513199379</v>
      </c>
      <c r="X766" s="74">
        <v>96.319699999999997</v>
      </c>
      <c r="Y766" s="57">
        <f t="shared" si="273"/>
        <v>3.141919096734398</v>
      </c>
      <c r="Z766" s="74">
        <f>(SUM(X763:X766)/SUM(X759:X762)-1)*100</f>
        <v>14.585896595968117</v>
      </c>
      <c r="AA766" s="74">
        <f t="shared" si="280"/>
        <v>14.585896595968117</v>
      </c>
      <c r="AB766" s="74">
        <v>105.5102</v>
      </c>
      <c r="AC766" s="57">
        <f t="shared" si="274"/>
        <v>-8.8183569360053156</v>
      </c>
      <c r="AD766" s="74">
        <f>(SUM(AB763:AB766)/SUM(AB759:AB762)-1)*100</f>
        <v>-5.859782818464665</v>
      </c>
      <c r="AE766" s="74">
        <f t="shared" si="281"/>
        <v>-5.859782818464665</v>
      </c>
      <c r="AF766" s="4" t="s">
        <v>171</v>
      </c>
      <c r="AG766" s="57">
        <v>82.466671319885535</v>
      </c>
      <c r="AH766" s="34">
        <f t="shared" si="282"/>
        <v>141.17206155734235</v>
      </c>
      <c r="AI766" s="71">
        <f t="shared" si="283"/>
        <v>7.3298895106417774</v>
      </c>
      <c r="AJ766" s="74">
        <f>(SUM(AH763:AH766)/SUM(AH759:AH762)-1)*100</f>
        <v>7.2134548687296407</v>
      </c>
      <c r="AK766" s="74">
        <f t="shared" si="284"/>
        <v>7.2134548687296407</v>
      </c>
    </row>
    <row r="767" spans="1:37" x14ac:dyDescent="0.3">
      <c r="A767" s="59">
        <v>2015</v>
      </c>
      <c r="B767" s="56" t="s">
        <v>5</v>
      </c>
      <c r="C767" s="4" t="s">
        <v>148</v>
      </c>
      <c r="D767" s="57">
        <v>95.792699999999996</v>
      </c>
      <c r="E767" s="63">
        <f t="shared" si="268"/>
        <v>10.031300432462857</v>
      </c>
      <c r="F767" s="74">
        <f>((D767/D763)-1)*100</f>
        <v>10.031300432462853</v>
      </c>
      <c r="G767" s="74">
        <f t="shared" si="275"/>
        <v>9.9082245634414701</v>
      </c>
      <c r="H767" s="74">
        <v>94.754800000000003</v>
      </c>
      <c r="I767" s="57">
        <f t="shared" si="269"/>
        <v>6.3588720132630385</v>
      </c>
      <c r="J767" s="74">
        <f>((H767/H763)-1)*100</f>
        <v>6.3588720132630394</v>
      </c>
      <c r="K767" s="74">
        <f t="shared" si="276"/>
        <v>10.178495283672252</v>
      </c>
      <c r="L767" s="74">
        <v>104.8364</v>
      </c>
      <c r="M767" s="57">
        <f t="shared" si="270"/>
        <v>104.67704274078295</v>
      </c>
      <c r="N767" s="74">
        <f>((L767/L763)-1)*100</f>
        <v>104.67704274078295</v>
      </c>
      <c r="O767" s="74">
        <f t="shared" si="277"/>
        <v>13.072443328051332</v>
      </c>
      <c r="P767" s="57">
        <v>100.0217</v>
      </c>
      <c r="Q767" s="63">
        <f t="shared" si="271"/>
        <v>2.0494220154469076</v>
      </c>
      <c r="R767" s="74">
        <f>((P767/P763)-1)*100</f>
        <v>2.0494220154469112</v>
      </c>
      <c r="S767" s="74">
        <f t="shared" si="278"/>
        <v>4.6377737311773304</v>
      </c>
      <c r="T767" s="74">
        <v>100.5168</v>
      </c>
      <c r="U767" s="57">
        <f t="shared" si="272"/>
        <v>0.87035057877862698</v>
      </c>
      <c r="V767" s="74">
        <f>((T767/T763)-1)*100</f>
        <v>0.87035057877862254</v>
      </c>
      <c r="W767" s="74">
        <f t="shared" si="279"/>
        <v>3.7484481108037926</v>
      </c>
      <c r="X767" s="74">
        <v>94.523799999999994</v>
      </c>
      <c r="Y767" s="57">
        <f t="shared" si="273"/>
        <v>0.91817756700027076</v>
      </c>
      <c r="Z767" s="74">
        <f>((X767/X763)-1)*100</f>
        <v>0.91817756700027786</v>
      </c>
      <c r="AA767" s="74">
        <f t="shared" si="280"/>
        <v>10.825181197484813</v>
      </c>
      <c r="AB767" s="74">
        <v>111.97280000000001</v>
      </c>
      <c r="AC767" s="57">
        <f t="shared" si="274"/>
        <v>11.59327128436189</v>
      </c>
      <c r="AD767" s="74">
        <f>((AB767/AB763)-1)*100</f>
        <v>11.593271284361894</v>
      </c>
      <c r="AE767" s="74">
        <f t="shared" si="281"/>
        <v>-4.7386676688833784</v>
      </c>
      <c r="AF767" s="4" t="s">
        <v>171</v>
      </c>
      <c r="AG767" s="57">
        <v>84.441962727716884</v>
      </c>
      <c r="AH767" s="34">
        <f t="shared" si="282"/>
        <v>113.44205760456276</v>
      </c>
      <c r="AI767" s="71">
        <f t="shared" si="283"/>
        <v>5.2382358492335754</v>
      </c>
      <c r="AJ767" s="74">
        <f>((AH767/AH763)-1)*100</f>
        <v>5.2382358492335745</v>
      </c>
      <c r="AK767" s="74">
        <f t="shared" si="284"/>
        <v>6.2403469260305933</v>
      </c>
    </row>
    <row r="768" spans="1:37" x14ac:dyDescent="0.3">
      <c r="A768" s="59">
        <v>2015</v>
      </c>
      <c r="B768" s="56" t="s">
        <v>6</v>
      </c>
      <c r="C768" s="4" t="s">
        <v>148</v>
      </c>
      <c r="D768" s="57">
        <v>102.9267</v>
      </c>
      <c r="E768" s="63">
        <f t="shared" si="268"/>
        <v>4.3324757786413954</v>
      </c>
      <c r="F768" s="74">
        <f>(SUM(D767:D768)/SUM(D763:D764)-1)*100</f>
        <v>7.0040132010784406</v>
      </c>
      <c r="G768" s="74">
        <f t="shared" si="275"/>
        <v>8.0082921684407449</v>
      </c>
      <c r="H768" s="74">
        <v>97.209500000000006</v>
      </c>
      <c r="I768" s="57">
        <f t="shared" si="269"/>
        <v>-2.4079391213557244</v>
      </c>
      <c r="J768" s="74">
        <f>(SUM(H767:H768)/SUM(H763:H764)-1)*100</f>
        <v>1.7311286783039836</v>
      </c>
      <c r="K768" s="74">
        <f t="shared" si="276"/>
        <v>5.5957278499656926</v>
      </c>
      <c r="L768" s="74">
        <v>191.9426</v>
      </c>
      <c r="M768" s="57">
        <f t="shared" si="270"/>
        <v>135.69053419517081</v>
      </c>
      <c r="N768" s="74">
        <f>(SUM(L767:L768)/SUM(L763:L764)-1)*100</f>
        <v>123.71602939269768</v>
      </c>
      <c r="O768" s="74">
        <f t="shared" si="277"/>
        <v>49.489115854288677</v>
      </c>
      <c r="P768" s="57">
        <v>100.4841</v>
      </c>
      <c r="Q768" s="63">
        <f t="shared" si="271"/>
        <v>-0.10776151303527115</v>
      </c>
      <c r="R768" s="74">
        <f>(SUM(P767:P768)/SUM(P763:P764)-1)*100</f>
        <v>0.95682143747277681</v>
      </c>
      <c r="S768" s="74">
        <f t="shared" si="278"/>
        <v>2.540313825684648</v>
      </c>
      <c r="T768" s="74">
        <v>98.045500000000004</v>
      </c>
      <c r="U768" s="57">
        <f t="shared" si="272"/>
        <v>-1.4215850889910797</v>
      </c>
      <c r="V768" s="74">
        <f>(SUM(T767:T768)/SUM(T763:T764)-1)*100</f>
        <v>-0.2745231378406543</v>
      </c>
      <c r="W768" s="74">
        <f t="shared" si="279"/>
        <v>1.6293117353696429</v>
      </c>
      <c r="X768" s="74">
        <v>102.1626</v>
      </c>
      <c r="Y768" s="57">
        <f t="shared" si="273"/>
        <v>-1.1745381942563569</v>
      </c>
      <c r="Z768" s="74">
        <f>(SUM(X767:X768)/SUM(X763:X764)-1)*100</f>
        <v>-0.1797599073490419</v>
      </c>
      <c r="AA768" s="74">
        <f t="shared" si="280"/>
        <v>5.4809774611716877</v>
      </c>
      <c r="AB768" s="74">
        <v>109.932</v>
      </c>
      <c r="AC768" s="57">
        <f t="shared" si="274"/>
        <v>10.38258169849324</v>
      </c>
      <c r="AD768" s="74">
        <f>(SUM(AB767:AB768)/SUM(AB763:AB764)-1)*100</f>
        <v>10.990192160430624</v>
      </c>
      <c r="AE768" s="74">
        <f t="shared" si="281"/>
        <v>0.29105293855089531</v>
      </c>
      <c r="AF768" s="4" t="s">
        <v>171</v>
      </c>
      <c r="AG768" s="57">
        <v>85.209743840301527</v>
      </c>
      <c r="AH768" s="34">
        <f t="shared" si="282"/>
        <v>120.79217160058977</v>
      </c>
      <c r="AI768" s="71">
        <f t="shared" si="283"/>
        <v>-8.5929363688038052E-2</v>
      </c>
      <c r="AJ768" s="74">
        <f>(SUM(AH767:AH768)/SUM(AH763:AH764)-1)*100</f>
        <v>2.4236560034272436</v>
      </c>
      <c r="AK768" s="74">
        <f t="shared" si="284"/>
        <v>4.0150783419259373</v>
      </c>
    </row>
    <row r="769" spans="1:37" x14ac:dyDescent="0.3">
      <c r="A769" s="59">
        <v>2015</v>
      </c>
      <c r="B769" s="56" t="s">
        <v>7</v>
      </c>
      <c r="C769" s="4" t="s">
        <v>148</v>
      </c>
      <c r="D769" s="57">
        <v>102.16160000000001</v>
      </c>
      <c r="E769" s="63">
        <f t="shared" si="268"/>
        <v>4.3870270292363074</v>
      </c>
      <c r="F769" s="74">
        <f>(SUM(D767:D769)/SUM(D763:D765)-1)*100</f>
        <v>6.1008490719733022</v>
      </c>
      <c r="G769" s="74">
        <f t="shared" si="275"/>
        <v>7.4905253732988841</v>
      </c>
      <c r="H769" s="74">
        <v>103.1692</v>
      </c>
      <c r="I769" s="57">
        <f t="shared" si="269"/>
        <v>2.6761491318687831</v>
      </c>
      <c r="J769" s="74">
        <f>(SUM(H767:H769)/SUM(H763:H765)-1)*100</f>
        <v>2.059493481348329</v>
      </c>
      <c r="K769" s="74">
        <f t="shared" si="276"/>
        <v>3.9499408367963618</v>
      </c>
      <c r="L769" s="74">
        <v>70.293400000000005</v>
      </c>
      <c r="M769" s="57">
        <f t="shared" si="270"/>
        <v>36.612735523617943</v>
      </c>
      <c r="N769" s="74">
        <f>(SUM(L767:L769)/SUM(L763:L765)-1)*100</f>
        <v>99.37310340969394</v>
      </c>
      <c r="O769" s="74">
        <f t="shared" si="277"/>
        <v>69.70451294298752</v>
      </c>
      <c r="P769" s="57">
        <v>100.8092</v>
      </c>
      <c r="Q769" s="63">
        <f t="shared" si="271"/>
        <v>1.4247467882579485</v>
      </c>
      <c r="R769" s="74">
        <f>(SUM(P767:P769)/SUM(P763:P765)-1)*100</f>
        <v>1.1128911343878833</v>
      </c>
      <c r="S769" s="74">
        <f t="shared" si="278"/>
        <v>1.9916002597607729</v>
      </c>
      <c r="T769" s="74">
        <v>98.8416</v>
      </c>
      <c r="U769" s="57">
        <f t="shared" si="272"/>
        <v>2.0736603823466169</v>
      </c>
      <c r="V769" s="74">
        <f>(SUM(T767:T769)/SUM(T763:T765)-1)*100</f>
        <v>0.49381214256147832</v>
      </c>
      <c r="W769" s="74">
        <f t="shared" si="279"/>
        <v>2.3877904273641226</v>
      </c>
      <c r="X769" s="74">
        <v>100.215</v>
      </c>
      <c r="Y769" s="57">
        <f t="shared" si="273"/>
        <v>-6.0246793642517673</v>
      </c>
      <c r="Z769" s="74">
        <f>(SUM(X767:X769)/SUM(X763:X765)-1)*100</f>
        <v>-2.232248848542373</v>
      </c>
      <c r="AA769" s="74">
        <f t="shared" si="280"/>
        <v>-0.96830274269334993</v>
      </c>
      <c r="AB769" s="74">
        <v>113.6735</v>
      </c>
      <c r="AC769" s="57">
        <f t="shared" si="274"/>
        <v>20.215889117555605</v>
      </c>
      <c r="AD769" s="74">
        <f>(SUM(AB767:AB769)/SUM(AB763:AB765)-1)*100</f>
        <v>13.952474398934832</v>
      </c>
      <c r="AE769" s="74">
        <f t="shared" si="281"/>
        <v>7.5290587122504915</v>
      </c>
      <c r="AF769" s="4" t="s">
        <v>171</v>
      </c>
      <c r="AG769" s="57">
        <v>86.39631465065959</v>
      </c>
      <c r="AH769" s="34">
        <f t="shared" si="282"/>
        <v>118.24763638713848</v>
      </c>
      <c r="AI769" s="71">
        <f t="shared" si="283"/>
        <v>-0.91750035817602793</v>
      </c>
      <c r="AJ769" s="74">
        <f>(SUM(AH767:AH769)/SUM(AH763:AH765)-1)*100</f>
        <v>1.2779571747937757</v>
      </c>
      <c r="AK769" s="74">
        <f t="shared" si="284"/>
        <v>2.9378289739092178</v>
      </c>
    </row>
    <row r="770" spans="1:37" x14ac:dyDescent="0.3">
      <c r="A770" s="59">
        <v>2015</v>
      </c>
      <c r="B770" s="56" t="s">
        <v>8</v>
      </c>
      <c r="C770" s="4" t="s">
        <v>148</v>
      </c>
      <c r="D770" s="57">
        <v>121.89870000000001</v>
      </c>
      <c r="E770" s="63">
        <f t="shared" si="268"/>
        <v>4.7060682924482791</v>
      </c>
      <c r="F770" s="74">
        <f>(SUM(D767:D770)/SUM(D763:D766)-1)*100</f>
        <v>5.6948985762753646</v>
      </c>
      <c r="G770" s="74">
        <f t="shared" si="275"/>
        <v>5.6948985762753646</v>
      </c>
      <c r="H770" s="74">
        <v>125.2826</v>
      </c>
      <c r="I770" s="57">
        <f t="shared" si="269"/>
        <v>13.048390167665104</v>
      </c>
      <c r="J770" s="74">
        <f>(SUM(H767:H770)/SUM(H763:H766)-1)*100</f>
        <v>5.1040250000000009</v>
      </c>
      <c r="K770" s="74">
        <f t="shared" si="276"/>
        <v>5.1040250000000009</v>
      </c>
      <c r="L770" s="74">
        <v>65.290000000000006</v>
      </c>
      <c r="M770" s="57">
        <f t="shared" si="270"/>
        <v>-69.757284723885249</v>
      </c>
      <c r="N770" s="74">
        <f>(SUM(L767:L770)/SUM(L763:L766)-1)*100</f>
        <v>8.0906000000000144</v>
      </c>
      <c r="O770" s="74">
        <f t="shared" si="277"/>
        <v>8.0906000000000144</v>
      </c>
      <c r="P770" s="57">
        <v>101.8497</v>
      </c>
      <c r="Q770" s="63">
        <f t="shared" si="271"/>
        <v>-0.14872344889383271</v>
      </c>
      <c r="R770" s="74">
        <f>(SUM(P767:P770)/SUM(P763:P766)-1)*100</f>
        <v>0.79117499999998842</v>
      </c>
      <c r="S770" s="74">
        <f t="shared" si="278"/>
        <v>0.79117499999998842</v>
      </c>
      <c r="T770" s="74">
        <v>101.2535</v>
      </c>
      <c r="U770" s="57">
        <f t="shared" si="272"/>
        <v>-2.6946640078802631</v>
      </c>
      <c r="V770" s="74">
        <f>(SUM(T767:T770)/SUM(T763:T766)-1)*100</f>
        <v>-0.33564999999998735</v>
      </c>
      <c r="W770" s="74">
        <f t="shared" si="279"/>
        <v>-0.33564999999998735</v>
      </c>
      <c r="X770" s="74">
        <v>102.4409</v>
      </c>
      <c r="Y770" s="57">
        <f t="shared" si="273"/>
        <v>6.3550862388483296</v>
      </c>
      <c r="Z770" s="74">
        <f>(SUM(X767:X770)/SUM(X763:X766)-1)*100</f>
        <v>-0.16442500000001248</v>
      </c>
      <c r="AA770" s="74">
        <f t="shared" si="280"/>
        <v>-0.16442500000001248</v>
      </c>
      <c r="AB770" s="74">
        <v>103.6735</v>
      </c>
      <c r="AC770" s="57">
        <f t="shared" si="274"/>
        <v>-1.7407795644402029</v>
      </c>
      <c r="AD770" s="74">
        <f>(SUM(AB767:AB770)/SUM(AB763:AB766)-1)*100</f>
        <v>9.8129774532443648</v>
      </c>
      <c r="AE770" s="74">
        <f t="shared" si="281"/>
        <v>9.8129774532443648</v>
      </c>
      <c r="AF770" s="4" t="s">
        <v>171</v>
      </c>
      <c r="AG770" s="57">
        <v>88.050533956864669</v>
      </c>
      <c r="AH770" s="34">
        <f t="shared" si="282"/>
        <v>138.44174989298455</v>
      </c>
      <c r="AI770" s="71">
        <f t="shared" si="283"/>
        <v>-1.9340311632757334</v>
      </c>
      <c r="AJ770" s="74">
        <f>(SUM(AH767:AH770)/SUM(AH763:AH766)-1)*100</f>
        <v>0.35106169499645734</v>
      </c>
      <c r="AK770" s="74">
        <f t="shared" si="284"/>
        <v>0.35106169499645734</v>
      </c>
    </row>
    <row r="771" spans="1:37" x14ac:dyDescent="0.3">
      <c r="A771" s="59">
        <v>2016</v>
      </c>
      <c r="B771" s="56" t="s">
        <v>5</v>
      </c>
      <c r="C771" s="4" t="s">
        <v>148</v>
      </c>
      <c r="D771" s="57">
        <v>105.1242</v>
      </c>
      <c r="E771" s="63">
        <f t="shared" si="268"/>
        <v>9.7413477227388086</v>
      </c>
      <c r="F771" s="74">
        <f>((D771/D767)-1)*100</f>
        <v>9.7413477227388015</v>
      </c>
      <c r="G771" s="74">
        <f t="shared" si="275"/>
        <v>5.7195975957917033</v>
      </c>
      <c r="H771" s="74">
        <v>106.145</v>
      </c>
      <c r="I771" s="57">
        <f t="shared" si="269"/>
        <v>12.020710296470469</v>
      </c>
      <c r="J771" s="74">
        <f>((H771/H767)-1)*100</f>
        <v>12.020710296470472</v>
      </c>
      <c r="K771" s="74">
        <f t="shared" si="276"/>
        <v>6.4440347468885051</v>
      </c>
      <c r="L771" s="74">
        <v>85.509500000000003</v>
      </c>
      <c r="M771" s="57">
        <f t="shared" si="270"/>
        <v>-18.435295374507319</v>
      </c>
      <c r="N771" s="74">
        <f>((L771/L767)-1)*100</f>
        <v>-18.435295374507319</v>
      </c>
      <c r="O771" s="74">
        <f t="shared" si="277"/>
        <v>-8.9460027864978198</v>
      </c>
      <c r="P771" s="57">
        <v>100.5491</v>
      </c>
      <c r="Q771" s="63">
        <f t="shared" si="271"/>
        <v>0.52728557902935336</v>
      </c>
      <c r="R771" s="74">
        <f>((P771/P767)-1)*100</f>
        <v>0.52728557902934625</v>
      </c>
      <c r="S771" s="74">
        <f t="shared" si="278"/>
        <v>0.41874715646699201</v>
      </c>
      <c r="T771" s="74">
        <v>100.40989999999999</v>
      </c>
      <c r="U771" s="57">
        <f t="shared" si="272"/>
        <v>-0.10635038122981655</v>
      </c>
      <c r="V771" s="74">
        <f>((T771/T767)-1)*100</f>
        <v>-0.10635038122981388</v>
      </c>
      <c r="W771" s="74">
        <f t="shared" si="279"/>
        <v>-0.57794686670626927</v>
      </c>
      <c r="X771" s="74">
        <v>99.962100000000007</v>
      </c>
      <c r="Y771" s="57">
        <f t="shared" si="273"/>
        <v>5.753365818978935</v>
      </c>
      <c r="Z771" s="74">
        <f>((X771/X767)-1)*100</f>
        <v>5.7533658189789394</v>
      </c>
      <c r="AA771" s="74">
        <f t="shared" si="280"/>
        <v>0.97804719852316868</v>
      </c>
      <c r="AB771" s="74">
        <v>102.9252</v>
      </c>
      <c r="AC771" s="57">
        <f t="shared" si="274"/>
        <v>-8.0801766143206208</v>
      </c>
      <c r="AD771" s="74">
        <f>((AB771/AB767)-1)*100</f>
        <v>-8.0801766143206226</v>
      </c>
      <c r="AE771" s="74">
        <f t="shared" si="281"/>
        <v>4.5116931943679939</v>
      </c>
      <c r="AF771" s="4" t="s">
        <v>171</v>
      </c>
      <c r="AG771" s="57">
        <v>91.177497033572962</v>
      </c>
      <c r="AH771" s="34">
        <f t="shared" si="282"/>
        <v>115.29621169715993</v>
      </c>
      <c r="AI771" s="71">
        <f t="shared" si="283"/>
        <v>1.6344503368057559</v>
      </c>
      <c r="AJ771" s="74">
        <f>((AH771/AH767)-1)*100</f>
        <v>1.6344503368057595</v>
      </c>
      <c r="AK771" s="74">
        <f t="shared" si="284"/>
        <v>-0.41931897592476508</v>
      </c>
    </row>
    <row r="772" spans="1:37" x14ac:dyDescent="0.3">
      <c r="A772" s="59">
        <v>2016</v>
      </c>
      <c r="B772" s="56" t="s">
        <v>6</v>
      </c>
      <c r="C772" s="4" t="s">
        <v>148</v>
      </c>
      <c r="D772" s="57">
        <v>110.102</v>
      </c>
      <c r="E772" s="63">
        <f t="shared" si="268"/>
        <v>6.9712717885640956</v>
      </c>
      <c r="F772" s="74">
        <f>(SUM(D771:D772)/SUM(D767:D768)-1)*100</f>
        <v>8.3065870770543846</v>
      </c>
      <c r="G772" s="74">
        <f t="shared" si="275"/>
        <v>6.3628642004961877</v>
      </c>
      <c r="H772" s="74">
        <v>113.7701</v>
      </c>
      <c r="I772" s="57">
        <f t="shared" si="269"/>
        <v>17.03598928088303</v>
      </c>
      <c r="J772" s="74">
        <f>(SUM(H771:H772)/SUM(H767:H768)-1)*100</f>
        <v>14.56041566062023</v>
      </c>
      <c r="K772" s="74">
        <f t="shared" si="276"/>
        <v>11.183742963091902</v>
      </c>
      <c r="L772" s="74">
        <v>43.8108</v>
      </c>
      <c r="M772" s="57">
        <f t="shared" si="270"/>
        <v>-77.175051291375652</v>
      </c>
      <c r="N772" s="74">
        <f>(SUM(L771:L772)/SUM(L767:L768)-1)*100</f>
        <v>-56.425387241010981</v>
      </c>
      <c r="O772" s="74">
        <f t="shared" si="277"/>
        <v>-53.041266737124459</v>
      </c>
      <c r="P772" s="57">
        <v>103.1431</v>
      </c>
      <c r="Q772" s="63">
        <f t="shared" si="271"/>
        <v>2.6461897952014368</v>
      </c>
      <c r="R772" s="74">
        <f>(SUM(P771:P772)/SUM(P767:P768)-1)*100</f>
        <v>1.5891809613487684</v>
      </c>
      <c r="S772" s="74">
        <f t="shared" si="278"/>
        <v>1.1074388349548325</v>
      </c>
      <c r="T772" s="74">
        <v>101.7169</v>
      </c>
      <c r="U772" s="57">
        <f t="shared" si="272"/>
        <v>3.7445879719109882</v>
      </c>
      <c r="V772" s="74">
        <f>(SUM(T771:T772)/SUM(T767:T768)-1)*100</f>
        <v>1.7951544678924458</v>
      </c>
      <c r="W772" s="74">
        <f t="shared" si="279"/>
        <v>0.69307208300142253</v>
      </c>
      <c r="X772" s="74">
        <v>107.6009</v>
      </c>
      <c r="Y772" s="57">
        <f t="shared" si="273"/>
        <v>5.3231808900713133</v>
      </c>
      <c r="Z772" s="74">
        <f>(SUM(X771:X772)/SUM(X767:X768)-1)*100</f>
        <v>5.5299197097511632</v>
      </c>
      <c r="AA772" s="74">
        <f t="shared" si="280"/>
        <v>2.6456176944684495</v>
      </c>
      <c r="AB772" s="74">
        <v>99.319699999999997</v>
      </c>
      <c r="AC772" s="57">
        <f t="shared" si="274"/>
        <v>-9.653513080813596</v>
      </c>
      <c r="AD772" s="74">
        <f>(SUM(AB771:AB772)/SUM(AB767:AB768)-1)*100</f>
        <v>-8.8596100670197409</v>
      </c>
      <c r="AE772" s="74">
        <f t="shared" si="281"/>
        <v>-0.56423068027133816</v>
      </c>
      <c r="AF772" s="4" t="s">
        <v>171</v>
      </c>
      <c r="AG772" s="57">
        <v>92.538563551336637</v>
      </c>
      <c r="AH772" s="34">
        <f t="shared" si="282"/>
        <v>118.97958621209837</v>
      </c>
      <c r="AI772" s="71">
        <f t="shared" si="283"/>
        <v>-1.5005818377741207</v>
      </c>
      <c r="AJ772" s="74">
        <f>(SUM(AH771:AH772)/SUM(AH767:AH768)-1)*100</f>
        <v>1.7746639441562628E-2</v>
      </c>
      <c r="AK772" s="74">
        <f t="shared" si="284"/>
        <v>-0.76477417561172656</v>
      </c>
    </row>
    <row r="773" spans="1:37" x14ac:dyDescent="0.3">
      <c r="A773" s="59">
        <v>2016</v>
      </c>
      <c r="B773" s="56" t="s">
        <v>7</v>
      </c>
      <c r="C773" s="4" t="s">
        <v>148</v>
      </c>
      <c r="D773" s="57">
        <v>116.49379999999999</v>
      </c>
      <c r="E773" s="63">
        <f t="shared" si="268"/>
        <v>14.028950212212806</v>
      </c>
      <c r="F773" s="74">
        <f>(SUM(D771:D773)/SUM(D767:D769)-1)*100</f>
        <v>10.249567104602807</v>
      </c>
      <c r="G773" s="74">
        <f t="shared" si="275"/>
        <v>8.7030246040686663</v>
      </c>
      <c r="H773" s="74">
        <v>120.0043</v>
      </c>
      <c r="I773" s="57">
        <f t="shared" si="269"/>
        <v>16.317951481643746</v>
      </c>
      <c r="J773" s="74">
        <f>(SUM(H771:H773)/SUM(H767:H769)-1)*100</f>
        <v>15.174793779764052</v>
      </c>
      <c r="K773" s="74">
        <f t="shared" si="276"/>
        <v>14.594305387091588</v>
      </c>
      <c r="L773" s="74">
        <v>50.324399999999997</v>
      </c>
      <c r="M773" s="57">
        <f t="shared" si="270"/>
        <v>-28.408072450614156</v>
      </c>
      <c r="N773" s="74">
        <f>(SUM(L771:L773)/SUM(L767:L769)-1)*100</f>
        <v>-51.060145083095335</v>
      </c>
      <c r="O773" s="74">
        <f t="shared" si="277"/>
        <v>-57.984239374597635</v>
      </c>
      <c r="P773" s="57">
        <v>106.1994</v>
      </c>
      <c r="Q773" s="63">
        <f t="shared" si="271"/>
        <v>5.3469326212290014</v>
      </c>
      <c r="R773" s="74">
        <f>(SUM(P771:P773)/SUM(P767:P769)-1)*100</f>
        <v>2.8463899905414758</v>
      </c>
      <c r="S773" s="74">
        <f t="shared" si="278"/>
        <v>2.0889058813378325</v>
      </c>
      <c r="T773" s="74">
        <v>102.9525</v>
      </c>
      <c r="U773" s="57">
        <f t="shared" si="272"/>
        <v>4.1590787684537673</v>
      </c>
      <c r="V773" s="74">
        <f>(SUM(T771:T773)/SUM(T767:T769)-1)*100</f>
        <v>2.5808000500329609</v>
      </c>
      <c r="W773" s="74">
        <f t="shared" si="279"/>
        <v>1.2134167817877239</v>
      </c>
      <c r="X773" s="74">
        <v>119.26139999999999</v>
      </c>
      <c r="Y773" s="57">
        <f t="shared" si="273"/>
        <v>19.005538093099815</v>
      </c>
      <c r="Z773" s="74">
        <f>(SUM(X771:X773)/SUM(X767:X769)-1)*100</f>
        <v>10.078430078133692</v>
      </c>
      <c r="AA773" s="74">
        <f t="shared" si="280"/>
        <v>9.1663951908989674</v>
      </c>
      <c r="AB773" s="74">
        <v>89.659899999999993</v>
      </c>
      <c r="AC773" s="57">
        <f t="shared" si="274"/>
        <v>-21.125064328977288</v>
      </c>
      <c r="AD773" s="74">
        <f>(SUM(AB771:AB773)/SUM(AB767:AB769)-1)*100</f>
        <v>-13.01439932200622</v>
      </c>
      <c r="AE773" s="74">
        <f t="shared" si="281"/>
        <v>-10.317702683248376</v>
      </c>
      <c r="AF773" s="4" t="s">
        <v>171</v>
      </c>
      <c r="AG773" s="57">
        <v>92.678160117261115</v>
      </c>
      <c r="AH773" s="34">
        <f t="shared" si="282"/>
        <v>125.69714359090223</v>
      </c>
      <c r="AI773" s="71">
        <f t="shared" si="283"/>
        <v>6.2999205999977335</v>
      </c>
      <c r="AJ773" s="74">
        <f>(SUM(AH771:AH773)/SUM(AH767:AH769)-1)*100</f>
        <v>2.1252372502290173</v>
      </c>
      <c r="AK773" s="74">
        <f t="shared" si="284"/>
        <v>0.96439306600890617</v>
      </c>
    </row>
    <row r="774" spans="1:37" x14ac:dyDescent="0.3">
      <c r="A774" s="59">
        <v>2016</v>
      </c>
      <c r="B774" s="56" t="s">
        <v>8</v>
      </c>
      <c r="C774" s="4" t="s">
        <v>148</v>
      </c>
      <c r="D774" s="57">
        <v>130.44370000000001</v>
      </c>
      <c r="E774" s="63">
        <f t="shared" si="268"/>
        <v>7.0099188916698836</v>
      </c>
      <c r="F774" s="74">
        <f>(SUM(D771:D774)/SUM(D767:D770)-1)*100</f>
        <v>9.3154898402170172</v>
      </c>
      <c r="G774" s="74">
        <f t="shared" si="275"/>
        <v>9.3154898402170172</v>
      </c>
      <c r="H774" s="74">
        <v>131.8546</v>
      </c>
      <c r="I774" s="57">
        <f t="shared" si="269"/>
        <v>5.2457404300357808</v>
      </c>
      <c r="J774" s="74">
        <f>(SUM(H771:H774)/SUM(H767:H770)-1)*100</f>
        <v>12.215968893674622</v>
      </c>
      <c r="K774" s="74">
        <f t="shared" si="276"/>
        <v>12.215968893674622</v>
      </c>
      <c r="L774" s="74">
        <v>98.991799999999998</v>
      </c>
      <c r="M774" s="57">
        <f t="shared" si="270"/>
        <v>51.618624597947587</v>
      </c>
      <c r="N774" s="74">
        <f>(SUM(L771:L774)/SUM(L767:L770)-1)*100</f>
        <v>-35.554872486599209</v>
      </c>
      <c r="O774" s="74">
        <f t="shared" si="277"/>
        <v>-35.554872486599209</v>
      </c>
      <c r="P774" s="57">
        <v>108.6272</v>
      </c>
      <c r="Q774" s="63">
        <f t="shared" si="271"/>
        <v>6.654413316877708</v>
      </c>
      <c r="R774" s="74">
        <f>(SUM(P771:P774)/SUM(P767:P770)-1)*100</f>
        <v>3.8083939392511423</v>
      </c>
      <c r="S774" s="74">
        <f t="shared" si="278"/>
        <v>3.8083939392511423</v>
      </c>
      <c r="T774" s="74">
        <v>102.3347</v>
      </c>
      <c r="U774" s="57">
        <f t="shared" si="272"/>
        <v>1.0678149397304679</v>
      </c>
      <c r="V774" s="74">
        <f>(SUM(T771:T774)/SUM(T767:T770)-1)*100</f>
        <v>2.196522628201536</v>
      </c>
      <c r="W774" s="74">
        <f t="shared" si="279"/>
        <v>2.196522628201536</v>
      </c>
      <c r="X774" s="74">
        <v>121.9426</v>
      </c>
      <c r="Y774" s="57">
        <f t="shared" si="273"/>
        <v>19.037025250656711</v>
      </c>
      <c r="Z774" s="74">
        <f>(SUM(X771:X774)/SUM(X767:X770)-1)*100</f>
        <v>12.376525101397974</v>
      </c>
      <c r="AA774" s="74">
        <f t="shared" si="280"/>
        <v>12.376525101397974</v>
      </c>
      <c r="AB774" s="74">
        <v>108.84350000000001</v>
      </c>
      <c r="AC774" s="57">
        <f t="shared" si="274"/>
        <v>4.9868095511389043</v>
      </c>
      <c r="AD774" s="74">
        <f>(SUM(AB771:AB774)/SUM(AB767:AB770)-1)*100</f>
        <v>-8.7657011308775452</v>
      </c>
      <c r="AE774" s="74">
        <f t="shared" si="281"/>
        <v>-8.7657011308775452</v>
      </c>
      <c r="AF774" s="4" t="s">
        <v>171</v>
      </c>
      <c r="AG774" s="57">
        <v>93.110909471626996</v>
      </c>
      <c r="AH774" s="34">
        <f t="shared" si="282"/>
        <v>140.09496925787107</v>
      </c>
      <c r="AI774" s="71">
        <f t="shared" si="283"/>
        <v>1.1941624301660738</v>
      </c>
      <c r="AJ774" s="74">
        <f>(SUM(AH771:AH774)/SUM(AH767:AH770)-1)*100</f>
        <v>1.8626717037673934</v>
      </c>
      <c r="AK774" s="74">
        <f t="shared" si="284"/>
        <v>1.8626717037673934</v>
      </c>
    </row>
    <row r="775" spans="1:37" x14ac:dyDescent="0.3">
      <c r="A775" s="59">
        <v>2017</v>
      </c>
      <c r="B775" s="56" t="s">
        <v>5</v>
      </c>
      <c r="C775" s="4" t="s">
        <v>148</v>
      </c>
      <c r="D775" s="57">
        <v>122.76280000000001</v>
      </c>
      <c r="E775" s="63">
        <f t="shared" si="268"/>
        <v>16.778819719912264</v>
      </c>
      <c r="F775" s="74">
        <f>((D775/D771)-1)*100</f>
        <v>16.778819719912264</v>
      </c>
      <c r="G775" s="74">
        <f t="shared" si="275"/>
        <v>11.036765536278615</v>
      </c>
      <c r="H775" s="74">
        <v>125.6794</v>
      </c>
      <c r="I775" s="57">
        <f t="shared" si="269"/>
        <v>18.403504639879415</v>
      </c>
      <c r="J775" s="74">
        <f>((H775/H771)-1)*100</f>
        <v>18.403504639879408</v>
      </c>
      <c r="K775" s="74">
        <f t="shared" si="276"/>
        <v>13.779812846639805</v>
      </c>
      <c r="L775" s="74">
        <v>94.113400000000013</v>
      </c>
      <c r="M775" s="57">
        <f t="shared" si="270"/>
        <v>10.061922944234269</v>
      </c>
      <c r="N775" s="74">
        <f>((L775/L771)-1)*100</f>
        <v>10.061922944234269</v>
      </c>
      <c r="O775" s="74">
        <f t="shared" si="277"/>
        <v>-30.456244075872409</v>
      </c>
      <c r="P775" s="57">
        <v>108.10073333333332</v>
      </c>
      <c r="Q775" s="63">
        <f t="shared" si="271"/>
        <v>7.5103937611906275</v>
      </c>
      <c r="R775" s="74">
        <f>((P775/P771)-1)*100</f>
        <v>7.5103937611906257</v>
      </c>
      <c r="S775" s="74">
        <f t="shared" si="278"/>
        <v>5.5434162158073841</v>
      </c>
      <c r="T775" s="74">
        <v>103.47266666666667</v>
      </c>
      <c r="U775" s="57">
        <f t="shared" si="272"/>
        <v>3.0502636360226063</v>
      </c>
      <c r="V775" s="74">
        <f>((T775/T771)-1)*100</f>
        <v>3.0502636360226099</v>
      </c>
      <c r="W775" s="74">
        <f t="shared" si="279"/>
        <v>2.9924104139040564</v>
      </c>
      <c r="X775" s="74">
        <v>112.33686666666667</v>
      </c>
      <c r="Y775" s="57">
        <f t="shared" si="273"/>
        <v>12.379458481431115</v>
      </c>
      <c r="Z775" s="74">
        <f>((X775/X771)-1)*100</f>
        <v>12.379458481431115</v>
      </c>
      <c r="AA775" s="74">
        <f t="shared" si="280"/>
        <v>13.923880409947165</v>
      </c>
      <c r="AB775" s="74">
        <v>111.66763333333334</v>
      </c>
      <c r="AC775" s="57">
        <f t="shared" si="274"/>
        <v>8.4939677876101598</v>
      </c>
      <c r="AD775" s="74">
        <f>((AB775/AB771)-1)*100</f>
        <v>8.4939677876101563</v>
      </c>
      <c r="AE775" s="74">
        <f t="shared" si="281"/>
        <v>-4.8147988017473224</v>
      </c>
      <c r="AF775" s="4" t="s">
        <v>171</v>
      </c>
      <c r="AG775" s="57">
        <v>95.452939205695529</v>
      </c>
      <c r="AH775" s="34">
        <f t="shared" si="282"/>
        <v>128.61081180062283</v>
      </c>
      <c r="AI775" s="71">
        <f t="shared" si="283"/>
        <v>11.548167895086948</v>
      </c>
      <c r="AJ775" s="74">
        <f>((AH775/AH771)-1)*100</f>
        <v>11.548167895086948</v>
      </c>
      <c r="AK775" s="74">
        <f t="shared" si="284"/>
        <v>4.1813455386334519</v>
      </c>
    </row>
    <row r="776" spans="1:37" x14ac:dyDescent="0.3">
      <c r="A776" s="59">
        <v>2017</v>
      </c>
      <c r="B776" s="56" t="s">
        <v>6</v>
      </c>
      <c r="C776" s="4" t="s">
        <v>148</v>
      </c>
      <c r="D776" s="57">
        <v>121.58996666666667</v>
      </c>
      <c r="E776" s="63">
        <f t="shared" si="268"/>
        <v>10.433930960987681</v>
      </c>
      <c r="F776" s="74">
        <f>(SUM(D775:D776)/SUM(D771:D772)-1)*100</f>
        <v>13.533002332739553</v>
      </c>
      <c r="G776" s="74">
        <f t="shared" si="275"/>
        <v>11.838234652480018</v>
      </c>
      <c r="H776" s="74">
        <v>121.9101</v>
      </c>
      <c r="I776" s="57">
        <f t="shared" si="269"/>
        <v>7.1547796828867973</v>
      </c>
      <c r="J776" s="74">
        <f>(SUM(H775:H776)/SUM(H771:H772)-1)*100</f>
        <v>12.584129057077021</v>
      </c>
      <c r="K776" s="74">
        <f t="shared" si="276"/>
        <v>11.392790145748943</v>
      </c>
      <c r="L776" s="74">
        <v>96.162100000000009</v>
      </c>
      <c r="M776" s="57">
        <f t="shared" si="270"/>
        <v>119.49405169501586</v>
      </c>
      <c r="N776" s="74">
        <f>(SUM(L775:L776)/SUM(L771:L772)-1)*100</f>
        <v>47.13505922890684</v>
      </c>
      <c r="O776" s="74">
        <f t="shared" si="277"/>
        <v>28.19439668075605</v>
      </c>
      <c r="P776" s="57">
        <v>111.10096666666668</v>
      </c>
      <c r="Q776" s="63">
        <f t="shared" si="271"/>
        <v>7.7153650284572421</v>
      </c>
      <c r="R776" s="74">
        <f>(SUM(P775:P776)/SUM(P771:P772)-1)*100</f>
        <v>7.6141845392214247</v>
      </c>
      <c r="S776" s="74">
        <f t="shared" si="278"/>
        <v>6.811154196457192</v>
      </c>
      <c r="T776" s="74">
        <v>104.86326666666666</v>
      </c>
      <c r="U776" s="57">
        <f t="shared" si="272"/>
        <v>3.0932585112863933</v>
      </c>
      <c r="V776" s="74">
        <f>(SUM(T775:T776)/SUM(T771:T772)-1)*100</f>
        <v>3.0719000812031494</v>
      </c>
      <c r="W776" s="74">
        <f t="shared" si="279"/>
        <v>2.8345630442632164</v>
      </c>
      <c r="X776" s="74">
        <v>123.42076666666667</v>
      </c>
      <c r="Y776" s="57">
        <f t="shared" si="273"/>
        <v>14.702355339654844</v>
      </c>
      <c r="Z776" s="74">
        <f>(SUM(X775:X776)/SUM(X771:X772)-1)*100</f>
        <v>13.583650907595924</v>
      </c>
      <c r="AA776" s="74">
        <f t="shared" si="280"/>
        <v>16.270028839074314</v>
      </c>
      <c r="AB776" s="74">
        <v>112.12873333333334</v>
      </c>
      <c r="AC776" s="57">
        <f t="shared" si="274"/>
        <v>12.896770060051878</v>
      </c>
      <c r="AD776" s="74">
        <f>(SUM(AB775:AB776)/SUM(AB771:AB772)-1)*100</f>
        <v>10.656123673163931</v>
      </c>
      <c r="AE776" s="74">
        <f t="shared" si="281"/>
        <v>0.64535723083947172</v>
      </c>
      <c r="AF776" s="4" t="s">
        <v>171</v>
      </c>
      <c r="AG776" s="57">
        <v>96.23089272003908</v>
      </c>
      <c r="AH776" s="34">
        <f t="shared" si="282"/>
        <v>126.35232120354925</v>
      </c>
      <c r="AI776" s="71">
        <f t="shared" si="283"/>
        <v>6.1966386219463914</v>
      </c>
      <c r="AJ776" s="74">
        <f>(SUM(AH775:AH776)/SUM(AH771:AH772)-1)*100</f>
        <v>8.8303338541724017</v>
      </c>
      <c r="AK776" s="74">
        <f t="shared" si="284"/>
        <v>6.067652579632421</v>
      </c>
    </row>
    <row r="777" spans="1:37" x14ac:dyDescent="0.3">
      <c r="A777" s="59">
        <v>2017</v>
      </c>
      <c r="B777" s="56" t="s">
        <v>7</v>
      </c>
      <c r="C777" s="4" t="s">
        <v>148</v>
      </c>
      <c r="D777" s="57">
        <v>130.48716666666667</v>
      </c>
      <c r="E777" s="63">
        <f t="shared" si="268"/>
        <v>12.012112804858859</v>
      </c>
      <c r="F777" s="74">
        <f>(SUM(D775:D777)/SUM(D771:D773)-1)*100</f>
        <v>12.998894650106507</v>
      </c>
      <c r="G777" s="74">
        <f t="shared" si="275"/>
        <v>11.389506943460081</v>
      </c>
      <c r="H777" s="74">
        <v>131.96996666666666</v>
      </c>
      <c r="I777" s="57">
        <f t="shared" si="269"/>
        <v>9.9710315935901122</v>
      </c>
      <c r="J777" s="74">
        <f>(SUM(H775:H777)/SUM(H771:H773)-1)*100</f>
        <v>11.661607624238757</v>
      </c>
      <c r="K777" s="74">
        <f t="shared" si="276"/>
        <v>9.933763540712782</v>
      </c>
      <c r="L777" s="74">
        <v>77.774233333333328</v>
      </c>
      <c r="M777" s="57">
        <f t="shared" si="270"/>
        <v>54.545773686985513</v>
      </c>
      <c r="N777" s="74">
        <f>(SUM(L775:L777)/SUM(L771:L773)-1)*100</f>
        <v>49.211044541438362</v>
      </c>
      <c r="O777" s="74">
        <f t="shared" si="277"/>
        <v>49.852811109791027</v>
      </c>
      <c r="P777" s="57">
        <v>111.50803333333334</v>
      </c>
      <c r="Q777" s="63">
        <f t="shared" si="271"/>
        <v>4.9987413613761902</v>
      </c>
      <c r="R777" s="74">
        <f>(SUM(P775:P777)/SUM(P771:P773)-1)*100</f>
        <v>6.7178759712535951</v>
      </c>
      <c r="S777" s="74">
        <f t="shared" si="278"/>
        <v>6.7021776375926656</v>
      </c>
      <c r="T777" s="74">
        <v>105.44503333333334</v>
      </c>
      <c r="U777" s="57">
        <f t="shared" si="272"/>
        <v>2.4210517795423527</v>
      </c>
      <c r="V777" s="74">
        <f>(SUM(T775:T777)/SUM(T771:T773)-1)*100</f>
        <v>2.8522638758731622</v>
      </c>
      <c r="W777" s="74">
        <f t="shared" si="279"/>
        <v>2.4075995505818737</v>
      </c>
      <c r="X777" s="74">
        <v>125.63556666666666</v>
      </c>
      <c r="Y777" s="57">
        <f t="shared" si="273"/>
        <v>5.3447021975816682</v>
      </c>
      <c r="Z777" s="74">
        <f>(SUM(X775:X777)/SUM(X771:X773)-1)*100</f>
        <v>10.577178448120762</v>
      </c>
      <c r="AA777" s="74">
        <f t="shared" si="280"/>
        <v>12.596056564553425</v>
      </c>
      <c r="AB777" s="74">
        <v>107.4027</v>
      </c>
      <c r="AC777" s="57">
        <f t="shared" si="274"/>
        <v>19.789002664513362</v>
      </c>
      <c r="AD777" s="74">
        <f>(SUM(AB775:AB777)/SUM(AB771:AB773)-1)*100</f>
        <v>13.461329401457833</v>
      </c>
      <c r="AE777" s="74">
        <f t="shared" si="281"/>
        <v>11.240319973736334</v>
      </c>
      <c r="AF777" s="4" t="s">
        <v>171</v>
      </c>
      <c r="AG777" s="57">
        <v>96.356529629371124</v>
      </c>
      <c r="AH777" s="34">
        <f t="shared" si="282"/>
        <v>135.42119788723892</v>
      </c>
      <c r="AI777" s="71">
        <f t="shared" si="283"/>
        <v>7.7360980675781406</v>
      </c>
      <c r="AJ777" s="74">
        <f>(SUM(AH775:AH777)/SUM(AH771:AH773)-1)*100</f>
        <v>8.4482431553086315</v>
      </c>
      <c r="AK777" s="74">
        <f t="shared" si="284"/>
        <v>6.4333193442816849</v>
      </c>
    </row>
    <row r="778" spans="1:37" x14ac:dyDescent="0.3">
      <c r="A778" s="59">
        <v>2017</v>
      </c>
      <c r="B778" s="56" t="s">
        <v>8</v>
      </c>
      <c r="C778" s="4" t="s">
        <v>148</v>
      </c>
      <c r="D778" s="57">
        <v>136.02353333333335</v>
      </c>
      <c r="E778" s="63">
        <f t="shared" si="268"/>
        <v>4.2775797783513667</v>
      </c>
      <c r="F778" s="74">
        <f>(SUM(D775:D778)/SUM(D771:D774)-1)*100</f>
        <v>10.53734135040607</v>
      </c>
      <c r="G778" s="74">
        <f t="shared" si="275"/>
        <v>10.53734135040607</v>
      </c>
      <c r="H778" s="74">
        <v>135.50503333333333</v>
      </c>
      <c r="I778" s="57">
        <f t="shared" si="269"/>
        <v>2.7685293750338076</v>
      </c>
      <c r="J778" s="74">
        <f>(SUM(H775:H778)/SUM(H771:H774)-1)*100</f>
        <v>9.176109747463812</v>
      </c>
      <c r="K778" s="74">
        <f t="shared" si="276"/>
        <v>9.176109747463812</v>
      </c>
      <c r="L778" s="74">
        <v>121.38626666666666</v>
      </c>
      <c r="M778" s="57">
        <f t="shared" si="270"/>
        <v>22.62254718741012</v>
      </c>
      <c r="N778" s="74">
        <f>(SUM(L775:L778)/SUM(L771:L774)-1)*100</f>
        <v>39.764890816529764</v>
      </c>
      <c r="O778" s="74">
        <f t="shared" si="277"/>
        <v>39.764890816529764</v>
      </c>
      <c r="P778" s="57">
        <v>111.01043333333332</v>
      </c>
      <c r="Q778" s="63">
        <f t="shared" si="271"/>
        <v>2.1939563326066889</v>
      </c>
      <c r="R778" s="74">
        <f>(SUM(P775:P778)/SUM(P771:P774)-1)*100</f>
        <v>5.5436856520344246</v>
      </c>
      <c r="S778" s="74">
        <f t="shared" si="278"/>
        <v>5.5436856520344246</v>
      </c>
      <c r="T778" s="74">
        <v>106.02896666666668</v>
      </c>
      <c r="U778" s="57">
        <f t="shared" si="272"/>
        <v>3.6099843617723764</v>
      </c>
      <c r="V778" s="74">
        <f>(SUM(T775:T778)/SUM(T771:T774)-1)*100</f>
        <v>3.0425889471970446</v>
      </c>
      <c r="W778" s="74">
        <f t="shared" si="279"/>
        <v>3.0425889471970446</v>
      </c>
      <c r="X778" s="74">
        <v>118.91206666666666</v>
      </c>
      <c r="Y778" s="57">
        <f t="shared" si="273"/>
        <v>-2.4852129881873424</v>
      </c>
      <c r="Z778" s="74">
        <f>(SUM(X775:X778)/SUM(X771:X774)-1)*100</f>
        <v>7.0277597654610613</v>
      </c>
      <c r="AA778" s="74">
        <f t="shared" si="280"/>
        <v>7.0277597654610613</v>
      </c>
      <c r="AB778" s="74">
        <v>109.75606666666665</v>
      </c>
      <c r="AC778" s="57">
        <f t="shared" si="274"/>
        <v>0.83842091320718737</v>
      </c>
      <c r="AD778" s="74">
        <f>(SUM(AB775:AB778)/SUM(AB771:AB774)-1)*100</f>
        <v>10.032939212301905</v>
      </c>
      <c r="AE778" s="74">
        <f t="shared" si="281"/>
        <v>10.032939212301905</v>
      </c>
      <c r="AF778" s="4" t="s">
        <v>171</v>
      </c>
      <c r="AG778" s="57">
        <v>96.914915893069022</v>
      </c>
      <c r="AH778" s="34">
        <f t="shared" si="282"/>
        <v>140.3535586652263</v>
      </c>
      <c r="AI778" s="71">
        <f t="shared" si="283"/>
        <v>0.18458150833329512</v>
      </c>
      <c r="AJ778" s="74">
        <f>(SUM(AH775:AH778)/SUM(AH771:AH774)-1)*100</f>
        <v>6.1331627442589465</v>
      </c>
      <c r="AK778" s="74">
        <f t="shared" si="284"/>
        <v>6.1331627442589465</v>
      </c>
    </row>
    <row r="779" spans="1:37" x14ac:dyDescent="0.3">
      <c r="A779" s="59">
        <v>2018</v>
      </c>
      <c r="B779" s="56" t="s">
        <v>5</v>
      </c>
      <c r="C779" s="4" t="s">
        <v>148</v>
      </c>
      <c r="D779" s="57">
        <v>125.28716666666666</v>
      </c>
      <c r="E779" s="63">
        <f t="shared" si="268"/>
        <v>2.0562960983837542</v>
      </c>
      <c r="F779" s="74">
        <f>((D779/D775)-1)*100</f>
        <v>2.0562960983837586</v>
      </c>
      <c r="G779" s="74">
        <f t="shared" si="275"/>
        <v>6.9998691822305448</v>
      </c>
      <c r="H779" s="74">
        <v>125.149</v>
      </c>
      <c r="I779" s="57">
        <f t="shared" si="269"/>
        <v>-0.42202620318046513</v>
      </c>
      <c r="J779" s="74">
        <f>((H779/H775)-1)*100</f>
        <v>-0.42202620318047002</v>
      </c>
      <c r="K779" s="74">
        <f t="shared" si="276"/>
        <v>4.727315877359306</v>
      </c>
      <c r="L779" s="74">
        <v>91.232600000000005</v>
      </c>
      <c r="M779" s="57">
        <f t="shared" si="270"/>
        <v>-3.0609881270892458</v>
      </c>
      <c r="N779" s="74">
        <f>((L779/L775)-1)*100</f>
        <v>-3.0609881270892481</v>
      </c>
      <c r="O779" s="74">
        <f t="shared" si="277"/>
        <v>34.575498432671694</v>
      </c>
      <c r="P779" s="57">
        <v>108.40543333333333</v>
      </c>
      <c r="Q779" s="63">
        <f t="shared" si="271"/>
        <v>0.28186672800862311</v>
      </c>
      <c r="R779" s="74">
        <f>((P779/P775)-1)*100</f>
        <v>0.28186672800862844</v>
      </c>
      <c r="S779" s="74">
        <f t="shared" si="278"/>
        <v>3.7445530328201748</v>
      </c>
      <c r="T779" s="74">
        <v>105.77300000000001</v>
      </c>
      <c r="U779" s="57">
        <f t="shared" si="272"/>
        <v>2.2231313905765973</v>
      </c>
      <c r="V779" s="74">
        <f>((T779/T775)-1)*100</f>
        <v>2.2231313905765937</v>
      </c>
      <c r="W779" s="74">
        <f t="shared" si="279"/>
        <v>2.8341433534646798</v>
      </c>
      <c r="X779" s="74">
        <v>113.61233333333332</v>
      </c>
      <c r="Y779" s="57">
        <f t="shared" si="273"/>
        <v>1.1353945543552584</v>
      </c>
      <c r="Z779" s="74">
        <f>((X779/X775)-1)*100</f>
        <v>1.1353945543552513</v>
      </c>
      <c r="AA779" s="74">
        <f t="shared" si="280"/>
        <v>4.4322523232732447</v>
      </c>
      <c r="AB779" s="74">
        <v>92.705766666666662</v>
      </c>
      <c r="AC779" s="57">
        <f t="shared" si="274"/>
        <v>-16.980629122912077</v>
      </c>
      <c r="AD779" s="74">
        <f>((AB779/AB775)-1)*100</f>
        <v>-16.980629122912084</v>
      </c>
      <c r="AE779" s="74">
        <f t="shared" si="281"/>
        <v>3.0531907844556727</v>
      </c>
      <c r="AF779" s="4" t="s">
        <v>171</v>
      </c>
      <c r="AG779" s="57">
        <v>98.45</v>
      </c>
      <c r="AH779" s="34">
        <f t="shared" si="282"/>
        <v>127.25969189097681</v>
      </c>
      <c r="AI779" s="71">
        <f t="shared" si="283"/>
        <v>-1.0505492428899146</v>
      </c>
      <c r="AJ779" s="74">
        <f>((AH779/AH775)-1)*100</f>
        <v>-1.0505492428899199</v>
      </c>
      <c r="AK779" s="74">
        <f t="shared" si="284"/>
        <v>3.1174141009673972</v>
      </c>
    </row>
    <row r="780" spans="1:37" x14ac:dyDescent="0.3">
      <c r="A780" s="59">
        <v>2018</v>
      </c>
      <c r="B780" s="56" t="s">
        <v>6</v>
      </c>
      <c r="C780" s="4" t="s">
        <v>148</v>
      </c>
      <c r="D780" s="57">
        <v>131.06440000000001</v>
      </c>
      <c r="E780" s="63">
        <f t="shared" si="268"/>
        <v>7.7921177158531947</v>
      </c>
      <c r="F780" s="74">
        <f>(SUM(D779:D780)/SUM(D775:D776)-1)*100</f>
        <v>4.9104416388164429</v>
      </c>
      <c r="G780" s="74">
        <f t="shared" si="275"/>
        <v>6.4263434759681992</v>
      </c>
      <c r="H780" s="74">
        <v>130.97163333333333</v>
      </c>
      <c r="I780" s="57">
        <f t="shared" si="269"/>
        <v>7.4329635799932419</v>
      </c>
      <c r="J780" s="74">
        <f>(SUM(H779:H780)/SUM(H775:H776)-1)*100</f>
        <v>3.4456765465956218</v>
      </c>
      <c r="K780" s="74">
        <f t="shared" si="276"/>
        <v>4.8347803963999736</v>
      </c>
      <c r="L780" s="74">
        <v>86.326966666666678</v>
      </c>
      <c r="M780" s="57">
        <f t="shared" si="270"/>
        <v>-10.227660724270095</v>
      </c>
      <c r="N780" s="74">
        <f>(SUM(L779:L780)/SUM(L775:L776)-1)*100</f>
        <v>-6.6829062771262437</v>
      </c>
      <c r="O780" s="74">
        <f t="shared" si="277"/>
        <v>10.933237374961369</v>
      </c>
      <c r="P780" s="57">
        <v>111.38193333333334</v>
      </c>
      <c r="Q780" s="63">
        <f t="shared" si="271"/>
        <v>0.25289308913902175</v>
      </c>
      <c r="R780" s="74">
        <f>(SUM(P779:P780)/SUM(P775:P776)-1)*100</f>
        <v>0.26718162617656027</v>
      </c>
      <c r="S780" s="74">
        <f t="shared" si="278"/>
        <v>1.9071413853274821</v>
      </c>
      <c r="T780" s="74">
        <v>107.92263333333334</v>
      </c>
      <c r="U780" s="57">
        <f t="shared" si="272"/>
        <v>2.9174817492493474</v>
      </c>
      <c r="V780" s="74">
        <f>(SUM(T779:T780)/SUM(T775:T776)-1)*100</f>
        <v>2.5726238936538026</v>
      </c>
      <c r="W780" s="74">
        <f t="shared" si="279"/>
        <v>2.7915508271861844</v>
      </c>
      <c r="X780" s="74">
        <v>118.52646666666668</v>
      </c>
      <c r="Y780" s="57">
        <f t="shared" si="273"/>
        <v>-3.965540104947209</v>
      </c>
      <c r="Z780" s="74">
        <f>(SUM(X779:X780)/SUM(X775:X776)-1)*100</f>
        <v>-1.5349803449276722</v>
      </c>
      <c r="AA780" s="74">
        <f t="shared" si="280"/>
        <v>-5.7698561218999522E-2</v>
      </c>
      <c r="AB780" s="74">
        <v>98.305933333333357</v>
      </c>
      <c r="AC780" s="57">
        <f t="shared" si="274"/>
        <v>-12.327616293415105</v>
      </c>
      <c r="AD780" s="74">
        <f>(SUM(AB779:AB780)/SUM(AB775:AB776)-1)*100</f>
        <v>-14.649329278655255</v>
      </c>
      <c r="AE780" s="74">
        <f t="shared" si="281"/>
        <v>-3.3457986755537683</v>
      </c>
      <c r="AF780" s="4" t="s">
        <v>171</v>
      </c>
      <c r="AG780" s="57">
        <v>99.31</v>
      </c>
      <c r="AH780" s="34">
        <f t="shared" si="282"/>
        <v>131.97502769106836</v>
      </c>
      <c r="AI780" s="71">
        <f t="shared" si="283"/>
        <v>4.4500223137658992</v>
      </c>
      <c r="AJ780" s="74">
        <f>(SUM(AH779:AH780)/SUM(AH775:AH776)-1)*100</f>
        <v>1.6753742109857139</v>
      </c>
      <c r="AK780" s="74">
        <f t="shared" si="284"/>
        <v>2.7372226002674305</v>
      </c>
    </row>
    <row r="781" spans="1:37" x14ac:dyDescent="0.3">
      <c r="A781" s="59">
        <v>2018</v>
      </c>
      <c r="B781" s="56" t="s">
        <v>7</v>
      </c>
      <c r="C781" s="4" t="s">
        <v>148</v>
      </c>
      <c r="D781" s="57">
        <v>134.32206666666667</v>
      </c>
      <c r="E781" s="63">
        <f t="shared" si="268"/>
        <v>2.9389097012094396</v>
      </c>
      <c r="F781" s="74">
        <f>(SUM(D779:D781)/SUM(D775:D777)-1)*100</f>
        <v>4.2241230434537425</v>
      </c>
      <c r="G781" s="74">
        <f t="shared" si="275"/>
        <v>4.2379233999860988</v>
      </c>
      <c r="H781" s="74">
        <v>132.68453333333332</v>
      </c>
      <c r="I781" s="57">
        <f t="shared" si="269"/>
        <v>0.54146158002110667</v>
      </c>
      <c r="J781" s="74">
        <f>(SUM(H779:H781)/SUM(H775:H777)-1)*100</f>
        <v>2.4359028853098375</v>
      </c>
      <c r="K781" s="74">
        <f t="shared" si="276"/>
        <v>2.5216618340963448</v>
      </c>
      <c r="L781" s="74">
        <v>107.02486666666668</v>
      </c>
      <c r="M781" s="57">
        <f t="shared" si="270"/>
        <v>37.609671069295899</v>
      </c>
      <c r="N781" s="74">
        <f>(SUM(L779:L781)/SUM(L775:L777)-1)*100</f>
        <v>6.168519473749412</v>
      </c>
      <c r="O781" s="74">
        <f t="shared" si="277"/>
        <v>10.606202059240166</v>
      </c>
      <c r="P781" s="57">
        <v>113.76433333333334</v>
      </c>
      <c r="Q781" s="63">
        <f t="shared" si="271"/>
        <v>2.0234416593602589</v>
      </c>
      <c r="R781" s="74">
        <f>(SUM(P779:P781)/SUM(P775:P777)-1)*100</f>
        <v>0.8593538019040281</v>
      </c>
      <c r="S781" s="74">
        <f t="shared" si="278"/>
        <v>1.189337750494901</v>
      </c>
      <c r="T781" s="74">
        <v>108.78026666666666</v>
      </c>
      <c r="U781" s="57">
        <f t="shared" si="272"/>
        <v>3.1630065711961635</v>
      </c>
      <c r="V781" s="74">
        <f>(SUM(T779:T781)/SUM(T775:T777)-1)*100</f>
        <v>2.7710199970701455</v>
      </c>
      <c r="W781" s="74">
        <f t="shared" si="279"/>
        <v>2.9773452413471402</v>
      </c>
      <c r="X781" s="74">
        <v>123.21313333333335</v>
      </c>
      <c r="Y781" s="57">
        <f t="shared" si="273"/>
        <v>-1.9281429595175581</v>
      </c>
      <c r="Z781" s="74">
        <f>(SUM(X779:X781)/SUM(X775:X777)-1)*100</f>
        <v>-1.6716603042521649</v>
      </c>
      <c r="AA781" s="74">
        <f t="shared" si="280"/>
        <v>-1.8769145591946645</v>
      </c>
      <c r="AB781" s="74">
        <v>108.80513333333333</v>
      </c>
      <c r="AC781" s="57">
        <f t="shared" si="274"/>
        <v>1.305771021895481</v>
      </c>
      <c r="AD781" s="74">
        <f>(SUM(AB779:AB781)/SUM(AB775:AB777)-1)*100</f>
        <v>-9.4753386986195167</v>
      </c>
      <c r="AE781" s="74">
        <f t="shared" si="281"/>
        <v>-6.9242543732701005</v>
      </c>
      <c r="AF781" s="4" t="s">
        <v>171</v>
      </c>
      <c r="AG781" s="57">
        <v>99.47</v>
      </c>
      <c r="AH781" s="34">
        <f t="shared" si="282"/>
        <v>135.03776683087028</v>
      </c>
      <c r="AI781" s="71">
        <f t="shared" si="283"/>
        <v>-0.28313961355436845</v>
      </c>
      <c r="AJ781" s="74">
        <f>(SUM(AH779:AH781)/SUM(AH775:AH777)-1)*100</f>
        <v>0.99598145054289322</v>
      </c>
      <c r="AK781" s="74">
        <f t="shared" si="284"/>
        <v>0.78169778306007576</v>
      </c>
    </row>
    <row r="782" spans="1:37" x14ac:dyDescent="0.3">
      <c r="A782" s="59">
        <v>2018</v>
      </c>
      <c r="B782" s="56" t="s">
        <v>8</v>
      </c>
      <c r="C782" s="4" t="s">
        <v>148</v>
      </c>
      <c r="D782" s="57">
        <v>149.03426666666667</v>
      </c>
      <c r="E782" s="63">
        <f>D782/D778*100-100</f>
        <v>9.56506055569794</v>
      </c>
      <c r="F782" s="74">
        <f>(SUM(D779:D782)/SUM(D775:D778)-1)*100</f>
        <v>5.6462117993170136</v>
      </c>
      <c r="G782" s="74">
        <f t="shared" si="275"/>
        <v>5.6462117993170136</v>
      </c>
      <c r="H782" s="74">
        <v>147.92756666666665</v>
      </c>
      <c r="I782" s="57">
        <f t="shared" si="269"/>
        <v>9.16758073685331</v>
      </c>
      <c r="J782" s="74">
        <f>(SUM(H779:H782)/SUM(H775:H778)-1)*100</f>
        <v>4.2068970649954185</v>
      </c>
      <c r="K782" s="74">
        <f t="shared" si="276"/>
        <v>4.2068970649954185</v>
      </c>
      <c r="L782" s="74">
        <v>119.36963333333334</v>
      </c>
      <c r="M782" s="57">
        <f t="shared" si="270"/>
        <v>-1.6613356590586221</v>
      </c>
      <c r="N782" s="74">
        <f>(SUM(L779:L782)/SUM(L775:L778)-1)*100</f>
        <v>3.7279724182321949</v>
      </c>
      <c r="O782" s="74">
        <f t="shared" si="277"/>
        <v>3.7279724182321949</v>
      </c>
      <c r="P782" s="57">
        <v>114.45833333333333</v>
      </c>
      <c r="Q782" s="63">
        <f t="shared" si="271"/>
        <v>3.1059242779882794</v>
      </c>
      <c r="R782" s="74">
        <f>(SUM(P779:P782)/SUM(P775:P778)-1)*100</f>
        <v>1.4239482689078153</v>
      </c>
      <c r="S782" s="74">
        <f t="shared" si="278"/>
        <v>1.4239482689078153</v>
      </c>
      <c r="T782" s="74">
        <v>108.99079999999999</v>
      </c>
      <c r="U782" s="57">
        <f t="shared" si="272"/>
        <v>2.7934190310886464</v>
      </c>
      <c r="V782" s="74">
        <f>(SUM(T779:T782)/SUM(T775:T778)-1)*100</f>
        <v>2.7766771915354038</v>
      </c>
      <c r="W782" s="74">
        <f t="shared" si="279"/>
        <v>2.7766771915354038</v>
      </c>
      <c r="X782" s="74">
        <v>122.14033333333333</v>
      </c>
      <c r="Y782" s="57">
        <f t="shared" si="273"/>
        <v>2.7148352199748587</v>
      </c>
      <c r="Z782" s="74">
        <f>(SUM(X779:X782)/SUM(X775:X778)-1)*100</f>
        <v>-0.58566919732574441</v>
      </c>
      <c r="AA782" s="74">
        <f t="shared" si="280"/>
        <v>-0.58566919732574441</v>
      </c>
      <c r="AB782" s="74">
        <v>116.94123333333334</v>
      </c>
      <c r="AC782" s="57">
        <f t="shared" si="274"/>
        <v>6.5464870279000849</v>
      </c>
      <c r="AD782" s="74">
        <f>(SUM(AB779:AB782)/SUM(AB775:AB778)-1)*100</f>
        <v>-5.4874214716024605</v>
      </c>
      <c r="AE782" s="74">
        <f t="shared" si="281"/>
        <v>-5.4874214716024605</v>
      </c>
      <c r="AF782" s="4" t="s">
        <v>171</v>
      </c>
      <c r="AG782" s="57">
        <v>100</v>
      </c>
      <c r="AH782" s="34">
        <f t="shared" si="282"/>
        <v>149.03426666666667</v>
      </c>
      <c r="AI782" s="71">
        <f t="shared" si="283"/>
        <v>6.1848862857448097</v>
      </c>
      <c r="AJ782" s="74">
        <f>(SUM(AH779:AH782)/SUM(AH775:AH778)-1)*100</f>
        <v>2.368186588947796</v>
      </c>
      <c r="AK782" s="74">
        <f t="shared" si="284"/>
        <v>2.368186588947796</v>
      </c>
    </row>
    <row r="783" spans="1:37" x14ac:dyDescent="0.3">
      <c r="A783" s="59">
        <v>2019</v>
      </c>
      <c r="B783" s="56" t="s">
        <v>5</v>
      </c>
      <c r="C783" s="4" t="s">
        <v>148</v>
      </c>
      <c r="D783" s="57">
        <v>133.04230000000001</v>
      </c>
      <c r="E783" s="63">
        <f>D783/D779*100-100</f>
        <v>6.1898864342317665</v>
      </c>
      <c r="F783" s="74">
        <f>((D783/D779)-1)*100</f>
        <v>6.1898864342317728</v>
      </c>
      <c r="G783" s="74">
        <f t="shared" si="275"/>
        <v>6.6373212973817708</v>
      </c>
      <c r="H783" s="74">
        <v>133.79103333333333</v>
      </c>
      <c r="I783" s="57">
        <f>H783/H779*100-100</f>
        <v>6.9053954353077671</v>
      </c>
      <c r="J783" s="74">
        <f>((H783/H779)-1)*100</f>
        <v>6.9053954353077707</v>
      </c>
      <c r="K783" s="74">
        <f t="shared" si="276"/>
        <v>5.9939014084132936</v>
      </c>
      <c r="L783" s="74">
        <v>65.610266666666675</v>
      </c>
      <c r="M783" s="57">
        <f>L783/L779*100-100</f>
        <v>-28.084624721134034</v>
      </c>
      <c r="N783" s="74">
        <f>((L783/L779)-1)*100</f>
        <v>-28.084624721134034</v>
      </c>
      <c r="O783" s="74">
        <f t="shared" si="277"/>
        <v>-2.1273718906553496</v>
      </c>
      <c r="P783" s="57">
        <v>112.62773333333332</v>
      </c>
      <c r="Q783" s="63">
        <f>P783/P779*100-100</f>
        <v>3.8949154762538001</v>
      </c>
      <c r="R783" s="74">
        <f>((P783/P779)-1)*100</f>
        <v>3.8949154762538019</v>
      </c>
      <c r="S783" s="74">
        <f t="shared" si="278"/>
        <v>2.3092516816173081</v>
      </c>
      <c r="T783" s="74">
        <v>108.77583333333332</v>
      </c>
      <c r="U783" s="57">
        <f>T783/T779*100-100</f>
        <v>2.8389412546995061</v>
      </c>
      <c r="V783" s="74">
        <f>((T783/T779)-1)*100</f>
        <v>2.8389412546995008</v>
      </c>
      <c r="W783" s="74">
        <f t="shared" si="279"/>
        <v>2.9279711114978735</v>
      </c>
      <c r="X783" s="74">
        <v>118.12599999999999</v>
      </c>
      <c r="Y783" s="57">
        <f>X783/X779*100-100</f>
        <v>3.9728667955650394</v>
      </c>
      <c r="Z783" s="74">
        <f>((X783/X779)-1)*100</f>
        <v>3.9728667955650332</v>
      </c>
      <c r="AA783" s="74">
        <f t="shared" si="280"/>
        <v>8.8292568736503263E-2</v>
      </c>
      <c r="AB783" s="74">
        <v>105.82733333333333</v>
      </c>
      <c r="AC783" s="57">
        <f>AB783/AB779*100-100</f>
        <v>14.153991858830793</v>
      </c>
      <c r="AD783" s="74">
        <f>((AB783/AB779)-1)*100</f>
        <v>14.153991858830794</v>
      </c>
      <c r="AE783" s="74">
        <f t="shared" si="281"/>
        <v>1.8688370857102399</v>
      </c>
      <c r="AF783" s="4" t="s">
        <v>171</v>
      </c>
      <c r="AG783" s="57">
        <v>101.62</v>
      </c>
      <c r="AH783" s="34">
        <f t="shared" si="282"/>
        <v>130.92137374532572</v>
      </c>
      <c r="AI783" s="71">
        <f t="shared" si="283"/>
        <v>2.8773304413512761</v>
      </c>
      <c r="AJ783" s="74">
        <f>((AH783/AH779)-1)*100</f>
        <v>2.8773304413512779</v>
      </c>
      <c r="AK783" s="74">
        <f>(SUM(AH780:AH783)/SUM(AH776:AH779)-1)*100</f>
        <v>3.3211380213872044</v>
      </c>
    </row>
    <row r="784" spans="1:37" x14ac:dyDescent="0.3">
      <c r="A784" s="59">
        <v>2019</v>
      </c>
      <c r="B784" s="56" t="s">
        <v>6</v>
      </c>
      <c r="C784" s="4" t="s">
        <v>148</v>
      </c>
      <c r="D784" s="57">
        <v>140.78766666666669</v>
      </c>
      <c r="E784" s="63">
        <f>D784/D780*100-100</f>
        <v>7.4186939143403379</v>
      </c>
      <c r="F784" s="74">
        <f>(SUM(D783:D784)/SUM(D779:D780)-1)*100</f>
        <v>6.8181366032871393</v>
      </c>
      <c r="G784" s="74">
        <f>(SUM(D781:D784)/SUM(D777:D780)-1)*100</f>
        <v>6.5646414976844092</v>
      </c>
      <c r="H784" s="74">
        <v>140.27176666666668</v>
      </c>
      <c r="I784" s="57">
        <f>H784/H780*100-100</f>
        <v>7.1008760421149759</v>
      </c>
      <c r="J784" s="74">
        <f>(SUM(H783:H784)/SUM(H779:H780)-1)*100</f>
        <v>7.0053577617526397</v>
      </c>
      <c r="K784" s="74">
        <f>(SUM(H781:H784)/SUM(H777:H780)-1)*100</f>
        <v>5.9357383232569561</v>
      </c>
      <c r="L784" s="74">
        <v>90.420700000000011</v>
      </c>
      <c r="M784" s="57">
        <f>L784/L780*100-100</f>
        <v>4.7421257706649271</v>
      </c>
      <c r="N784" s="74">
        <f>(SUM(L783:L784)/SUM(L779:L780)-1)*100</f>
        <v>-12.124719835803443</v>
      </c>
      <c r="O784" s="74">
        <f>(SUM(L781:L784)/SUM(L777:L780)-1)*100</f>
        <v>1.5144932550270385</v>
      </c>
      <c r="P784" s="57">
        <v>115.23526666666665</v>
      </c>
      <c r="Q784" s="63">
        <f>P784/P780*100-100</f>
        <v>3.4595676498103245</v>
      </c>
      <c r="R784" s="74">
        <f>(SUM(P783:P784)/SUM(P779:P780)-1)*100</f>
        <v>3.674293684759844</v>
      </c>
      <c r="S784" s="74">
        <f>(SUM(P781:P784)/SUM(P777:P780)-1)*100</f>
        <v>3.1154536736458516</v>
      </c>
      <c r="T784" s="74">
        <v>109.93816666666667</v>
      </c>
      <c r="U784" s="57">
        <f>T784/T780*100-100</f>
        <v>1.867572418389841</v>
      </c>
      <c r="V784" s="74">
        <f>(SUM(T783:T784)/SUM(T779:T780)-1)*100</f>
        <v>2.3483711802565255</v>
      </c>
      <c r="W784" s="74">
        <f>(SUM(T781:T784)/SUM(T777:T780)-1)*100</f>
        <v>2.6613926410078426</v>
      </c>
      <c r="X784" s="74">
        <v>126.28813333333333</v>
      </c>
      <c r="Y784" s="57">
        <f>X784/X780*100-100</f>
        <v>6.5484670934255291</v>
      </c>
      <c r="Z784" s="74">
        <f>(SUM(X783:X784)/SUM(X779:X780)-1)*100</f>
        <v>5.2879283141522793</v>
      </c>
      <c r="AA784" s="74">
        <f>(SUM(X781:X784)/SUM(X777:X780)-1)*100</f>
        <v>2.7441869018997922</v>
      </c>
      <c r="AB784" s="74">
        <v>109.4871</v>
      </c>
      <c r="AC784" s="57">
        <f>AB784/AB780*100-100</f>
        <v>11.37384722115786</v>
      </c>
      <c r="AD784" s="74">
        <f>(SUM(AB783:AB784)/SUM(AB779:AB780)-1)*100</f>
        <v>12.723164776468309</v>
      </c>
      <c r="AE784" s="74">
        <f>(SUM(AB781:AB784)/SUM(AB777:AB780)-1)*100</f>
        <v>8.0579894968719756</v>
      </c>
      <c r="AF784" s="4" t="s">
        <v>171</v>
      </c>
      <c r="AG784" s="57">
        <v>102.71</v>
      </c>
      <c r="AH784" s="34">
        <f t="shared" si="282"/>
        <v>137.0729886736118</v>
      </c>
      <c r="AI784" s="71">
        <f>AH784/AH780*100-100</f>
        <v>3.8628224382547103</v>
      </c>
      <c r="AJ784" s="74">
        <f>(SUM(AH783:AH784)/SUM(AH779:AH780)-1)*100</f>
        <v>3.3790392162805993</v>
      </c>
      <c r="AK784" s="74">
        <f>(SUM(AH781:AH784)/SUM(AH777:AH780)-1)*100</f>
        <v>3.1881528351987098</v>
      </c>
    </row>
    <row r="785" spans="1:37" x14ac:dyDescent="0.3">
      <c r="A785" s="59">
        <v>2019</v>
      </c>
      <c r="B785" s="56" t="s">
        <v>7</v>
      </c>
      <c r="C785" s="4" t="s">
        <v>148</v>
      </c>
      <c r="D785" s="57">
        <v>149.55276666666666</v>
      </c>
      <c r="E785" s="63">
        <f>D785/D781*100-100</f>
        <v>11.338941082403437</v>
      </c>
      <c r="F785" s="74">
        <f>(SUM(D783:D785)/SUM(D779:D781)-1)*100</f>
        <v>8.3724872141785376</v>
      </c>
      <c r="G785" s="74">
        <f>(SUM(D782:D785)/SUM(D778:D781)-1)*100</f>
        <v>8.6804783140723494</v>
      </c>
      <c r="H785" s="74">
        <v>149.32306666666668</v>
      </c>
      <c r="I785" s="57">
        <f>H785/H781*100-100</f>
        <v>12.53991924705619</v>
      </c>
      <c r="J785" s="74">
        <f>(SUM(H783:H785)/SUM(H779:H781)-1)*100</f>
        <v>8.8940947715458343</v>
      </c>
      <c r="K785" s="74">
        <f>(SUM(H782:H785)/SUM(H778:H781)-1)*100</f>
        <v>8.9647756868612039</v>
      </c>
      <c r="L785" s="74">
        <v>100.61396666666667</v>
      </c>
      <c r="M785" s="57">
        <f>L785/L781*100-100</f>
        <v>-5.9901032345754004</v>
      </c>
      <c r="N785" s="74">
        <f>(SUM(L783:L785)/SUM(L779:L781)-1)*100</f>
        <v>-9.8176487282684572</v>
      </c>
      <c r="O785" s="74">
        <f>(SUM(L782:L785)/SUM(L778:L781)-1)*100</f>
        <v>-7.3788904798630313</v>
      </c>
      <c r="P785" s="57">
        <v>115.84966666666666</v>
      </c>
      <c r="Q785" s="63">
        <f>P785/P781*100-100</f>
        <v>1.8330290981649142</v>
      </c>
      <c r="R785" s="74">
        <f>(SUM(P783:P785)/SUM(P779:P781)-1)*100</f>
        <v>3.0462943725565017</v>
      </c>
      <c r="S785" s="74">
        <f>(SUM(P782:P785)/SUM(P778:P781)-1)*100</f>
        <v>3.0611843983713083</v>
      </c>
      <c r="T785" s="74">
        <v>111.64236666666666</v>
      </c>
      <c r="U785" s="57">
        <f>T785/T781*100-100</f>
        <v>2.6310838240269021</v>
      </c>
      <c r="V785" s="74">
        <f>(SUM(T783:T785)/SUM(T779:T781)-1)*100</f>
        <v>2.4437381728887653</v>
      </c>
      <c r="W785" s="74">
        <f>(SUM(T782:T785)/SUM(T778:T781)-1)*100</f>
        <v>2.5302629779545116</v>
      </c>
      <c r="X785" s="74">
        <v>127.02970000000001</v>
      </c>
      <c r="Y785" s="57">
        <f>X785/X781*100-100</f>
        <v>3.0975323518001403</v>
      </c>
      <c r="Z785" s="74">
        <f>(SUM(X783:X785)/SUM(X779:X781)-1)*100</f>
        <v>4.5284402561291737</v>
      </c>
      <c r="AA785" s="74">
        <f>(SUM(X782:X785)/SUM(X778:X781)-1)*100</f>
        <v>4.0737156239281536</v>
      </c>
      <c r="AB785" s="74">
        <v>100.24630000000001</v>
      </c>
      <c r="AC785" s="57">
        <f>AB785/AB781*100-100</f>
        <v>-7.8662036166185771</v>
      </c>
      <c r="AD785" s="74">
        <f>(SUM(AB783:AB785)/SUM(AB779:AB781)-1)*100</f>
        <v>5.2511727993925117</v>
      </c>
      <c r="AE785" s="74">
        <f>(SUM(AB782:AB785)/SUM(AB778:AB781)-1)*100</f>
        <v>5.5982870611475333</v>
      </c>
      <c r="AF785" s="4" t="s">
        <v>171</v>
      </c>
      <c r="AG785" s="57">
        <v>103.26</v>
      </c>
      <c r="AH785" s="34">
        <f t="shared" si="282"/>
        <v>144.83126735102329</v>
      </c>
      <c r="AI785" s="71">
        <f>AH785/AH781*100-100</f>
        <v>7.2524159351798261</v>
      </c>
      <c r="AJ785" s="74">
        <f>(SUM(AH783:AH785)/SUM(AH779:AH781)-1)*100</f>
        <v>4.7056652433045798</v>
      </c>
      <c r="AK785" s="74">
        <f>(SUM(AH782:AH785)/SUM(AH778:AH781)-1)*100</f>
        <v>5.0940001163813697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FICHA BD MTSB CIIU REV. 4</vt:lpstr>
      <vt:lpstr>BASE MTSB CIIU REV.4 2008</vt:lpstr>
      <vt:lpstr>BASE MTSB CIIU REV.4 2018</vt:lpstr>
      <vt:lpstr>FICHA BD MTS CIIU REV. 4</vt:lpstr>
      <vt:lpstr>BASE MTS CIIU REV. 4. 2008</vt:lpstr>
      <vt:lpstr>BASE MTS CIIU REV. 4. 2018</vt:lpstr>
    </vt:vector>
  </TitlesOfParts>
  <Company>SECRETARIA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yeseniapatino</dc:creator>
  <cp:lastModifiedBy>Carolina Sarasty Manotas</cp:lastModifiedBy>
  <dcterms:created xsi:type="dcterms:W3CDTF">2010-10-19T14:22:22Z</dcterms:created>
  <dcterms:modified xsi:type="dcterms:W3CDTF">2021-03-04T16:16:12Z</dcterms:modified>
</cp:coreProperties>
</file>