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5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zizY\Downloads\"/>
    </mc:Choice>
  </mc:AlternateContent>
  <bookViews>
    <workbookView xWindow="0" yWindow="0" windowWidth="21600" windowHeight="9300" tabRatio="909"/>
  </bookViews>
  <sheets>
    <sheet name="Índice" sheetId="9" r:id="rId1"/>
    <sheet name="Producción departamentos" sheetId="18" r:id="rId2"/>
    <sheet name="Industria variación anual" sheetId="58" r:id="rId3"/>
    <sheet name="Industria variación corrido" sheetId="20" r:id="rId4"/>
    <sheet name="H Producción dptos anual" sheetId="39" r:id="rId5"/>
    <sheet name="H Producción dptos corrido" sheetId="59" r:id="rId6"/>
    <sheet name="H Ventas dptos anual" sheetId="60" r:id="rId7"/>
    <sheet name="H Ventas dptos corrido" sheetId="61" r:id="rId8"/>
    <sheet name="H Ocupados dptos anual" sheetId="62" r:id="rId9"/>
    <sheet name="H Ocupados dptos corrido" sheetId="63" r:id="rId10"/>
    <sheet name="H Producción Bogotá anual" sheetId="3" r:id="rId11"/>
    <sheet name="H Producción Bogotá corrido" sheetId="64" r:id="rId12"/>
    <sheet name="H Ventas Bogotá anual" sheetId="65" r:id="rId13"/>
    <sheet name="H Ventas Bogotá corrido" sheetId="66" r:id="rId14"/>
    <sheet name="H Ocupados Bogotá anual" sheetId="67" r:id="rId15"/>
    <sheet name="H Ocupados Bogotá corrido" sheetId="68" r:id="rId16"/>
  </sheets>
  <externalReferences>
    <externalReference r:id="rId17"/>
    <externalReference r:id="rId18"/>
  </externalReferences>
  <definedNames>
    <definedName name="\a" localSheetId="14">#REF!</definedName>
    <definedName name="\a" localSheetId="15">#REF!</definedName>
    <definedName name="\a" localSheetId="8">#REF!</definedName>
    <definedName name="\a" localSheetId="9">#REF!</definedName>
    <definedName name="\a" localSheetId="10">#REF!</definedName>
    <definedName name="\a" localSheetId="11">#REF!</definedName>
    <definedName name="\a" localSheetId="4">#REF!</definedName>
    <definedName name="\a" localSheetId="5">#REF!</definedName>
    <definedName name="\a" localSheetId="12">#REF!</definedName>
    <definedName name="\a" localSheetId="13">#REF!</definedName>
    <definedName name="\a" localSheetId="6">#REF!</definedName>
    <definedName name="\a" localSheetId="7">#REF!</definedName>
    <definedName name="\a" localSheetId="0">#REF!</definedName>
    <definedName name="\a" localSheetId="2">#REF!</definedName>
    <definedName name="\a" localSheetId="3">#REF!</definedName>
    <definedName name="\a" localSheetId="1">#REF!</definedName>
    <definedName name="\y" localSheetId="14">#REF!</definedName>
    <definedName name="\y" localSheetId="15">#REF!</definedName>
    <definedName name="\y" localSheetId="8">#REF!</definedName>
    <definedName name="\y" localSheetId="9">#REF!</definedName>
    <definedName name="\y" localSheetId="10">#REF!</definedName>
    <definedName name="\y" localSheetId="11">#REF!</definedName>
    <definedName name="\y" localSheetId="4">#REF!</definedName>
    <definedName name="\y" localSheetId="5">#REF!</definedName>
    <definedName name="\y" localSheetId="12">#REF!</definedName>
    <definedName name="\y" localSheetId="13">#REF!</definedName>
    <definedName name="\y" localSheetId="6">#REF!</definedName>
    <definedName name="\y" localSheetId="7">#REF!</definedName>
    <definedName name="\y" localSheetId="0">#REF!</definedName>
    <definedName name="\y" localSheetId="2">#REF!</definedName>
    <definedName name="\y" localSheetId="3">#REF!</definedName>
    <definedName name="\y" localSheetId="1">#REF!</definedName>
    <definedName name="\z" localSheetId="14">#REF!</definedName>
    <definedName name="\z" localSheetId="15">#REF!</definedName>
    <definedName name="\z" localSheetId="8">#REF!</definedName>
    <definedName name="\z" localSheetId="9">#REF!</definedName>
    <definedName name="\z" localSheetId="10">#REF!</definedName>
    <definedName name="\z" localSheetId="11">#REF!</definedName>
    <definedName name="\z" localSheetId="4">#REF!</definedName>
    <definedName name="\z" localSheetId="5">#REF!</definedName>
    <definedName name="\z" localSheetId="12">#REF!</definedName>
    <definedName name="\z" localSheetId="13">#REF!</definedName>
    <definedName name="\z" localSheetId="6">#REF!</definedName>
    <definedName name="\z" localSheetId="7">#REF!</definedName>
    <definedName name="\z" localSheetId="0">#REF!</definedName>
    <definedName name="\z" localSheetId="2">#REF!</definedName>
    <definedName name="\z" localSheetId="3">#REF!</definedName>
    <definedName name="\z" localSheetId="1">#REF!</definedName>
    <definedName name="_C" localSheetId="0">#REF!</definedName>
    <definedName name="_Fill" localSheetId="14" hidden="1">#REF!</definedName>
    <definedName name="_Fill" localSheetId="15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4" hidden="1">#REF!</definedName>
    <definedName name="_Fill" localSheetId="5" hidden="1">#REF!</definedName>
    <definedName name="_Fill" localSheetId="12" hidden="1">#REF!</definedName>
    <definedName name="_Fill" localSheetId="13" hidden="1">#REF!</definedName>
    <definedName name="_Fill" localSheetId="6" hidden="1">#REF!</definedName>
    <definedName name="_Fill" localSheetId="7" hidden="1">#REF!</definedName>
    <definedName name="_Fill" localSheetId="0" hidden="1">#REF!</definedName>
    <definedName name="_Fill" localSheetId="2" hidden="1">#REF!</definedName>
    <definedName name="_Fill" localSheetId="3" hidden="1">#REF!</definedName>
    <definedName name="_Fill" localSheetId="1" hidden="1">#REF!</definedName>
    <definedName name="_xlnm._FilterDatabase" localSheetId="14" hidden="1">'H Ocupados Bogotá anual'!$M$30:$O$40</definedName>
    <definedName name="_xlnm._FilterDatabase" localSheetId="15" hidden="1">'H Ocupados Bogotá corrido'!$M$30:$O$40</definedName>
    <definedName name="_xlnm._FilterDatabase" localSheetId="10" hidden="1">'H Producción Bogotá anual'!$X$29:$Z$29</definedName>
    <definedName name="_xlnm._FilterDatabase" localSheetId="11" hidden="1">'H Producción Bogotá corrido'!$M$30:$O$41</definedName>
    <definedName name="_xlnm._FilterDatabase" localSheetId="12" hidden="1">'H Ventas Bogotá anual'!$M$30:$O$41</definedName>
    <definedName name="_xlnm._FilterDatabase" localSheetId="13" hidden="1">'H Ventas Bogotá corrido'!$M$30:$O$41</definedName>
    <definedName name="_Key1" localSheetId="14" hidden="1">#REF!</definedName>
    <definedName name="_Key1" localSheetId="15" hidden="1">#REF!</definedName>
    <definedName name="_Key1" localSheetId="8" hidden="1">#REF!</definedName>
    <definedName name="_Key1" localSheetId="9" hidden="1">#REF!</definedName>
    <definedName name="_Key1" localSheetId="10" hidden="1">#REF!</definedName>
    <definedName name="_Key1" localSheetId="11" hidden="1">#REF!</definedName>
    <definedName name="_Key1" localSheetId="4" hidden="1">#REF!</definedName>
    <definedName name="_Key1" localSheetId="5" hidden="1">#REF!</definedName>
    <definedName name="_Key1" localSheetId="12" hidden="1">#REF!</definedName>
    <definedName name="_Key1" localSheetId="13" hidden="1">#REF!</definedName>
    <definedName name="_Key1" localSheetId="6" hidden="1">#REF!</definedName>
    <definedName name="_Key1" localSheetId="7" hidden="1">#REF!</definedName>
    <definedName name="_Key1" localSheetId="0" hidden="1">#REF!</definedName>
    <definedName name="_Key1" localSheetId="2" hidden="1">#REF!</definedName>
    <definedName name="_Key1" localSheetId="3" hidden="1">#REF!</definedName>
    <definedName name="_Key1" localSheetId="1" hidden="1">#REF!</definedName>
    <definedName name="_Order1" hidden="1">255</definedName>
    <definedName name="_Sort" localSheetId="14" hidden="1">#REF!</definedName>
    <definedName name="_Sort" localSheetId="15" hidden="1">#REF!</definedName>
    <definedName name="_Sort" localSheetId="8" hidden="1">#REF!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localSheetId="4" hidden="1">#REF!</definedName>
    <definedName name="_Sort" localSheetId="5" hidden="1">#REF!</definedName>
    <definedName name="_Sort" localSheetId="12" hidden="1">#REF!</definedName>
    <definedName name="_Sort" localSheetId="13" hidden="1">#REF!</definedName>
    <definedName name="_Sort" localSheetId="6" hidden="1">#REF!</definedName>
    <definedName name="_Sort" localSheetId="7" hidden="1">#REF!</definedName>
    <definedName name="_Sort" localSheetId="0" hidden="1">#REF!</definedName>
    <definedName name="_Sort" localSheetId="2" hidden="1">#REF!</definedName>
    <definedName name="_Sort" localSheetId="3" hidden="1">#REF!</definedName>
    <definedName name="_Sort" localSheetId="1" hidden="1">#REF!</definedName>
    <definedName name="_Table1_In1" localSheetId="0" hidden="1">#REF!</definedName>
    <definedName name="_Table1_Out" localSheetId="0" hidden="1">#REF!</definedName>
    <definedName name="_TBL3" localSheetId="0">#REF!</definedName>
    <definedName name="A_IMPRESIÓN_IM" localSheetId="0">#REF!</definedName>
    <definedName name="ABR._89" localSheetId="14">'[1]ipc indice 2'!$L$1:$L$311</definedName>
    <definedName name="ABR._89" localSheetId="15">'[1]ipc indice 2'!$L$1:$L$311</definedName>
    <definedName name="ABR._89" localSheetId="8">'[1]ipc indice 2'!$L$1:$L$311</definedName>
    <definedName name="ABR._89" localSheetId="9">'[1]ipc indice 2'!$L$1:$L$311</definedName>
    <definedName name="ABR._89" localSheetId="10">'[1]ipc indice 2'!$L$1:$L$311</definedName>
    <definedName name="ABR._89" localSheetId="11">'[1]ipc indice 2'!$L$1:$L$311</definedName>
    <definedName name="ABR._89" localSheetId="4">'[1]ipc indice 2'!$L$1:$L$311</definedName>
    <definedName name="ABR._89" localSheetId="5">'[1]ipc indice 2'!$L$1:$L$311</definedName>
    <definedName name="ABR._89" localSheetId="12">'[1]ipc indice 2'!$L$1:$L$311</definedName>
    <definedName name="ABR._89" localSheetId="13">'[1]ipc indice 2'!$L$1:$L$311</definedName>
    <definedName name="ABR._89" localSheetId="6">'[1]ipc indice 2'!$L$1:$L$311</definedName>
    <definedName name="ABR._89" localSheetId="7">'[1]ipc indice 2'!$L$1:$L$311</definedName>
    <definedName name="ABR._89" localSheetId="0">'[1]ipc indice 2'!$L$1:$L$311</definedName>
    <definedName name="ABR._89" localSheetId="2">'[1]ipc indice 2'!$L$1:$L$311</definedName>
    <definedName name="ABR._89" localSheetId="3">'[1]ipc indice 2'!$L$1:$L$311</definedName>
    <definedName name="ABR._89" localSheetId="1">'[1]ipc indice 2'!$L$1:$L$311</definedName>
    <definedName name="AGO._89" localSheetId="14">'[1]ipc indice 2'!$P$1:$P$311</definedName>
    <definedName name="AGO._89" localSheetId="15">'[1]ipc indice 2'!$P$1:$P$311</definedName>
    <definedName name="AGO._89" localSheetId="8">'[1]ipc indice 2'!$P$1:$P$311</definedName>
    <definedName name="AGO._89" localSheetId="9">'[1]ipc indice 2'!$P$1:$P$311</definedName>
    <definedName name="AGO._89" localSheetId="10">'[1]ipc indice 2'!$P$1:$P$311</definedName>
    <definedName name="AGO._89" localSheetId="11">'[1]ipc indice 2'!$P$1:$P$311</definedName>
    <definedName name="AGO._89" localSheetId="4">'[1]ipc indice 2'!$P$1:$P$311</definedName>
    <definedName name="AGO._89" localSheetId="5">'[1]ipc indice 2'!$P$1:$P$311</definedName>
    <definedName name="AGO._89" localSheetId="12">'[1]ipc indice 2'!$P$1:$P$311</definedName>
    <definedName name="AGO._89" localSheetId="13">'[1]ipc indice 2'!$P$1:$P$311</definedName>
    <definedName name="AGO._89" localSheetId="6">'[1]ipc indice 2'!$P$1:$P$311</definedName>
    <definedName name="AGO._89" localSheetId="7">'[1]ipc indice 2'!$P$1:$P$311</definedName>
    <definedName name="AGO._89" localSheetId="0">'[1]ipc indice 2'!$P$1:$P$311</definedName>
    <definedName name="AGO._89" localSheetId="2">'[1]ipc indice 2'!$P$1:$P$311</definedName>
    <definedName name="AGO._89" localSheetId="3">'[1]ipc indice 2'!$P$1:$P$311</definedName>
    <definedName name="AGO._89" localSheetId="1">'[1]ipc indice 2'!$P$1:$P$311</definedName>
    <definedName name="AÑO" localSheetId="0">#REF!</definedName>
    <definedName name="_xlnm.Print_Area" localSheetId="14">'H Ocupados Bogotá anual'!$A$1:$K$47</definedName>
    <definedName name="_xlnm.Print_Area" localSheetId="15">'H Ocupados Bogotá corrido'!$A$1:$K$47</definedName>
    <definedName name="_xlnm.Print_Area" localSheetId="8">'H Ocupados dptos anual'!$A$1:$R$61</definedName>
    <definedName name="_xlnm.Print_Area" localSheetId="9">'H Ocupados dptos corrido'!$A$1:$R$61</definedName>
    <definedName name="_xlnm.Print_Area" localSheetId="10">'H Producción Bogotá anual'!$A$1:$V$46</definedName>
    <definedName name="_xlnm.Print_Area" localSheetId="11">'H Producción Bogotá corrido'!$A$1:$K$46</definedName>
    <definedName name="_xlnm.Print_Area" localSheetId="4">'H Producción dptos anual'!$A$1:$R$61</definedName>
    <definedName name="_xlnm.Print_Area" localSheetId="5">'H Producción dptos corrido'!$A$1:$R$61</definedName>
    <definedName name="_xlnm.Print_Area" localSheetId="12">'H Ventas Bogotá anual'!$A$1:$K$46</definedName>
    <definedName name="_xlnm.Print_Area" localSheetId="13">'H Ventas Bogotá corrido'!$A$1:$K$46</definedName>
    <definedName name="_xlnm.Print_Area" localSheetId="6">'H Ventas dptos anual'!$A$1:$R$61</definedName>
    <definedName name="_xlnm.Print_Area" localSheetId="7">'H Ventas dptos corrido'!$A$1:$R$62</definedName>
    <definedName name="_xlnm.Print_Area" localSheetId="0">Índice!$A$1:$O$27</definedName>
    <definedName name="_xlnm.Print_Area" localSheetId="2">'Industria variación anual'!$A$1:$I$52</definedName>
    <definedName name="_xlnm.Print_Area" localSheetId="3">'Industria variación corrido'!$A$1:$K$52</definedName>
    <definedName name="_xlnm.Print_Area" localSheetId="1">'Producción departamentos'!$A$1:$I$37</definedName>
    <definedName name="BASE" localSheetId="0">#REF!</definedName>
    <definedName name="_xlnm.Database" localSheetId="14">[2]BASE!#REF!</definedName>
    <definedName name="_xlnm.Database" localSheetId="15">[2]BASE!#REF!</definedName>
    <definedName name="_xlnm.Database" localSheetId="8">[2]BASE!#REF!</definedName>
    <definedName name="_xlnm.Database" localSheetId="9">[2]BASE!#REF!</definedName>
    <definedName name="_xlnm.Database" localSheetId="10">[2]BASE!#REF!</definedName>
    <definedName name="_xlnm.Database" localSheetId="11">[2]BASE!#REF!</definedName>
    <definedName name="_xlnm.Database" localSheetId="4">[2]BASE!#REF!</definedName>
    <definedName name="_xlnm.Database" localSheetId="5">[2]BASE!#REF!</definedName>
    <definedName name="_xlnm.Database" localSheetId="12">[2]BASE!#REF!</definedName>
    <definedName name="_xlnm.Database" localSheetId="13">[2]BASE!#REF!</definedName>
    <definedName name="_xlnm.Database" localSheetId="6">[2]BASE!#REF!</definedName>
    <definedName name="_xlnm.Database" localSheetId="7">[2]BASE!#REF!</definedName>
    <definedName name="_xlnm.Database" localSheetId="0">[2]BASE!#REF!</definedName>
    <definedName name="_xlnm.Database" localSheetId="2">[2]BASE!#REF!</definedName>
    <definedName name="_xlnm.Database" localSheetId="1">[2]BASE!#REF!</definedName>
    <definedName name="_xlnm.Database">[2]BASE!#REF!</definedName>
    <definedName name="BasePermanentes" localSheetId="0">#REF!</definedName>
    <definedName name="BASETRANSITORIOS" localSheetId="0">#REF!</definedName>
    <definedName name="BASETRANSITORIOS1" localSheetId="0">#REF!</definedName>
    <definedName name="BaseTransitorios2" localSheetId="0">#REF!</definedName>
    <definedName name="BaseTransitorios3" localSheetId="0">#REF!</definedName>
    <definedName name="CRIT" localSheetId="0">#REF!</definedName>
    <definedName name="CRIT2">#N/A</definedName>
    <definedName name="Database" localSheetId="14">[2]BASE!#REF!</definedName>
    <definedName name="Database" localSheetId="15">[2]BASE!#REF!</definedName>
    <definedName name="Database" localSheetId="8">[2]BASE!#REF!</definedName>
    <definedName name="Database" localSheetId="9">[2]BASE!#REF!</definedName>
    <definedName name="Database" localSheetId="11">[2]BASE!#REF!</definedName>
    <definedName name="Database" localSheetId="4">[2]BASE!#REF!</definedName>
    <definedName name="Database" localSheetId="5">[2]BASE!#REF!</definedName>
    <definedName name="Database" localSheetId="12">[2]BASE!#REF!</definedName>
    <definedName name="Database" localSheetId="13">[2]BASE!#REF!</definedName>
    <definedName name="Database" localSheetId="6">[2]BASE!#REF!</definedName>
    <definedName name="Database" localSheetId="7">[2]BASE!#REF!</definedName>
    <definedName name="Database" localSheetId="2">[2]BASE!#REF!</definedName>
    <definedName name="Database" localSheetId="3">[2]BASE!#REF!</definedName>
    <definedName name="Database">[2]BASE!#REF!</definedName>
    <definedName name="DIC._88" localSheetId="14">'[1]ipc indice 2'!$H$1:$H$311</definedName>
    <definedName name="DIC._88" localSheetId="15">'[1]ipc indice 2'!$H$1:$H$311</definedName>
    <definedName name="DIC._88" localSheetId="8">'[1]ipc indice 2'!$H$1:$H$311</definedName>
    <definedName name="DIC._88" localSheetId="9">'[1]ipc indice 2'!$H$1:$H$311</definedName>
    <definedName name="DIC._88" localSheetId="10">'[1]ipc indice 2'!$H$1:$H$311</definedName>
    <definedName name="DIC._88" localSheetId="11">'[1]ipc indice 2'!$H$1:$H$311</definedName>
    <definedName name="DIC._88" localSheetId="4">'[1]ipc indice 2'!$H$1:$H$311</definedName>
    <definedName name="DIC._88" localSheetId="5">'[1]ipc indice 2'!$H$1:$H$311</definedName>
    <definedName name="DIC._88" localSheetId="12">'[1]ipc indice 2'!$H$1:$H$311</definedName>
    <definedName name="DIC._88" localSheetId="13">'[1]ipc indice 2'!$H$1:$H$311</definedName>
    <definedName name="DIC._88" localSheetId="6">'[1]ipc indice 2'!$H$1:$H$311</definedName>
    <definedName name="DIC._88" localSheetId="7">'[1]ipc indice 2'!$H$1:$H$311</definedName>
    <definedName name="DIC._88" localSheetId="0">'[1]ipc indice 2'!$H$1:$H$311</definedName>
    <definedName name="DIC._88" localSheetId="2">'[1]ipc indice 2'!$H$1:$H$311</definedName>
    <definedName name="DIC._88" localSheetId="3">'[1]ipc indice 2'!$H$1:$H$311</definedName>
    <definedName name="DIC._88" localSheetId="1">'[1]ipc indice 2'!$H$1:$H$311</definedName>
    <definedName name="DIC._89" localSheetId="14">'[1]ipc indice 2'!$T$1:$T$311</definedName>
    <definedName name="DIC._89" localSheetId="15">'[1]ipc indice 2'!$T$1:$T$311</definedName>
    <definedName name="DIC._89" localSheetId="8">'[1]ipc indice 2'!$T$1:$T$311</definedName>
    <definedName name="DIC._89" localSheetId="9">'[1]ipc indice 2'!$T$1:$T$311</definedName>
    <definedName name="DIC._89" localSheetId="10">'[1]ipc indice 2'!$T$1:$T$311</definedName>
    <definedName name="DIC._89" localSheetId="11">'[1]ipc indice 2'!$T$1:$T$311</definedName>
    <definedName name="DIC._89" localSheetId="4">'[1]ipc indice 2'!$T$1:$T$311</definedName>
    <definedName name="DIC._89" localSheetId="5">'[1]ipc indice 2'!$T$1:$T$311</definedName>
    <definedName name="DIC._89" localSheetId="12">'[1]ipc indice 2'!$T$1:$T$311</definedName>
    <definedName name="DIC._89" localSheetId="13">'[1]ipc indice 2'!$T$1:$T$311</definedName>
    <definedName name="DIC._89" localSheetId="6">'[1]ipc indice 2'!$T$1:$T$311</definedName>
    <definedName name="DIC._89" localSheetId="7">'[1]ipc indice 2'!$T$1:$T$311</definedName>
    <definedName name="DIC._89" localSheetId="0">'[1]ipc indice 2'!$T$1:$T$311</definedName>
    <definedName name="DIC._89" localSheetId="2">'[1]ipc indice 2'!$T$1:$T$311</definedName>
    <definedName name="DIC._89" localSheetId="3">'[1]ipc indice 2'!$T$1:$T$311</definedName>
    <definedName name="DIC._89" localSheetId="1">'[1]ipc indice 2'!$T$1:$T$311</definedName>
    <definedName name="ENE._89" localSheetId="14">'[1]ipc indice 2'!$I$1:$I$311</definedName>
    <definedName name="ENE._89" localSheetId="15">'[1]ipc indice 2'!$I$1:$I$311</definedName>
    <definedName name="ENE._89" localSheetId="8">'[1]ipc indice 2'!$I$1:$I$311</definedName>
    <definedName name="ENE._89" localSheetId="9">'[1]ipc indice 2'!$I$1:$I$311</definedName>
    <definedName name="ENE._89" localSheetId="10">'[1]ipc indice 2'!$I$1:$I$311</definedName>
    <definedName name="ENE._89" localSheetId="11">'[1]ipc indice 2'!$I$1:$I$311</definedName>
    <definedName name="ENE._89" localSheetId="4">'[1]ipc indice 2'!$I$1:$I$311</definedName>
    <definedName name="ENE._89" localSheetId="5">'[1]ipc indice 2'!$I$1:$I$311</definedName>
    <definedName name="ENE._89" localSheetId="12">'[1]ipc indice 2'!$I$1:$I$311</definedName>
    <definedName name="ENE._89" localSheetId="13">'[1]ipc indice 2'!$I$1:$I$311</definedName>
    <definedName name="ENE._89" localSheetId="6">'[1]ipc indice 2'!$I$1:$I$311</definedName>
    <definedName name="ENE._89" localSheetId="7">'[1]ipc indice 2'!$I$1:$I$311</definedName>
    <definedName name="ENE._89" localSheetId="0">'[1]ipc indice 2'!$I$1:$I$311</definedName>
    <definedName name="ENE._89" localSheetId="2">'[1]ipc indice 2'!$I$1:$I$311</definedName>
    <definedName name="ENE._89" localSheetId="3">'[1]ipc indice 2'!$I$1:$I$311</definedName>
    <definedName name="ENE._89" localSheetId="1">'[1]ipc indice 2'!$I$1:$I$311</definedName>
    <definedName name="ENE._90" localSheetId="14">'[1]ipc indice 2'!$U$1:$U$311</definedName>
    <definedName name="ENE._90" localSheetId="15">'[1]ipc indice 2'!$U$1:$U$311</definedName>
    <definedName name="ENE._90" localSheetId="8">'[1]ipc indice 2'!$U$1:$U$311</definedName>
    <definedName name="ENE._90" localSheetId="9">'[1]ipc indice 2'!$U$1:$U$311</definedName>
    <definedName name="ENE._90" localSheetId="10">'[1]ipc indice 2'!$U$1:$U$311</definedName>
    <definedName name="ENE._90" localSheetId="11">'[1]ipc indice 2'!$U$1:$U$311</definedName>
    <definedName name="ENE._90" localSheetId="4">'[1]ipc indice 2'!$U$1:$U$311</definedName>
    <definedName name="ENE._90" localSheetId="5">'[1]ipc indice 2'!$U$1:$U$311</definedName>
    <definedName name="ENE._90" localSheetId="12">'[1]ipc indice 2'!$U$1:$U$311</definedName>
    <definedName name="ENE._90" localSheetId="13">'[1]ipc indice 2'!$U$1:$U$311</definedName>
    <definedName name="ENE._90" localSheetId="6">'[1]ipc indice 2'!$U$1:$U$311</definedName>
    <definedName name="ENE._90" localSheetId="7">'[1]ipc indice 2'!$U$1:$U$311</definedName>
    <definedName name="ENE._90" localSheetId="0">'[1]ipc indice 2'!$U$1:$U$311</definedName>
    <definedName name="ENE._90" localSheetId="2">'[1]ipc indice 2'!$U$1:$U$311</definedName>
    <definedName name="ENE._90" localSheetId="3">'[1]ipc indice 2'!$U$1:$U$311</definedName>
    <definedName name="ENE._90" localSheetId="1">'[1]ipc indice 2'!$U$1:$U$311</definedName>
    <definedName name="FEB._89" localSheetId="14">'[1]ipc indice 2'!$J$1:$J$311</definedName>
    <definedName name="FEB._89" localSheetId="15">'[1]ipc indice 2'!$J$1:$J$311</definedName>
    <definedName name="FEB._89" localSheetId="8">'[1]ipc indice 2'!$J$1:$J$311</definedName>
    <definedName name="FEB._89" localSheetId="9">'[1]ipc indice 2'!$J$1:$J$311</definedName>
    <definedName name="FEB._89" localSheetId="10">'[1]ipc indice 2'!$J$1:$J$311</definedName>
    <definedName name="FEB._89" localSheetId="11">'[1]ipc indice 2'!$J$1:$J$311</definedName>
    <definedName name="FEB._89" localSheetId="4">'[1]ipc indice 2'!$J$1:$J$311</definedName>
    <definedName name="FEB._89" localSheetId="5">'[1]ipc indice 2'!$J$1:$J$311</definedName>
    <definedName name="FEB._89" localSheetId="12">'[1]ipc indice 2'!$J$1:$J$311</definedName>
    <definedName name="FEB._89" localSheetId="13">'[1]ipc indice 2'!$J$1:$J$311</definedName>
    <definedName name="FEB._89" localSheetId="6">'[1]ipc indice 2'!$J$1:$J$311</definedName>
    <definedName name="FEB._89" localSheetId="7">'[1]ipc indice 2'!$J$1:$J$311</definedName>
    <definedName name="FEB._89" localSheetId="0">'[1]ipc indice 2'!$J$1:$J$311</definedName>
    <definedName name="FEB._89" localSheetId="2">'[1]ipc indice 2'!$J$1:$J$311</definedName>
    <definedName name="FEB._89" localSheetId="3">'[1]ipc indice 2'!$J$1:$J$311</definedName>
    <definedName name="FEB._89" localSheetId="1">'[1]ipc indice 2'!$J$1:$J$311</definedName>
    <definedName name="FENALCE">#N/A</definedName>
    <definedName name="HTML_CodePage" hidden="1">9</definedName>
    <definedName name="HTML_Control" localSheetId="14" hidden="1">{"'Hoja1'!$A$2:$E$19"}</definedName>
    <definedName name="HTML_Control" localSheetId="15" hidden="1">{"'Hoja1'!$A$2:$E$19"}</definedName>
    <definedName name="HTML_Control" localSheetId="8" hidden="1">{"'Hoja1'!$A$2:$E$19"}</definedName>
    <definedName name="HTML_Control" localSheetId="9" hidden="1">{"'Hoja1'!$A$2:$E$19"}</definedName>
    <definedName name="HTML_Control" localSheetId="10" hidden="1">{"'Hoja1'!$A$2:$E$19"}</definedName>
    <definedName name="HTML_Control" localSheetId="11" hidden="1">{"'Hoja1'!$A$2:$E$19"}</definedName>
    <definedName name="HTML_Control" localSheetId="4" hidden="1">{"'Hoja1'!$A$2:$E$19"}</definedName>
    <definedName name="HTML_Control" localSheetId="5" hidden="1">{"'Hoja1'!$A$2:$E$19"}</definedName>
    <definedName name="HTML_Control" localSheetId="12" hidden="1">{"'Hoja1'!$A$2:$E$19"}</definedName>
    <definedName name="HTML_Control" localSheetId="13" hidden="1">{"'Hoja1'!$A$2:$E$19"}</definedName>
    <definedName name="HTML_Control" localSheetId="6" hidden="1">{"'Hoja1'!$A$2:$E$19"}</definedName>
    <definedName name="HTML_Control" localSheetId="7" hidden="1">{"'Hoja1'!$A$2:$E$19"}</definedName>
    <definedName name="HTML_Control" localSheetId="0" hidden="1">{"'Hoja1'!$A$2:$E$19"}</definedName>
    <definedName name="HTML_Control" localSheetId="2" hidden="1">{"'Hoja1'!$A$2:$E$19"}</definedName>
    <definedName name="HTML_Control" localSheetId="3" hidden="1">{"'Hoja1'!$A$2:$E$19"}</definedName>
    <definedName name="HTML_Control" localSheetId="1" hidden="1">{"'Hoja1'!$A$2:$E$19"}</definedName>
    <definedName name="HTML_Description" hidden="1">""</definedName>
    <definedName name="HTML_Email" hidden="1">""</definedName>
    <definedName name="HTML_Header" hidden="1">""</definedName>
    <definedName name="HTML_LastUpdate" hidden="1">"15/09/1999"</definedName>
    <definedName name="HTML_LineAfter" hidden="1">FALSE</definedName>
    <definedName name="HTML_LineBefore" hidden="1">FALSE</definedName>
    <definedName name="HTML_Name" hidden="1">"María Elvira Núñez"</definedName>
    <definedName name="HTML_OBDlg2" hidden="1">TRUE</definedName>
    <definedName name="HTML_OBDlg4" hidden="1">TRUE</definedName>
    <definedName name="HTML_OS" hidden="1">0</definedName>
    <definedName name="HTML_PathFile" hidden="1">"C:\Fenavi\ESTECON\HTML.htm"</definedName>
    <definedName name="HTML_Title" hidden="1">"PAGINA WEB 2"</definedName>
    <definedName name="JUL._89" localSheetId="14">'[1]ipc indice 2'!$O$1:$O$311</definedName>
    <definedName name="JUL._89" localSheetId="15">'[1]ipc indice 2'!$O$1:$O$311</definedName>
    <definedName name="JUL._89" localSheetId="8">'[1]ipc indice 2'!$O$1:$O$311</definedName>
    <definedName name="JUL._89" localSheetId="9">'[1]ipc indice 2'!$O$1:$O$311</definedName>
    <definedName name="JUL._89" localSheetId="10">'[1]ipc indice 2'!$O$1:$O$311</definedName>
    <definedName name="JUL._89" localSheetId="11">'[1]ipc indice 2'!$O$1:$O$311</definedName>
    <definedName name="JUL._89" localSheetId="4">'[1]ipc indice 2'!$O$1:$O$311</definedName>
    <definedName name="JUL._89" localSheetId="5">'[1]ipc indice 2'!$O$1:$O$311</definedName>
    <definedName name="JUL._89" localSheetId="12">'[1]ipc indice 2'!$O$1:$O$311</definedName>
    <definedName name="JUL._89" localSheetId="13">'[1]ipc indice 2'!$O$1:$O$311</definedName>
    <definedName name="JUL._89" localSheetId="6">'[1]ipc indice 2'!$O$1:$O$311</definedName>
    <definedName name="JUL._89" localSheetId="7">'[1]ipc indice 2'!$O$1:$O$311</definedName>
    <definedName name="JUL._89" localSheetId="0">'[1]ipc indice 2'!$O$1:$O$311</definedName>
    <definedName name="JUL._89" localSheetId="2">'[1]ipc indice 2'!$O$1:$O$311</definedName>
    <definedName name="JUL._89" localSheetId="3">'[1]ipc indice 2'!$O$1:$O$311</definedName>
    <definedName name="JUL._89" localSheetId="1">'[1]ipc indice 2'!$O$1:$O$311</definedName>
    <definedName name="JUN._89" localSheetId="14">'[1]ipc indice 2'!$N$1:$N$311</definedName>
    <definedName name="JUN._89" localSheetId="15">'[1]ipc indice 2'!$N$1:$N$311</definedName>
    <definedName name="JUN._89" localSheetId="8">'[1]ipc indice 2'!$N$1:$N$311</definedName>
    <definedName name="JUN._89" localSheetId="9">'[1]ipc indice 2'!$N$1:$N$311</definedName>
    <definedName name="JUN._89" localSheetId="10">'[1]ipc indice 2'!$N$1:$N$311</definedName>
    <definedName name="JUN._89" localSheetId="11">'[1]ipc indice 2'!$N$1:$N$311</definedName>
    <definedName name="JUN._89" localSheetId="4">'[1]ipc indice 2'!$N$1:$N$311</definedName>
    <definedName name="JUN._89" localSheetId="5">'[1]ipc indice 2'!$N$1:$N$311</definedName>
    <definedName name="JUN._89" localSheetId="12">'[1]ipc indice 2'!$N$1:$N$311</definedName>
    <definedName name="JUN._89" localSheetId="13">'[1]ipc indice 2'!$N$1:$N$311</definedName>
    <definedName name="JUN._89" localSheetId="6">'[1]ipc indice 2'!$N$1:$N$311</definedName>
    <definedName name="JUN._89" localSheetId="7">'[1]ipc indice 2'!$N$1:$N$311</definedName>
    <definedName name="JUN._89" localSheetId="0">'[1]ipc indice 2'!$N$1:$N$311</definedName>
    <definedName name="JUN._89" localSheetId="2">'[1]ipc indice 2'!$N$1:$N$311</definedName>
    <definedName name="JUN._89" localSheetId="3">'[1]ipc indice 2'!$N$1:$N$311</definedName>
    <definedName name="JUN._89" localSheetId="1">'[1]ipc indice 2'!$N$1:$N$311</definedName>
    <definedName name="MAR._89" localSheetId="14">'[1]ipc indice 2'!$K$1:$K$311</definedName>
    <definedName name="MAR._89" localSheetId="15">'[1]ipc indice 2'!$K$1:$K$311</definedName>
    <definedName name="MAR._89" localSheetId="8">'[1]ipc indice 2'!$K$1:$K$311</definedName>
    <definedName name="MAR._89" localSheetId="9">'[1]ipc indice 2'!$K$1:$K$311</definedName>
    <definedName name="MAR._89" localSheetId="10">'[1]ipc indice 2'!$K$1:$K$311</definedName>
    <definedName name="MAR._89" localSheetId="11">'[1]ipc indice 2'!$K$1:$K$311</definedName>
    <definedName name="MAR._89" localSheetId="4">'[1]ipc indice 2'!$K$1:$K$311</definedName>
    <definedName name="MAR._89" localSheetId="5">'[1]ipc indice 2'!$K$1:$K$311</definedName>
    <definedName name="MAR._89" localSheetId="12">'[1]ipc indice 2'!$K$1:$K$311</definedName>
    <definedName name="MAR._89" localSheetId="13">'[1]ipc indice 2'!$K$1:$K$311</definedName>
    <definedName name="MAR._89" localSheetId="6">'[1]ipc indice 2'!$K$1:$K$311</definedName>
    <definedName name="MAR._89" localSheetId="7">'[1]ipc indice 2'!$K$1:$K$311</definedName>
    <definedName name="MAR._89" localSheetId="0">'[1]ipc indice 2'!$K$1:$K$311</definedName>
    <definedName name="MAR._89" localSheetId="2">'[1]ipc indice 2'!$K$1:$K$311</definedName>
    <definedName name="MAR._89" localSheetId="3">'[1]ipc indice 2'!$K$1:$K$311</definedName>
    <definedName name="MAR._89" localSheetId="1">'[1]ipc indice 2'!$K$1:$K$311</definedName>
    <definedName name="MARZO">#N/A</definedName>
    <definedName name="MAY._89" localSheetId="14">'[1]ipc indice 2'!$M$1:$M$311</definedName>
    <definedName name="MAY._89" localSheetId="15">'[1]ipc indice 2'!$M$1:$M$311</definedName>
    <definedName name="MAY._89" localSheetId="8">'[1]ipc indice 2'!$M$1:$M$311</definedName>
    <definedName name="MAY._89" localSheetId="9">'[1]ipc indice 2'!$M$1:$M$311</definedName>
    <definedName name="MAY._89" localSheetId="10">'[1]ipc indice 2'!$M$1:$M$311</definedName>
    <definedName name="MAY._89" localSheetId="11">'[1]ipc indice 2'!$M$1:$M$311</definedName>
    <definedName name="MAY._89" localSheetId="4">'[1]ipc indice 2'!$M$1:$M$311</definedName>
    <definedName name="MAY._89" localSheetId="5">'[1]ipc indice 2'!$M$1:$M$311</definedName>
    <definedName name="MAY._89" localSheetId="12">'[1]ipc indice 2'!$M$1:$M$311</definedName>
    <definedName name="MAY._89" localSheetId="13">'[1]ipc indice 2'!$M$1:$M$311</definedName>
    <definedName name="MAY._89" localSheetId="6">'[1]ipc indice 2'!$M$1:$M$311</definedName>
    <definedName name="MAY._89" localSheetId="7">'[1]ipc indice 2'!$M$1:$M$311</definedName>
    <definedName name="MAY._89" localSheetId="0">'[1]ipc indice 2'!$M$1:$M$311</definedName>
    <definedName name="MAY._89" localSheetId="2">'[1]ipc indice 2'!$M$1:$M$311</definedName>
    <definedName name="MAY._89" localSheetId="3">'[1]ipc indice 2'!$M$1:$M$311</definedName>
    <definedName name="MAY._89" localSheetId="1">'[1]ipc indice 2'!$M$1:$M$311</definedName>
    <definedName name="MES" localSheetId="0">#REF!</definedName>
    <definedName name="NOV._89" localSheetId="14">'[1]ipc indice 2'!$S$1:$S$311</definedName>
    <definedName name="NOV._89" localSheetId="15">'[1]ipc indice 2'!$S$1:$S$311</definedName>
    <definedName name="NOV._89" localSheetId="8">'[1]ipc indice 2'!$S$1:$S$311</definedName>
    <definedName name="NOV._89" localSheetId="9">'[1]ipc indice 2'!$S$1:$S$311</definedName>
    <definedName name="NOV._89" localSheetId="10">'[1]ipc indice 2'!$S$1:$S$311</definedName>
    <definedName name="NOV._89" localSheetId="11">'[1]ipc indice 2'!$S$1:$S$311</definedName>
    <definedName name="NOV._89" localSheetId="4">'[1]ipc indice 2'!$S$1:$S$311</definedName>
    <definedName name="NOV._89" localSheetId="5">'[1]ipc indice 2'!$S$1:$S$311</definedName>
    <definedName name="NOV._89" localSheetId="12">'[1]ipc indice 2'!$S$1:$S$311</definedName>
    <definedName name="NOV._89" localSheetId="13">'[1]ipc indice 2'!$S$1:$S$311</definedName>
    <definedName name="NOV._89" localSheetId="6">'[1]ipc indice 2'!$S$1:$S$311</definedName>
    <definedName name="NOV._89" localSheetId="7">'[1]ipc indice 2'!$S$1:$S$311</definedName>
    <definedName name="NOV._89" localSheetId="0">'[1]ipc indice 2'!$S$1:$S$311</definedName>
    <definedName name="NOV._89" localSheetId="2">'[1]ipc indice 2'!$S$1:$S$311</definedName>
    <definedName name="NOV._89" localSheetId="3">'[1]ipc indice 2'!$S$1:$S$311</definedName>
    <definedName name="NOV._89" localSheetId="1">'[1]ipc indice 2'!$S$1:$S$311</definedName>
    <definedName name="OCT._89" localSheetId="14">#REF!</definedName>
    <definedName name="OCT._89" localSheetId="15">#REF!</definedName>
    <definedName name="OCT._89" localSheetId="8">#REF!</definedName>
    <definedName name="OCT._89" localSheetId="9">#REF!</definedName>
    <definedName name="OCT._89" localSheetId="10">#REF!</definedName>
    <definedName name="OCT._89" localSheetId="11">#REF!</definedName>
    <definedName name="OCT._89" localSheetId="4">#REF!</definedName>
    <definedName name="OCT._89" localSheetId="5">#REF!</definedName>
    <definedName name="OCT._89" localSheetId="12">#REF!</definedName>
    <definedName name="OCT._89" localSheetId="13">#REF!</definedName>
    <definedName name="OCT._89" localSheetId="6">#REF!</definedName>
    <definedName name="OCT._89" localSheetId="7">#REF!</definedName>
    <definedName name="OCT._89" localSheetId="0">#REF!</definedName>
    <definedName name="OCT._89" localSheetId="2">#REF!</definedName>
    <definedName name="OCT._89" localSheetId="3">#REF!</definedName>
    <definedName name="OCT._89" localSheetId="1">#REF!</definedName>
    <definedName name="Print_Area" localSheetId="2">'Industria variación anual'!$A$1:$I$52</definedName>
    <definedName name="Print_Area" localSheetId="3">'Industria variación corrido'!$A$1:$K$52</definedName>
    <definedName name="RESUMEN">#N/A</definedName>
    <definedName name="s" localSheetId="0">#REF!</definedName>
    <definedName name="SEP._89" localSheetId="14">'[1]ipc indice 2'!$Q$1:$Q$311</definedName>
    <definedName name="SEP._89" localSheetId="15">'[1]ipc indice 2'!$Q$1:$Q$311</definedName>
    <definedName name="SEP._89" localSheetId="8">'[1]ipc indice 2'!$Q$1:$Q$311</definedName>
    <definedName name="SEP._89" localSheetId="9">'[1]ipc indice 2'!$Q$1:$Q$311</definedName>
    <definedName name="SEP._89" localSheetId="10">'[1]ipc indice 2'!$Q$1:$Q$311</definedName>
    <definedName name="SEP._89" localSheetId="11">'[1]ipc indice 2'!$Q$1:$Q$311</definedName>
    <definedName name="SEP._89" localSheetId="4">'[1]ipc indice 2'!$Q$1:$Q$311</definedName>
    <definedName name="SEP._89" localSheetId="5">'[1]ipc indice 2'!$Q$1:$Q$311</definedName>
    <definedName name="SEP._89" localSheetId="12">'[1]ipc indice 2'!$Q$1:$Q$311</definedName>
    <definedName name="SEP._89" localSheetId="13">'[1]ipc indice 2'!$Q$1:$Q$311</definedName>
    <definedName name="SEP._89" localSheetId="6">'[1]ipc indice 2'!$Q$1:$Q$311</definedName>
    <definedName name="SEP._89" localSheetId="7">'[1]ipc indice 2'!$Q$1:$Q$311</definedName>
    <definedName name="SEP._89" localSheetId="0">'[1]ipc indice 2'!$Q$1:$Q$311</definedName>
    <definedName name="SEP._89" localSheetId="2">'[1]ipc indice 2'!$Q$1:$Q$311</definedName>
    <definedName name="SEP._89" localSheetId="3">'[1]ipc indice 2'!$Q$1:$Q$311</definedName>
    <definedName name="SEP._89" localSheetId="1">'[1]ipc indice 2'!$Q$1:$Q$311</definedName>
    <definedName name="sss" localSheetId="14">[2]BASE!#REF!</definedName>
    <definedName name="sss" localSheetId="15">[2]BASE!#REF!</definedName>
    <definedName name="sss" localSheetId="8">[2]BASE!#REF!</definedName>
    <definedName name="sss" localSheetId="9">[2]BASE!#REF!</definedName>
    <definedName name="sss" localSheetId="10">[2]BASE!#REF!</definedName>
    <definedName name="sss" localSheetId="11">[2]BASE!#REF!</definedName>
    <definedName name="sss" localSheetId="4">[2]BASE!#REF!</definedName>
    <definedName name="sss" localSheetId="5">[2]BASE!#REF!</definedName>
    <definedName name="sss" localSheetId="12">[2]BASE!#REF!</definedName>
    <definedName name="sss" localSheetId="13">[2]BASE!#REF!</definedName>
    <definedName name="sss" localSheetId="6">[2]BASE!#REF!</definedName>
    <definedName name="sss" localSheetId="7">[2]BASE!#REF!</definedName>
    <definedName name="sss" localSheetId="2">[2]BASE!#REF!</definedName>
    <definedName name="sss" localSheetId="3">[2]BASE!#REF!</definedName>
    <definedName name="sss" localSheetId="1">[2]BASE!#REF!</definedName>
    <definedName name="sss">[2]BASE!#REF!</definedName>
    <definedName name="T">#N/A</definedName>
    <definedName name="TABLA">#N/A</definedName>
    <definedName name="TOTAL">#N/A</definedName>
    <definedName name="V">#N/A</definedName>
    <definedName name="z" localSheetId="0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58" l="1"/>
  <c r="B31" i="39" l="1"/>
  <c r="B9" i="61" l="1"/>
  <c r="B46" i="61" s="1"/>
  <c r="B46" i="60"/>
  <c r="B46" i="59"/>
  <c r="B31" i="59"/>
  <c r="B9" i="63" l="1"/>
  <c r="B31" i="61"/>
  <c r="B46" i="63" l="1"/>
  <c r="B31" i="63"/>
  <c r="B46" i="62"/>
  <c r="A51" i="58"/>
  <c r="A51" i="20" s="1"/>
  <c r="A60" i="39" s="1"/>
  <c r="A60" i="59" s="1"/>
  <c r="A60" i="60" s="1"/>
  <c r="A61" i="61" s="1"/>
  <c r="A60" i="62" s="1"/>
  <c r="A60" i="63" s="1"/>
  <c r="A45" i="3" s="1"/>
  <c r="A45" i="64" s="1"/>
  <c r="A45" i="65" s="1"/>
  <c r="A45" i="66" s="1"/>
  <c r="A46" i="67" s="1"/>
  <c r="A46" i="68" s="1"/>
  <c r="V35" i="63" l="1"/>
  <c r="W41" i="61" l="1"/>
  <c r="V41" i="61"/>
  <c r="B46" i="39"/>
  <c r="B23" i="20" l="1"/>
  <c r="A52" i="58"/>
  <c r="A52" i="20" s="1"/>
  <c r="A23" i="58"/>
  <c r="A61" i="39" l="1"/>
  <c r="A61" i="59" s="1"/>
  <c r="A61" i="60" s="1"/>
  <c r="A62" i="61" s="1"/>
  <c r="A61" i="62" s="1"/>
  <c r="A61" i="63" s="1"/>
  <c r="A46" i="3" s="1"/>
  <c r="A46" i="64" s="1"/>
  <c r="A46" i="65" s="1"/>
  <c r="A46" i="66" s="1"/>
  <c r="A47" i="67" s="1"/>
  <c r="A47" i="68" s="1"/>
</calcChain>
</file>

<file path=xl/sharedStrings.xml><?xml version="1.0" encoding="utf-8"?>
<sst xmlns="http://schemas.openxmlformats.org/spreadsheetml/2006/main" count="555" uniqueCount="121">
  <si>
    <t>Índice de cuadros y gráficas</t>
  </si>
  <si>
    <t>Personal ocupado</t>
  </si>
  <si>
    <t>Bogotá</t>
  </si>
  <si>
    <t>Total</t>
  </si>
  <si>
    <t>Contribución</t>
  </si>
  <si>
    <t>Variación</t>
  </si>
  <si>
    <t>Total Nacional</t>
  </si>
  <si>
    <t>Ventas reales</t>
  </si>
  <si>
    <t/>
  </si>
  <si>
    <t>Producción real de la Industria manufacturera de Bogotá</t>
  </si>
  <si>
    <t>Producción Real</t>
  </si>
  <si>
    <t xml:space="preserve">          Producción real de la Industria manufacturera de Bogotá</t>
  </si>
  <si>
    <t xml:space="preserve">       Producción real de la Industria manufacturera de Bogotá y Colombia</t>
  </si>
  <si>
    <t>Producción real de la Industria manufacturera según departamentos</t>
  </si>
  <si>
    <t>Bolívar</t>
  </si>
  <si>
    <t xml:space="preserve">*Otros departamentos: Amazonas, Arauca, Caquetá, Casanare, Cesar, Chocó, Huila, La Guajira, Magdalena, Meta, Nariño, </t>
  </si>
  <si>
    <t>Norte de Santander, Putumayo, Quindío, San Andrés, Sucre</t>
  </si>
  <si>
    <t>Principales indicadores de la Industria manufacturera según departamento</t>
  </si>
  <si>
    <t>Industria manufacturera departamental</t>
  </si>
  <si>
    <t>Producción real de la industria manufacturera según departamento</t>
  </si>
  <si>
    <t>Antioquia</t>
  </si>
  <si>
    <t>Bogotá, D.C</t>
  </si>
  <si>
    <t>Valle del Cauca</t>
  </si>
  <si>
    <t>Cundinamarca</t>
  </si>
  <si>
    <t>Santander</t>
  </si>
  <si>
    <t>Atlántico</t>
  </si>
  <si>
    <t>Caldas</t>
  </si>
  <si>
    <t>Risaralda</t>
  </si>
  <si>
    <t>Cauca</t>
  </si>
  <si>
    <t>Tolima</t>
  </si>
  <si>
    <t>Boyacá</t>
  </si>
  <si>
    <t>Córdoba</t>
  </si>
  <si>
    <t>Otros Departamentos*</t>
  </si>
  <si>
    <t>ene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</si>
  <si>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</si>
  <si>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</si>
  <si>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</si>
  <si>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</si>
  <si>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</si>
  <si>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</si>
  <si>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</si>
  <si>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</si>
  <si>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</si>
  <si>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</si>
  <si>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</si>
  <si>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</si>
  <si>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Ventas reales de la industria manufacturera según departamento</t>
  </si>
  <si>
    <t xml:space="preserve">          Ventas reales de la Industria manufacturera de Bogotá</t>
  </si>
  <si>
    <t xml:space="preserve">       Ventas reales de la Industria manufacturera de Bogotá y Colombia</t>
  </si>
  <si>
    <t>Personal Ocupado de la industria manufacturera según departamento</t>
  </si>
  <si>
    <t>Alimentos y bebidas</t>
  </si>
  <si>
    <t>Textiles y confecciones</t>
  </si>
  <si>
    <t>Curtido de cuero y calzado</t>
  </si>
  <si>
    <t>Madera y muebles</t>
  </si>
  <si>
    <t>Papel e imprentas</t>
  </si>
  <si>
    <t>Sustancias y productos químicos, farmacéuticos, de caucho y plástico</t>
  </si>
  <si>
    <t>Minerales no metálicos</t>
  </si>
  <si>
    <t>Productos metálicos</t>
  </si>
  <si>
    <t>Vehículos de transporte, carrocerías, autopartes y otro equipo de transporte</t>
  </si>
  <si>
    <t>Resto de industria</t>
  </si>
  <si>
    <t>Contribución*</t>
  </si>
  <si>
    <t>Var año</t>
  </si>
  <si>
    <t>* Se refiere a la contribucion de la clase industrial en la  variacion del departamento</t>
  </si>
  <si>
    <t>Producción real Industria manufacturera de Bogotá</t>
  </si>
  <si>
    <t>Ventas reales de la Industria manufacturera de Bogotá</t>
  </si>
  <si>
    <t>Ventas reales Industria manufacturera de Bogotá</t>
  </si>
  <si>
    <t>Personal ocupado de la Industria manufacturera de Bogotá</t>
  </si>
  <si>
    <t>Personal ocupado Industria manufacturera de Bogotá</t>
  </si>
  <si>
    <t>Contexto departamental:</t>
  </si>
  <si>
    <t>Principales variables fabriles por departamento:</t>
  </si>
  <si>
    <t>Industria variación anual</t>
  </si>
  <si>
    <t>Industria variación corrido</t>
  </si>
  <si>
    <t>Comparativos departamentales principales variables:</t>
  </si>
  <si>
    <t>Producción real var anual</t>
  </si>
  <si>
    <t>Producción real var corrido</t>
  </si>
  <si>
    <t>Ventas reales var anual</t>
  </si>
  <si>
    <t>Ventas reales var corrido</t>
  </si>
  <si>
    <t>Personal ocup var anual</t>
  </si>
  <si>
    <t>Personal ocup var corrido</t>
  </si>
  <si>
    <t>Histórico mensual principales variables Bogotá:</t>
  </si>
  <si>
    <t>Producción Bogotá var anual</t>
  </si>
  <si>
    <t>Producción Bogotá var corrido</t>
  </si>
  <si>
    <t>Ventas Bogotá var anual</t>
  </si>
  <si>
    <t>Ventas Bogotá var corrido</t>
  </si>
  <si>
    <t>Personal ocup Bogotá var anual</t>
  </si>
  <si>
    <t>Personal ocup Bogotá var corrido</t>
  </si>
  <si>
    <t>Producción real departamentos</t>
  </si>
  <si>
    <t xml:space="preserve">La información contenida en este documento inicia a partir de enero de 2019, dado que la fuente de información (encuesta manufacturera mensual con enfoque territorial del DANE) </t>
  </si>
  <si>
    <t>inició  su publicación a partir de esta fecha.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</si>
  <si>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</si>
  <si>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</si>
  <si>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</si>
  <si>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</si>
  <si>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</si>
  <si>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</si>
  <si>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</si>
  <si>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</si>
  <si>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</si>
  <si>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p: provisional</t>
  </si>
  <si>
    <t>nov</t>
  </si>
  <si>
    <t>Ventas Reales</t>
  </si>
  <si>
    <t>Ventas reales de la Industria manufacturera de Bogotá y Colombia</t>
  </si>
  <si>
    <t>Personal ocupado de la Industria manufacturera de Bogotá y Colombia</t>
  </si>
  <si>
    <t>dic</t>
  </si>
  <si>
    <r>
      <t>Variación anual % ultimos 12 meses</t>
    </r>
    <r>
      <rPr>
        <b/>
        <vertAlign val="superscript"/>
        <sz val="12"/>
        <color theme="3"/>
        <rFont val="Calibri"/>
        <family val="2"/>
        <scheme val="minor"/>
      </rPr>
      <t>p</t>
    </r>
  </si>
  <si>
    <r>
      <t>Variación anual % ultimos 12 meses</t>
    </r>
    <r>
      <rPr>
        <b/>
        <vertAlign val="superscript"/>
        <sz val="11"/>
        <color theme="3"/>
        <rFont val="Calibri"/>
        <family val="2"/>
        <scheme val="minor"/>
      </rPr>
      <t>p</t>
    </r>
  </si>
  <si>
    <r>
      <t>Variación anual % ultimos 12 meses</t>
    </r>
    <r>
      <rPr>
        <b/>
        <vertAlign val="subscript"/>
        <sz val="12"/>
        <color theme="3"/>
        <rFont val="Calibri"/>
        <family val="2"/>
        <scheme val="minor"/>
      </rPr>
      <t>p</t>
    </r>
  </si>
  <si>
    <t xml:space="preserve"> |</t>
  </si>
  <si>
    <r>
      <t>Variación anual % septiembre 2020</t>
    </r>
    <r>
      <rPr>
        <b/>
        <vertAlign val="superscript"/>
        <sz val="12"/>
        <color theme="3"/>
        <rFont val="Calibri"/>
        <family val="2"/>
        <scheme val="minor"/>
      </rPr>
      <t>p</t>
    </r>
  </si>
  <si>
    <t>Fuente: DANE, Encuesta mensual manufacturera con enfoque territorial (EMMET), Septiembre 2020p</t>
  </si>
  <si>
    <r>
      <t>Variación año corrido %  a septiembre 2020</t>
    </r>
    <r>
      <rPr>
        <b/>
        <vertAlign val="superscript"/>
        <sz val="12"/>
        <color theme="3"/>
        <rFont val="Calibri"/>
        <family val="2"/>
        <scheme val="minor"/>
      </rPr>
      <t>p</t>
    </r>
  </si>
  <si>
    <r>
      <t>Variación año corrido %  a septiembre 2020</t>
    </r>
    <r>
      <rPr>
        <b/>
        <vertAlign val="subscript"/>
        <sz val="12"/>
        <color theme="3"/>
        <rFont val="Calibri"/>
        <family val="2"/>
        <scheme val="minor"/>
      </rPr>
      <t>p</t>
    </r>
  </si>
  <si>
    <r>
      <t>Variación anual % y contribución (puntos porcentuales), septiembre 2020</t>
    </r>
    <r>
      <rPr>
        <b/>
        <vertAlign val="subscript"/>
        <sz val="12"/>
        <color theme="3"/>
        <rFont val="Calibri"/>
        <family val="2"/>
        <scheme val="minor"/>
      </rPr>
      <t>p</t>
    </r>
  </si>
  <si>
    <t>Variación anual % septiembre 2020p</t>
  </si>
  <si>
    <t>Contribución anual (p.p), septiembre 2020p</t>
  </si>
  <si>
    <r>
      <t>Variación año corrido % y contribución (puntos porcentuales), a septiembre 2020</t>
    </r>
    <r>
      <rPr>
        <b/>
        <vertAlign val="subscript"/>
        <sz val="12"/>
        <color theme="3"/>
        <rFont val="Calibri"/>
        <family val="2"/>
        <scheme val="minor"/>
      </rPr>
      <t>p</t>
    </r>
  </si>
  <si>
    <r>
      <t>Variación año corrido % a septiembre 2020</t>
    </r>
    <r>
      <rPr>
        <b/>
        <vertAlign val="subscript"/>
        <sz val="12"/>
        <color theme="3"/>
        <rFont val="Calibri"/>
        <family val="2"/>
        <scheme val="minor"/>
      </rPr>
      <t>p</t>
    </r>
  </si>
  <si>
    <r>
      <t>Contribución año corrido (p.p) a septiembre 2020</t>
    </r>
    <r>
      <rPr>
        <b/>
        <vertAlign val="subscript"/>
        <sz val="12"/>
        <color theme="3"/>
        <rFont val="Calibri"/>
        <family val="2"/>
        <scheme val="minor"/>
      </rPr>
      <t>p</t>
    </r>
  </si>
  <si>
    <r>
      <t>Variación anual % septiembre 2020</t>
    </r>
    <r>
      <rPr>
        <b/>
        <vertAlign val="subscript"/>
        <sz val="12"/>
        <color theme="3"/>
        <rFont val="Calibri"/>
        <family val="2"/>
        <scheme val="minor"/>
      </rPr>
      <t>p</t>
    </r>
  </si>
  <si>
    <r>
      <t>Contribución anual (p.p), septiembre 2020</t>
    </r>
    <r>
      <rPr>
        <b/>
        <vertAlign val="subscript"/>
        <sz val="12"/>
        <color theme="3"/>
        <rFont val="Calibri"/>
        <family val="2"/>
        <scheme val="minor"/>
      </rPr>
      <t>p</t>
    </r>
  </si>
  <si>
    <t>Fecha de publicacion: noviembre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</si>
</sst>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(* #,##0.00_);_(* \(#,##0.00\);_(* &quot;-&quot;??_);_(@_)"/>
    <numFmt numFmtId="165" formatCode="#,##0.0"/>
    <numFmt numFmtId="166" formatCode="\$#,##0\ ;\(\$#,##0\)"/>
    <numFmt numFmtId="167" formatCode="_-* #,##0.00\ [$€]_-;\-* #,##0.00\ [$€]_-;_-* &quot;-&quot;??\ [$€]_-;_-@_-"/>
    <numFmt numFmtId="168" formatCode="0.0"/>
    <numFmt numFmtId="169" formatCode="_-* #,##0.00\ _P_t_a_-;\-* #,##0.00\ _P_t_a_-;_-* &quot;-&quot;??\ _P_t_a_-;_-@_-"/>
    <numFmt numFmtId="170" formatCode="_-* #,##0.00\ _p_t_a_-;\-* #,##0.00\ _p_t_a_-;_-* &quot;-&quot;??\ _p_t_a_-;_-@_-"/>
    <numFmt numFmtId="171" formatCode="_ * #,##0.00_ ;_ * \-#,##0.00_ ;_ * &quot;-&quot;??_ ;_ @_ "/>
    <numFmt numFmtId="172" formatCode="_(* #,##0.0_);_(* \(#,##0.0\);_(* &quot;-&quot;??_);_(@_)"/>
    <numFmt numFmtId="173" formatCode="_ [$€-2]\ * #,##0.00_ ;_ [$€-2]\ * \-#,##0.00_ ;_ [$€-2]\ * &quot;-&quot;??_ "/>
  </numFmts>
  <fonts count="7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MS Sans Serif"/>
      <family val="2"/>
    </font>
    <font>
      <b/>
      <sz val="12"/>
      <color theme="1"/>
      <name val="Calibri"/>
      <family val="2"/>
      <scheme val="minor"/>
    </font>
    <font>
      <b/>
      <sz val="12"/>
      <color rgb="FF53722D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sz val="12"/>
      <color rgb="FFFF0000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  <font>
      <u/>
      <sz val="11"/>
      <color indexed="12"/>
      <name val="Calibri"/>
      <family val="2"/>
    </font>
    <font>
      <sz val="13"/>
      <name val="Calibri"/>
      <family val="2"/>
      <scheme val="minor"/>
    </font>
    <font>
      <u/>
      <sz val="12"/>
      <color indexed="12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222222"/>
      <name val="Arial"/>
      <family val="2"/>
    </font>
    <font>
      <sz val="10"/>
      <color rgb="FF53722D"/>
      <name val="Calibri"/>
      <family val="2"/>
      <scheme val="minor"/>
    </font>
    <font>
      <u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rgb="FF53722D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vertAlign val="superscript"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b/>
      <vertAlign val="superscript"/>
      <sz val="11"/>
      <color theme="3"/>
      <name val="Calibri"/>
      <family val="2"/>
      <scheme val="minor"/>
    </font>
    <font>
      <sz val="8"/>
      <name val="Calibri"/>
      <family val="2"/>
      <scheme val="minor"/>
    </font>
    <font>
      <b/>
      <vertAlign val="subscript"/>
      <sz val="12"/>
      <color theme="3"/>
      <name val="Calibri"/>
      <family val="2"/>
      <scheme val="minor"/>
    </font>
    <font>
      <sz val="12"/>
      <color theme="5" tint="0.39997558519241921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42">
    <border>
      <left/>
      <right/>
      <top/>
      <bottom/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/>
      <top style="thin">
        <color theme="6" tint="-0.499984740745262"/>
      </top>
      <bottom/>
      <diagonal/>
    </border>
    <border>
      <left style="thin">
        <color theme="6" tint="-0.499984740745262"/>
      </left>
      <right/>
      <top style="thin">
        <color theme="6" tint="-0.499984740745262"/>
      </top>
      <bottom/>
      <diagonal/>
    </border>
    <border>
      <left style="thin">
        <color theme="6" tint="-0.499984740745262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53722D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rgb="FF53722D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6" tint="-0.499984740745262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/>
      <top style="thin">
        <color rgb="FF53722D"/>
      </top>
      <bottom/>
      <diagonal/>
    </border>
    <border>
      <left style="thin">
        <color theme="3"/>
      </left>
      <right/>
      <top/>
      <bottom/>
      <diagonal/>
    </border>
    <border>
      <left/>
      <right/>
      <top style="thin">
        <color theme="3"/>
      </top>
      <bottom/>
      <diagonal/>
    </border>
  </borders>
  <cellStyleXfs count="149">
    <xf numFmtId="0" fontId="0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3" fillId="0" borderId="0" applyNumberFormat="0" applyFill="0" applyBorder="0" applyAlignment="0" applyProtection="0">
      <alignment vertical="top"/>
      <protection locked="0"/>
    </xf>
    <xf numFmtId="170" fontId="3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0" fontId="5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7" fillId="5" borderId="0" applyNumberFormat="0" applyBorder="0" applyAlignment="0" applyProtection="0"/>
    <xf numFmtId="0" fontId="38" fillId="17" borderId="7" applyNumberFormat="0" applyAlignment="0" applyProtection="0"/>
    <xf numFmtId="0" fontId="39" fillId="18" borderId="8" applyNumberFormat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2" borderId="0" applyNumberFormat="0" applyBorder="0" applyAlignment="0" applyProtection="0"/>
    <xf numFmtId="0" fontId="42" fillId="8" borderId="7" applyNumberFormat="0" applyAlignment="0" applyProtection="0"/>
    <xf numFmtId="0" fontId="43" fillId="4" borderId="0" applyNumberFormat="0" applyBorder="0" applyAlignment="0" applyProtection="0"/>
    <xf numFmtId="171" fontId="1" fillId="0" borderId="0" applyFont="0" applyFill="0" applyBorder="0" applyAlignment="0" applyProtection="0"/>
    <xf numFmtId="0" fontId="44" fillId="23" borderId="0" applyNumberFormat="0" applyBorder="0" applyAlignment="0" applyProtection="0"/>
    <xf numFmtId="0" fontId="1" fillId="24" borderId="10" applyNumberFormat="0" applyFont="0" applyAlignment="0" applyProtection="0"/>
    <xf numFmtId="0" fontId="45" fillId="17" borderId="11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2" applyNumberFormat="0" applyFill="0" applyAlignment="0" applyProtection="0"/>
    <xf numFmtId="0" fontId="41" fillId="0" borderId="13" applyNumberFormat="0" applyFill="0" applyAlignment="0" applyProtection="0"/>
    <xf numFmtId="0" fontId="50" fillId="0" borderId="14" applyNumberFormat="0" applyFill="0" applyAlignment="0" applyProtection="0"/>
    <xf numFmtId="164" fontId="21" fillId="0" borderId="0" applyFont="0" applyFill="0" applyBorder="0" applyAlignment="0" applyProtection="0"/>
    <xf numFmtId="0" fontId="66" fillId="0" borderId="0"/>
    <xf numFmtId="171" fontId="66" fillId="0" borderId="0" applyFont="0" applyFill="0" applyBorder="0" applyAlignment="0" applyProtection="0"/>
    <xf numFmtId="0" fontId="21" fillId="0" borderId="0"/>
    <xf numFmtId="0" fontId="66" fillId="24" borderId="10" applyNumberFormat="0" applyFont="0" applyAlignment="0" applyProtection="0"/>
    <xf numFmtId="0" fontId="21" fillId="33" borderId="0" applyNumberFormat="0" applyBorder="0" applyAlignment="0" applyProtection="0"/>
    <xf numFmtId="0" fontId="21" fillId="37" borderId="0" applyNumberFormat="0" applyBorder="0" applyAlignment="0" applyProtection="0"/>
    <xf numFmtId="0" fontId="21" fillId="41" borderId="0" applyNumberFormat="0" applyBorder="0" applyAlignment="0" applyProtection="0"/>
    <xf numFmtId="0" fontId="21" fillId="45" borderId="0" applyNumberFormat="0" applyBorder="0" applyAlignment="0" applyProtection="0"/>
    <xf numFmtId="0" fontId="21" fillId="49" borderId="0" applyNumberFormat="0" applyBorder="0" applyAlignment="0" applyProtection="0"/>
    <xf numFmtId="0" fontId="21" fillId="53" borderId="0" applyNumberFormat="0" applyBorder="0" applyAlignment="0" applyProtection="0"/>
    <xf numFmtId="0" fontId="21" fillId="34" borderId="0" applyNumberFormat="0" applyBorder="0" applyAlignment="0" applyProtection="0"/>
    <xf numFmtId="0" fontId="21" fillId="38" borderId="0" applyNumberFormat="0" applyBorder="0" applyAlignment="0" applyProtection="0"/>
    <xf numFmtId="0" fontId="21" fillId="42" borderId="0" applyNumberFormat="0" applyBorder="0" applyAlignment="0" applyProtection="0"/>
    <xf numFmtId="0" fontId="21" fillId="46" borderId="0" applyNumberFormat="0" applyBorder="0" applyAlignment="0" applyProtection="0"/>
    <xf numFmtId="0" fontId="21" fillId="50" borderId="0" applyNumberFormat="0" applyBorder="0" applyAlignment="0" applyProtection="0"/>
    <xf numFmtId="0" fontId="21" fillId="54" borderId="0" applyNumberFormat="0" applyBorder="0" applyAlignment="0" applyProtection="0"/>
    <xf numFmtId="0" fontId="22" fillId="35" borderId="0" applyNumberFormat="0" applyBorder="0" applyAlignment="0" applyProtection="0"/>
    <xf numFmtId="0" fontId="22" fillId="39" borderId="0" applyNumberFormat="0" applyBorder="0" applyAlignment="0" applyProtection="0"/>
    <xf numFmtId="0" fontId="22" fillId="43" borderId="0" applyNumberFormat="0" applyBorder="0" applyAlignment="0" applyProtection="0"/>
    <xf numFmtId="0" fontId="22" fillId="47" borderId="0" applyNumberFormat="0" applyBorder="0" applyAlignment="0" applyProtection="0"/>
    <xf numFmtId="0" fontId="22" fillId="51" borderId="0" applyNumberFormat="0" applyBorder="0" applyAlignment="0" applyProtection="0"/>
    <xf numFmtId="0" fontId="22" fillId="55" borderId="0" applyNumberFormat="0" applyBorder="0" applyAlignment="0" applyProtection="0"/>
    <xf numFmtId="0" fontId="57" fillId="25" borderId="0" applyNumberFormat="0" applyBorder="0" applyAlignment="0" applyProtection="0"/>
    <xf numFmtId="0" fontId="62" fillId="29" borderId="18" applyNumberFormat="0" applyAlignment="0" applyProtection="0"/>
    <xf numFmtId="0" fontId="64" fillId="30" borderId="21" applyNumberFormat="0" applyAlignment="0" applyProtection="0"/>
    <xf numFmtId="0" fontId="63" fillId="0" borderId="20" applyNumberFormat="0" applyFill="0" applyAlignment="0" applyProtection="0"/>
    <xf numFmtId="0" fontId="56" fillId="0" borderId="0" applyNumberFormat="0" applyFill="0" applyBorder="0" applyAlignment="0" applyProtection="0"/>
    <xf numFmtId="0" fontId="22" fillId="32" borderId="0" applyNumberFormat="0" applyBorder="0" applyAlignment="0" applyProtection="0"/>
    <xf numFmtId="0" fontId="22" fillId="36" borderId="0" applyNumberFormat="0" applyBorder="0" applyAlignment="0" applyProtection="0"/>
    <xf numFmtId="0" fontId="22" fillId="40" borderId="0" applyNumberFormat="0" applyBorder="0" applyAlignment="0" applyProtection="0"/>
    <xf numFmtId="0" fontId="22" fillId="44" borderId="0" applyNumberFormat="0" applyBorder="0" applyAlignment="0" applyProtection="0"/>
    <xf numFmtId="0" fontId="22" fillId="48" borderId="0" applyNumberFormat="0" applyBorder="0" applyAlignment="0" applyProtection="0"/>
    <xf numFmtId="0" fontId="22" fillId="52" borderId="0" applyNumberFormat="0" applyBorder="0" applyAlignment="0" applyProtection="0"/>
    <xf numFmtId="0" fontId="60" fillId="28" borderId="18" applyNumberFormat="0" applyAlignment="0" applyProtection="0"/>
    <xf numFmtId="0" fontId="58" fillId="26" borderId="0" applyNumberFormat="0" applyBorder="0" applyAlignment="0" applyProtection="0"/>
    <xf numFmtId="164" fontId="21" fillId="0" borderId="0" applyFont="0" applyFill="0" applyBorder="0" applyAlignment="0" applyProtection="0"/>
    <xf numFmtId="0" fontId="59" fillId="27" borderId="0" applyNumberFormat="0" applyBorder="0" applyAlignment="0" applyProtection="0"/>
    <xf numFmtId="0" fontId="21" fillId="31" borderId="22" applyNumberFormat="0" applyFont="0" applyAlignment="0" applyProtection="0"/>
    <xf numFmtId="0" fontId="61" fillId="29" borderId="19" applyNumberFormat="0" applyAlignment="0" applyProtection="0"/>
    <xf numFmtId="0" fontId="51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6" fillId="0" borderId="17" applyNumberFormat="0" applyFill="0" applyAlignment="0" applyProtection="0"/>
    <xf numFmtId="0" fontId="53" fillId="0" borderId="0" applyNumberFormat="0" applyFill="0" applyBorder="0" applyAlignment="0" applyProtection="0"/>
    <xf numFmtId="0" fontId="31" fillId="0" borderId="23" applyNumberFormat="0" applyFill="0" applyAlignment="0" applyProtection="0"/>
    <xf numFmtId="173" fontId="1" fillId="0" borderId="0" applyFont="0" applyFill="0" applyBorder="0" applyAlignment="0" applyProtection="0"/>
    <xf numFmtId="0" fontId="50" fillId="0" borderId="27" applyNumberFormat="0" applyFill="0" applyAlignment="0" applyProtection="0"/>
    <xf numFmtId="0" fontId="45" fillId="17" borderId="26" applyNumberFormat="0" applyAlignment="0" applyProtection="0"/>
    <xf numFmtId="0" fontId="1" fillId="24" borderId="25" applyNumberFormat="0" applyFont="0" applyAlignment="0" applyProtection="0"/>
    <xf numFmtId="0" fontId="42" fillId="8" borderId="24" applyNumberFormat="0" applyAlignment="0" applyProtection="0"/>
    <xf numFmtId="0" fontId="38" fillId="17" borderId="24" applyNumberFormat="0" applyAlignment="0" applyProtection="0"/>
    <xf numFmtId="0" fontId="1" fillId="0" borderId="0"/>
  </cellStyleXfs>
  <cellXfs count="277">
    <xf numFmtId="0" fontId="0" fillId="0" borderId="0" xfId="0"/>
    <xf numFmtId="0" fontId="2" fillId="2" borderId="1" xfId="1" applyFont="1" applyFill="1" applyBorder="1"/>
    <xf numFmtId="0" fontId="3" fillId="2" borderId="2" xfId="1" applyFont="1" applyFill="1" applyBorder="1" applyAlignment="1">
      <alignment horizontal="center"/>
    </xf>
    <xf numFmtId="0" fontId="3" fillId="2" borderId="2" xfId="1" applyFont="1" applyFill="1" applyBorder="1"/>
    <xf numFmtId="165" fontId="2" fillId="2" borderId="0" xfId="1" applyNumberFormat="1" applyFont="1" applyFill="1"/>
    <xf numFmtId="0" fontId="4" fillId="2" borderId="0" xfId="1" applyFont="1" applyFill="1"/>
    <xf numFmtId="0" fontId="2" fillId="2" borderId="0" xfId="1" applyFont="1" applyFill="1"/>
    <xf numFmtId="0" fontId="2" fillId="2" borderId="3" xfId="1" applyFont="1" applyFill="1" applyBorder="1"/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3" fillId="2" borderId="0" xfId="2" applyFont="1" applyFill="1" applyBorder="1" applyAlignment="1">
      <alignment horizontal="center"/>
    </xf>
    <xf numFmtId="0" fontId="3" fillId="2" borderId="0" xfId="1" applyFont="1" applyFill="1" applyBorder="1"/>
    <xf numFmtId="3" fontId="4" fillId="2" borderId="0" xfId="1" applyNumberFormat="1" applyFont="1" applyFill="1"/>
    <xf numFmtId="3" fontId="2" fillId="2" borderId="0" xfId="2" applyNumberFormat="1" applyFont="1" applyFill="1" applyBorder="1"/>
    <xf numFmtId="165" fontId="2" fillId="2" borderId="0" xfId="3" applyNumberFormat="1" applyFont="1" applyFill="1" applyBorder="1"/>
    <xf numFmtId="3" fontId="3" fillId="2" borderId="0" xfId="2" applyNumberFormat="1" applyFont="1" applyFill="1" applyBorder="1"/>
    <xf numFmtId="165" fontId="2" fillId="2" borderId="0" xfId="2" applyNumberFormat="1" applyFont="1" applyFill="1" applyBorder="1"/>
    <xf numFmtId="0" fontId="9" fillId="2" borderId="0" xfId="1" applyFont="1" applyFill="1" applyBorder="1"/>
    <xf numFmtId="49" fontId="3" fillId="2" borderId="0" xfId="2" applyNumberFormat="1" applyFont="1" applyFill="1" applyBorder="1" applyAlignment="1">
      <alignment vertical="center" wrapText="1"/>
    </xf>
    <xf numFmtId="0" fontId="14" fillId="2" borderId="0" xfId="1" applyFont="1" applyFill="1"/>
    <xf numFmtId="0" fontId="15" fillId="2" borderId="0" xfId="1" applyFont="1" applyFill="1"/>
    <xf numFmtId="0" fontId="3" fillId="2" borderId="0" xfId="2" applyFont="1" applyFill="1" applyBorder="1" applyAlignment="1"/>
    <xf numFmtId="0" fontId="17" fillId="2" borderId="0" xfId="2" applyFont="1" applyFill="1" applyBorder="1" applyAlignment="1"/>
    <xf numFmtId="0" fontId="19" fillId="2" borderId="0" xfId="1" applyFont="1" applyFill="1" applyBorder="1"/>
    <xf numFmtId="0" fontId="2" fillId="2" borderId="0" xfId="2" applyFont="1" applyFill="1" applyBorder="1" applyAlignment="1">
      <alignment horizontal="left"/>
    </xf>
    <xf numFmtId="0" fontId="2" fillId="2" borderId="0" xfId="2" applyFont="1" applyFill="1" applyBorder="1" applyAlignment="1">
      <alignment horizontal="center"/>
    </xf>
    <xf numFmtId="49" fontId="2" fillId="2" borderId="0" xfId="2" applyNumberFormat="1" applyFont="1" applyFill="1" applyBorder="1" applyAlignment="1">
      <alignment vertical="center" wrapText="1"/>
    </xf>
    <xf numFmtId="0" fontId="17" fillId="2" borderId="0" xfId="2" applyFont="1" applyFill="1" applyBorder="1" applyAlignment="1">
      <alignment vertical="center"/>
    </xf>
    <xf numFmtId="0" fontId="20" fillId="2" borderId="0" xfId="29" applyFont="1" applyFill="1" applyBorder="1" applyAlignment="1" applyProtection="1"/>
    <xf numFmtId="0" fontId="20" fillId="2" borderId="0" xfId="29" applyFont="1" applyFill="1" applyBorder="1" applyAlignment="1" applyProtection="1">
      <alignment horizontal="left"/>
    </xf>
    <xf numFmtId="0" fontId="2" fillId="2" borderId="0" xfId="2" applyFont="1" applyFill="1" applyBorder="1" applyAlignment="1">
      <alignment horizontal="center" vertical="center" wrapText="1"/>
    </xf>
    <xf numFmtId="0" fontId="2" fillId="2" borderId="0" xfId="29" applyFont="1" applyFill="1" applyBorder="1" applyAlignment="1" applyProtection="1">
      <alignment horizontal="center"/>
    </xf>
    <xf numFmtId="3" fontId="20" fillId="2" borderId="0" xfId="29" applyNumberFormat="1" applyFont="1" applyFill="1" applyBorder="1" applyAlignment="1" applyProtection="1">
      <alignment horizontal="left"/>
    </xf>
    <xf numFmtId="3" fontId="2" fillId="2" borderId="0" xfId="2" applyNumberFormat="1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/>
    </xf>
    <xf numFmtId="0" fontId="24" fillId="2" borderId="0" xfId="2" applyFont="1" applyFill="1" applyBorder="1" applyAlignment="1"/>
    <xf numFmtId="0" fontId="18" fillId="2" borderId="0" xfId="29" applyFont="1" applyFill="1" applyBorder="1" applyAlignment="1" applyProtection="1">
      <alignment horizontal="left"/>
    </xf>
    <xf numFmtId="0" fontId="23" fillId="2" borderId="0" xfId="2" applyFont="1" applyFill="1" applyBorder="1" applyAlignment="1">
      <alignment horizontal="left"/>
    </xf>
    <xf numFmtId="0" fontId="18" fillId="2" borderId="0" xfId="29" applyFont="1" applyFill="1" applyBorder="1" applyAlignment="1" applyProtection="1"/>
    <xf numFmtId="3" fontId="18" fillId="2" borderId="0" xfId="29" applyNumberFormat="1" applyFont="1" applyFill="1" applyBorder="1" applyAlignment="1" applyProtection="1">
      <alignment horizontal="left"/>
    </xf>
    <xf numFmtId="0" fontId="3" fillId="2" borderId="0" xfId="2" applyFont="1" applyFill="1" applyBorder="1" applyAlignment="1">
      <alignment horizontal="left"/>
    </xf>
    <xf numFmtId="0" fontId="18" fillId="2" borderId="0" xfId="29" applyFill="1" applyBorder="1" applyAlignment="1" applyProtection="1">
      <alignment horizontal="left"/>
    </xf>
    <xf numFmtId="0" fontId="25" fillId="2" borderId="0" xfId="0" applyFont="1" applyFill="1"/>
    <xf numFmtId="0" fontId="0" fillId="2" borderId="0" xfId="0" applyFill="1"/>
    <xf numFmtId="0" fontId="26" fillId="0" borderId="0" xfId="0" applyFont="1" applyAlignment="1">
      <alignment horizontal="left"/>
    </xf>
    <xf numFmtId="0" fontId="9" fillId="2" borderId="0" xfId="1" applyFont="1" applyFill="1" applyBorder="1" applyAlignment="1"/>
    <xf numFmtId="4" fontId="2" fillId="2" borderId="0" xfId="2" applyNumberFormat="1" applyFont="1" applyFill="1" applyBorder="1"/>
    <xf numFmtId="4" fontId="8" fillId="2" borderId="0" xfId="2" applyNumberFormat="1" applyFont="1" applyFill="1" applyBorder="1"/>
    <xf numFmtId="0" fontId="27" fillId="2" borderId="0" xfId="1" applyFont="1" applyFill="1"/>
    <xf numFmtId="0" fontId="28" fillId="2" borderId="0" xfId="1" applyFont="1" applyFill="1" applyBorder="1"/>
    <xf numFmtId="0" fontId="29" fillId="2" borderId="0" xfId="29" applyFont="1" applyFill="1" applyBorder="1" applyAlignment="1" applyProtection="1"/>
    <xf numFmtId="0" fontId="3" fillId="2" borderId="0" xfId="2" applyFont="1" applyFill="1" applyBorder="1" applyAlignment="1">
      <alignment horizontal="center"/>
    </xf>
    <xf numFmtId="0" fontId="18" fillId="2" borderId="0" xfId="29" applyFill="1" applyBorder="1" applyAlignment="1" applyProtection="1"/>
    <xf numFmtId="0" fontId="3" fillId="2" borderId="0" xfId="2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2" fillId="2" borderId="5" xfId="1" applyFont="1" applyFill="1" applyBorder="1"/>
    <xf numFmtId="0" fontId="2" fillId="2" borderId="6" xfId="1" applyFont="1" applyFill="1" applyBorder="1"/>
    <xf numFmtId="0" fontId="3" fillId="2" borderId="0" xfId="2" applyFont="1" applyFill="1" applyBorder="1" applyAlignment="1">
      <alignment horizontal="center"/>
    </xf>
    <xf numFmtId="165" fontId="14" fillId="2" borderId="0" xfId="1" applyNumberFormat="1" applyFont="1" applyFill="1"/>
    <xf numFmtId="0" fontId="3" fillId="2" borderId="0" xfId="2" applyFont="1" applyFill="1" applyBorder="1" applyAlignment="1">
      <alignment horizontal="center"/>
    </xf>
    <xf numFmtId="0" fontId="0" fillId="2" borderId="0" xfId="0" applyFont="1" applyFill="1" applyAlignment="1">
      <alignment horizontal="left"/>
    </xf>
    <xf numFmtId="168" fontId="2" fillId="2" borderId="0" xfId="1" applyNumberFormat="1" applyFont="1" applyFill="1" applyBorder="1"/>
    <xf numFmtId="165" fontId="4" fillId="2" borderId="0" xfId="1" applyNumberFormat="1" applyFont="1" applyFill="1"/>
    <xf numFmtId="0" fontId="4" fillId="2" borderId="0" xfId="1" applyFont="1" applyFill="1" applyBorder="1"/>
    <xf numFmtId="0" fontId="3" fillId="2" borderId="0" xfId="2" applyFont="1" applyFill="1" applyBorder="1" applyAlignment="1">
      <alignment horizontal="center"/>
    </xf>
    <xf numFmtId="168" fontId="2" fillId="2" borderId="0" xfId="1" applyNumberFormat="1" applyFont="1" applyFill="1"/>
    <xf numFmtId="0" fontId="34" fillId="0" borderId="0" xfId="0" applyFont="1" applyAlignment="1">
      <alignment horizontal="center" vertical="center" readingOrder="1"/>
    </xf>
    <xf numFmtId="0" fontId="7" fillId="2" borderId="0" xfId="2" applyFont="1" applyFill="1" applyBorder="1" applyAlignment="1">
      <alignment horizontal="center"/>
    </xf>
    <xf numFmtId="0" fontId="30" fillId="2" borderId="0" xfId="0" applyFont="1" applyFill="1" applyAlignment="1">
      <alignment horizontal="left" indent="1"/>
    </xf>
    <xf numFmtId="0" fontId="52" fillId="2" borderId="0" xfId="1" applyFont="1" applyFill="1"/>
    <xf numFmtId="0" fontId="52" fillId="2" borderId="0" xfId="0" applyFont="1" applyFill="1" applyAlignment="1">
      <alignment horizontal="left"/>
    </xf>
    <xf numFmtId="0" fontId="30" fillId="2" borderId="0" xfId="1" applyFont="1" applyFill="1"/>
    <xf numFmtId="0" fontId="3" fillId="2" borderId="0" xfId="1" applyFont="1" applyFill="1" applyAlignment="1">
      <alignment horizontal="center"/>
    </xf>
    <xf numFmtId="172" fontId="23" fillId="2" borderId="0" xfId="95" applyNumberFormat="1" applyFont="1" applyFill="1"/>
    <xf numFmtId="168" fontId="30" fillId="2" borderId="0" xfId="1" applyNumberFormat="1" applyFont="1" applyFill="1"/>
    <xf numFmtId="172" fontId="21" fillId="2" borderId="0" xfId="95" applyNumberFormat="1" applyFont="1" applyFill="1"/>
    <xf numFmtId="165" fontId="8" fillId="0" borderId="0" xfId="2" applyNumberFormat="1" applyFont="1" applyFill="1" applyBorder="1"/>
    <xf numFmtId="0" fontId="9" fillId="2" borderId="0" xfId="1" applyFont="1" applyFill="1"/>
    <xf numFmtId="0" fontId="3" fillId="2" borderId="0" xfId="2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/>
    </xf>
    <xf numFmtId="0" fontId="9" fillId="2" borderId="0" xfId="1" applyFont="1" applyFill="1" applyBorder="1" applyAlignment="1">
      <alignment horizontal="left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 vertical="center"/>
    </xf>
    <xf numFmtId="165" fontId="30" fillId="2" borderId="0" xfId="2" applyNumberFormat="1" applyFont="1" applyFill="1" applyBorder="1"/>
    <xf numFmtId="0" fontId="3" fillId="2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18" fillId="0" borderId="0" xfId="29" quotePrefix="1" applyAlignment="1" applyProtection="1"/>
    <xf numFmtId="0" fontId="18" fillId="0" borderId="0" xfId="29" applyAlignment="1" applyProtection="1"/>
    <xf numFmtId="0" fontId="18" fillId="2" borderId="0" xfId="29" quotePrefix="1" applyFill="1" applyBorder="1" applyAlignment="1" applyProtection="1"/>
    <xf numFmtId="0" fontId="18" fillId="2" borderId="0" xfId="29" quotePrefix="1" applyFill="1" applyAlignment="1" applyProtection="1"/>
    <xf numFmtId="0" fontId="18" fillId="2" borderId="0" xfId="29" quotePrefix="1" applyFill="1" applyBorder="1" applyAlignment="1" applyProtection="1">
      <alignment horizontal="left"/>
    </xf>
    <xf numFmtId="0" fontId="18" fillId="2" borderId="0" xfId="29" applyFill="1" applyAlignment="1" applyProtection="1"/>
    <xf numFmtId="0" fontId="9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horizontal="center"/>
    </xf>
    <xf numFmtId="168" fontId="22" fillId="2" borderId="0" xfId="2" applyNumberFormat="1" applyFont="1" applyFill="1" applyBorder="1"/>
    <xf numFmtId="168" fontId="4" fillId="2" borderId="0" xfId="1" applyNumberFormat="1" applyFont="1" applyFill="1" applyBorder="1"/>
    <xf numFmtId="1" fontId="4" fillId="2" borderId="0" xfId="1" applyNumberFormat="1" applyFont="1" applyFill="1" applyBorder="1"/>
    <xf numFmtId="168" fontId="22" fillId="2" borderId="0" xfId="2" applyNumberFormat="1" applyFont="1" applyFill="1" applyBorder="1" applyAlignment="1">
      <alignment horizontal="right"/>
    </xf>
    <xf numFmtId="0" fontId="52" fillId="2" borderId="0" xfId="1" applyFont="1" applyFill="1" applyAlignment="1">
      <alignment horizontal="center"/>
    </xf>
    <xf numFmtId="168" fontId="52" fillId="2" borderId="0" xfId="2" applyNumberFormat="1" applyFont="1" applyFill="1" applyBorder="1"/>
    <xf numFmtId="0" fontId="4" fillId="2" borderId="0" xfId="0" applyFont="1" applyFill="1" applyAlignment="1">
      <alignment horizontal="left" indent="1"/>
    </xf>
    <xf numFmtId="165" fontId="52" fillId="2" borderId="0" xfId="1" applyNumberFormat="1" applyFont="1" applyFill="1"/>
    <xf numFmtId="0" fontId="8" fillId="2" borderId="0" xfId="1" applyFont="1" applyFill="1" applyBorder="1"/>
    <xf numFmtId="168" fontId="14" fillId="2" borderId="0" xfId="1" applyNumberFormat="1" applyFont="1" applyFill="1" applyBorder="1"/>
    <xf numFmtId="168" fontId="14" fillId="2" borderId="0" xfId="1" applyNumberFormat="1" applyFont="1" applyFill="1"/>
    <xf numFmtId="0" fontId="14" fillId="2" borderId="0" xfId="1" applyFont="1" applyFill="1" applyBorder="1"/>
    <xf numFmtId="172" fontId="51" fillId="2" borderId="0" xfId="95" applyNumberFormat="1" applyFont="1" applyFill="1"/>
    <xf numFmtId="0" fontId="67" fillId="2" borderId="0" xfId="1" applyFont="1" applyFill="1"/>
    <xf numFmtId="0" fontId="67" fillId="2" borderId="0" xfId="0" applyFont="1" applyFill="1" applyAlignment="1">
      <alignment horizontal="left"/>
    </xf>
    <xf numFmtId="0" fontId="67" fillId="2" borderId="0" xfId="1" applyFont="1" applyFill="1" applyAlignment="1">
      <alignment horizontal="center"/>
    </xf>
    <xf numFmtId="0" fontId="14" fillId="2" borderId="0" xfId="0" applyFont="1" applyFill="1" applyAlignment="1">
      <alignment horizontal="left" indent="1"/>
    </xf>
    <xf numFmtId="165" fontId="67" fillId="2" borderId="0" xfId="1" applyNumberFormat="1" applyFont="1" applyFill="1"/>
    <xf numFmtId="0" fontId="68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2" fillId="2" borderId="28" xfId="1" applyFont="1" applyFill="1" applyBorder="1"/>
    <xf numFmtId="0" fontId="9" fillId="2" borderId="29" xfId="1" applyFont="1" applyFill="1" applyBorder="1"/>
    <xf numFmtId="0" fontId="15" fillId="2" borderId="29" xfId="1" applyFont="1" applyFill="1" applyBorder="1"/>
    <xf numFmtId="0" fontId="14" fillId="2" borderId="29" xfId="1" applyFont="1" applyFill="1" applyBorder="1"/>
    <xf numFmtId="0" fontId="3" fillId="2" borderId="30" xfId="1" applyFont="1" applyFill="1" applyBorder="1" applyAlignment="1">
      <alignment horizontal="center"/>
    </xf>
    <xf numFmtId="0" fontId="3" fillId="2" borderId="31" xfId="1" applyFont="1" applyFill="1" applyBorder="1" applyAlignment="1">
      <alignment horizontal="center"/>
    </xf>
    <xf numFmtId="0" fontId="2" fillId="2" borderId="31" xfId="1" applyFont="1" applyFill="1" applyBorder="1"/>
    <xf numFmtId="0" fontId="14" fillId="2" borderId="32" xfId="1" applyFont="1" applyFill="1" applyBorder="1"/>
    <xf numFmtId="0" fontId="2" fillId="2" borderId="33" xfId="1" applyFont="1" applyFill="1" applyBorder="1"/>
    <xf numFmtId="0" fontId="3" fillId="2" borderId="29" xfId="2" applyFont="1" applyFill="1" applyBorder="1" applyAlignment="1">
      <alignment horizontal="center" vertical="center" wrapText="1"/>
    </xf>
    <xf numFmtId="165" fontId="3" fillId="2" borderId="34" xfId="2" applyNumberFormat="1" applyFont="1" applyFill="1" applyBorder="1"/>
    <xf numFmtId="165" fontId="2" fillId="2" borderId="34" xfId="2" applyNumberFormat="1" applyFont="1" applyFill="1" applyBorder="1"/>
    <xf numFmtId="165" fontId="30" fillId="2" borderId="34" xfId="2" applyNumberFormat="1" applyFont="1" applyFill="1" applyBorder="1"/>
    <xf numFmtId="165" fontId="8" fillId="56" borderId="34" xfId="2" applyNumberFormat="1" applyFont="1" applyFill="1" applyBorder="1"/>
    <xf numFmtId="0" fontId="2" fillId="2" borderId="29" xfId="1" applyFont="1" applyFill="1" applyBorder="1"/>
    <xf numFmtId="0" fontId="2" fillId="2" borderId="32" xfId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38" xfId="2" applyFont="1" applyFill="1" applyBorder="1" applyAlignment="1">
      <alignment horizontal="center"/>
    </xf>
    <xf numFmtId="49" fontId="3" fillId="2" borderId="38" xfId="2" applyNumberFormat="1" applyFont="1" applyFill="1" applyBorder="1" applyAlignment="1">
      <alignment horizontal="center" vertical="center"/>
    </xf>
    <xf numFmtId="165" fontId="8" fillId="56" borderId="34" xfId="2" applyNumberFormat="1" applyFont="1" applyFill="1" applyBorder="1" applyAlignment="1">
      <alignment horizontal="center"/>
    </xf>
    <xf numFmtId="168" fontId="2" fillId="2" borderId="34" xfId="2" applyNumberFormat="1" applyFont="1" applyFill="1" applyBorder="1" applyAlignment="1">
      <alignment horizontal="center"/>
    </xf>
    <xf numFmtId="168" fontId="8" fillId="56" borderId="34" xfId="2" applyNumberFormat="1" applyFont="1" applyFill="1" applyBorder="1" applyAlignment="1">
      <alignment horizontal="left"/>
    </xf>
    <xf numFmtId="168" fontId="4" fillId="56" borderId="34" xfId="2" applyNumberFormat="1" applyFont="1" applyFill="1" applyBorder="1" applyAlignment="1">
      <alignment horizontal="center"/>
    </xf>
    <xf numFmtId="0" fontId="4" fillId="2" borderId="31" xfId="1" applyFont="1" applyFill="1" applyBorder="1"/>
    <xf numFmtId="0" fontId="52" fillId="2" borderId="31" xfId="1" applyFont="1" applyFill="1" applyBorder="1"/>
    <xf numFmtId="0" fontId="2" fillId="2" borderId="2" xfId="1" applyFont="1" applyFill="1" applyBorder="1"/>
    <xf numFmtId="0" fontId="69" fillId="2" borderId="0" xfId="0" applyFont="1" applyFill="1" applyBorder="1" applyAlignment="1"/>
    <xf numFmtId="0" fontId="4" fillId="2" borderId="29" xfId="1" applyFont="1" applyFill="1" applyBorder="1"/>
    <xf numFmtId="0" fontId="14" fillId="2" borderId="31" xfId="1" applyFont="1" applyFill="1" applyBorder="1"/>
    <xf numFmtId="0" fontId="67" fillId="2" borderId="31" xfId="1" applyFont="1" applyFill="1" applyBorder="1"/>
    <xf numFmtId="168" fontId="67" fillId="2" borderId="31" xfId="2" applyNumberFormat="1" applyFont="1" applyFill="1" applyBorder="1"/>
    <xf numFmtId="168" fontId="51" fillId="2" borderId="31" xfId="2" applyNumberFormat="1" applyFont="1" applyFill="1" applyBorder="1"/>
    <xf numFmtId="168" fontId="14" fillId="2" borderId="31" xfId="1" applyNumberFormat="1" applyFont="1" applyFill="1" applyBorder="1"/>
    <xf numFmtId="0" fontId="14" fillId="2" borderId="29" xfId="0" applyFont="1" applyFill="1" applyBorder="1" applyAlignment="1">
      <alignment horizontal="left" indent="1"/>
    </xf>
    <xf numFmtId="165" fontId="67" fillId="2" borderId="29" xfId="1" applyNumberFormat="1" applyFont="1" applyFill="1" applyBorder="1"/>
    <xf numFmtId="168" fontId="14" fillId="2" borderId="32" xfId="1" applyNumberFormat="1" applyFont="1" applyFill="1" applyBorder="1"/>
    <xf numFmtId="165" fontId="4" fillId="2" borderId="0" xfId="1" applyNumberFormat="1" applyFont="1" applyFill="1" applyBorder="1"/>
    <xf numFmtId="0" fontId="52" fillId="2" borderId="0" xfId="1" applyFont="1" applyFill="1" applyBorder="1"/>
    <xf numFmtId="0" fontId="52" fillId="2" borderId="0" xfId="0" applyFont="1" applyFill="1" applyBorder="1" applyAlignment="1">
      <alignment horizontal="left"/>
    </xf>
    <xf numFmtId="0" fontId="3" fillId="2" borderId="29" xfId="2" applyFont="1" applyFill="1" applyBorder="1" applyAlignment="1">
      <alignment horizontal="center"/>
    </xf>
    <xf numFmtId="49" fontId="3" fillId="2" borderId="29" xfId="2" applyNumberFormat="1" applyFont="1" applyFill="1" applyBorder="1" applyAlignment="1">
      <alignment horizontal="center" vertical="center"/>
    </xf>
    <xf numFmtId="168" fontId="52" fillId="2" borderId="31" xfId="2" applyNumberFormat="1" applyFont="1" applyFill="1" applyBorder="1"/>
    <xf numFmtId="168" fontId="22" fillId="2" borderId="31" xfId="2" applyNumberFormat="1" applyFont="1" applyFill="1" applyBorder="1"/>
    <xf numFmtId="168" fontId="4" fillId="2" borderId="31" xfId="1" applyNumberFormat="1" applyFont="1" applyFill="1" applyBorder="1"/>
    <xf numFmtId="0" fontId="4" fillId="2" borderId="29" xfId="0" applyFont="1" applyFill="1" applyBorder="1" applyAlignment="1">
      <alignment horizontal="left" indent="1"/>
    </xf>
    <xf numFmtId="165" fontId="52" fillId="2" borderId="29" xfId="1" applyNumberFormat="1" applyFont="1" applyFill="1" applyBorder="1"/>
    <xf numFmtId="168" fontId="4" fillId="2" borderId="32" xfId="1" applyNumberFormat="1" applyFont="1" applyFill="1" applyBorder="1"/>
    <xf numFmtId="0" fontId="9" fillId="2" borderId="31" xfId="1" applyFont="1" applyFill="1" applyBorder="1"/>
    <xf numFmtId="168" fontId="9" fillId="2" borderId="31" xfId="2" applyNumberFormat="1" applyFont="1" applyFill="1" applyBorder="1"/>
    <xf numFmtId="168" fontId="23" fillId="2" borderId="31" xfId="2" applyNumberFormat="1" applyFont="1" applyFill="1" applyBorder="1"/>
    <xf numFmtId="168" fontId="2" fillId="2" borderId="31" xfId="1" applyNumberFormat="1" applyFont="1" applyFill="1" applyBorder="1"/>
    <xf numFmtId="168" fontId="2" fillId="2" borderId="32" xfId="1" applyNumberFormat="1" applyFont="1" applyFill="1" applyBorder="1"/>
    <xf numFmtId="0" fontId="69" fillId="2" borderId="40" xfId="0" applyFont="1" applyFill="1" applyBorder="1" applyAlignment="1"/>
    <xf numFmtId="0" fontId="69" fillId="2" borderId="40" xfId="0" applyFont="1" applyFill="1" applyBorder="1" applyAlignment="1">
      <alignment vertical="top" wrapText="1" readingOrder="1"/>
    </xf>
    <xf numFmtId="0" fontId="69" fillId="2" borderId="0" xfId="0" applyFont="1" applyFill="1" applyBorder="1" applyAlignment="1">
      <alignment vertical="top" wrapText="1" readingOrder="1"/>
    </xf>
    <xf numFmtId="165" fontId="2" fillId="2" borderId="31" xfId="3" applyNumberFormat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165" fontId="8" fillId="56" borderId="31" xfId="2" applyNumberFormat="1" applyFont="1" applyFill="1" applyBorder="1"/>
    <xf numFmtId="165" fontId="8" fillId="56" borderId="0" xfId="2" applyNumberFormat="1" applyFont="1" applyFill="1" applyBorder="1"/>
    <xf numFmtId="168" fontId="14" fillId="0" borderId="0" xfId="1" applyNumberFormat="1" applyFont="1" applyFill="1" applyBorder="1"/>
    <xf numFmtId="172" fontId="51" fillId="0" borderId="0" xfId="95" applyNumberFormat="1" applyFont="1" applyFill="1" applyBorder="1"/>
    <xf numFmtId="0" fontId="14" fillId="0" borderId="0" xfId="1" applyFont="1" applyFill="1" applyBorder="1"/>
    <xf numFmtId="165" fontId="68" fillId="0" borderId="0" xfId="2" applyNumberFormat="1" applyFont="1" applyFill="1" applyBorder="1"/>
    <xf numFmtId="165" fontId="2" fillId="2" borderId="41" xfId="3" applyNumberFormat="1" applyFont="1" applyFill="1" applyBorder="1"/>
    <xf numFmtId="0" fontId="69" fillId="2" borderId="0" xfId="2" applyFont="1" applyFill="1" applyBorder="1" applyAlignment="1">
      <alignment horizontal="center"/>
    </xf>
    <xf numFmtId="168" fontId="71" fillId="2" borderId="0" xfId="1" applyNumberFormat="1" applyFont="1" applyFill="1"/>
    <xf numFmtId="0" fontId="71" fillId="2" borderId="0" xfId="1" applyFont="1" applyFill="1"/>
    <xf numFmtId="0" fontId="71" fillId="0" borderId="0" xfId="1" applyFont="1" applyFill="1" applyBorder="1"/>
    <xf numFmtId="165" fontId="69" fillId="0" borderId="0" xfId="2" applyNumberFormat="1" applyFont="1" applyFill="1" applyBorder="1"/>
    <xf numFmtId="0" fontId="71" fillId="2" borderId="0" xfId="1" applyFont="1" applyFill="1" applyBorder="1"/>
    <xf numFmtId="165" fontId="71" fillId="2" borderId="0" xfId="1" applyNumberFormat="1" applyFont="1" applyFill="1"/>
    <xf numFmtId="172" fontId="72" fillId="2" borderId="0" xfId="95" applyNumberFormat="1" applyFont="1" applyFill="1"/>
    <xf numFmtId="0" fontId="69" fillId="2" borderId="39" xfId="1" applyFont="1" applyFill="1" applyBorder="1" applyAlignment="1">
      <alignment horizontal="center"/>
    </xf>
    <xf numFmtId="0" fontId="69" fillId="2" borderId="0" xfId="1" applyFont="1" applyFill="1" applyBorder="1" applyAlignment="1">
      <alignment horizontal="center"/>
    </xf>
    <xf numFmtId="0" fontId="69" fillId="2" borderId="0" xfId="1" applyFont="1" applyFill="1" applyBorder="1"/>
    <xf numFmtId="165" fontId="71" fillId="2" borderId="0" xfId="1" applyNumberFormat="1" applyFont="1" applyFill="1" applyBorder="1"/>
    <xf numFmtId="0" fontId="69" fillId="2" borderId="40" xfId="1" applyFont="1" applyFill="1" applyBorder="1" applyAlignment="1">
      <alignment horizontal="center"/>
    </xf>
    <xf numFmtId="0" fontId="69" fillId="2" borderId="40" xfId="2" applyFont="1" applyFill="1" applyBorder="1" applyAlignment="1">
      <alignment vertical="center"/>
    </xf>
    <xf numFmtId="0" fontId="69" fillId="2" borderId="0" xfId="2" applyFont="1" applyFill="1" applyBorder="1" applyAlignment="1">
      <alignment vertical="center"/>
    </xf>
    <xf numFmtId="0" fontId="69" fillId="2" borderId="40" xfId="2" applyFont="1" applyFill="1" applyBorder="1" applyAlignment="1">
      <alignment horizontal="center"/>
    </xf>
    <xf numFmtId="0" fontId="71" fillId="2" borderId="40" xfId="1" applyFont="1" applyFill="1" applyBorder="1"/>
    <xf numFmtId="0" fontId="73" fillId="2" borderId="0" xfId="1" applyFont="1" applyFill="1" applyBorder="1"/>
    <xf numFmtId="0" fontId="73" fillId="2" borderId="0" xfId="1" applyFont="1" applyFill="1"/>
    <xf numFmtId="0" fontId="73" fillId="2" borderId="0" xfId="0" applyFont="1" applyFill="1" applyBorder="1" applyAlignment="1">
      <alignment horizontal="left"/>
    </xf>
    <xf numFmtId="0" fontId="73" fillId="2" borderId="0" xfId="0" applyFont="1" applyFill="1" applyAlignment="1">
      <alignment horizontal="left"/>
    </xf>
    <xf numFmtId="0" fontId="72" fillId="2" borderId="40" xfId="0" applyFont="1" applyFill="1" applyBorder="1" applyAlignment="1">
      <alignment horizontal="left"/>
    </xf>
    <xf numFmtId="0" fontId="72" fillId="2" borderId="0" xfId="0" applyFont="1" applyFill="1" applyBorder="1" applyAlignment="1">
      <alignment horizontal="left"/>
    </xf>
    <xf numFmtId="3" fontId="71" fillId="2" borderId="40" xfId="2" applyNumberFormat="1" applyFont="1" applyFill="1" applyBorder="1"/>
    <xf numFmtId="3" fontId="71" fillId="2" borderId="0" xfId="2" applyNumberFormat="1" applyFont="1" applyFill="1" applyBorder="1"/>
    <xf numFmtId="165" fontId="71" fillId="2" borderId="0" xfId="3" applyNumberFormat="1" applyFont="1" applyFill="1" applyBorder="1"/>
    <xf numFmtId="0" fontId="73" fillId="2" borderId="0" xfId="1" applyFont="1" applyFill="1" applyAlignment="1">
      <alignment horizontal="center"/>
    </xf>
    <xf numFmtId="0" fontId="71" fillId="2" borderId="0" xfId="0" applyFont="1" applyFill="1" applyAlignment="1">
      <alignment horizontal="left" indent="1"/>
    </xf>
    <xf numFmtId="165" fontId="73" fillId="2" borderId="0" xfId="1" applyNumberFormat="1" applyFont="1" applyFill="1"/>
    <xf numFmtId="3" fontId="69" fillId="2" borderId="0" xfId="2" applyNumberFormat="1" applyFont="1" applyFill="1" applyBorder="1"/>
    <xf numFmtId="165" fontId="71" fillId="2" borderId="0" xfId="2" applyNumberFormat="1" applyFont="1" applyFill="1" applyBorder="1"/>
    <xf numFmtId="168" fontId="2" fillId="2" borderId="0" xfId="2" applyNumberFormat="1" applyFont="1" applyFill="1" applyBorder="1" applyAlignment="1">
      <alignment horizontal="center"/>
    </xf>
    <xf numFmtId="172" fontId="51" fillId="2" borderId="0" xfId="95" applyNumberFormat="1" applyFont="1" applyFill="1" applyBorder="1"/>
    <xf numFmtId="168" fontId="71" fillId="0" borderId="0" xfId="1" applyNumberFormat="1" applyFont="1" applyFill="1" applyBorder="1"/>
    <xf numFmtId="168" fontId="4" fillId="2" borderId="0" xfId="1" applyNumberFormat="1" applyFont="1" applyFill="1"/>
    <xf numFmtId="168" fontId="4" fillId="0" borderId="0" xfId="1" applyNumberFormat="1" applyFont="1" applyFill="1" applyBorder="1"/>
    <xf numFmtId="172" fontId="22" fillId="2" borderId="0" xfId="95" applyNumberFormat="1" applyFont="1" applyFill="1"/>
    <xf numFmtId="172" fontId="22" fillId="0" borderId="0" xfId="95" applyNumberFormat="1" applyFont="1" applyFill="1" applyBorder="1"/>
    <xf numFmtId="0" fontId="4" fillId="0" borderId="0" xfId="1" applyFont="1" applyFill="1" applyBorder="1"/>
    <xf numFmtId="3" fontId="14" fillId="2" borderId="0" xfId="1" applyNumberFormat="1" applyFont="1" applyFill="1"/>
    <xf numFmtId="168" fontId="51" fillId="2" borderId="0" xfId="2" applyNumberFormat="1" applyFont="1" applyFill="1" applyBorder="1"/>
    <xf numFmtId="3" fontId="2" fillId="2" borderId="0" xfId="1" applyNumberFormat="1" applyFont="1" applyFill="1"/>
    <xf numFmtId="168" fontId="23" fillId="2" borderId="0" xfId="2" applyNumberFormat="1" applyFont="1" applyFill="1" applyBorder="1"/>
    <xf numFmtId="0" fontId="77" fillId="2" borderId="0" xfId="1" applyFont="1" applyFill="1"/>
    <xf numFmtId="0" fontId="30" fillId="2" borderId="0" xfId="1" applyFont="1" applyFill="1" applyBorder="1"/>
    <xf numFmtId="168" fontId="2" fillId="0" borderId="0" xfId="1" applyNumberFormat="1" applyFont="1" applyFill="1" applyBorder="1"/>
    <xf numFmtId="172" fontId="23" fillId="0" borderId="0" xfId="95" applyNumberFormat="1" applyFont="1" applyFill="1" applyBorder="1"/>
    <xf numFmtId="0" fontId="2" fillId="0" borderId="0" xfId="1" applyFont="1" applyFill="1" applyBorder="1"/>
    <xf numFmtId="165" fontId="3" fillId="0" borderId="0" xfId="2" applyNumberFormat="1" applyFont="1" applyFill="1" applyBorder="1"/>
    <xf numFmtId="1" fontId="2" fillId="2" borderId="0" xfId="1" applyNumberFormat="1" applyFont="1" applyFill="1" applyBorder="1"/>
    <xf numFmtId="168" fontId="23" fillId="2" borderId="0" xfId="2" applyNumberFormat="1" applyFont="1" applyFill="1" applyBorder="1" applyAlignment="1">
      <alignment horizontal="right"/>
    </xf>
    <xf numFmtId="0" fontId="30" fillId="0" borderId="0" xfId="1" applyFont="1" applyFill="1" applyBorder="1"/>
    <xf numFmtId="165" fontId="6" fillId="0" borderId="0" xfId="2" applyNumberFormat="1" applyFont="1" applyFill="1" applyBorder="1"/>
    <xf numFmtId="3" fontId="30" fillId="2" borderId="0" xfId="1" applyNumberFormat="1" applyFont="1" applyFill="1"/>
    <xf numFmtId="168" fontId="21" fillId="2" borderId="0" xfId="2" applyNumberFormat="1" applyFont="1" applyFill="1" applyBorder="1"/>
    <xf numFmtId="168" fontId="30" fillId="2" borderId="0" xfId="1" applyNumberFormat="1" applyFont="1" applyFill="1" applyBorder="1"/>
    <xf numFmtId="0" fontId="16" fillId="2" borderId="29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69" fillId="2" borderId="0" xfId="2" applyFont="1" applyFill="1" applyBorder="1" applyAlignment="1">
      <alignment horizontal="center"/>
    </xf>
    <xf numFmtId="0" fontId="9" fillId="2" borderId="0" xfId="1" applyFont="1" applyFill="1" applyBorder="1" applyAlignment="1">
      <alignment horizontal="left"/>
    </xf>
    <xf numFmtId="0" fontId="3" fillId="2" borderId="6" xfId="2" applyFont="1" applyFill="1" applyBorder="1" applyAlignment="1">
      <alignment horizontal="center"/>
    </xf>
    <xf numFmtId="0" fontId="3" fillId="2" borderId="31" xfId="2" applyFont="1" applyFill="1" applyBorder="1" applyAlignment="1">
      <alignment horizontal="center"/>
    </xf>
    <xf numFmtId="0" fontId="69" fillId="2" borderId="6" xfId="2" applyFont="1" applyFill="1" applyBorder="1" applyAlignment="1">
      <alignment horizontal="center"/>
    </xf>
    <xf numFmtId="0" fontId="69" fillId="2" borderId="31" xfId="2" applyFont="1" applyFill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168" fontId="3" fillId="2" borderId="35" xfId="2" applyNumberFormat="1" applyFont="1" applyFill="1" applyBorder="1" applyAlignment="1">
      <alignment horizontal="left"/>
    </xf>
    <xf numFmtId="168" fontId="3" fillId="2" borderId="36" xfId="2" applyNumberFormat="1" applyFont="1" applyFill="1" applyBorder="1" applyAlignment="1">
      <alignment horizontal="left"/>
    </xf>
    <xf numFmtId="168" fontId="3" fillId="2" borderId="37" xfId="2" applyNumberFormat="1" applyFont="1" applyFill="1" applyBorder="1" applyAlignment="1">
      <alignment horizontal="left"/>
    </xf>
    <xf numFmtId="168" fontId="2" fillId="2" borderId="35" xfId="2" applyNumberFormat="1" applyFont="1" applyFill="1" applyBorder="1" applyAlignment="1">
      <alignment horizontal="left"/>
    </xf>
    <xf numFmtId="168" fontId="2" fillId="2" borderId="36" xfId="2" applyNumberFormat="1" applyFont="1" applyFill="1" applyBorder="1" applyAlignment="1">
      <alignment horizontal="left"/>
    </xf>
    <xf numFmtId="168" fontId="2" fillId="2" borderId="37" xfId="2" applyNumberFormat="1" applyFont="1" applyFill="1" applyBorder="1" applyAlignment="1">
      <alignment horizontal="left"/>
    </xf>
    <xf numFmtId="168" fontId="8" fillId="56" borderId="35" xfId="2" applyNumberFormat="1" applyFont="1" applyFill="1" applyBorder="1" applyAlignment="1">
      <alignment horizontal="left"/>
    </xf>
    <xf numFmtId="168" fontId="8" fillId="56" borderId="36" xfId="2" applyNumberFormat="1" applyFont="1" applyFill="1" applyBorder="1" applyAlignment="1">
      <alignment horizontal="left"/>
    </xf>
    <xf numFmtId="168" fontId="8" fillId="56" borderId="37" xfId="2" applyNumberFormat="1" applyFont="1" applyFill="1" applyBorder="1" applyAlignment="1">
      <alignment horizontal="left"/>
    </xf>
    <xf numFmtId="0" fontId="6" fillId="2" borderId="0" xfId="2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6" fillId="2" borderId="0" xfId="2" applyFont="1" applyFill="1" applyBorder="1" applyAlignment="1">
      <alignment horizontal="center" vertical="center" wrapText="1"/>
    </xf>
    <xf numFmtId="0" fontId="69" fillId="2" borderId="0" xfId="2" applyFont="1" applyFill="1" applyBorder="1" applyAlignment="1">
      <alignment horizontal="center" vertical="center"/>
    </xf>
    <xf numFmtId="165" fontId="8" fillId="56" borderId="35" xfId="2" applyNumberFormat="1" applyFont="1" applyFill="1" applyBorder="1" applyAlignment="1">
      <alignment horizontal="left"/>
    </xf>
    <xf numFmtId="165" fontId="8" fillId="56" borderId="36" xfId="2" applyNumberFormat="1" applyFont="1" applyFill="1" applyBorder="1" applyAlignment="1">
      <alignment horizontal="left"/>
    </xf>
    <xf numFmtId="165" fontId="8" fillId="56" borderId="37" xfId="2" applyNumberFormat="1" applyFont="1" applyFill="1" applyBorder="1" applyAlignment="1">
      <alignment horizontal="left"/>
    </xf>
    <xf numFmtId="0" fontId="3" fillId="2" borderId="0" xfId="1" applyFont="1" applyFill="1" applyBorder="1" applyAlignment="1">
      <alignment horizontal="center" vertical="center"/>
    </xf>
    <xf numFmtId="168" fontId="2" fillId="2" borderId="34" xfId="2" applyNumberFormat="1" applyFont="1" applyFill="1" applyBorder="1" applyAlignment="1">
      <alignment horizontal="left"/>
    </xf>
    <xf numFmtId="168" fontId="3" fillId="2" borderId="34" xfId="2" applyNumberFormat="1" applyFont="1" applyFill="1" applyBorder="1" applyAlignment="1">
      <alignment horizontal="left"/>
    </xf>
    <xf numFmtId="0" fontId="71" fillId="2" borderId="0" xfId="1" applyFont="1" applyFill="1" applyAlignment="1">
      <alignment horizontal="center"/>
    </xf>
    <xf numFmtId="168" fontId="8" fillId="56" borderId="34" xfId="2" applyNumberFormat="1" applyFont="1" applyFill="1" applyBorder="1" applyAlignment="1">
      <alignment horizontal="left"/>
    </xf>
    <xf numFmtId="0" fontId="69" fillId="2" borderId="0" xfId="0" applyFont="1" applyFill="1" applyAlignment="1">
      <alignment horizontal="center" vertical="top" wrapText="1" readingOrder="1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/>
    </xf>
    <xf numFmtId="0" fontId="6" fillId="2" borderId="31" xfId="2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69" fillId="2" borderId="31" xfId="0" applyFont="1" applyFill="1" applyBorder="1" applyAlignment="1">
      <alignment horizontal="center" vertical="top" wrapText="1" readingOrder="1"/>
    </xf>
    <xf numFmtId="0" fontId="69" fillId="2" borderId="3" xfId="0" applyFont="1" applyFill="1" applyBorder="1" applyAlignment="1">
      <alignment horizontal="center" vertical="top" wrapText="1" readingOrder="1"/>
    </xf>
  </cellXfs>
  <cellStyles count="149">
    <cellStyle name="20% - Énfasis1 2" xfId="54"/>
    <cellStyle name="20% - Énfasis1 2 2" xfId="100"/>
    <cellStyle name="20% - Énfasis2 2" xfId="55"/>
    <cellStyle name="20% - Énfasis2 2 2" xfId="101"/>
    <cellStyle name="20% - Énfasis3 2" xfId="56"/>
    <cellStyle name="20% - Énfasis3 2 2" xfId="102"/>
    <cellStyle name="20% - Énfasis4 2" xfId="57"/>
    <cellStyle name="20% - Énfasis4 2 2" xfId="103"/>
    <cellStyle name="20% - Énfasis5 2" xfId="58"/>
    <cellStyle name="20% - Énfasis5 2 2" xfId="104"/>
    <cellStyle name="20% - Énfasis6 2" xfId="59"/>
    <cellStyle name="20% - Énfasis6 2 2" xfId="105"/>
    <cellStyle name="40% - Énfasis1 2" xfId="60"/>
    <cellStyle name="40% - Énfasis1 2 2" xfId="106"/>
    <cellStyle name="40% - Énfasis2 2" xfId="61"/>
    <cellStyle name="40% - Énfasis2 2 2" xfId="107"/>
    <cellStyle name="40% - Énfasis3 2" xfId="62"/>
    <cellStyle name="40% - Énfasis3 2 2" xfId="108"/>
    <cellStyle name="40% - Énfasis4 2" xfId="63"/>
    <cellStyle name="40% - Énfasis4 2 2" xfId="109"/>
    <cellStyle name="40% - Énfasis5 2" xfId="64"/>
    <cellStyle name="40% - Énfasis5 2 2" xfId="110"/>
    <cellStyle name="40% - Énfasis6 2" xfId="65"/>
    <cellStyle name="40% - Énfasis6 2 2" xfId="111"/>
    <cellStyle name="60% - Énfasis1 2" xfId="66"/>
    <cellStyle name="60% - Énfasis1 2 2" xfId="112"/>
    <cellStyle name="60% - Énfasis2 2" xfId="67"/>
    <cellStyle name="60% - Énfasis2 2 2" xfId="113"/>
    <cellStyle name="60% - Énfasis3 2" xfId="68"/>
    <cellStyle name="60% - Énfasis3 2 2" xfId="114"/>
    <cellStyle name="60% - Énfasis4 2" xfId="69"/>
    <cellStyle name="60% - Énfasis4 2 2" xfId="115"/>
    <cellStyle name="60% - Énfasis5 2" xfId="70"/>
    <cellStyle name="60% - Énfasis5 2 2" xfId="116"/>
    <cellStyle name="60% - Énfasis6 2" xfId="71"/>
    <cellStyle name="60% - Énfasis6 2 2" xfId="117"/>
    <cellStyle name="Buena 2" xfId="72"/>
    <cellStyle name="Buena 2 2" xfId="118"/>
    <cellStyle name="Cálculo 2" xfId="73"/>
    <cellStyle name="Cálculo 2 2" xfId="119"/>
    <cellStyle name="Cálculo 3" xfId="147"/>
    <cellStyle name="Celda de comprobación 2" xfId="74"/>
    <cellStyle name="Celda de comprobación 2 2" xfId="120"/>
    <cellStyle name="Celda vinculada 2" xfId="75"/>
    <cellStyle name="Celda vinculada 2 2" xfId="121"/>
    <cellStyle name="Comma0" xfId="4"/>
    <cellStyle name="Currency0" xfId="5"/>
    <cellStyle name="Date" xfId="6"/>
    <cellStyle name="Encabezado 4 2" xfId="76"/>
    <cellStyle name="Encabezado 4 2 2" xfId="122"/>
    <cellStyle name="Énfasis1 2" xfId="77"/>
    <cellStyle name="Énfasis1 2 2" xfId="123"/>
    <cellStyle name="Énfasis2 2" xfId="78"/>
    <cellStyle name="Énfasis2 2 2" xfId="124"/>
    <cellStyle name="Énfasis3 2" xfId="79"/>
    <cellStyle name="Énfasis3 2 2" xfId="125"/>
    <cellStyle name="Énfasis4 2" xfId="80"/>
    <cellStyle name="Énfasis4 2 2" xfId="126"/>
    <cellStyle name="Énfasis5 2" xfId="81"/>
    <cellStyle name="Énfasis5 2 2" xfId="127"/>
    <cellStyle name="Énfasis6 2" xfId="82"/>
    <cellStyle name="Énfasis6 2 2" xfId="128"/>
    <cellStyle name="Entrada 2" xfId="83"/>
    <cellStyle name="Entrada 2 2" xfId="129"/>
    <cellStyle name="Entrada 3" xfId="146"/>
    <cellStyle name="Estilo 1" xfId="7"/>
    <cellStyle name="Euro" xfId="8"/>
    <cellStyle name="Euro 2" xfId="9"/>
    <cellStyle name="Euro 3" xfId="10"/>
    <cellStyle name="Euro 4" xfId="11"/>
    <cellStyle name="Euro 5" xfId="12"/>
    <cellStyle name="Euro 6" xfId="13"/>
    <cellStyle name="Euro 7" xfId="14"/>
    <cellStyle name="Euro 8" xfId="142"/>
    <cellStyle name="Fixed" xfId="15"/>
    <cellStyle name="Heading 1" xfId="16"/>
    <cellStyle name="Heading 2" xfId="17"/>
    <cellStyle name="Hipervínculo" xfId="29" builtinId="8"/>
    <cellStyle name="Hipervínculo 2" xfId="31"/>
    <cellStyle name="Incorrecto 2" xfId="84"/>
    <cellStyle name="Incorrecto 2 2" xfId="130"/>
    <cellStyle name="Millares" xfId="95" builtinId="3"/>
    <cellStyle name="Millares 2" xfId="33"/>
    <cellStyle name="Millares 2 2" xfId="34"/>
    <cellStyle name="Millares 3" xfId="35"/>
    <cellStyle name="Millares 3 2" xfId="131"/>
    <cellStyle name="Millares 4" xfId="36"/>
    <cellStyle name="Millares 5" xfId="37"/>
    <cellStyle name="Millares 6" xfId="32"/>
    <cellStyle name="Millares 7" xfId="85"/>
    <cellStyle name="Millares 8" xfId="97"/>
    <cellStyle name="Neutral 2" xfId="86"/>
    <cellStyle name="Neutral 2 2" xfId="132"/>
    <cellStyle name="Normal" xfId="0" builtinId="0"/>
    <cellStyle name="Normal 10" xfId="38"/>
    <cellStyle name="Normal 11" xfId="18"/>
    <cellStyle name="Normal 11 2" xfId="39"/>
    <cellStyle name="Normal 11 3" xfId="98"/>
    <cellStyle name="Normal 12" xfId="19"/>
    <cellStyle name="Normal 13" xfId="20"/>
    <cellStyle name="Normal 14" xfId="21"/>
    <cellStyle name="Normal 15" xfId="96"/>
    <cellStyle name="Normal 2" xfId="22"/>
    <cellStyle name="Normal 2 2" xfId="41"/>
    <cellStyle name="Normal 2 2 2" xfId="42"/>
    <cellStyle name="Normal 2 2 3" xfId="43"/>
    <cellStyle name="Normal 2 2 4" xfId="44"/>
    <cellStyle name="Normal 2 2 5" xfId="45"/>
    <cellStyle name="Normal 2 2 6" xfId="148"/>
    <cellStyle name="Normal 2 3" xfId="46"/>
    <cellStyle name="Normal 2 4" xfId="47"/>
    <cellStyle name="Normal 2 5" xfId="48"/>
    <cellStyle name="Normal 2 6" xfId="40"/>
    <cellStyle name="Normal 3" xfId="23"/>
    <cellStyle name="Normal 4" xfId="24"/>
    <cellStyle name="Normal 4 2" xfId="49"/>
    <cellStyle name="Normal 5" xfId="25"/>
    <cellStyle name="Normal 6" xfId="30"/>
    <cellStyle name="Normal 7" xfId="26"/>
    <cellStyle name="Normal 7 2" xfId="50"/>
    <cellStyle name="Normal 8" xfId="51"/>
    <cellStyle name="Normal 9" xfId="27"/>
    <cellStyle name="Normal 9 2" xfId="52"/>
    <cellStyle name="Normal_Fenaviquín 14 (2007) - Base importaciones maquinaria" xfId="1"/>
    <cellStyle name="Normal_Fenaviquín 15 (2007) - Huevo por colores" xfId="2"/>
    <cellStyle name="Notas 2" xfId="87"/>
    <cellStyle name="Notas 2 2" xfId="133"/>
    <cellStyle name="Notas 3" xfId="99"/>
    <cellStyle name="Notas 4" xfId="145"/>
    <cellStyle name="Porcentaje 2" xfId="53"/>
    <cellStyle name="Porcentual 2" xfId="3"/>
    <cellStyle name="rojo" xfId="28"/>
    <cellStyle name="Salida 2" xfId="88"/>
    <cellStyle name="Salida 2 2" xfId="134"/>
    <cellStyle name="Salida 3" xfId="144"/>
    <cellStyle name="Texto de advertencia 2" xfId="89"/>
    <cellStyle name="Texto de advertencia 2 2" xfId="135"/>
    <cellStyle name="Texto explicativo 2" xfId="90"/>
    <cellStyle name="Texto explicativo 2 2" xfId="136"/>
    <cellStyle name="Título 1 2" xfId="137"/>
    <cellStyle name="Título 2 2" xfId="92"/>
    <cellStyle name="Título 2 2 2" xfId="138"/>
    <cellStyle name="Título 3 2" xfId="93"/>
    <cellStyle name="Título 3 2 2" xfId="139"/>
    <cellStyle name="Título 4" xfId="91"/>
    <cellStyle name="Título 4 2" xfId="140"/>
    <cellStyle name="Total 2" xfId="94"/>
    <cellStyle name="Total 2 2" xfId="141"/>
    <cellStyle name="Total 3" xfId="143"/>
  </cellStyles>
  <dxfs count="0"/>
  <tableStyles count="0" defaultTableStyle="TableStyleMedium9" defaultPivotStyle="PivotStyleLight16"/>
  <colors>
    <mruColors>
      <color rgb="FF53722D"/>
      <color rgb="FFA3C167"/>
      <color rgb="FF29331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071011250423"/>
          <c:y val="1.19779299847793E-2"/>
          <c:w val="0.78866760017811799"/>
          <c:h val="0.891121151855569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'Industria variación anual'!$C$11</c:f>
              <c:strCache>
                <c:ptCount val="1"/>
                <c:pt idx="0">
                  <c:v>Producción Real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6.0240973380288696E-3"/>
                  <c:y val="6.58436213991771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F71-474F-8815-80AC324D6741}"/>
                </c:ext>
              </c:extLst>
            </c:dLbl>
            <c:dLbl>
              <c:idx val="1"/>
              <c:layout>
                <c:manualLayout>
                  <c:x val="-6.1720106303326501E-3"/>
                  <c:y val="-3.29218106995884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F71-474F-8815-80AC324D6741}"/>
                </c:ext>
              </c:extLst>
            </c:dLbl>
            <c:dLbl>
              <c:idx val="2"/>
              <c:layout>
                <c:manualLayout>
                  <c:x val="-4.6942239858906503E-3"/>
                  <c:y val="4.83257229832572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F71-474F-8815-80AC324D6741}"/>
                </c:ext>
              </c:extLst>
            </c:dLbl>
            <c:dLbl>
              <c:idx val="3"/>
              <c:layout>
                <c:manualLayout>
                  <c:x val="-2.00785347991142E-3"/>
                  <c:y val="-3.08578619208947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F71-474F-8815-80AC324D6741}"/>
                </c:ext>
              </c:extLst>
            </c:dLbl>
            <c:dLbl>
              <c:idx val="4"/>
              <c:layout>
                <c:manualLayout>
                  <c:x val="-8.1493183258048805E-3"/>
                  <c:y val="2.0556689673050099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F71-474F-8815-80AC324D6741}"/>
                </c:ext>
              </c:extLst>
            </c:dLbl>
            <c:dLbl>
              <c:idx val="5"/>
              <c:layout>
                <c:manualLayout>
                  <c:x val="-4.0160648920193201E-3"/>
                  <c:y val="3.29218106995884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F71-474F-8815-80AC324D6741}"/>
                </c:ext>
              </c:extLst>
            </c:dLbl>
            <c:dLbl>
              <c:idx val="6"/>
              <c:layout>
                <c:manualLayout>
                  <c:x val="-2.5804786787949666E-3"/>
                  <c:y val="9.6651445966514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F71-474F-8815-80AC324D6741}"/>
                </c:ext>
              </c:extLst>
            </c:dLbl>
            <c:dLbl>
              <c:idx val="13"/>
              <c:layout>
                <c:manualLayout>
                  <c:x val="1.8289894833106051E-3"/>
                  <c:y val="8.94031040476139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C6-4571-B01F-A4E8194ECE7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('Industria variación anual'!$B$13:$B$20,'Industria variación anual'!$G$13:$G$19)</c:f>
              <c:strCache>
                <c:ptCount val="15"/>
                <c:pt idx="0">
                  <c:v>Total Nacional</c:v>
                </c:pt>
                <c:pt idx="1">
                  <c:v>Antioquia</c:v>
                </c:pt>
                <c:pt idx="2">
                  <c:v>Bogotá, D.C</c:v>
                </c:pt>
                <c:pt idx="3">
                  <c:v>Valle del Cauca</c:v>
                </c:pt>
                <c:pt idx="4">
                  <c:v>Cundinamarca</c:v>
                </c:pt>
                <c:pt idx="5">
                  <c:v>Santander</c:v>
                </c:pt>
                <c:pt idx="6">
                  <c:v>Bolívar</c:v>
                </c:pt>
                <c:pt idx="7">
                  <c:v>Atlántico</c:v>
                </c:pt>
                <c:pt idx="8">
                  <c:v>Caldas</c:v>
                </c:pt>
                <c:pt idx="9">
                  <c:v>Risaralda</c:v>
                </c:pt>
                <c:pt idx="10">
                  <c:v>Cauca</c:v>
                </c:pt>
                <c:pt idx="11">
                  <c:v>Tolima</c:v>
                </c:pt>
                <c:pt idx="12">
                  <c:v>Boyacá</c:v>
                </c:pt>
                <c:pt idx="13">
                  <c:v>Córdoba</c:v>
                </c:pt>
                <c:pt idx="14">
                  <c:v>Otros Departamentos*</c:v>
                </c:pt>
              </c:strCache>
            </c:strRef>
          </c:cat>
          <c:val>
            <c:numRef>
              <c:f>('Industria variación anual'!$C$13:$C$20,'Industria variación anual'!$H$13:$H$19)</c:f>
              <c:numCache>
                <c:formatCode>#,##0.0</c:formatCode>
                <c:ptCount val="15"/>
                <c:pt idx="0">
                  <c:v>-2.9856934842982907</c:v>
                </c:pt>
                <c:pt idx="1">
                  <c:v>-5.666084711952446</c:v>
                </c:pt>
                <c:pt idx="2">
                  <c:v>-8.3939029826444962</c:v>
                </c:pt>
                <c:pt idx="3">
                  <c:v>-0.80802941014004315</c:v>
                </c:pt>
                <c:pt idx="4">
                  <c:v>2.0876434698669399</c:v>
                </c:pt>
                <c:pt idx="5">
                  <c:v>-12.635293180993756</c:v>
                </c:pt>
                <c:pt idx="6">
                  <c:v>-7.4488119139744402</c:v>
                </c:pt>
                <c:pt idx="7">
                  <c:v>3.8401287935873718</c:v>
                </c:pt>
                <c:pt idx="8">
                  <c:v>6.6811711499304094</c:v>
                </c:pt>
                <c:pt idx="9">
                  <c:v>8.5397079476563054</c:v>
                </c:pt>
                <c:pt idx="10">
                  <c:v>-4.9210085479462258</c:v>
                </c:pt>
                <c:pt idx="11">
                  <c:v>15.097332101785055</c:v>
                </c:pt>
                <c:pt idx="12">
                  <c:v>-10.4</c:v>
                </c:pt>
                <c:pt idx="13">
                  <c:v>-3.5669708440274395</c:v>
                </c:pt>
                <c:pt idx="14">
                  <c:v>-7.0002851527750991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F71-474F-8815-80AC324D6741}"/>
            </c:ext>
          </c:extLst>
        </c:ser>
        <c:ser>
          <c:idx val="2"/>
          <c:order val="1"/>
          <c:tx>
            <c:strRef>
              <c:f>'Industria variación anual'!$E$11</c:f>
              <c:strCache>
                <c:ptCount val="1"/>
                <c:pt idx="0">
                  <c:v>Personal ocupado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2.1080246913580299E-3"/>
                  <c:y val="-1.540563165905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F71-474F-8815-80AC324D6741}"/>
                </c:ext>
              </c:extLst>
            </c:dLbl>
            <c:dLbl>
              <c:idx val="1"/>
              <c:layout>
                <c:manualLayout>
                  <c:x val="0"/>
                  <c:y val="-1.9330289193302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F71-474F-8815-80AC324D6741}"/>
                </c:ext>
              </c:extLst>
            </c:dLbl>
            <c:dLbl>
              <c:idx val="2"/>
              <c:layout>
                <c:manualLayout>
                  <c:x val="-1.4168291659467301E-4"/>
                  <c:y val="-9.8762839830206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F71-474F-8815-80AC324D6741}"/>
                </c:ext>
              </c:extLst>
            </c:dLbl>
            <c:dLbl>
              <c:idx val="3"/>
              <c:layout>
                <c:manualLayout>
                  <c:x val="8.0324834003900406E-3"/>
                  <c:y val="-9.8765432098765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F71-474F-8815-80AC324D6741}"/>
                </c:ext>
              </c:extLst>
            </c:dLbl>
            <c:dLbl>
              <c:idx val="4"/>
              <c:layout>
                <c:manualLayout>
                  <c:x val="0"/>
                  <c:y val="-7.91324200913241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71-474F-8815-80AC324D6741}"/>
                </c:ext>
              </c:extLst>
            </c:dLbl>
            <c:dLbl>
              <c:idx val="5"/>
              <c:layout>
                <c:manualLayout>
                  <c:x val="-4.8708644961622902E-5"/>
                  <c:y val="-9.8765432098765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F71-474F-8815-80AC324D6741}"/>
                </c:ext>
              </c:extLst>
            </c:dLbl>
            <c:dLbl>
              <c:idx val="6"/>
              <c:layout>
                <c:manualLayout>
                  <c:x val="-1.9552236403727599E-3"/>
                  <c:y val="-1.778995433789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9F71-474F-8815-80AC324D6741}"/>
                </c:ext>
              </c:extLst>
            </c:dLbl>
            <c:dLbl>
              <c:idx val="13"/>
              <c:layout>
                <c:manualLayout>
                  <c:x val="0"/>
                  <c:y val="-8.94031040476141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5C6-4571-B01F-A4E8194ECE7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('Industria variación anual'!$B$13:$B$20,'Industria variación anual'!$G$13:$G$19)</c:f>
              <c:strCache>
                <c:ptCount val="15"/>
                <c:pt idx="0">
                  <c:v>Total Nacional</c:v>
                </c:pt>
                <c:pt idx="1">
                  <c:v>Antioquia</c:v>
                </c:pt>
                <c:pt idx="2">
                  <c:v>Bogotá, D.C</c:v>
                </c:pt>
                <c:pt idx="3">
                  <c:v>Valle del Cauca</c:v>
                </c:pt>
                <c:pt idx="4">
                  <c:v>Cundinamarca</c:v>
                </c:pt>
                <c:pt idx="5">
                  <c:v>Santander</c:v>
                </c:pt>
                <c:pt idx="6">
                  <c:v>Bolívar</c:v>
                </c:pt>
                <c:pt idx="7">
                  <c:v>Atlántico</c:v>
                </c:pt>
                <c:pt idx="8">
                  <c:v>Caldas</c:v>
                </c:pt>
                <c:pt idx="9">
                  <c:v>Risaralda</c:v>
                </c:pt>
                <c:pt idx="10">
                  <c:v>Cauca</c:v>
                </c:pt>
                <c:pt idx="11">
                  <c:v>Tolima</c:v>
                </c:pt>
                <c:pt idx="12">
                  <c:v>Boyacá</c:v>
                </c:pt>
                <c:pt idx="13">
                  <c:v>Córdoba</c:v>
                </c:pt>
                <c:pt idx="14">
                  <c:v>Otros Departamentos*</c:v>
                </c:pt>
              </c:strCache>
            </c:strRef>
          </c:cat>
          <c:val>
            <c:numRef>
              <c:f>('Industria variación anual'!$E$13:$E$20,'Industria variación anual'!$J$13:$J$19)</c:f>
              <c:numCache>
                <c:formatCode>#,##0.0</c:formatCode>
                <c:ptCount val="15"/>
                <c:pt idx="0">
                  <c:v>-7.2508211595405765</c:v>
                </c:pt>
                <c:pt idx="1">
                  <c:v>-7.2069235613029914</c:v>
                </c:pt>
                <c:pt idx="2">
                  <c:v>-11.488413809327735</c:v>
                </c:pt>
                <c:pt idx="3">
                  <c:v>-6.9505763310502839</c:v>
                </c:pt>
                <c:pt idx="4">
                  <c:v>-7.0232331536798647</c:v>
                </c:pt>
                <c:pt idx="5">
                  <c:v>-6.9896317483017949</c:v>
                </c:pt>
                <c:pt idx="6">
                  <c:v>-4.635372461970344</c:v>
                </c:pt>
                <c:pt idx="7">
                  <c:v>-3.2022410194441187</c:v>
                </c:pt>
                <c:pt idx="8">
                  <c:v>-0.11985335589397295</c:v>
                </c:pt>
                <c:pt idx="9">
                  <c:v>-5.9852618552061809</c:v>
                </c:pt>
                <c:pt idx="10">
                  <c:v>-3.7126995142262142</c:v>
                </c:pt>
                <c:pt idx="11">
                  <c:v>-0.30937215650592709</c:v>
                </c:pt>
                <c:pt idx="12">
                  <c:v>-5.6343283582089505</c:v>
                </c:pt>
                <c:pt idx="13">
                  <c:v>1.2613669697858487</c:v>
                </c:pt>
                <c:pt idx="14">
                  <c:v>-5.2958177490649678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F71-474F-8815-80AC324D6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13728"/>
        <c:axId val="185120960"/>
      </c:barChart>
      <c:catAx>
        <c:axId val="32071372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185120960"/>
        <c:crosses val="autoZero"/>
        <c:auto val="1"/>
        <c:lblAlgn val="ctr"/>
        <c:lblOffset val="100"/>
        <c:noMultiLvlLbl val="0"/>
      </c:catAx>
      <c:valAx>
        <c:axId val="185120960"/>
        <c:scaling>
          <c:orientation val="minMax"/>
          <c:max val="20"/>
          <c:min val="-25"/>
        </c:scaling>
        <c:delete val="0"/>
        <c:axPos val="b"/>
        <c:numFmt formatCode="0" sourceLinked="0"/>
        <c:majorTickMark val="out"/>
        <c:minorTickMark val="none"/>
        <c:tickLblPos val="nextTo"/>
        <c:crossAx val="32071372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21382332093956649"/>
          <c:y val="2.7755554418093506E-2"/>
          <c:w val="0.20662717264443245"/>
          <c:h val="9.7928413623065175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1" l="0.70000000000000095" r="0.70000000000000095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 Ventas dptos corrido'!$V$33:$V$34</c:f>
              <c:strCache>
                <c:ptCount val="2"/>
                <c:pt idx="0">
                  <c:v>Total Nacional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Ventas dptos corrido'!$T$44:$U$55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Ventas dptos corrido'!$V$44:$V$55</c:f>
              <c:numCache>
                <c:formatCode>0.0</c:formatCode>
                <c:ptCount val="12"/>
                <c:pt idx="0">
                  <c:v>2.3752215209702721</c:v>
                </c:pt>
                <c:pt idx="1">
                  <c:v>2.034972992711892</c:v>
                </c:pt>
                <c:pt idx="2">
                  <c:v>1.9361533409531839</c:v>
                </c:pt>
                <c:pt idx="3">
                  <c:v>4.3310731807290725</c:v>
                </c:pt>
                <c:pt idx="4">
                  <c:v>3.9677427855886682</c:v>
                </c:pt>
                <c:pt idx="5">
                  <c:v>-9.4318505653023799E-2</c:v>
                </c:pt>
                <c:pt idx="6">
                  <c:v>-9.2883746090126067</c:v>
                </c:pt>
                <c:pt idx="7">
                  <c:v>-12.67738037991859</c:v>
                </c:pt>
                <c:pt idx="8">
                  <c:v>-12.439578186057499</c:v>
                </c:pt>
                <c:pt idx="9">
                  <c:v>-11.864017739218857</c:v>
                </c:pt>
                <c:pt idx="10">
                  <c:v>-11.47705937638711</c:v>
                </c:pt>
                <c:pt idx="11">
                  <c:v>-10.328143633143183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F-47C8-AB60-BC906B4881AD}"/>
            </c:ext>
          </c:extLst>
        </c:ser>
        <c:ser>
          <c:idx val="1"/>
          <c:order val="1"/>
          <c:tx>
            <c:strRef>
              <c:f>'H Ventas dptos corrido'!$W$33:$W$34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Ventas dptos corrido'!$T$44:$U$55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Ventas dptos corrido'!$W$44:$W$55</c:f>
              <c:numCache>
                <c:formatCode>0.0</c:formatCode>
                <c:ptCount val="12"/>
                <c:pt idx="0">
                  <c:v>2.0289672701297263</c:v>
                </c:pt>
                <c:pt idx="1">
                  <c:v>1.5257304050696092</c:v>
                </c:pt>
                <c:pt idx="2">
                  <c:v>1.7270363957048147</c:v>
                </c:pt>
                <c:pt idx="3">
                  <c:v>2.6368759803843789</c:v>
                </c:pt>
                <c:pt idx="4">
                  <c:v>2.7730767247823307</c:v>
                </c:pt>
                <c:pt idx="5">
                  <c:v>-2.4885623445107141</c:v>
                </c:pt>
                <c:pt idx="6">
                  <c:v>-12.34691915796019</c:v>
                </c:pt>
                <c:pt idx="7">
                  <c:v>-16.549295586999367</c:v>
                </c:pt>
                <c:pt idx="8">
                  <c:v>-16.700695458636016</c:v>
                </c:pt>
                <c:pt idx="9">
                  <c:v>-16.190126817401328</c:v>
                </c:pt>
                <c:pt idx="10">
                  <c:v>-16.250948445285818</c:v>
                </c:pt>
                <c:pt idx="11">
                  <c:v>-15.428465933228331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DF-47C8-AB60-BC906B488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2640976"/>
        <c:axId val="400361376"/>
      </c:barChart>
      <c:catAx>
        <c:axId val="44264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0361376"/>
        <c:crosses val="autoZero"/>
        <c:auto val="1"/>
        <c:lblAlgn val="ctr"/>
        <c:lblOffset val="100"/>
        <c:noMultiLvlLbl val="0"/>
      </c:catAx>
      <c:valAx>
        <c:axId val="4003613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64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'H Ocupados dptos anual'!$W$33:$W$34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7613412228796853E-2"/>
                  <c:y val="-3.963197984252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B3-45A2-BC4F-2C669D9FA780}"/>
                </c:ext>
              </c:extLst>
            </c:dLbl>
            <c:dLbl>
              <c:idx val="1"/>
              <c:layout>
                <c:manualLayout>
                  <c:x val="-3.1558185404339266E-2"/>
                  <c:y val="5.09554026546739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B3-45A2-BC4F-2C669D9FA780}"/>
                </c:ext>
              </c:extLst>
            </c:dLbl>
            <c:dLbl>
              <c:idx val="2"/>
              <c:layout>
                <c:manualLayout>
                  <c:x val="-2.5641025641025678E-2"/>
                  <c:y val="-5.09554026546739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B3-45A2-BC4F-2C669D9FA780}"/>
                </c:ext>
              </c:extLst>
            </c:dLbl>
            <c:dLbl>
              <c:idx val="3"/>
              <c:layout>
                <c:manualLayout>
                  <c:x val="-2.9585798816568084E-2"/>
                  <c:y val="3.9631979842524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B3-45A2-BC4F-2C669D9FA780}"/>
                </c:ext>
              </c:extLst>
            </c:dLbl>
            <c:dLbl>
              <c:idx val="4"/>
              <c:layout>
                <c:manualLayout>
                  <c:x val="-2.564102564102564E-2"/>
                  <c:y val="-5.0955402654673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B3-45A2-BC4F-2C669D9FA780}"/>
                </c:ext>
              </c:extLst>
            </c:dLbl>
            <c:dLbl>
              <c:idx val="5"/>
              <c:layout>
                <c:manualLayout>
                  <c:x val="-3.3530571992110528E-2"/>
                  <c:y val="4.5293691248598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B3-45A2-BC4F-2C669D9FA780}"/>
                </c:ext>
              </c:extLst>
            </c:dLbl>
            <c:dLbl>
              <c:idx val="6"/>
              <c:layout>
                <c:manualLayout>
                  <c:x val="-2.9585798816567976E-2"/>
                  <c:y val="-5.0955402654674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B3-45A2-BC4F-2C669D9FA780}"/>
                </c:ext>
              </c:extLst>
            </c:dLbl>
            <c:dLbl>
              <c:idx val="7"/>
              <c:layout>
                <c:manualLayout>
                  <c:x val="-3.1558185404339252E-2"/>
                  <c:y val="5.6617114060748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B3-45A2-BC4F-2C669D9FA780}"/>
                </c:ext>
              </c:extLst>
            </c:dLbl>
            <c:dLbl>
              <c:idx val="8"/>
              <c:layout>
                <c:manualLayout>
                  <c:x val="-2.564102564102564E-2"/>
                  <c:y val="5.6617114060748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B3-45A2-BC4F-2C669D9FA780}"/>
                </c:ext>
              </c:extLst>
            </c:dLbl>
            <c:dLbl>
              <c:idx val="9"/>
              <c:layout>
                <c:manualLayout>
                  <c:x val="-3.5639412997903561E-2"/>
                  <c:y val="-5.7068611635920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BB3-45A2-BC4F-2C669D9FA780}"/>
                </c:ext>
              </c:extLst>
            </c:dLbl>
            <c:dLbl>
              <c:idx val="10"/>
              <c:layout>
                <c:manualLayout>
                  <c:x val="-3.3542976939203356E-2"/>
                  <c:y val="5.1148698148076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B3-45A2-BC4F-2C669D9FA780}"/>
                </c:ext>
              </c:extLst>
            </c:dLbl>
            <c:dLbl>
              <c:idx val="11"/>
              <c:layout>
                <c:manualLayout>
                  <c:x val="-2.7613412228796843E-2"/>
                  <c:y val="5.095540265467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BB3-45A2-BC4F-2C669D9FA780}"/>
                </c:ext>
              </c:extLst>
            </c:dLbl>
            <c:dLbl>
              <c:idx val="12"/>
              <c:layout>
                <c:manualLayout>
                  <c:x val="-7.889546351084813E-3"/>
                  <c:y val="-2.594921084367854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B3-45A2-BC4F-2C669D9FA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Ocupados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Ocupados dptos anual'!$W$44:$W$55</c:f>
              <c:numCache>
                <c:formatCode>0.0</c:formatCode>
                <c:ptCount val="12"/>
                <c:pt idx="0">
                  <c:v>-1.5136943040882045</c:v>
                </c:pt>
                <c:pt idx="1">
                  <c:v>-1.3993032158167154</c:v>
                </c:pt>
                <c:pt idx="2">
                  <c:v>-1.2443842518767667</c:v>
                </c:pt>
                <c:pt idx="3">
                  <c:v>-0.2709660954611337</c:v>
                </c:pt>
                <c:pt idx="4">
                  <c:v>-0.55144497649759483</c:v>
                </c:pt>
                <c:pt idx="5">
                  <c:v>-2.5937699598417185</c:v>
                </c:pt>
                <c:pt idx="6">
                  <c:v>-9.8033594295585775</c:v>
                </c:pt>
                <c:pt idx="7">
                  <c:v>-12.004107981220658</c:v>
                </c:pt>
                <c:pt idx="8">
                  <c:v>-11.886478200630822</c:v>
                </c:pt>
                <c:pt idx="9">
                  <c:v>-12.353793108518385</c:v>
                </c:pt>
                <c:pt idx="10">
                  <c:v>-12.708359351468868</c:v>
                </c:pt>
                <c:pt idx="11">
                  <c:v>-11.488413809327735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B3-45A2-BC4F-2C669D9FA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828528"/>
        <c:axId val="264950448"/>
      </c:lineChart>
      <c:catAx>
        <c:axId val="44682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64950448"/>
        <c:crosses val="autoZero"/>
        <c:auto val="1"/>
        <c:lblAlgn val="ctr"/>
        <c:lblOffset val="100"/>
        <c:noMultiLvlLbl val="0"/>
      </c:catAx>
      <c:valAx>
        <c:axId val="264950448"/>
        <c:scaling>
          <c:orientation val="minMax"/>
          <c:min val="-1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682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 Ocupados dptos anual'!$V$33:$V$34</c:f>
              <c:strCache>
                <c:ptCount val="2"/>
                <c:pt idx="0">
                  <c:v>Total Nacional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5.917159763313682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D3-4F63-92DD-F42DB86BBF55}"/>
                </c:ext>
              </c:extLst>
            </c:dLbl>
            <c:dLbl>
              <c:idx val="8"/>
              <c:layout>
                <c:manualLayout>
                  <c:x val="-3.944773175542478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D3-4F63-92DD-F42DB86BBF55}"/>
                </c:ext>
              </c:extLst>
            </c:dLbl>
            <c:dLbl>
              <c:idx val="9"/>
              <c:layout>
                <c:manualLayout>
                  <c:x val="-3.9447731755424065E-3"/>
                  <c:y val="5.444132816876031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D3-4F63-92DD-F42DB86BBF55}"/>
                </c:ext>
              </c:extLst>
            </c:dLbl>
            <c:dLbl>
              <c:idx val="10"/>
              <c:layout>
                <c:manualLayout>
                  <c:x val="-5.9171597633136093E-3"/>
                  <c:y val="5.444132816876031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D3-4F63-92DD-F42DB86BBF55}"/>
                </c:ext>
              </c:extLst>
            </c:dLbl>
            <c:dLbl>
              <c:idx val="11"/>
              <c:layout>
                <c:manualLayout>
                  <c:x val="-5.917159763313754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BD3-4F63-92DD-F42DB86BBF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Ocupados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Ocupados dptos anual'!$V$44:$V$55</c:f>
              <c:numCache>
                <c:formatCode>0.0</c:formatCode>
                <c:ptCount val="12"/>
                <c:pt idx="0">
                  <c:v>-0.68164574214484297</c:v>
                </c:pt>
                <c:pt idx="1">
                  <c:v>-0.58149026854846797</c:v>
                </c:pt>
                <c:pt idx="2">
                  <c:v>-0.89723922337672235</c:v>
                </c:pt>
                <c:pt idx="3">
                  <c:v>-0.53524089442138489</c:v>
                </c:pt>
                <c:pt idx="4">
                  <c:v>-0.5715133447306453</c:v>
                </c:pt>
                <c:pt idx="5">
                  <c:v>-2.4875823226467086</c:v>
                </c:pt>
                <c:pt idx="6">
                  <c:v>-8.0119270263594338</c:v>
                </c:pt>
                <c:pt idx="7">
                  <c:v>-8.5381224650743608</c:v>
                </c:pt>
                <c:pt idx="8">
                  <c:v>-8.4128371518121252</c:v>
                </c:pt>
                <c:pt idx="9">
                  <c:v>-8.2364547640649377</c:v>
                </c:pt>
                <c:pt idx="10">
                  <c:v>-7.8542179407280699</c:v>
                </c:pt>
                <c:pt idx="11">
                  <c:v>-7.2508211595405765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D3-4F63-92DD-F42DB86BBF55}"/>
            </c:ext>
          </c:extLst>
        </c:ser>
        <c:ser>
          <c:idx val="1"/>
          <c:order val="1"/>
          <c:tx>
            <c:strRef>
              <c:f>'H Ocupados dptos anual'!$W$33:$W$34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2"/>
              <c:layout>
                <c:manualLayout>
                  <c:x val="1.1834319526627219E-2"/>
                  <c:y val="5.93959023795305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BD3-4F63-92DD-F42DB86BBF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Ocupados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Ocupados dptos anual'!$W$44:$W$55</c:f>
              <c:numCache>
                <c:formatCode>0.0</c:formatCode>
                <c:ptCount val="12"/>
                <c:pt idx="0">
                  <c:v>-1.5136943040882045</c:v>
                </c:pt>
                <c:pt idx="1">
                  <c:v>-1.3993032158167154</c:v>
                </c:pt>
                <c:pt idx="2">
                  <c:v>-1.2443842518767667</c:v>
                </c:pt>
                <c:pt idx="3">
                  <c:v>-0.2709660954611337</c:v>
                </c:pt>
                <c:pt idx="4">
                  <c:v>-0.55144497649759483</c:v>
                </c:pt>
                <c:pt idx="5">
                  <c:v>-2.5937699598417185</c:v>
                </c:pt>
                <c:pt idx="6">
                  <c:v>-9.8033594295585775</c:v>
                </c:pt>
                <c:pt idx="7">
                  <c:v>-12.004107981220658</c:v>
                </c:pt>
                <c:pt idx="8">
                  <c:v>-11.886478200630822</c:v>
                </c:pt>
                <c:pt idx="9">
                  <c:v>-12.353793108518385</c:v>
                </c:pt>
                <c:pt idx="10">
                  <c:v>-12.708359351468868</c:v>
                </c:pt>
                <c:pt idx="11">
                  <c:v>-11.488413809327735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D3-4F63-92DD-F42DB86BB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352032"/>
        <c:axId val="442699168"/>
      </c:barChart>
      <c:catAx>
        <c:axId val="4663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699168"/>
        <c:crosses val="autoZero"/>
        <c:auto val="1"/>
        <c:lblAlgn val="ctr"/>
        <c:lblOffset val="100"/>
        <c:noMultiLvlLbl val="0"/>
      </c:catAx>
      <c:valAx>
        <c:axId val="442699168"/>
        <c:scaling>
          <c:orientation val="minMax"/>
          <c:min val="-14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635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'H Ocupados dptos corrido'!$W$26:$W$27</c:f>
              <c:strCache>
                <c:ptCount val="2"/>
                <c:pt idx="0">
                  <c:v>Bogotá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9330990138782535E-2"/>
                  <c:y val="5.80657432232248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2B-419C-B897-21DFEA500697}"/>
                </c:ext>
              </c:extLst>
            </c:dLbl>
            <c:dLbl>
              <c:idx val="1"/>
              <c:layout>
                <c:manualLayout>
                  <c:x val="-7.8215973703420118E-3"/>
                  <c:y val="-5.8065743223224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2B-419C-B897-21DFEA500697}"/>
                </c:ext>
              </c:extLst>
            </c:dLbl>
            <c:dLbl>
              <c:idx val="2"/>
              <c:layout>
                <c:manualLayout>
                  <c:x val="-1.5643194740684058E-2"/>
                  <c:y val="3.483944593393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2B-419C-B897-21DFEA500697}"/>
                </c:ext>
              </c:extLst>
            </c:dLbl>
            <c:dLbl>
              <c:idx val="3"/>
              <c:layout>
                <c:manualLayout>
                  <c:x val="-2.419683830980433E-2"/>
                  <c:y val="-6.37465950629377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2B-419C-B897-21DFEA500697}"/>
                </c:ext>
              </c:extLst>
            </c:dLbl>
            <c:dLbl>
              <c:idx val="4"/>
              <c:layout>
                <c:manualLayout>
                  <c:x val="-1.955399342585503E-2"/>
                  <c:y val="-5.2259168900902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2B-419C-B897-21DFEA500697}"/>
                </c:ext>
              </c:extLst>
            </c:dLbl>
            <c:dLbl>
              <c:idx val="5"/>
              <c:layout>
                <c:manualLayout>
                  <c:x val="-3.3241788823953553E-2"/>
                  <c:y val="5.2259168900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02B-419C-B897-21DFEA500697}"/>
                </c:ext>
              </c:extLst>
            </c:dLbl>
            <c:dLbl>
              <c:idx val="6"/>
              <c:layout>
                <c:manualLayout>
                  <c:x val="-2.6445116767324778E-2"/>
                  <c:y val="8.1040792973017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2B-419C-B897-21DFEA500697}"/>
                </c:ext>
              </c:extLst>
            </c:dLbl>
            <c:dLbl>
              <c:idx val="7"/>
              <c:layout>
                <c:manualLayout>
                  <c:x val="-3.079520872580295E-2"/>
                  <c:y val="4.6452397152857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2B-419C-B897-21DFEA500697}"/>
                </c:ext>
              </c:extLst>
            </c:dLbl>
            <c:dLbl>
              <c:idx val="8"/>
              <c:layout>
                <c:manualLayout>
                  <c:x val="-1.7598594083269671E-2"/>
                  <c:y val="6.3872317545547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2B-419C-B897-21DFEA500697}"/>
                </c:ext>
              </c:extLst>
            </c:dLbl>
            <c:dLbl>
              <c:idx val="9"/>
              <c:layout>
                <c:manualLayout>
                  <c:x val="-1.1732396055513017E-2"/>
                  <c:y val="-4.6452594578579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02B-419C-B897-21DFEA500697}"/>
                </c:ext>
              </c:extLst>
            </c:dLbl>
            <c:dLbl>
              <c:idx val="10"/>
              <c:layout>
                <c:manualLayout>
                  <c:x val="-1.1732396055513017E-2"/>
                  <c:y val="-5.2259168900902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2B-419C-B897-21DFEA500697}"/>
                </c:ext>
              </c:extLst>
            </c:dLbl>
            <c:dLbl>
              <c:idx val="11"/>
              <c:layout>
                <c:manualLayout>
                  <c:x val="-2.7375590796197183E-2"/>
                  <c:y val="5.80657432232248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02B-419C-B897-21DFEA500697}"/>
                </c:ext>
              </c:extLst>
            </c:dLbl>
            <c:dLbl>
              <c:idx val="12"/>
              <c:layout>
                <c:manualLayout>
                  <c:x val="-1.368779539809852E-2"/>
                  <c:y val="-2.661315820650345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2B-419C-B897-21DFEA500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Ocupados dptos corrido'!$T$37:$U$48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Ocupados dptos corrido'!$W$37:$W$48</c:f>
              <c:numCache>
                <c:formatCode>0.0</c:formatCode>
                <c:ptCount val="12"/>
                <c:pt idx="0">
                  <c:v>-1.1232966848218382</c:v>
                </c:pt>
                <c:pt idx="1">
                  <c:v>-1.1644700437482243</c:v>
                </c:pt>
                <c:pt idx="2">
                  <c:v>-1.1865958881106025</c:v>
                </c:pt>
                <c:pt idx="3">
                  <c:v>-0.2709660954611337</c:v>
                </c:pt>
                <c:pt idx="4">
                  <c:v>-0.41283995311502952</c:v>
                </c:pt>
                <c:pt idx="5">
                  <c:v>-1.1448792159819976</c:v>
                </c:pt>
                <c:pt idx="6">
                  <c:v>-3.3186796150907583</c:v>
                </c:pt>
                <c:pt idx="7">
                  <c:v>-5.0645715920384919</c:v>
                </c:pt>
                <c:pt idx="8">
                  <c:v>-6.2019723439339263</c:v>
                </c:pt>
                <c:pt idx="9">
                  <c:v>-7.0829170513655999</c:v>
                </c:pt>
                <c:pt idx="10">
                  <c:v>-7.7880294659300242</c:v>
                </c:pt>
                <c:pt idx="11">
                  <c:v>-8.1999207871531148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2B-419C-B897-21DFEA500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354208"/>
        <c:axId val="400363456"/>
      </c:lineChart>
      <c:catAx>
        <c:axId val="44935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0363456"/>
        <c:crosses val="autoZero"/>
        <c:auto val="1"/>
        <c:lblAlgn val="ctr"/>
        <c:lblOffset val="100"/>
        <c:noMultiLvlLbl val="0"/>
      </c:catAx>
      <c:valAx>
        <c:axId val="4003634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935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 Ocupados dptos corrido'!$V$26:$V$27</c:f>
              <c:strCache>
                <c:ptCount val="2"/>
                <c:pt idx="0">
                  <c:v>Total Nacional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5.98691834770481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D3-4D2D-9E5C-505F8C4B7D64}"/>
                </c:ext>
              </c:extLst>
            </c:dLbl>
            <c:dLbl>
              <c:idx val="7"/>
              <c:layout>
                <c:manualLayout>
                  <c:x val="-5.9869183477048917E-3"/>
                  <c:y val="5.629043678189447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D3-4D2D-9E5C-505F8C4B7D64}"/>
                </c:ext>
              </c:extLst>
            </c:dLbl>
            <c:dLbl>
              <c:idx val="8"/>
              <c:layout>
                <c:manualLayout>
                  <c:x val="-5.98691834770481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D3-4D2D-9E5C-505F8C4B7D64}"/>
                </c:ext>
              </c:extLst>
            </c:dLbl>
            <c:dLbl>
              <c:idx val="9"/>
              <c:layout>
                <c:manualLayout>
                  <c:x val="-1.9956394492349396E-3"/>
                  <c:y val="1.8422537581251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D3-4D2D-9E5C-505F8C4B7D64}"/>
                </c:ext>
              </c:extLst>
            </c:dLbl>
            <c:dLbl>
              <c:idx val="10"/>
              <c:layout>
                <c:manualLayout>
                  <c:x val="-5.986918347704818E-3"/>
                  <c:y val="1.8422537581251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D3-4D2D-9E5C-505F8C4B7D64}"/>
                </c:ext>
              </c:extLst>
            </c:dLbl>
            <c:dLbl>
              <c:idx val="11"/>
              <c:layout>
                <c:manualLayout>
                  <c:x val="-5.9869183477049646E-3"/>
                  <c:y val="1.8422537581251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D3-4D2D-9E5C-505F8C4B7D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Ocupados dptos corrido'!$T$37:$U$48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Ocupados dptos corrido'!$V$37:$V$48</c:f>
              <c:numCache>
                <c:formatCode>0.0</c:formatCode>
                <c:ptCount val="12"/>
                <c:pt idx="0">
                  <c:v>-0.34578291251713411</c:v>
                </c:pt>
                <c:pt idx="1">
                  <c:v>-0.36292604717608201</c:v>
                </c:pt>
                <c:pt idx="2">
                  <c:v>-0.38975893451564936</c:v>
                </c:pt>
                <c:pt idx="3">
                  <c:v>-0.53524089442138489</c:v>
                </c:pt>
                <c:pt idx="4">
                  <c:v>-0.55355423190784903</c:v>
                </c:pt>
                <c:pt idx="5">
                  <c:v>-1.2040314281436593</c:v>
                </c:pt>
                <c:pt idx="6">
                  <c:v>-4.0450077832183347</c:v>
                </c:pt>
                <c:pt idx="7">
                  <c:v>-4.0450077832183347</c:v>
                </c:pt>
                <c:pt idx="8">
                  <c:v>-4.7744730745457264</c:v>
                </c:pt>
                <c:pt idx="9">
                  <c:v>-5.270893165736501</c:v>
                </c:pt>
                <c:pt idx="10">
                  <c:v>-5.5950610749266545</c:v>
                </c:pt>
                <c:pt idx="11">
                  <c:v>-5.7798652539044699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3-4D2D-9E5C-505F8C4B7D64}"/>
            </c:ext>
          </c:extLst>
        </c:ser>
        <c:ser>
          <c:idx val="1"/>
          <c:order val="1"/>
          <c:tx>
            <c:strRef>
              <c:f>'H Ocupados dptos corrido'!$W$26:$W$27</c:f>
              <c:strCache>
                <c:ptCount val="2"/>
                <c:pt idx="0">
                  <c:v>Bogotá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2"/>
              <c:layout>
                <c:manualLayout>
                  <c:x val="9.9781972461746964E-3"/>
                  <c:y val="1.22816917208342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D3-4D2D-9E5C-505F8C4B7D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Ocupados dptos corrido'!$T$37:$U$48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Ocupados dptos corrido'!$W$37:$W$48</c:f>
              <c:numCache>
                <c:formatCode>0.0</c:formatCode>
                <c:ptCount val="12"/>
                <c:pt idx="0">
                  <c:v>-1.1232966848218382</c:v>
                </c:pt>
                <c:pt idx="1">
                  <c:v>-1.1644700437482243</c:v>
                </c:pt>
                <c:pt idx="2">
                  <c:v>-1.1865958881106025</c:v>
                </c:pt>
                <c:pt idx="3">
                  <c:v>-0.2709660954611337</c:v>
                </c:pt>
                <c:pt idx="4">
                  <c:v>-0.41283995311502952</c:v>
                </c:pt>
                <c:pt idx="5">
                  <c:v>-1.1448792159819976</c:v>
                </c:pt>
                <c:pt idx="6">
                  <c:v>-3.3186796150907583</c:v>
                </c:pt>
                <c:pt idx="7">
                  <c:v>-5.0645715920384919</c:v>
                </c:pt>
                <c:pt idx="8">
                  <c:v>-6.2019723439339263</c:v>
                </c:pt>
                <c:pt idx="9">
                  <c:v>-7.0829170513655999</c:v>
                </c:pt>
                <c:pt idx="10">
                  <c:v>-7.7880294659300242</c:v>
                </c:pt>
                <c:pt idx="11">
                  <c:v>-8.1999207871531148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D3-4D2D-9E5C-505F8C4B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5367456"/>
        <c:axId val="263779872"/>
      </c:barChart>
      <c:catAx>
        <c:axId val="45536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63779872"/>
        <c:crosses val="autoZero"/>
        <c:auto val="1"/>
        <c:lblAlgn val="ctr"/>
        <c:lblOffset val="100"/>
        <c:noMultiLvlLbl val="0"/>
      </c:catAx>
      <c:valAx>
        <c:axId val="2637798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536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03506424170547"/>
          <c:y val="5.0487655822361512E-2"/>
          <c:w val="0.55574183719157522"/>
          <c:h val="0.8345305930980446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Producción Bogotá anual'!$B$13:$B$22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Producción Bogotá anual'!$M$13:$M$22</c:f>
              <c:numCache>
                <c:formatCode>0.0</c:formatCode>
                <c:ptCount val="10"/>
                <c:pt idx="0" formatCode="#,##0.0">
                  <c:v>-8.3939029826444962</c:v>
                </c:pt>
                <c:pt idx="1">
                  <c:v>-12.010678401082009</c:v>
                </c:pt>
                <c:pt idx="2">
                  <c:v>-14.81565317251874</c:v>
                </c:pt>
                <c:pt idx="3">
                  <c:v>-17.899615231092969</c:v>
                </c:pt>
                <c:pt idx="4">
                  <c:v>-20.677526336700126</c:v>
                </c:pt>
                <c:pt idx="5">
                  <c:v>-20.246009580862555</c:v>
                </c:pt>
                <c:pt idx="6">
                  <c:v>4.2179919709717018</c:v>
                </c:pt>
                <c:pt idx="7">
                  <c:v>-8.5961921372712631</c:v>
                </c:pt>
                <c:pt idx="8">
                  <c:v>-5.3893346700773286</c:v>
                </c:pt>
                <c:pt idx="9">
                  <c:v>-15.099271015584348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82-4555-A285-5A62923E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07424"/>
        <c:axId val="336163904"/>
      </c:barChart>
      <c:catAx>
        <c:axId val="33680742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36163904"/>
        <c:crosses val="autoZero"/>
        <c:auto val="1"/>
        <c:lblAlgn val="ctr"/>
        <c:lblOffset val="100"/>
        <c:noMultiLvlLbl val="0"/>
      </c:catAx>
      <c:valAx>
        <c:axId val="336163904"/>
        <c:scaling>
          <c:orientation val="minMax"/>
          <c:min val="-50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36807424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Producción Bogotá anual'!$B$13:$B$22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Producción Bogotá anual'!$N$13:$N$22</c:f>
              <c:numCache>
                <c:formatCode>0.0</c:formatCode>
                <c:ptCount val="10"/>
                <c:pt idx="0" formatCode="#,##0.0">
                  <c:v>-8.3939029826444962</c:v>
                </c:pt>
                <c:pt idx="1">
                  <c:v>-3.2577777002931332</c:v>
                </c:pt>
                <c:pt idx="2">
                  <c:v>-1.4738695086323621</c:v>
                </c:pt>
                <c:pt idx="3">
                  <c:v>-0.19947326230151594</c:v>
                </c:pt>
                <c:pt idx="4">
                  <c:v>-0.51187132206126218</c:v>
                </c:pt>
                <c:pt idx="5">
                  <c:v>-1.1774628964238625</c:v>
                </c:pt>
                <c:pt idx="6">
                  <c:v>1.2501797785458502</c:v>
                </c:pt>
                <c:pt idx="7">
                  <c:v>-0.1864072066419388</c:v>
                </c:pt>
                <c:pt idx="8">
                  <c:v>-0.24505758964388655</c:v>
                </c:pt>
                <c:pt idx="9">
                  <c:v>-2.5921632751923256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7-4F9E-B49E-0F1842054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08448"/>
        <c:axId val="336165632"/>
      </c:barChart>
      <c:catAx>
        <c:axId val="3368084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36165632"/>
        <c:crosses val="autoZero"/>
        <c:auto val="1"/>
        <c:lblAlgn val="ctr"/>
        <c:lblOffset val="100"/>
        <c:noMultiLvlLbl val="0"/>
      </c:catAx>
      <c:valAx>
        <c:axId val="336165632"/>
        <c:scaling>
          <c:orientation val="minMax"/>
          <c:max val="0"/>
          <c:min val="-25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3680844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Producción Bogotá corrido'!$B$13:$B$22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Producción Bogotá corrido'!$M$13:$M$22</c:f>
              <c:numCache>
                <c:formatCode>0.0</c:formatCode>
                <c:ptCount val="10"/>
                <c:pt idx="0" formatCode="#,##0.0">
                  <c:v>-16.283843861602598</c:v>
                </c:pt>
                <c:pt idx="1">
                  <c:v>-12.191196394885795</c:v>
                </c:pt>
                <c:pt idx="2">
                  <c:v>-32.647680256144071</c:v>
                </c:pt>
                <c:pt idx="3">
                  <c:v>-33.633271171847667</c:v>
                </c:pt>
                <c:pt idx="4">
                  <c:v>-29.859748889526571</c:v>
                </c:pt>
                <c:pt idx="5">
                  <c:v>-20.693472110675081</c:v>
                </c:pt>
                <c:pt idx="6">
                  <c:v>-3.7111972745188404</c:v>
                </c:pt>
                <c:pt idx="7">
                  <c:v>-30.411809805499711</c:v>
                </c:pt>
                <c:pt idx="8">
                  <c:v>-23.127152267008309</c:v>
                </c:pt>
                <c:pt idx="9">
                  <c:v>-28.283751089963605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9F-4519-B320-038D36B16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614912"/>
        <c:axId val="336489280"/>
      </c:barChart>
      <c:catAx>
        <c:axId val="3366149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36489280"/>
        <c:crosses val="autoZero"/>
        <c:auto val="1"/>
        <c:lblAlgn val="ctr"/>
        <c:lblOffset val="100"/>
        <c:noMultiLvlLbl val="0"/>
      </c:catAx>
      <c:valAx>
        <c:axId val="336489280"/>
        <c:scaling>
          <c:orientation val="minMax"/>
          <c:max val="4"/>
          <c:min val="-50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36614912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Producción Bogotá corrido'!$B$13:$B$22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Producción Bogotá corrido'!$N$13:$N$22</c:f>
              <c:numCache>
                <c:formatCode>0.0</c:formatCode>
                <c:ptCount val="10"/>
                <c:pt idx="0" formatCode="#,##0.0">
                  <c:v>-16.283843861602598</c:v>
                </c:pt>
                <c:pt idx="1">
                  <c:v>-3.415574786943564</c:v>
                </c:pt>
                <c:pt idx="2">
                  <c:v>-3.1316408601614687</c:v>
                </c:pt>
                <c:pt idx="3">
                  <c:v>-0.40008629555661218</c:v>
                </c:pt>
                <c:pt idx="4">
                  <c:v>-0.62975223085857468</c:v>
                </c:pt>
                <c:pt idx="5">
                  <c:v>-1.1624057362773026</c:v>
                </c:pt>
                <c:pt idx="6">
                  <c:v>-1.1184640518652991</c:v>
                </c:pt>
                <c:pt idx="7">
                  <c:v>-0.67759310139822493</c:v>
                </c:pt>
                <c:pt idx="8">
                  <c:v>-0.99679953157395129</c:v>
                </c:pt>
                <c:pt idx="9">
                  <c:v>-4.751527266967627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15-41B3-8E1D-A7065F29F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615936"/>
        <c:axId val="336491008"/>
      </c:barChart>
      <c:catAx>
        <c:axId val="33661593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36491008"/>
        <c:crosses val="autoZero"/>
        <c:auto val="1"/>
        <c:lblAlgn val="ctr"/>
        <c:lblOffset val="100"/>
        <c:noMultiLvlLbl val="0"/>
      </c:catAx>
      <c:valAx>
        <c:axId val="33649100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366159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Ventas Bogotá anual'!$B$13:$B$22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Ventas Bogotá anual'!$M$13:$M$22</c:f>
              <c:numCache>
                <c:formatCode>0.0</c:formatCode>
                <c:ptCount val="10"/>
                <c:pt idx="0" formatCode="#,##0.0">
                  <c:v>-9.1949612575571553</c:v>
                </c:pt>
                <c:pt idx="1">
                  <c:v>-11.035189902376318</c:v>
                </c:pt>
                <c:pt idx="2">
                  <c:v>-13.015998377481852</c:v>
                </c:pt>
                <c:pt idx="3">
                  <c:v>-28.446573280337837</c:v>
                </c:pt>
                <c:pt idx="4">
                  <c:v>-20.363232665910601</c:v>
                </c:pt>
                <c:pt idx="5">
                  <c:v>-15.755516535309877</c:v>
                </c:pt>
                <c:pt idx="6">
                  <c:v>-0.5514776834812718</c:v>
                </c:pt>
                <c:pt idx="7">
                  <c:v>-14.61203441538952</c:v>
                </c:pt>
                <c:pt idx="8">
                  <c:v>-7.4230650511497682</c:v>
                </c:pt>
                <c:pt idx="9">
                  <c:v>-13.573512200081449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3-4FE9-8AC2-2BDA14EC6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44032"/>
        <c:axId val="342508096"/>
      </c:barChart>
      <c:catAx>
        <c:axId val="3424440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2508096"/>
        <c:crosses val="autoZero"/>
        <c:auto val="1"/>
        <c:lblAlgn val="ctr"/>
        <c:lblOffset val="100"/>
        <c:noMultiLvlLbl val="0"/>
      </c:catAx>
      <c:valAx>
        <c:axId val="342508096"/>
        <c:scaling>
          <c:orientation val="minMax"/>
          <c:max val="0"/>
          <c:min val="-40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244403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071011250423"/>
          <c:y val="1.19779299847793E-2"/>
          <c:w val="0.78866760017811799"/>
          <c:h val="0.891121151855569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'Industria variación corrido'!$C$11</c:f>
              <c:strCache>
                <c:ptCount val="1"/>
                <c:pt idx="0">
                  <c:v>Producción Real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6.0240973380288696E-3"/>
                  <c:y val="6.58436213991771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F71-474F-8815-80AC324D6741}"/>
                </c:ext>
              </c:extLst>
            </c:dLbl>
            <c:dLbl>
              <c:idx val="1"/>
              <c:layout>
                <c:manualLayout>
                  <c:x val="-6.1720106303326501E-3"/>
                  <c:y val="-3.29218106995884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F71-474F-8815-80AC324D6741}"/>
                </c:ext>
              </c:extLst>
            </c:dLbl>
            <c:dLbl>
              <c:idx val="2"/>
              <c:layout>
                <c:manualLayout>
                  <c:x val="-4.6942239858906503E-3"/>
                  <c:y val="4.83257229832572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F71-474F-8815-80AC324D6741}"/>
                </c:ext>
              </c:extLst>
            </c:dLbl>
            <c:dLbl>
              <c:idx val="3"/>
              <c:layout>
                <c:manualLayout>
                  <c:x val="-2.00785347991142E-3"/>
                  <c:y val="-3.08578619208947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F71-474F-8815-80AC324D6741}"/>
                </c:ext>
              </c:extLst>
            </c:dLbl>
            <c:dLbl>
              <c:idx val="4"/>
              <c:layout>
                <c:manualLayout>
                  <c:x val="-8.1493183258048805E-3"/>
                  <c:y val="2.0556689673050099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F71-474F-8815-80AC324D6741}"/>
                </c:ext>
              </c:extLst>
            </c:dLbl>
            <c:dLbl>
              <c:idx val="5"/>
              <c:layout>
                <c:manualLayout>
                  <c:x val="-4.0160648920193201E-3"/>
                  <c:y val="3.29218106995884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F71-474F-8815-80AC324D6741}"/>
                </c:ext>
              </c:extLst>
            </c:dLbl>
            <c:dLbl>
              <c:idx val="6"/>
              <c:layout>
                <c:manualLayout>
                  <c:x val="-2.5804786787949666E-3"/>
                  <c:y val="9.6651445966514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F71-474F-8815-80AC324D6741}"/>
                </c:ext>
              </c:extLst>
            </c:dLbl>
            <c:dLbl>
              <c:idx val="13"/>
              <c:layout>
                <c:manualLayout>
                  <c:x val="-5.4127198917456026E-3"/>
                  <c:y val="1.80013238768898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DE7-483F-A60F-F0384AFAC6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('Industria variación corrido'!$B$13:$B$20,'Industria variación corrido'!$G$13:$G$19)</c:f>
              <c:strCache>
                <c:ptCount val="15"/>
                <c:pt idx="0">
                  <c:v>Total Nacional</c:v>
                </c:pt>
                <c:pt idx="1">
                  <c:v>Antioquia</c:v>
                </c:pt>
                <c:pt idx="2">
                  <c:v>Bogotá, D.C</c:v>
                </c:pt>
                <c:pt idx="3">
                  <c:v>Valle del Cauca</c:v>
                </c:pt>
                <c:pt idx="4">
                  <c:v>Cundinamarca</c:v>
                </c:pt>
                <c:pt idx="5">
                  <c:v>Santander</c:v>
                </c:pt>
                <c:pt idx="6">
                  <c:v>Bolívar</c:v>
                </c:pt>
                <c:pt idx="7">
                  <c:v>Atlántico</c:v>
                </c:pt>
                <c:pt idx="8">
                  <c:v>Caldas</c:v>
                </c:pt>
                <c:pt idx="9">
                  <c:v>Risaralda</c:v>
                </c:pt>
                <c:pt idx="10">
                  <c:v>Cauca</c:v>
                </c:pt>
                <c:pt idx="11">
                  <c:v>Tolima</c:v>
                </c:pt>
                <c:pt idx="12">
                  <c:v>Boyacá</c:v>
                </c:pt>
                <c:pt idx="13">
                  <c:v>Córdoba</c:v>
                </c:pt>
                <c:pt idx="14">
                  <c:v>Otros Departamentos*</c:v>
                </c:pt>
              </c:strCache>
            </c:strRef>
          </c:cat>
          <c:val>
            <c:numRef>
              <c:f>('Industria variación corrido'!$C$13:$C$20,'Industria variación corrido'!$H$13:$H$19)</c:f>
              <c:numCache>
                <c:formatCode>#,##0.0</c:formatCode>
                <c:ptCount val="15"/>
                <c:pt idx="0">
                  <c:v>-10.619419246259444</c:v>
                </c:pt>
                <c:pt idx="1">
                  <c:v>-13.352144731160987</c:v>
                </c:pt>
                <c:pt idx="2">
                  <c:v>-16.283843861602598</c:v>
                </c:pt>
                <c:pt idx="3">
                  <c:v>-4.9827589941346728</c:v>
                </c:pt>
                <c:pt idx="4">
                  <c:v>-10.283123337698363</c:v>
                </c:pt>
                <c:pt idx="5">
                  <c:v>-13.727860478383047</c:v>
                </c:pt>
                <c:pt idx="6">
                  <c:v>-16.058272374489967</c:v>
                </c:pt>
                <c:pt idx="7">
                  <c:v>-6.7048128388669026</c:v>
                </c:pt>
                <c:pt idx="8">
                  <c:v>-3.5540250037690235</c:v>
                </c:pt>
                <c:pt idx="9">
                  <c:v>-4.4512366004656805</c:v>
                </c:pt>
                <c:pt idx="10">
                  <c:v>-6.3464202402746306</c:v>
                </c:pt>
                <c:pt idx="11">
                  <c:v>-8.6166050563116432</c:v>
                </c:pt>
                <c:pt idx="12">
                  <c:v>-14.894077992828969</c:v>
                </c:pt>
                <c:pt idx="13">
                  <c:v>-0.72926197097290535</c:v>
                </c:pt>
                <c:pt idx="14">
                  <c:v>-4.2339981339873711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F71-474F-8815-80AC324D6741}"/>
            </c:ext>
          </c:extLst>
        </c:ser>
        <c:ser>
          <c:idx val="2"/>
          <c:order val="1"/>
          <c:tx>
            <c:strRef>
              <c:f>'Industria variación corrido'!$E$11</c:f>
              <c:strCache>
                <c:ptCount val="1"/>
                <c:pt idx="0">
                  <c:v>Personal ocupado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2.1080246913580299E-3"/>
                  <c:y val="-1.540563165905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F71-474F-8815-80AC324D6741}"/>
                </c:ext>
              </c:extLst>
            </c:dLbl>
            <c:dLbl>
              <c:idx val="1"/>
              <c:layout>
                <c:manualLayout>
                  <c:x val="0"/>
                  <c:y val="-1.9330289193302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F71-474F-8815-80AC324D6741}"/>
                </c:ext>
              </c:extLst>
            </c:dLbl>
            <c:dLbl>
              <c:idx val="2"/>
              <c:layout>
                <c:manualLayout>
                  <c:x val="-1.4168291659467301E-4"/>
                  <c:y val="-9.8762839830206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F71-474F-8815-80AC324D6741}"/>
                </c:ext>
              </c:extLst>
            </c:dLbl>
            <c:dLbl>
              <c:idx val="3"/>
              <c:layout>
                <c:manualLayout>
                  <c:x val="8.0324834003900406E-3"/>
                  <c:y val="-9.8765432098765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F71-474F-8815-80AC324D6741}"/>
                </c:ext>
              </c:extLst>
            </c:dLbl>
            <c:dLbl>
              <c:idx val="4"/>
              <c:layout>
                <c:manualLayout>
                  <c:x val="0"/>
                  <c:y val="-7.91324200913241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71-474F-8815-80AC324D6741}"/>
                </c:ext>
              </c:extLst>
            </c:dLbl>
            <c:dLbl>
              <c:idx val="5"/>
              <c:layout>
                <c:manualLayout>
                  <c:x val="-4.8708644961622902E-5"/>
                  <c:y val="-9.8765432098765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F71-474F-8815-80AC324D6741}"/>
                </c:ext>
              </c:extLst>
            </c:dLbl>
            <c:dLbl>
              <c:idx val="6"/>
              <c:layout>
                <c:manualLayout>
                  <c:x val="-1.9552236403727599E-3"/>
                  <c:y val="-1.778995433789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9F71-474F-8815-80AC324D6741}"/>
                </c:ext>
              </c:extLst>
            </c:dLbl>
            <c:dLbl>
              <c:idx val="14"/>
              <c:layout>
                <c:manualLayout>
                  <c:x val="0"/>
                  <c:y val="-9.00066193844492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5CE-4ABC-AA5E-27B58EF5A16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('Industria variación corrido'!$B$13:$B$20,'Industria variación corrido'!$G$13:$G$19)</c:f>
              <c:strCache>
                <c:ptCount val="15"/>
                <c:pt idx="0">
                  <c:v>Total Nacional</c:v>
                </c:pt>
                <c:pt idx="1">
                  <c:v>Antioquia</c:v>
                </c:pt>
                <c:pt idx="2">
                  <c:v>Bogotá, D.C</c:v>
                </c:pt>
                <c:pt idx="3">
                  <c:v>Valle del Cauca</c:v>
                </c:pt>
                <c:pt idx="4">
                  <c:v>Cundinamarca</c:v>
                </c:pt>
                <c:pt idx="5">
                  <c:v>Santander</c:v>
                </c:pt>
                <c:pt idx="6">
                  <c:v>Bolívar</c:v>
                </c:pt>
                <c:pt idx="7">
                  <c:v>Atlántico</c:v>
                </c:pt>
                <c:pt idx="8">
                  <c:v>Caldas</c:v>
                </c:pt>
                <c:pt idx="9">
                  <c:v>Risaralda</c:v>
                </c:pt>
                <c:pt idx="10">
                  <c:v>Cauca</c:v>
                </c:pt>
                <c:pt idx="11">
                  <c:v>Tolima</c:v>
                </c:pt>
                <c:pt idx="12">
                  <c:v>Boyacá</c:v>
                </c:pt>
                <c:pt idx="13">
                  <c:v>Córdoba</c:v>
                </c:pt>
                <c:pt idx="14">
                  <c:v>Otros Departamentos*</c:v>
                </c:pt>
              </c:strCache>
            </c:strRef>
          </c:cat>
          <c:val>
            <c:numRef>
              <c:f>('Industria variación corrido'!$E$13:$E$20,'Industria variación corrido'!$J$13:$J$19)</c:f>
              <c:numCache>
                <c:formatCode>#,##0.0</c:formatCode>
                <c:ptCount val="15"/>
                <c:pt idx="0">
                  <c:v>-5.7798652539044699</c:v>
                </c:pt>
                <c:pt idx="1">
                  <c:v>-6.7646702613448291</c:v>
                </c:pt>
                <c:pt idx="2">
                  <c:v>-8.1999207871531148</c:v>
                </c:pt>
                <c:pt idx="3">
                  <c:v>-4.8437201877883922</c:v>
                </c:pt>
                <c:pt idx="4">
                  <c:v>-5.2503799818424675</c:v>
                </c:pt>
                <c:pt idx="5">
                  <c:v>-4.4813767570536793</c:v>
                </c:pt>
                <c:pt idx="6">
                  <c:v>-4.0115740909455466</c:v>
                </c:pt>
                <c:pt idx="7">
                  <c:v>-4.6956167249684437</c:v>
                </c:pt>
                <c:pt idx="8">
                  <c:v>-3.4752403134279519</c:v>
                </c:pt>
                <c:pt idx="9">
                  <c:v>-2.1048549614438361</c:v>
                </c:pt>
                <c:pt idx="10">
                  <c:v>-2.5391398935550202</c:v>
                </c:pt>
                <c:pt idx="11">
                  <c:v>2.7044456926494931E-2</c:v>
                </c:pt>
                <c:pt idx="12">
                  <c:v>-4.8100126794551663</c:v>
                </c:pt>
                <c:pt idx="13">
                  <c:v>1.2524916943521536</c:v>
                </c:pt>
                <c:pt idx="14">
                  <c:v>-3.485598453778338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F71-474F-8815-80AC324D6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686144"/>
        <c:axId val="202001216"/>
      </c:barChart>
      <c:catAx>
        <c:axId val="3196861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202001216"/>
        <c:crosses val="autoZero"/>
        <c:auto val="1"/>
        <c:lblAlgn val="ctr"/>
        <c:lblOffset val="100"/>
        <c:noMultiLvlLbl val="0"/>
      </c:catAx>
      <c:valAx>
        <c:axId val="2020012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crossAx val="319686144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29308172127151005"/>
          <c:y val="4.7727660656075303E-2"/>
          <c:w val="0.2304221450488568"/>
          <c:h val="9.792841362306517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" l="0.70000000000000095" r="0.70000000000000095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Ventas Bogotá anual'!$B$13:$B$22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Ventas Bogotá anual'!$N$13:$N$22</c:f>
              <c:numCache>
                <c:formatCode>0.0</c:formatCode>
                <c:ptCount val="10"/>
                <c:pt idx="0" formatCode="#,##0.0">
                  <c:v>-9.1949612575571553</c:v>
                </c:pt>
                <c:pt idx="1">
                  <c:v>-3.0043414192819395</c:v>
                </c:pt>
                <c:pt idx="2">
                  <c:v>-1.2928470312615559</c:v>
                </c:pt>
                <c:pt idx="3">
                  <c:v>-0.34912575086610853</c:v>
                </c:pt>
                <c:pt idx="4">
                  <c:v>-0.49421559935259907</c:v>
                </c:pt>
                <c:pt idx="5">
                  <c:v>-0.88325342063003098</c:v>
                </c:pt>
                <c:pt idx="6">
                  <c:v>-0.16264195278257132</c:v>
                </c:pt>
                <c:pt idx="7">
                  <c:v>-0.33481239663767609</c:v>
                </c:pt>
                <c:pt idx="8">
                  <c:v>-0.34408523051311157</c:v>
                </c:pt>
                <c:pt idx="9">
                  <c:v>-2.3296384562315477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5-48B9-80B1-030ED84EA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589440"/>
        <c:axId val="342509824"/>
      </c:barChart>
      <c:catAx>
        <c:axId val="3425894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2509824"/>
        <c:crosses val="autoZero"/>
        <c:auto val="1"/>
        <c:lblAlgn val="ctr"/>
        <c:lblOffset val="100"/>
        <c:noMultiLvlLbl val="0"/>
      </c:catAx>
      <c:valAx>
        <c:axId val="342509824"/>
        <c:scaling>
          <c:orientation val="minMax"/>
          <c:max val="0"/>
          <c:min val="-20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2589440"/>
        <c:crosses val="autoZero"/>
        <c:crossBetween val="between"/>
        <c:maj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Ventas Bogotá corrido'!$B$13:$B$22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Ventas Bogotá corrido'!$M$13:$M$22</c:f>
              <c:numCache>
                <c:formatCode>0.0</c:formatCode>
                <c:ptCount val="10"/>
                <c:pt idx="0" formatCode="#,##0.0">
                  <c:v>-15.428465933228331</c:v>
                </c:pt>
                <c:pt idx="1">
                  <c:v>-10.357109934076858</c:v>
                </c:pt>
                <c:pt idx="2">
                  <c:v>-30.097490378330939</c:v>
                </c:pt>
                <c:pt idx="3">
                  <c:v>-28.776284331492807</c:v>
                </c:pt>
                <c:pt idx="4">
                  <c:v>-29.268597186517631</c:v>
                </c:pt>
                <c:pt idx="5">
                  <c:v>-18.775405132135635</c:v>
                </c:pt>
                <c:pt idx="6">
                  <c:v>-3.9899414938476263</c:v>
                </c:pt>
                <c:pt idx="7">
                  <c:v>-28.942898922380088</c:v>
                </c:pt>
                <c:pt idx="8">
                  <c:v>-22.401224475672876</c:v>
                </c:pt>
                <c:pt idx="9">
                  <c:v>-28.301389127992159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FB-4F81-A01A-7BD0C3460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119488"/>
        <c:axId val="342513856"/>
      </c:barChart>
      <c:catAx>
        <c:axId val="34111948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2513856"/>
        <c:crosses val="autoZero"/>
        <c:auto val="1"/>
        <c:lblAlgn val="ctr"/>
        <c:lblOffset val="100"/>
        <c:noMultiLvlLbl val="0"/>
      </c:catAx>
      <c:valAx>
        <c:axId val="342513856"/>
        <c:scaling>
          <c:orientation val="minMax"/>
          <c:min val="-45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111948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Ventas Bogotá corrido'!$B$13:$B$22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Ventas Bogotá corrido'!$N$13:$N$22</c:f>
              <c:numCache>
                <c:formatCode>0.0</c:formatCode>
                <c:ptCount val="10"/>
                <c:pt idx="0" formatCode="#,##0.0">
                  <c:v>-15.428465933228331</c:v>
                </c:pt>
                <c:pt idx="1">
                  <c:v>-2.9040568507081499</c:v>
                </c:pt>
                <c:pt idx="2">
                  <c:v>-2.8376559357455071</c:v>
                </c:pt>
                <c:pt idx="3">
                  <c:v>-0.32187725070712359</c:v>
                </c:pt>
                <c:pt idx="4">
                  <c:v>-0.63787976982947847</c:v>
                </c:pt>
                <c:pt idx="5">
                  <c:v>-1.0487480603469344</c:v>
                </c:pt>
                <c:pt idx="6">
                  <c:v>-1.1912663450026304</c:v>
                </c:pt>
                <c:pt idx="7">
                  <c:v>-0.67251448454677598</c:v>
                </c:pt>
                <c:pt idx="8">
                  <c:v>-0.99251673601110424</c:v>
                </c:pt>
                <c:pt idx="9">
                  <c:v>-4.8219505003306375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D6-4A79-AB5E-BD6F40333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120512"/>
        <c:axId val="341188608"/>
      </c:barChart>
      <c:catAx>
        <c:axId val="3411205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1188608"/>
        <c:crosses val="autoZero"/>
        <c:auto val="1"/>
        <c:lblAlgn val="ctr"/>
        <c:lblOffset val="100"/>
        <c:noMultiLvlLbl val="0"/>
      </c:catAx>
      <c:valAx>
        <c:axId val="341188608"/>
        <c:scaling>
          <c:orientation val="minMax"/>
          <c:min val="-20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1120512"/>
        <c:crosses val="autoZero"/>
        <c:crossBetween val="between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Ocupados Bogotá anual'!$B$13:$B$22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Ocupados Bogotá anual'!$M$13:$M$22</c:f>
              <c:numCache>
                <c:formatCode>0.0</c:formatCode>
                <c:ptCount val="10"/>
                <c:pt idx="0" formatCode="#,##0.0">
                  <c:v>-11.488413809327735</c:v>
                </c:pt>
                <c:pt idx="1">
                  <c:v>-8.9235976448189582</c:v>
                </c:pt>
                <c:pt idx="2">
                  <c:v>-18.459302325581394</c:v>
                </c:pt>
                <c:pt idx="3">
                  <c:v>-25.256236704699319</c:v>
                </c:pt>
                <c:pt idx="4">
                  <c:v>-22.196183461667175</c:v>
                </c:pt>
                <c:pt idx="5">
                  <c:v>-12.628453984928056</c:v>
                </c:pt>
                <c:pt idx="6">
                  <c:v>-3.5333055042041761</c:v>
                </c:pt>
                <c:pt idx="7">
                  <c:v>-17.198795180722868</c:v>
                </c:pt>
                <c:pt idx="8">
                  <c:v>-6.0494834148993926</c:v>
                </c:pt>
                <c:pt idx="9">
                  <c:v>-13.396551724137961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3-48DD-AEF3-902CCAC32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292544"/>
        <c:axId val="341192640"/>
      </c:barChart>
      <c:catAx>
        <c:axId val="3412925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1192640"/>
        <c:crosses val="autoZero"/>
        <c:auto val="1"/>
        <c:lblAlgn val="ctr"/>
        <c:lblOffset val="100"/>
        <c:noMultiLvlLbl val="0"/>
      </c:catAx>
      <c:valAx>
        <c:axId val="341192640"/>
        <c:scaling>
          <c:orientation val="minMax"/>
          <c:min val="-30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12925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Ocupados Bogotá anual'!$B$13:$B$22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Ocupados Bogotá anual'!$N$13:$N$22</c:f>
              <c:numCache>
                <c:formatCode>0.0</c:formatCode>
                <c:ptCount val="10"/>
                <c:pt idx="0" formatCode="#,##0.0">
                  <c:v>-11.488413809327735</c:v>
                </c:pt>
                <c:pt idx="1">
                  <c:v>-1.8607010527553962</c:v>
                </c:pt>
                <c:pt idx="2">
                  <c:v>-3.5479033111803804</c:v>
                </c:pt>
                <c:pt idx="3">
                  <c:v>-0.96012468387931538</c:v>
                </c:pt>
                <c:pt idx="4">
                  <c:v>-0.97482797153443523</c:v>
                </c:pt>
                <c:pt idx="5">
                  <c:v>-0.81309180732811859</c:v>
                </c:pt>
                <c:pt idx="6">
                  <c:v>-0.87116979356584123</c:v>
                </c:pt>
                <c:pt idx="7">
                  <c:v>-0.41977886255366703</c:v>
                </c:pt>
                <c:pt idx="8">
                  <c:v>-0.32714815032641298</c:v>
                </c:pt>
                <c:pt idx="9">
                  <c:v>-1.7136681762041992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55-4B3F-8320-D2940769F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293568"/>
        <c:axId val="341194368"/>
      </c:barChart>
      <c:catAx>
        <c:axId val="3412935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1194368"/>
        <c:crosses val="autoZero"/>
        <c:auto val="1"/>
        <c:lblAlgn val="ctr"/>
        <c:lblOffset val="100"/>
        <c:noMultiLvlLbl val="0"/>
      </c:catAx>
      <c:valAx>
        <c:axId val="341194368"/>
        <c:scaling>
          <c:orientation val="minMax"/>
          <c:max val="1"/>
          <c:min val="-15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1293568"/>
        <c:crosses val="autoZero"/>
        <c:crossBetween val="between"/>
        <c:majorUnit val="3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Ocupados Bogotá corrido'!$B$13:$B$22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Ocupados Bogotá corrido'!$M$13:$M$22</c:f>
              <c:numCache>
                <c:formatCode>0.0</c:formatCode>
                <c:ptCount val="10"/>
                <c:pt idx="0" formatCode="#,##0.0">
                  <c:v>-8.1999207871531148</c:v>
                </c:pt>
                <c:pt idx="1">
                  <c:v>-5.4231865533830081</c:v>
                </c:pt>
                <c:pt idx="2">
                  <c:v>-9.5910344677801245</c:v>
                </c:pt>
                <c:pt idx="3">
                  <c:v>-17.742546037542628</c:v>
                </c:pt>
                <c:pt idx="4">
                  <c:v>-20.064523224694774</c:v>
                </c:pt>
                <c:pt idx="5">
                  <c:v>-7.2746529195589886</c:v>
                </c:pt>
                <c:pt idx="6">
                  <c:v>-4.2011768039165176</c:v>
                </c:pt>
                <c:pt idx="7">
                  <c:v>-11.644131424205174</c:v>
                </c:pt>
                <c:pt idx="8">
                  <c:v>-7.3196075229711832</c:v>
                </c:pt>
                <c:pt idx="9">
                  <c:v>-11.708237558810309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28-4DB6-9EC0-7470CDFDA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201792"/>
        <c:axId val="341337792"/>
      </c:barChart>
      <c:catAx>
        <c:axId val="3432017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1337792"/>
        <c:crosses val="autoZero"/>
        <c:auto val="1"/>
        <c:lblAlgn val="ctr"/>
        <c:lblOffset val="100"/>
        <c:noMultiLvlLbl val="0"/>
      </c:catAx>
      <c:valAx>
        <c:axId val="341337792"/>
        <c:scaling>
          <c:orientation val="minMax"/>
          <c:min val="-25"/>
        </c:scaling>
        <c:delete val="0"/>
        <c:axPos val="b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320179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'H Ocupados Bogotá corrido'!$B$13:$B$22</c:f>
              <c:strCache>
                <c:ptCount val="10"/>
                <c:pt idx="0">
                  <c:v>Total</c:v>
                </c:pt>
                <c:pt idx="1">
                  <c:v>Alimentos y bebidas</c:v>
                </c:pt>
                <c:pt idx="2">
                  <c:v>Textiles y confecciones</c:v>
                </c:pt>
                <c:pt idx="3">
                  <c:v>Curtido de cuero y calzado</c:v>
                </c:pt>
                <c:pt idx="4">
                  <c:v>Madera y muebles</c:v>
                </c:pt>
                <c:pt idx="5">
                  <c:v>Papel e imprentas</c:v>
                </c:pt>
                <c:pt idx="6">
                  <c:v>Sustancias y productos químicos, farmacéuticos, de caucho y plástico</c:v>
                </c:pt>
                <c:pt idx="7">
                  <c:v>Minerales no metálicos</c:v>
                </c:pt>
                <c:pt idx="8">
                  <c:v>Productos metálicos</c:v>
                </c:pt>
                <c:pt idx="9">
                  <c:v>Resto de industria</c:v>
                </c:pt>
              </c:strCache>
            </c:strRef>
          </c:cat>
          <c:val>
            <c:numRef>
              <c:f>'H Ocupados Bogotá corrido'!$N$13:$N$22</c:f>
              <c:numCache>
                <c:formatCode>0.0</c:formatCode>
                <c:ptCount val="10"/>
                <c:pt idx="0" formatCode="#,##0.0">
                  <c:v>-8.1999207871531148</c:v>
                </c:pt>
                <c:pt idx="1">
                  <c:v>-1.1318926633192146</c:v>
                </c:pt>
                <c:pt idx="2">
                  <c:v>-1.8068384908970689</c:v>
                </c:pt>
                <c:pt idx="3">
                  <c:v>-0.65203302062807278</c:v>
                </c:pt>
                <c:pt idx="4">
                  <c:v>-0.89572708882967933</c:v>
                </c:pt>
                <c:pt idx="5">
                  <c:v>-0.4665211157882333</c:v>
                </c:pt>
                <c:pt idx="6">
                  <c:v>-1.0435146936557711</c:v>
                </c:pt>
                <c:pt idx="7">
                  <c:v>-0.28681924413923132</c:v>
                </c:pt>
                <c:pt idx="8">
                  <c:v>-0.40351089667633366</c:v>
                </c:pt>
                <c:pt idx="9">
                  <c:v>-1.5130635732195112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F-4611-949F-E6CB16C8E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203328"/>
        <c:axId val="341339520"/>
      </c:barChart>
      <c:catAx>
        <c:axId val="34320332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crossAx val="341339520"/>
        <c:crosses val="autoZero"/>
        <c:auto val="1"/>
        <c:lblAlgn val="ctr"/>
        <c:lblOffset val="100"/>
        <c:noMultiLvlLbl val="0"/>
      </c:catAx>
      <c:valAx>
        <c:axId val="34133952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,##0.0" sourceLinked="1"/>
        <c:majorTickMark val="out"/>
        <c:minorTickMark val="none"/>
        <c:tickLblPos val="nextTo"/>
        <c:crossAx val="34320332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 Producción dptos anual'!$V$33:$V$34</c:f>
              <c:strCache>
                <c:ptCount val="2"/>
                <c:pt idx="0">
                  <c:v>Total Nacional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Producción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Producción dptos anual'!$V$44:$V$55</c:f>
              <c:numCache>
                <c:formatCode>0.0</c:formatCode>
                <c:ptCount val="12"/>
                <c:pt idx="0">
                  <c:v>2.0596617200349332</c:v>
                </c:pt>
                <c:pt idx="1">
                  <c:v>-1.4898420372376986</c:v>
                </c:pt>
                <c:pt idx="2">
                  <c:v>3.2055415916934615</c:v>
                </c:pt>
                <c:pt idx="3">
                  <c:v>3.6146690086130695</c:v>
                </c:pt>
                <c:pt idx="4">
                  <c:v>4.5114329405363751</c:v>
                </c:pt>
                <c:pt idx="5">
                  <c:v>-8.7757966861056644</c:v>
                </c:pt>
                <c:pt idx="6">
                  <c:v>-35.834090375923488</c:v>
                </c:pt>
                <c:pt idx="7">
                  <c:v>-26.309292321787701</c:v>
                </c:pt>
                <c:pt idx="8">
                  <c:v>-9.922440153926992</c:v>
                </c:pt>
                <c:pt idx="9">
                  <c:v>-8.4857615963257249</c:v>
                </c:pt>
                <c:pt idx="10">
                  <c:v>-10.318456611193872</c:v>
                </c:pt>
                <c:pt idx="11">
                  <c:v>-2.9856934842982907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52-4706-A340-9D9194E334E0}"/>
            </c:ext>
          </c:extLst>
        </c:ser>
        <c:ser>
          <c:idx val="1"/>
          <c:order val="1"/>
          <c:tx>
            <c:strRef>
              <c:f>'H Producción dptos anual'!$W$33:$W$34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Producción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Producción dptos anual'!$W$44:$W$55</c:f>
              <c:numCache>
                <c:formatCode>0.0</c:formatCode>
                <c:ptCount val="12"/>
                <c:pt idx="0">
                  <c:v>0.60275515660954682</c:v>
                </c:pt>
                <c:pt idx="1">
                  <c:v>-4.8599596937855694</c:v>
                </c:pt>
                <c:pt idx="2">
                  <c:v>2.9530393184327437</c:v>
                </c:pt>
                <c:pt idx="3">
                  <c:v>2.7116225011683204</c:v>
                </c:pt>
                <c:pt idx="4">
                  <c:v>0.46382757431639998</c:v>
                </c:pt>
                <c:pt idx="5">
                  <c:v>-14.887447299057776</c:v>
                </c:pt>
                <c:pt idx="6">
                  <c:v>-41.322660438132353</c:v>
                </c:pt>
                <c:pt idx="7">
                  <c:v>-33.237403109324582</c:v>
                </c:pt>
                <c:pt idx="8">
                  <c:v>-15.451932986191219</c:v>
                </c:pt>
                <c:pt idx="9">
                  <c:v>-15.416150041175246</c:v>
                </c:pt>
                <c:pt idx="10">
                  <c:v>-17.39498988528506</c:v>
                </c:pt>
                <c:pt idx="11">
                  <c:v>-8.3939029826444962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52-4706-A340-9D9194E33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6"/>
        <c:overlap val="-27"/>
        <c:axId val="421083312"/>
        <c:axId val="397292240"/>
      </c:barChart>
      <c:catAx>
        <c:axId val="42108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7292240"/>
        <c:crosses val="autoZero"/>
        <c:auto val="1"/>
        <c:lblAlgn val="ctr"/>
        <c:lblOffset val="100"/>
        <c:noMultiLvlLbl val="0"/>
      </c:catAx>
      <c:valAx>
        <c:axId val="397292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108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43586933003106E-2"/>
          <c:y val="6.3980024676046743E-2"/>
          <c:w val="0.90723079186856825"/>
          <c:h val="0.70396712791516713"/>
        </c:manualLayout>
      </c:layout>
      <c:lineChart>
        <c:grouping val="standard"/>
        <c:varyColors val="0"/>
        <c:ser>
          <c:idx val="0"/>
          <c:order val="0"/>
          <c:tx>
            <c:strRef>
              <c:f>'H Producción dptos anual'!$W$33:$W$34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2500010252626356E-3"/>
                  <c:y val="-4.65309270371249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4DD-436B-88CC-A4F2C7890534}"/>
                </c:ext>
              </c:extLst>
            </c:dLbl>
            <c:dLbl>
              <c:idx val="1"/>
              <c:layout>
                <c:manualLayout>
                  <c:x val="-1.8750003075787888E-2"/>
                  <c:y val="8.69763782252387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4DD-436B-88CC-A4F2C7890534}"/>
                </c:ext>
              </c:extLst>
            </c:dLbl>
            <c:dLbl>
              <c:idx val="2"/>
              <c:layout>
                <c:manualLayout>
                  <c:x val="-3.5294133086307918E-2"/>
                  <c:y val="4.609337790741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898-4970-87F2-996477B4CB13}"/>
                </c:ext>
              </c:extLst>
            </c:dLbl>
            <c:dLbl>
              <c:idx val="3"/>
              <c:layout>
                <c:manualLayout>
                  <c:x val="-2.7083337776138125E-2"/>
                  <c:y val="5.21453230464567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898-4970-87F2-996477B4CB13}"/>
                </c:ext>
              </c:extLst>
            </c:dLbl>
            <c:dLbl>
              <c:idx val="4"/>
              <c:layout>
                <c:manualLayout>
                  <c:x val="-2.7083337776138163E-2"/>
                  <c:y val="-6.9594420685378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898-4970-87F2-996477B4CB13}"/>
                </c:ext>
              </c:extLst>
            </c:dLbl>
            <c:dLbl>
              <c:idx val="5"/>
              <c:layout>
                <c:manualLayout>
                  <c:x val="-5.0000008202101161E-2"/>
                  <c:y val="8.7245488194609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4DD-436B-88CC-A4F2C7890534}"/>
                </c:ext>
              </c:extLst>
            </c:dLbl>
            <c:dLbl>
              <c:idx val="6"/>
              <c:layout>
                <c:manualLayout>
                  <c:x val="-7.083334495297653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4DD-436B-88CC-A4F2C7890534}"/>
                </c:ext>
              </c:extLst>
            </c:dLbl>
            <c:dLbl>
              <c:idx val="7"/>
              <c:layout>
                <c:manualLayout>
                  <c:x val="-3.9583339826663358E-2"/>
                  <c:y val="4.6194461873586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898-4970-87F2-996477B4CB13}"/>
                </c:ext>
              </c:extLst>
            </c:dLbl>
            <c:dLbl>
              <c:idx val="8"/>
              <c:layout>
                <c:manualLayout>
                  <c:x val="-8.3333347003501802E-3"/>
                  <c:y val="4.07145270408716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898-4970-87F2-996477B4CB13}"/>
                </c:ext>
              </c:extLst>
            </c:dLbl>
            <c:dLbl>
              <c:idx val="9"/>
              <c:layout>
                <c:manualLayout>
                  <c:x val="-4.1666673501750899E-2"/>
                  <c:y val="-5.7827313980458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D7-4E60-8455-2A211CF3AEBE}"/>
                </c:ext>
              </c:extLst>
            </c:dLbl>
            <c:dLbl>
              <c:idx val="10"/>
              <c:layout>
                <c:manualLayout>
                  <c:x val="-3.5416672476488269E-2"/>
                  <c:y val="-7.5612756435328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6F4-4EB6-85F3-021EC18F2A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Producción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Producción dptos anual'!$W$44:$W$55</c:f>
              <c:numCache>
                <c:formatCode>0.0</c:formatCode>
                <c:ptCount val="12"/>
                <c:pt idx="0">
                  <c:v>0.60275515660954682</c:v>
                </c:pt>
                <c:pt idx="1">
                  <c:v>-4.8599596937855694</c:v>
                </c:pt>
                <c:pt idx="2">
                  <c:v>2.9530393184327437</c:v>
                </c:pt>
                <c:pt idx="3">
                  <c:v>2.7116225011683204</c:v>
                </c:pt>
                <c:pt idx="4">
                  <c:v>0.46382757431639998</c:v>
                </c:pt>
                <c:pt idx="5">
                  <c:v>-14.887447299057776</c:v>
                </c:pt>
                <c:pt idx="6">
                  <c:v>-41.322660438132353</c:v>
                </c:pt>
                <c:pt idx="7">
                  <c:v>-33.237403109324582</c:v>
                </c:pt>
                <c:pt idx="8">
                  <c:v>-15.451932986191219</c:v>
                </c:pt>
                <c:pt idx="9">
                  <c:v>-15.416150041175246</c:v>
                </c:pt>
                <c:pt idx="10">
                  <c:v>-17.39498988528506</c:v>
                </c:pt>
                <c:pt idx="11">
                  <c:v>-8.3939029826444962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46-46FA-9B5D-1AD0343A9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0160432"/>
        <c:axId val="358300256"/>
      </c:lineChart>
      <c:catAx>
        <c:axId val="61016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58300256"/>
        <c:crosses val="autoZero"/>
        <c:auto val="1"/>
        <c:lblAlgn val="ctr"/>
        <c:lblOffset val="100"/>
        <c:noMultiLvlLbl val="0"/>
      </c:catAx>
      <c:valAx>
        <c:axId val="3583002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016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'H Producción dptos corrido'!$W$33:$W$34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0531858873091101E-2"/>
                  <c:y val="-8.38951112931407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54-4B48-84FF-175A5198CB0F}"/>
                </c:ext>
              </c:extLst>
            </c:dLbl>
            <c:dLbl>
              <c:idx val="1"/>
              <c:layout>
                <c:manualLayout>
                  <c:x val="-2.1063717746182199E-3"/>
                  <c:y val="-5.9925079495100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54-4B48-84FF-175A5198CB0F}"/>
                </c:ext>
              </c:extLst>
            </c:dLbl>
            <c:dLbl>
              <c:idx val="2"/>
              <c:layout>
                <c:manualLayout>
                  <c:x val="-2.564102564102564E-2"/>
                  <c:y val="-4.1947555646570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08-446B-AE2B-42F3C5C80A62}"/>
                </c:ext>
              </c:extLst>
            </c:dLbl>
            <c:dLbl>
              <c:idx val="3"/>
              <c:layout>
                <c:manualLayout>
                  <c:x val="-3.5502958579881692E-2"/>
                  <c:y val="5.99250794951005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08-446B-AE2B-42F3C5C80A62}"/>
                </c:ext>
              </c:extLst>
            </c:dLbl>
            <c:dLbl>
              <c:idx val="4"/>
              <c:layout>
                <c:manualLayout>
                  <c:x val="-2.1696252465483234E-2"/>
                  <c:y val="-5.99250794951005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08-446B-AE2B-42F3C5C80A62}"/>
                </c:ext>
              </c:extLst>
            </c:dLbl>
            <c:dLbl>
              <c:idx val="5"/>
              <c:layout>
                <c:manualLayout>
                  <c:x val="-3.1558185404339321E-2"/>
                  <c:y val="5.99250794951005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08-446B-AE2B-42F3C5C80A62}"/>
                </c:ext>
              </c:extLst>
            </c:dLbl>
            <c:dLbl>
              <c:idx val="6"/>
              <c:layout>
                <c:manualLayout>
                  <c:x val="-6.9606796780734156E-2"/>
                  <c:y val="-5.99250794951010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08-446B-AE2B-42F3C5C80A62}"/>
                </c:ext>
              </c:extLst>
            </c:dLbl>
            <c:dLbl>
              <c:idx val="7"/>
              <c:layout>
                <c:manualLayout>
                  <c:x val="-4.4464347169873908E-2"/>
                  <c:y val="5.99250794951005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08-446B-AE2B-42F3C5C80A62}"/>
                </c:ext>
              </c:extLst>
            </c:dLbl>
            <c:dLbl>
              <c:idx val="8"/>
              <c:layout>
                <c:manualLayout>
                  <c:x val="-2.6809468721623066E-2"/>
                  <c:y val="-9.64944772197405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08-446B-AE2B-42F3C5C80A62}"/>
                </c:ext>
              </c:extLst>
            </c:dLbl>
            <c:dLbl>
              <c:idx val="9"/>
              <c:layout>
                <c:manualLayout>
                  <c:x val="-5.118549754740373E-2"/>
                  <c:y val="7.79026033436305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050552922590841E-2"/>
                      <c:h val="8.8479615800025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008-446B-AE2B-42F3C5C80A62}"/>
                </c:ext>
              </c:extLst>
            </c:dLbl>
            <c:dLbl>
              <c:idx val="10"/>
              <c:layout>
                <c:manualLayout>
                  <c:x val="-4.0117591936079083E-2"/>
                  <c:y val="6.5917587444610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08-446B-AE2B-42F3C5C80A62}"/>
                </c:ext>
              </c:extLst>
            </c:dLbl>
            <c:dLbl>
              <c:idx val="11"/>
              <c:layout>
                <c:manualLayout>
                  <c:x val="-9.8268028532094709E-3"/>
                  <c:y val="-2.3970031798040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008-446B-AE2B-42F3C5C80A62}"/>
                </c:ext>
              </c:extLst>
            </c:dLbl>
            <c:dLbl>
              <c:idx val="12"/>
              <c:layout>
                <c:manualLayout>
                  <c:x val="-9.8619329388560158E-3"/>
                  <c:y val="-1.79775238485301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08-446B-AE2B-42F3C5C80A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Producción dptos corrido'!$T$44:$U$55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Producción dptos corrido'!$W$44:$W$55</c:f>
              <c:numCache>
                <c:formatCode>0.0</c:formatCode>
                <c:ptCount val="12"/>
                <c:pt idx="0">
                  <c:v>1.8465543595992671</c:v>
                </c:pt>
                <c:pt idx="1">
                  <c:v>1.2404920932752788</c:v>
                </c:pt>
                <c:pt idx="2">
                  <c:v>1.3995378963923173</c:v>
                </c:pt>
                <c:pt idx="3">
                  <c:v>2.7116225011683204</c:v>
                </c:pt>
                <c:pt idx="4">
                  <c:v>1.5304747320944889</c:v>
                </c:pt>
                <c:pt idx="5">
                  <c:v>-4.2828610235864257</c:v>
                </c:pt>
                <c:pt idx="6">
                  <c:v>-13.819305960957596</c:v>
                </c:pt>
                <c:pt idx="7">
                  <c:v>-18.056349456039367</c:v>
                </c:pt>
                <c:pt idx="8">
                  <c:v>-17.631785779598719</c:v>
                </c:pt>
                <c:pt idx="9">
                  <c:v>-17.295374739039872</c:v>
                </c:pt>
                <c:pt idx="10">
                  <c:v>-17.30860426998365</c:v>
                </c:pt>
                <c:pt idx="11">
                  <c:v>-16.283843861602598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08-446B-AE2B-42F3C5C80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651344"/>
        <c:axId val="354126576"/>
      </c:lineChart>
      <c:catAx>
        <c:axId val="36065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54126576"/>
        <c:crosses val="autoZero"/>
        <c:auto val="1"/>
        <c:lblAlgn val="ctr"/>
        <c:lblOffset val="100"/>
        <c:noMultiLvlLbl val="0"/>
      </c:catAx>
      <c:valAx>
        <c:axId val="3541265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065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 Producción dptos corrido'!$V$33:$V$34</c:f>
              <c:strCache>
                <c:ptCount val="2"/>
                <c:pt idx="0">
                  <c:v>Total Nacional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5.9171597633136458E-3"/>
                  <c:y val="1.385723143088922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B0-4F16-8674-0756796380A1}"/>
                </c:ext>
              </c:extLst>
            </c:dLbl>
            <c:dLbl>
              <c:idx val="4"/>
              <c:layout>
                <c:manualLayout>
                  <c:x val="-3.9447731755424785E-3"/>
                  <c:y val="1.2093723500342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B0-4F16-8674-0756796380A1}"/>
                </c:ext>
              </c:extLst>
            </c:dLbl>
            <c:dLbl>
              <c:idx val="5"/>
              <c:layout>
                <c:manualLayout>
                  <c:x val="-3.9447731755424065E-3"/>
                  <c:y val="1.2093723500342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B0-4F16-8674-0756796380A1}"/>
                </c:ext>
              </c:extLst>
            </c:dLbl>
            <c:dLbl>
              <c:idx val="6"/>
              <c:layout>
                <c:manualLayout>
                  <c:x val="-3.9447731755424065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B0-4F16-8674-0756796380A1}"/>
                </c:ext>
              </c:extLst>
            </c:dLbl>
            <c:dLbl>
              <c:idx val="7"/>
              <c:layout>
                <c:manualLayout>
                  <c:x val="-3.9447731755424065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8B0-4F16-8674-0756796380A1}"/>
                </c:ext>
              </c:extLst>
            </c:dLbl>
            <c:dLbl>
              <c:idx val="9"/>
              <c:layout>
                <c:manualLayout>
                  <c:x val="-3.9447731755424065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B0-4F16-8674-0756796380A1}"/>
                </c:ext>
              </c:extLst>
            </c:dLbl>
            <c:dLbl>
              <c:idx val="10"/>
              <c:layout>
                <c:manualLayout>
                  <c:x val="-5.9171597633136093E-3"/>
                  <c:y val="1.81405852505138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B0-4F16-8674-0756796380A1}"/>
                </c:ext>
              </c:extLst>
            </c:dLbl>
            <c:dLbl>
              <c:idx val="11"/>
              <c:layout>
                <c:manualLayout>
                  <c:x val="-1.9723865877712033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8B0-4F16-8674-0756796380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Producción dptos corrido'!$T$44:$U$55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Producción dptos corrido'!$V$44:$V$55</c:f>
              <c:numCache>
                <c:formatCode>0.0</c:formatCode>
                <c:ptCount val="12"/>
                <c:pt idx="0">
                  <c:v>1.6108138864425303</c:v>
                </c:pt>
                <c:pt idx="1">
                  <c:v>1.3476737281652218</c:v>
                </c:pt>
                <c:pt idx="2">
                  <c:v>1.466052914801419</c:v>
                </c:pt>
                <c:pt idx="3">
                  <c:v>3.6146690086130695</c:v>
                </c:pt>
                <c:pt idx="4">
                  <c:v>4.0679584811192271</c:v>
                </c:pt>
                <c:pt idx="5">
                  <c:v>-0.38636477690247029</c:v>
                </c:pt>
                <c:pt idx="6">
                  <c:v>-9.3002950105134712</c:v>
                </c:pt>
                <c:pt idx="7">
                  <c:v>-12.923485800646784</c:v>
                </c:pt>
                <c:pt idx="8">
                  <c:v>-12.425087580430993</c:v>
                </c:pt>
                <c:pt idx="9">
                  <c:v>-11.82619771513278</c:v>
                </c:pt>
                <c:pt idx="10">
                  <c:v>-11.625174423184959</c:v>
                </c:pt>
                <c:pt idx="11">
                  <c:v>-10.619419246259444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B0-4F16-8674-0756796380A1}"/>
            </c:ext>
          </c:extLst>
        </c:ser>
        <c:ser>
          <c:idx val="1"/>
          <c:order val="1"/>
          <c:tx>
            <c:strRef>
              <c:f>'H Producción dptos corrido'!$W$33:$W$34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5.9171597633136093E-3"/>
                  <c:y val="-1.385723143088922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B0-4F16-8674-0756796380A1}"/>
                </c:ext>
              </c:extLst>
            </c:dLbl>
            <c:dLbl>
              <c:idx val="4"/>
              <c:layout>
                <c:manualLayout>
                  <c:x val="3.9447731755424065E-3"/>
                  <c:y val="1.2093723500342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B0-4F16-8674-0756796380A1}"/>
                </c:ext>
              </c:extLst>
            </c:dLbl>
            <c:dLbl>
              <c:idx val="5"/>
              <c:layout>
                <c:manualLayout>
                  <c:x val="1.9723865877711308E-3"/>
                  <c:y val="1.81405852505138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B0-4F16-8674-0756796380A1}"/>
                </c:ext>
              </c:extLst>
            </c:dLbl>
            <c:dLbl>
              <c:idx val="6"/>
              <c:layout>
                <c:manualLayout>
                  <c:x val="5.9171597633136822E-3"/>
                  <c:y val="1.2093723500342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B0-4F16-8674-0756796380A1}"/>
                </c:ext>
              </c:extLst>
            </c:dLbl>
            <c:dLbl>
              <c:idx val="7"/>
              <c:layout>
                <c:manualLayout>
                  <c:x val="5.9171597633135373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8B0-4F16-8674-0756796380A1}"/>
                </c:ext>
              </c:extLst>
            </c:dLbl>
            <c:dLbl>
              <c:idx val="9"/>
              <c:layout>
                <c:manualLayout>
                  <c:x val="5.9171597633134645E-3"/>
                  <c:y val="1.2093723500342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B0-4F16-8674-0756796380A1}"/>
                </c:ext>
              </c:extLst>
            </c:dLbl>
            <c:dLbl>
              <c:idx val="10"/>
              <c:layout>
                <c:manualLayout>
                  <c:x val="5.9171597633136093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8B0-4F16-8674-0756796380A1}"/>
                </c:ext>
              </c:extLst>
            </c:dLbl>
            <c:dLbl>
              <c:idx val="11"/>
              <c:layout>
                <c:manualLayout>
                  <c:x val="5.9171597633134645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8B0-4F16-8674-0756796380A1}"/>
                </c:ext>
              </c:extLst>
            </c:dLbl>
            <c:dLbl>
              <c:idx val="12"/>
              <c:layout>
                <c:manualLayout>
                  <c:x val="1.9723865877712033E-3"/>
                  <c:y val="1.8140585250513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8B0-4F16-8674-0756796380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Producción dptos corrido'!$T$44:$U$55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Producción dptos corrido'!$W$44:$W$55</c:f>
              <c:numCache>
                <c:formatCode>0.0</c:formatCode>
                <c:ptCount val="12"/>
                <c:pt idx="0">
                  <c:v>1.8465543595992671</c:v>
                </c:pt>
                <c:pt idx="1">
                  <c:v>1.2404920932752788</c:v>
                </c:pt>
                <c:pt idx="2">
                  <c:v>1.3995378963923173</c:v>
                </c:pt>
                <c:pt idx="3">
                  <c:v>2.7116225011683204</c:v>
                </c:pt>
                <c:pt idx="4">
                  <c:v>1.5304747320944889</c:v>
                </c:pt>
                <c:pt idx="5">
                  <c:v>-4.2828610235864257</c:v>
                </c:pt>
                <c:pt idx="6">
                  <c:v>-13.819305960957596</c:v>
                </c:pt>
                <c:pt idx="7">
                  <c:v>-18.056349456039367</c:v>
                </c:pt>
                <c:pt idx="8">
                  <c:v>-17.631785779598719</c:v>
                </c:pt>
                <c:pt idx="9">
                  <c:v>-17.295374739039872</c:v>
                </c:pt>
                <c:pt idx="10">
                  <c:v>-17.30860426998365</c:v>
                </c:pt>
                <c:pt idx="11">
                  <c:v>-16.283843861602598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B0-4F16-8674-075679638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566128"/>
        <c:axId val="234319792"/>
      </c:barChart>
      <c:catAx>
        <c:axId val="40756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4319792"/>
        <c:crosses val="autoZero"/>
        <c:auto val="1"/>
        <c:lblAlgn val="ctr"/>
        <c:lblOffset val="100"/>
        <c:noMultiLvlLbl val="0"/>
      </c:catAx>
      <c:valAx>
        <c:axId val="2343197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56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'H Ventas dptos anual'!$W$33:$W$34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3880597014925373E-2"/>
                  <c:y val="-4.5486841274652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10-4D74-A5C1-46E4D5CE9AD0}"/>
                </c:ext>
              </c:extLst>
            </c:dLbl>
            <c:dLbl>
              <c:idx val="1"/>
              <c:layout>
                <c:manualLayout>
                  <c:x val="-2.5870646766169153E-2"/>
                  <c:y val="-7.3916117071309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10-4D74-A5C1-46E4D5CE9AD0}"/>
                </c:ext>
              </c:extLst>
            </c:dLbl>
            <c:dLbl>
              <c:idx val="2"/>
              <c:layout>
                <c:manualLayout>
                  <c:x val="-2.9850746268656716E-2"/>
                  <c:y val="-5.1172696433983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10-4D74-A5C1-46E4D5CE9AD0}"/>
                </c:ext>
              </c:extLst>
            </c:dLbl>
            <c:dLbl>
              <c:idx val="3"/>
              <c:layout>
                <c:manualLayout>
                  <c:x val="-2.7860696517412936E-2"/>
                  <c:y val="-6.82302619119784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10-4D74-A5C1-46E4D5CE9AD0}"/>
                </c:ext>
              </c:extLst>
            </c:dLbl>
            <c:dLbl>
              <c:idx val="4"/>
              <c:layout>
                <c:manualLayout>
                  <c:x val="-3.184086129375082E-2"/>
                  <c:y val="2.842927579665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10-4D74-A5C1-46E4D5CE9AD0}"/>
                </c:ext>
              </c:extLst>
            </c:dLbl>
            <c:dLbl>
              <c:idx val="5"/>
              <c:layout>
                <c:manualLayout>
                  <c:x val="-2.7860753632031967E-2"/>
                  <c:y val="-4.5486841274652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10-4D74-A5C1-46E4D5CE9AD0}"/>
                </c:ext>
              </c:extLst>
            </c:dLbl>
            <c:dLbl>
              <c:idx val="6"/>
              <c:layout>
                <c:manualLayout>
                  <c:x val="-7.3575482544452495E-2"/>
                  <c:y val="3.9833617976030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10-4D74-A5C1-46E4D5CE9AD0}"/>
                </c:ext>
              </c:extLst>
            </c:dLbl>
            <c:dLbl>
              <c:idx val="7"/>
              <c:layout>
                <c:manualLayout>
                  <c:x val="-3.1840796019900572E-2"/>
                  <c:y val="5.1172696433983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10-4D74-A5C1-46E4D5CE9AD0}"/>
                </c:ext>
              </c:extLst>
            </c:dLbl>
            <c:dLbl>
              <c:idx val="8"/>
              <c:layout>
                <c:manualLayout>
                  <c:x val="-3.4026739146911421E-2"/>
                  <c:y val="-0.108388757236325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10-4D74-A5C1-46E4D5CE9AD0}"/>
                </c:ext>
              </c:extLst>
            </c:dLbl>
            <c:dLbl>
              <c:idx val="9"/>
              <c:layout>
                <c:manualLayout>
                  <c:x val="-2.7810470444857679E-2"/>
                  <c:y val="5.6858551593315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10-4D74-A5C1-46E4D5CE9AD0}"/>
                </c:ext>
              </c:extLst>
            </c:dLbl>
            <c:dLbl>
              <c:idx val="10"/>
              <c:layout>
                <c:manualLayout>
                  <c:x val="-3.184070657625182E-2"/>
                  <c:y val="-2.8429275796657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2029850746268645E-2"/>
                      <c:h val="9.08886185744799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B510-4D74-A5C1-46E4D5CE9AD0}"/>
                </c:ext>
              </c:extLst>
            </c:dLbl>
            <c:dLbl>
              <c:idx val="11"/>
              <c:layout>
                <c:manualLayout>
                  <c:x val="-2.9850746268656716E-2"/>
                  <c:y val="-5.1172696433983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510-4D74-A5C1-46E4D5CE9AD0}"/>
                </c:ext>
              </c:extLst>
            </c:dLbl>
            <c:dLbl>
              <c:idx val="12"/>
              <c:layout>
                <c:manualLayout>
                  <c:x val="-2.3880597014925373E-2"/>
                  <c:y val="5.6858551593315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10-4D74-A5C1-46E4D5CE9A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Ventas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Ventas dptos anual'!$W$44:$W$55</c:f>
              <c:numCache>
                <c:formatCode>0.0</c:formatCode>
                <c:ptCount val="12"/>
                <c:pt idx="0">
                  <c:v>2.566393162110586</c:v>
                </c:pt>
                <c:pt idx="1">
                  <c:v>-2.8889779113330576</c:v>
                </c:pt>
                <c:pt idx="2">
                  <c:v>3.8764119458709558</c:v>
                </c:pt>
                <c:pt idx="3">
                  <c:v>2.6368759803843789</c:v>
                </c:pt>
                <c:pt idx="4">
                  <c:v>2.8974876103206926</c:v>
                </c:pt>
                <c:pt idx="5">
                  <c:v>-12.115009796127186</c:v>
                </c:pt>
                <c:pt idx="6">
                  <c:v>-40.231937511805548</c:v>
                </c:pt>
                <c:pt idx="7">
                  <c:v>-31.695240185610775</c:v>
                </c:pt>
                <c:pt idx="8">
                  <c:v>-17.451753049100361</c:v>
                </c:pt>
                <c:pt idx="9">
                  <c:v>-13.35008995692888</c:v>
                </c:pt>
                <c:pt idx="10">
                  <c:v>-16.648653912267399</c:v>
                </c:pt>
                <c:pt idx="11">
                  <c:v>-9.1949612575571553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10-4D74-A5C1-46E4D5CE9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824784"/>
        <c:axId val="404800080"/>
      </c:lineChart>
      <c:catAx>
        <c:axId val="4668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800080"/>
        <c:crosses val="autoZero"/>
        <c:auto val="1"/>
        <c:lblAlgn val="ctr"/>
        <c:lblOffset val="100"/>
        <c:noMultiLvlLbl val="0"/>
      </c:catAx>
      <c:valAx>
        <c:axId val="404800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6824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 Ventas dptos anual'!$V$33:$V$34</c:f>
              <c:strCache>
                <c:ptCount val="2"/>
                <c:pt idx="0">
                  <c:v>Total Nacional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9347181008902166E-3"/>
                  <c:y val="1.7857142857142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FC-4DC7-A976-F9856D4BC968}"/>
                </c:ext>
              </c:extLst>
            </c:dLbl>
            <c:dLbl>
              <c:idx val="7"/>
              <c:layout>
                <c:manualLayout>
                  <c:x val="-1.1869436201780343E-2"/>
                  <c:y val="1.7857142857142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FC-4DC7-A976-F9856D4BC968}"/>
                </c:ext>
              </c:extLst>
            </c:dLbl>
            <c:dLbl>
              <c:idx val="9"/>
              <c:layout>
                <c:manualLayout>
                  <c:x val="-5.9347181008902079E-3"/>
                  <c:y val="1.1904761904761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FC-4DC7-A976-F9856D4BC968}"/>
                </c:ext>
              </c:extLst>
            </c:dLbl>
            <c:dLbl>
              <c:idx val="10"/>
              <c:layout>
                <c:manualLayout>
                  <c:x val="-5.9347181008903528E-3"/>
                  <c:y val="1.7857142857142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FC-4DC7-A976-F9856D4BC9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Ventas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Ventas dptos anual'!$V$44:$V$55</c:f>
              <c:numCache>
                <c:formatCode>0.0</c:formatCode>
                <c:ptCount val="12"/>
                <c:pt idx="0">
                  <c:v>2.716321604771621</c:v>
                </c:pt>
                <c:pt idx="1">
                  <c:v>-1.1233917977903407</c:v>
                </c:pt>
                <c:pt idx="2">
                  <c:v>1.021211231254604</c:v>
                </c:pt>
                <c:pt idx="3">
                  <c:v>4.3310731807290725</c:v>
                </c:pt>
                <c:pt idx="4">
                  <c:v>3.6136634930791445</c:v>
                </c:pt>
                <c:pt idx="5">
                  <c:v>-7.7594921202695177</c:v>
                </c:pt>
                <c:pt idx="6">
                  <c:v>-35.857419082456552</c:v>
                </c:pt>
                <c:pt idx="7">
                  <c:v>-25.178477889431949</c:v>
                </c:pt>
                <c:pt idx="8">
                  <c:v>-11.270518019655063</c:v>
                </c:pt>
                <c:pt idx="9">
                  <c:v>-8.6584088610237799</c:v>
                </c:pt>
                <c:pt idx="10">
                  <c:v>-8.9469197194751882</c:v>
                </c:pt>
                <c:pt idx="11">
                  <c:v>-1.5544344774836683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FC-4DC7-A976-F9856D4BC968}"/>
            </c:ext>
          </c:extLst>
        </c:ser>
        <c:ser>
          <c:idx val="1"/>
          <c:order val="1"/>
          <c:tx>
            <c:strRef>
              <c:f>'H Ventas dptos anual'!$W$33:$W$34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9564787339267868E-3"/>
                  <c:y val="1.7857142857142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FC-4DC7-A976-F9856D4BC968}"/>
                </c:ext>
              </c:extLst>
            </c:dLbl>
            <c:dLbl>
              <c:idx val="7"/>
              <c:layout>
                <c:manualLayout>
                  <c:x val="7.9129574678535371E-3"/>
                  <c:y val="4.686914135733033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FC-4DC7-A976-F9856D4BC968}"/>
                </c:ext>
              </c:extLst>
            </c:dLbl>
            <c:dLbl>
              <c:idx val="9"/>
              <c:layout>
                <c:manualLayout>
                  <c:x val="5.9347181008902079E-3"/>
                  <c:y val="5.95238095238092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FC-4DC7-A976-F9856D4BC9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Ventas dptos anual'!$T$44:$U$55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Ventas dptos anual'!$W$44:$W$55</c:f>
              <c:numCache>
                <c:formatCode>0.0</c:formatCode>
                <c:ptCount val="12"/>
                <c:pt idx="0">
                  <c:v>2.566393162110586</c:v>
                </c:pt>
                <c:pt idx="1">
                  <c:v>-2.8889779113330576</c:v>
                </c:pt>
                <c:pt idx="2">
                  <c:v>3.8764119458709558</c:v>
                </c:pt>
                <c:pt idx="3">
                  <c:v>2.6368759803843789</c:v>
                </c:pt>
                <c:pt idx="4">
                  <c:v>2.8974876103206926</c:v>
                </c:pt>
                <c:pt idx="5">
                  <c:v>-12.115009796127186</c:v>
                </c:pt>
                <c:pt idx="6">
                  <c:v>-40.231937511805548</c:v>
                </c:pt>
                <c:pt idx="7">
                  <c:v>-31.695240185610775</c:v>
                </c:pt>
                <c:pt idx="8">
                  <c:v>-17.451753049100361</c:v>
                </c:pt>
                <c:pt idx="9">
                  <c:v>-13.35008995692888</c:v>
                </c:pt>
                <c:pt idx="10">
                  <c:v>-16.648653912267399</c:v>
                </c:pt>
                <c:pt idx="11">
                  <c:v>-9.1949612575571553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FC-4DC7-A976-F9856D4BC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5037120"/>
        <c:axId val="264950864"/>
      </c:barChart>
      <c:catAx>
        <c:axId val="45503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64950864"/>
        <c:crosses val="autoZero"/>
        <c:auto val="1"/>
        <c:lblAlgn val="ctr"/>
        <c:lblOffset val="100"/>
        <c:noMultiLvlLbl val="0"/>
      </c:catAx>
      <c:valAx>
        <c:axId val="2649508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503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'H Ventas dptos corrido'!$W$33:$W$34</c:f>
              <c:strCache>
                <c:ptCount val="2"/>
                <c:pt idx="0">
                  <c:v>Bogotá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9498525073746312E-2"/>
                  <c:y val="-3.411513095598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B8-4D73-BE9C-334A1E704692}"/>
                </c:ext>
              </c:extLst>
            </c:dLbl>
            <c:dLbl>
              <c:idx val="1"/>
              <c:layout>
                <c:manualLayout>
                  <c:x val="-3.3431661750245818E-2"/>
                  <c:y val="3.98009861153207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B8-4D73-BE9C-334A1E704692}"/>
                </c:ext>
              </c:extLst>
            </c:dLbl>
            <c:dLbl>
              <c:idx val="2"/>
              <c:layout>
                <c:manualLayout>
                  <c:x val="-2.359882005899705E-2"/>
                  <c:y val="-3.4115130955989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B8-4D73-BE9C-334A1E704692}"/>
                </c:ext>
              </c:extLst>
            </c:dLbl>
            <c:dLbl>
              <c:idx val="3"/>
              <c:layout>
                <c:manualLayout>
                  <c:x val="-2.7531956735496594E-2"/>
                  <c:y val="5.1172696433983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B8-4D73-BE9C-334A1E704692}"/>
                </c:ext>
              </c:extLst>
            </c:dLbl>
            <c:dLbl>
              <c:idx val="4"/>
              <c:layout>
                <c:manualLayout>
                  <c:x val="-2.3598820058997123E-2"/>
                  <c:y val="-5.1172696433983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B8-4D73-BE9C-334A1E704692}"/>
                </c:ext>
              </c:extLst>
            </c:dLbl>
            <c:dLbl>
              <c:idx val="5"/>
              <c:layout>
                <c:manualLayout>
                  <c:x val="-2.7531956735496632E-2"/>
                  <c:y val="3.980098611532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8B8-4D73-BE9C-334A1E704692}"/>
                </c:ext>
              </c:extLst>
            </c:dLbl>
            <c:dLbl>
              <c:idx val="6"/>
              <c:layout>
                <c:manualLayout>
                  <c:x val="-3.3431661750245818E-2"/>
                  <c:y val="-3.69580585356550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948791799255179E-2"/>
                      <c:h val="7.38310530964853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68B8-4D73-BE9C-334A1E704692}"/>
                </c:ext>
              </c:extLst>
            </c:dLbl>
            <c:dLbl>
              <c:idx val="7"/>
              <c:layout>
                <c:manualLayout>
                  <c:x val="-2.7531956735496559E-2"/>
                  <c:y val="5.6858551593315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8B8-4D73-BE9C-334A1E704692}"/>
                </c:ext>
              </c:extLst>
            </c:dLbl>
            <c:dLbl>
              <c:idx val="8"/>
              <c:layout>
                <c:manualLayout>
                  <c:x val="-2.3598820058997123E-2"/>
                  <c:y val="-5.1172696433983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B8-4D73-BE9C-334A1E704692}"/>
                </c:ext>
              </c:extLst>
            </c:dLbl>
            <c:dLbl>
              <c:idx val="9"/>
              <c:layout>
                <c:manualLayout>
                  <c:x val="-2.359882005899705E-2"/>
                  <c:y val="-5.1172696433983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8B8-4D73-BE9C-334A1E704692}"/>
                </c:ext>
              </c:extLst>
            </c:dLbl>
            <c:dLbl>
              <c:idx val="10"/>
              <c:layout>
                <c:manualLayout>
                  <c:x val="-2.9498525073746458E-2"/>
                  <c:y val="5.1172696433983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B8-4D73-BE9C-334A1E704692}"/>
                </c:ext>
              </c:extLst>
            </c:dLbl>
            <c:dLbl>
              <c:idx val="11"/>
              <c:layout>
                <c:manualLayout>
                  <c:x val="-1.1799410029498525E-2"/>
                  <c:y val="5.68585515933151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8B8-4D73-BE9C-334A1E704692}"/>
                </c:ext>
              </c:extLst>
            </c:dLbl>
            <c:dLbl>
              <c:idx val="12"/>
              <c:layout>
                <c:manualLayout>
                  <c:x val="-7.866273352999017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B8-4D73-BE9C-334A1E704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'H Ventas dptos corrido'!$T$44:$U$55</c:f>
              <c:multiLvlStrCache>
                <c:ptCount val="12"/>
                <c:lvl>
                  <c:pt idx="0">
                    <c:v>Oct</c:v>
                  </c:pt>
                  <c:pt idx="1">
                    <c:v>Nov</c:v>
                  </c:pt>
                  <c:pt idx="2">
                    <c:v>Dic</c:v>
                  </c:pt>
                  <c:pt idx="3">
                    <c:v>Ene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Abr</c:v>
                  </c:pt>
                  <c:pt idx="7">
                    <c:v>May</c:v>
                  </c:pt>
                  <c:pt idx="8">
                    <c:v>Jun</c:v>
                  </c:pt>
                  <c:pt idx="9">
                    <c:v>Jul</c:v>
                  </c:pt>
                  <c:pt idx="10">
                    <c:v>Ago</c:v>
                  </c:pt>
                  <c:pt idx="11">
                    <c:v>Sep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'H Ventas dptos corrido'!$W$44:$W$55</c:f>
              <c:numCache>
                <c:formatCode>0.0</c:formatCode>
                <c:ptCount val="12"/>
                <c:pt idx="0">
                  <c:v>2.0289672701297263</c:v>
                </c:pt>
                <c:pt idx="1">
                  <c:v>1.5257304050696092</c:v>
                </c:pt>
                <c:pt idx="2">
                  <c:v>1.7270363957048147</c:v>
                </c:pt>
                <c:pt idx="3">
                  <c:v>2.6368759803843789</c:v>
                </c:pt>
                <c:pt idx="4">
                  <c:v>2.7730767247823307</c:v>
                </c:pt>
                <c:pt idx="5">
                  <c:v>-2.4885623445107141</c:v>
                </c:pt>
                <c:pt idx="6">
                  <c:v>-12.34691915796019</c:v>
                </c:pt>
                <c:pt idx="7">
                  <c:v>-16.549295586999367</c:v>
                </c:pt>
                <c:pt idx="8">
                  <c:v>-16.700695458636016</c:v>
                </c:pt>
                <c:pt idx="9">
                  <c:v>-16.190126817401328</c:v>
                </c:pt>
                <c:pt idx="10">
                  <c:v>-16.250948445285818</c:v>
                </c:pt>
                <c:pt idx="11">
                  <c:v>-15.428465933228331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B8-4D73-BE9C-334A1E704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7565328"/>
        <c:axId val="466483696"/>
      </c:lineChart>
      <c:catAx>
        <c:axId val="40756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6483696"/>
        <c:crosses val="autoZero"/>
        <c:auto val="1"/>
        <c:lblAlgn val="ctr"/>
        <c:lblOffset val="100"/>
        <c:noMultiLvlLbl val="0"/>
      </c:catAx>
      <c:valAx>
        <c:axId val="4664836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565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hyperlink" Target="#'H Producci&#243;n Bogot&#225; anual'!A1"/><Relationship Id="rId7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Ocupados dptos anual'!A1"/><Relationship Id="rId4" Type="http://schemas.openxmlformats.org/officeDocument/2006/relationships/image" Target="../media/image4.png"/><Relationship Id="rId9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hyperlink" Target="#'H Producci&#243;n Bogot&#225; corrido'!A1"/><Relationship Id="rId7" Type="http://schemas.openxmlformats.org/officeDocument/2006/relationships/chart" Target="../charts/chart15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Ocupados dptos corrido'!&#193;rea_de_impresi&#243;n"/><Relationship Id="rId4" Type="http://schemas.openxmlformats.org/officeDocument/2006/relationships/image" Target="../media/image4.png"/><Relationship Id="rId9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hyperlink" Target="#'H Ventas Bogot&#225; anual'!A1"/><Relationship Id="rId7" Type="http://schemas.openxmlformats.org/officeDocument/2006/relationships/chart" Target="../charts/chart17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Producci&#243;n Bogot&#225; anual'!A1"/><Relationship Id="rId4" Type="http://schemas.openxmlformats.org/officeDocument/2006/relationships/image" Target="../media/image4.png"/><Relationship Id="rId9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hyperlink" Target="#'H Ventas Bogot&#225; corrido'!A1"/><Relationship Id="rId7" Type="http://schemas.openxmlformats.org/officeDocument/2006/relationships/chart" Target="../charts/chart19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Producci&#243;n Bogot&#225; corrido'!A1"/><Relationship Id="rId4" Type="http://schemas.openxmlformats.org/officeDocument/2006/relationships/image" Target="../media/image4.png"/><Relationship Id="rId9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hyperlink" Target="#'H Ocupados Bogot&#225; anual'!A1"/><Relationship Id="rId7" Type="http://schemas.openxmlformats.org/officeDocument/2006/relationships/chart" Target="../charts/chart21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Ventas Bogot&#225; anual'!A1"/><Relationship Id="rId4" Type="http://schemas.openxmlformats.org/officeDocument/2006/relationships/image" Target="../media/image4.png"/><Relationship Id="rId9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hyperlink" Target="#'H Ocupados Bogot&#225; corrido'!A1"/><Relationship Id="rId7" Type="http://schemas.openxmlformats.org/officeDocument/2006/relationships/chart" Target="../charts/chart23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Ventas Bogot&#225; corrido'!A1"/><Relationship Id="rId4" Type="http://schemas.openxmlformats.org/officeDocument/2006/relationships/image" Target="../media/image4.png"/><Relationship Id="rId9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hyperlink" Target="#'H Ventas Bogot&#225; anual%'!A1"/><Relationship Id="rId7" Type="http://schemas.openxmlformats.org/officeDocument/2006/relationships/chart" Target="../charts/chart25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Ocupados Bogot&#225; anual'!A1"/><Relationship Id="rId4" Type="http://schemas.openxmlformats.org/officeDocument/2006/relationships/image" Target="../media/image4.png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2" Type="http://schemas.openxmlformats.org/officeDocument/2006/relationships/hyperlink" Target="#&#205;ndice!A1"/><Relationship Id="rId1" Type="http://schemas.openxmlformats.org/officeDocument/2006/relationships/image" Target="../media/image2.jpeg"/><Relationship Id="rId6" Type="http://schemas.openxmlformats.org/officeDocument/2006/relationships/hyperlink" Target="#&#205;ndice!&#193;rea_de_impresi&#243;n"/><Relationship Id="rId5" Type="http://schemas.openxmlformats.org/officeDocument/2006/relationships/image" Target="../media/image4.png"/><Relationship Id="rId4" Type="http://schemas.openxmlformats.org/officeDocument/2006/relationships/hyperlink" Target="#'Industria variaci&#243;n anual'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Industria variaci&#243;n corrido'!A1"/><Relationship Id="rId7" Type="http://schemas.openxmlformats.org/officeDocument/2006/relationships/chart" Target="../charts/chart1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Producci&#243;n departamentos'!A1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H Producci&#243;n dptos anual'!A1"/><Relationship Id="rId7" Type="http://schemas.openxmlformats.org/officeDocument/2006/relationships/chart" Target="../charts/chart2.xml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Industria variaci&#243;n anual'!A1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3" Type="http://schemas.openxmlformats.org/officeDocument/2006/relationships/hyperlink" Target="#'Industria variaci&#243;n corrido'!A1"/><Relationship Id="rId7" Type="http://schemas.openxmlformats.org/officeDocument/2006/relationships/image" Target="../media/image1.png"/><Relationship Id="rId2" Type="http://schemas.openxmlformats.org/officeDocument/2006/relationships/image" Target="../media/image4.png"/><Relationship Id="rId1" Type="http://schemas.openxmlformats.org/officeDocument/2006/relationships/hyperlink" Target="#'H Producci&#243;n dptos corrido'!A1"/><Relationship Id="rId6" Type="http://schemas.openxmlformats.org/officeDocument/2006/relationships/image" Target="../media/image3.png"/><Relationship Id="rId5" Type="http://schemas.openxmlformats.org/officeDocument/2006/relationships/hyperlink" Target="#&#205;ndice!A1"/><Relationship Id="rId4" Type="http://schemas.openxmlformats.org/officeDocument/2006/relationships/image" Target="../media/image5.png"/><Relationship Id="rId9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openxmlformats.org/officeDocument/2006/relationships/hyperlink" Target="#'H Ventas dptos anual'!A1"/><Relationship Id="rId7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Producci&#243;n dptos anual'!A1"/><Relationship Id="rId4" Type="http://schemas.openxmlformats.org/officeDocument/2006/relationships/image" Target="../media/image4.png"/><Relationship Id="rId9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hyperlink" Target="#'H Ventas dptos corrido'!A1"/><Relationship Id="rId7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Producci&#243;n dptos corrido'!A1"/><Relationship Id="rId4" Type="http://schemas.openxmlformats.org/officeDocument/2006/relationships/image" Target="../media/image4.png"/><Relationship Id="rId9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hyperlink" Target="#'H Ocupados dptos anual'!A1"/><Relationship Id="rId7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Ventas dptos anual'!A1"/><Relationship Id="rId4" Type="http://schemas.openxmlformats.org/officeDocument/2006/relationships/image" Target="../media/image4.png"/><Relationship Id="rId9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hyperlink" Target="#'H Ocupados dptos corrido'!A1"/><Relationship Id="rId7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hyperlink" Target="#&#205;ndice!A1"/><Relationship Id="rId6" Type="http://schemas.openxmlformats.org/officeDocument/2006/relationships/image" Target="../media/image5.png"/><Relationship Id="rId5" Type="http://schemas.openxmlformats.org/officeDocument/2006/relationships/hyperlink" Target="#'H Ventas dptos corrido'!A1"/><Relationship Id="rId4" Type="http://schemas.openxmlformats.org/officeDocument/2006/relationships/image" Target="../media/image4.png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2</xdr:row>
      <xdr:rowOff>161925</xdr:rowOff>
    </xdr:from>
    <xdr:to>
      <xdr:col>9</xdr:col>
      <xdr:colOff>590550</xdr:colOff>
      <xdr:row>8</xdr:row>
      <xdr:rowOff>19050</xdr:rowOff>
    </xdr:to>
    <xdr:sp macro="" textlink="">
      <xdr:nvSpPr>
        <xdr:cNvPr id="7" name="3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467100" y="561975"/>
          <a:ext cx="3733800" cy="857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1400" b="1" baseline="0">
              <a:solidFill>
                <a:schemeClr val="bg1"/>
              </a:solidFill>
              <a:latin typeface="Arial"/>
              <a:cs typeface="Arial"/>
            </a:rPr>
            <a:t>No. 17 Diciembre 2015</a:t>
          </a:r>
          <a:endParaRPr lang="es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704851</xdr:colOff>
      <xdr:row>0</xdr:row>
      <xdr:rowOff>0</xdr:rowOff>
    </xdr:from>
    <xdr:to>
      <xdr:col>14</xdr:col>
      <xdr:colOff>85726</xdr:colOff>
      <xdr:row>1</xdr:row>
      <xdr:rowOff>171450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315201" y="0"/>
          <a:ext cx="234315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1400" b="1" baseline="0">
              <a:solidFill>
                <a:schemeClr val="bg1"/>
              </a:solidFill>
              <a:latin typeface="Arial"/>
              <a:cs typeface="Arial"/>
            </a:rPr>
            <a:t>No. 41 Enero 2020</a:t>
          </a:r>
          <a:endParaRPr lang="es-US" sz="1400" b="1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7</xdr:row>
      <xdr:rowOff>9525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15500" cy="14097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5</xdr:row>
      <xdr:rowOff>0</xdr:rowOff>
    </xdr:from>
    <xdr:to>
      <xdr:col>4</xdr:col>
      <xdr:colOff>285750</xdr:colOff>
      <xdr:row>7</xdr:row>
      <xdr:rowOff>0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5725" y="1000125"/>
          <a:ext cx="27908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8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No. 51 Noviembre 2020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9525</xdr:rowOff>
    </xdr:from>
    <xdr:to>
      <xdr:col>0</xdr:col>
      <xdr:colOff>322956</xdr:colOff>
      <xdr:row>9</xdr:row>
      <xdr:rowOff>84831</xdr:rowOff>
    </xdr:to>
    <xdr:pic>
      <xdr:nvPicPr>
        <xdr:cNvPr id="11" name="10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200023</xdr:colOff>
      <xdr:row>8</xdr:row>
      <xdr:rowOff>9523</xdr:rowOff>
    </xdr:from>
    <xdr:to>
      <xdr:col>2</xdr:col>
      <xdr:colOff>95862</xdr:colOff>
      <xdr:row>9</xdr:row>
      <xdr:rowOff>87697</xdr:rowOff>
    </xdr:to>
    <xdr:pic>
      <xdr:nvPicPr>
        <xdr:cNvPr id="12" name="11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023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314323</xdr:colOff>
      <xdr:row>8</xdr:row>
      <xdr:rowOff>9523</xdr:rowOff>
    </xdr:from>
    <xdr:to>
      <xdr:col>1</xdr:col>
      <xdr:colOff>211522</xdr:colOff>
      <xdr:row>9</xdr:row>
      <xdr:rowOff>87697</xdr:rowOff>
    </xdr:to>
    <xdr:pic>
      <xdr:nvPicPr>
        <xdr:cNvPr id="13" name="12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4323" y="160972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5</xdr:row>
      <xdr:rowOff>190499</xdr:rowOff>
    </xdr:to>
    <xdr:pic>
      <xdr:nvPicPr>
        <xdr:cNvPr id="14" name="Imagen 37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58000" cy="1211035"/>
        </a:xfrm>
        <a:prstGeom prst="rect">
          <a:avLst/>
        </a:prstGeom>
      </xdr:spPr>
    </xdr:pic>
    <xdr:clientData/>
  </xdr:twoCellAnchor>
  <xdr:twoCellAnchor>
    <xdr:from>
      <xdr:col>1</xdr:col>
      <xdr:colOff>53599</xdr:colOff>
      <xdr:row>31</xdr:row>
      <xdr:rowOff>122636</xdr:rowOff>
    </xdr:from>
    <xdr:to>
      <xdr:col>17</xdr:col>
      <xdr:colOff>0</xdr:colOff>
      <xdr:row>43</xdr:row>
      <xdr:rowOff>166687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2B4B13F-7355-41D6-874F-E07BD5BC6E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53593</xdr:colOff>
      <xdr:row>46</xdr:row>
      <xdr:rowOff>110725</xdr:rowOff>
    </xdr:from>
    <xdr:to>
      <xdr:col>16</xdr:col>
      <xdr:colOff>321468</xdr:colOff>
      <xdr:row>56</xdr:row>
      <xdr:rowOff>178594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90ABA85-CD80-4EE4-B688-6BE66E56B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8</xdr:row>
      <xdr:rowOff>9525</xdr:rowOff>
    </xdr:from>
    <xdr:to>
      <xdr:col>0</xdr:col>
      <xdr:colOff>313431</xdr:colOff>
      <xdr:row>9</xdr:row>
      <xdr:rowOff>44009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66673</xdr:colOff>
      <xdr:row>8</xdr:row>
      <xdr:rowOff>9523</xdr:rowOff>
    </xdr:from>
    <xdr:to>
      <xdr:col>1</xdr:col>
      <xdr:colOff>343512</xdr:colOff>
      <xdr:row>9</xdr:row>
      <xdr:rowOff>46875</xdr:rowOff>
    </xdr:to>
    <xdr:pic>
      <xdr:nvPicPr>
        <xdr:cNvPr id="4" name="3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023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304798</xdr:colOff>
      <xdr:row>8</xdr:row>
      <xdr:rowOff>9523</xdr:rowOff>
    </xdr:from>
    <xdr:to>
      <xdr:col>1</xdr:col>
      <xdr:colOff>68647</xdr:colOff>
      <xdr:row>9</xdr:row>
      <xdr:rowOff>46875</xdr:rowOff>
    </xdr:to>
    <xdr:pic>
      <xdr:nvPicPr>
        <xdr:cNvPr id="5" name="4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04798" y="160972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26</xdr:row>
      <xdr:rowOff>100012</xdr:rowOff>
    </xdr:from>
    <xdr:to>
      <xdr:col>7</xdr:col>
      <xdr:colOff>476250</xdr:colOff>
      <xdr:row>41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38099</xdr:colOff>
      <xdr:row>26</xdr:row>
      <xdr:rowOff>33337</xdr:rowOff>
    </xdr:from>
    <xdr:to>
      <xdr:col>15</xdr:col>
      <xdr:colOff>466724</xdr:colOff>
      <xdr:row>41</xdr:row>
      <xdr:rowOff>14287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0</xdr:colOff>
      <xdr:row>6</xdr:row>
      <xdr:rowOff>0</xdr:rowOff>
    </xdr:to>
    <xdr:pic>
      <xdr:nvPicPr>
        <xdr:cNvPr id="9" name="Imagen 37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63000" cy="12001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9525</xdr:rowOff>
    </xdr:from>
    <xdr:to>
      <xdr:col>0</xdr:col>
      <xdr:colOff>322956</xdr:colOff>
      <xdr:row>9</xdr:row>
      <xdr:rowOff>44009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57148</xdr:colOff>
      <xdr:row>8</xdr:row>
      <xdr:rowOff>9523</xdr:rowOff>
    </xdr:from>
    <xdr:to>
      <xdr:col>1</xdr:col>
      <xdr:colOff>333987</xdr:colOff>
      <xdr:row>9</xdr:row>
      <xdr:rowOff>46875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598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342898</xdr:colOff>
      <xdr:row>8</xdr:row>
      <xdr:rowOff>9523</xdr:rowOff>
    </xdr:from>
    <xdr:to>
      <xdr:col>1</xdr:col>
      <xdr:colOff>106747</xdr:colOff>
      <xdr:row>9</xdr:row>
      <xdr:rowOff>46875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42898" y="160972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26</xdr:row>
      <xdr:rowOff>138112</xdr:rowOff>
    </xdr:from>
    <xdr:to>
      <xdr:col>8</xdr:col>
      <xdr:colOff>19050</xdr:colOff>
      <xdr:row>41</xdr:row>
      <xdr:rowOff>119062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66676</xdr:colOff>
      <xdr:row>26</xdr:row>
      <xdr:rowOff>109537</xdr:rowOff>
    </xdr:from>
    <xdr:to>
      <xdr:col>15</xdr:col>
      <xdr:colOff>485776</xdr:colOff>
      <xdr:row>41</xdr:row>
      <xdr:rowOff>90487</xdr:rowOff>
    </xdr:to>
    <xdr:graphicFrame macro="">
      <xdr:nvGraphicFramePr>
        <xdr:cNvPr id="15" name="14 Gráfico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9525</xdr:colOff>
      <xdr:row>6</xdr:row>
      <xdr:rowOff>9524</xdr:rowOff>
    </xdr:to>
    <xdr:pic>
      <xdr:nvPicPr>
        <xdr:cNvPr id="9" name="Imagen 37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72525" cy="12096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8</xdr:row>
      <xdr:rowOff>9525</xdr:rowOff>
    </xdr:from>
    <xdr:to>
      <xdr:col>0</xdr:col>
      <xdr:colOff>313431</xdr:colOff>
      <xdr:row>9</xdr:row>
      <xdr:rowOff>44009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66673</xdr:colOff>
      <xdr:row>8</xdr:row>
      <xdr:rowOff>9523</xdr:rowOff>
    </xdr:from>
    <xdr:to>
      <xdr:col>1</xdr:col>
      <xdr:colOff>343512</xdr:colOff>
      <xdr:row>9</xdr:row>
      <xdr:rowOff>46875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023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314323</xdr:colOff>
      <xdr:row>8</xdr:row>
      <xdr:rowOff>9523</xdr:rowOff>
    </xdr:from>
    <xdr:to>
      <xdr:col>1</xdr:col>
      <xdr:colOff>78172</xdr:colOff>
      <xdr:row>9</xdr:row>
      <xdr:rowOff>46875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4323" y="160972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26</xdr:row>
      <xdr:rowOff>80962</xdr:rowOff>
    </xdr:from>
    <xdr:to>
      <xdr:col>7</xdr:col>
      <xdr:colOff>514350</xdr:colOff>
      <xdr:row>41</xdr:row>
      <xdr:rowOff>61912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542926</xdr:colOff>
      <xdr:row>26</xdr:row>
      <xdr:rowOff>119062</xdr:rowOff>
    </xdr:from>
    <xdr:to>
      <xdr:col>15</xdr:col>
      <xdr:colOff>523876</xdr:colOff>
      <xdr:row>41</xdr:row>
      <xdr:rowOff>100012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0</xdr:colOff>
      <xdr:row>6</xdr:row>
      <xdr:rowOff>0</xdr:rowOff>
    </xdr:to>
    <xdr:pic>
      <xdr:nvPicPr>
        <xdr:cNvPr id="11" name="Imagen 37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63000" cy="12001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8</xdr:row>
      <xdr:rowOff>9525</xdr:rowOff>
    </xdr:from>
    <xdr:to>
      <xdr:col>0</xdr:col>
      <xdr:colOff>332481</xdr:colOff>
      <xdr:row>9</xdr:row>
      <xdr:rowOff>44009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150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66673</xdr:colOff>
      <xdr:row>8</xdr:row>
      <xdr:rowOff>9523</xdr:rowOff>
    </xdr:from>
    <xdr:to>
      <xdr:col>1</xdr:col>
      <xdr:colOff>343512</xdr:colOff>
      <xdr:row>9</xdr:row>
      <xdr:rowOff>46875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19123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352423</xdr:colOff>
      <xdr:row>8</xdr:row>
      <xdr:rowOff>9523</xdr:rowOff>
    </xdr:from>
    <xdr:to>
      <xdr:col>1</xdr:col>
      <xdr:colOff>116272</xdr:colOff>
      <xdr:row>9</xdr:row>
      <xdr:rowOff>46875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52423" y="160972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47626</xdr:colOff>
      <xdr:row>26</xdr:row>
      <xdr:rowOff>52387</xdr:rowOff>
    </xdr:from>
    <xdr:to>
      <xdr:col>7</xdr:col>
      <xdr:colOff>514350</xdr:colOff>
      <xdr:row>41</xdr:row>
      <xdr:rowOff>33337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38099</xdr:colOff>
      <xdr:row>26</xdr:row>
      <xdr:rowOff>66675</xdr:rowOff>
    </xdr:from>
    <xdr:to>
      <xdr:col>15</xdr:col>
      <xdr:colOff>504824</xdr:colOff>
      <xdr:row>41</xdr:row>
      <xdr:rowOff>71437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0</xdr:colOff>
      <xdr:row>6</xdr:row>
      <xdr:rowOff>9524</xdr:rowOff>
    </xdr:to>
    <xdr:pic>
      <xdr:nvPicPr>
        <xdr:cNvPr id="10" name="Imagen 37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63000" cy="120967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8</xdr:row>
      <xdr:rowOff>9525</xdr:rowOff>
    </xdr:from>
    <xdr:to>
      <xdr:col>0</xdr:col>
      <xdr:colOff>313431</xdr:colOff>
      <xdr:row>9</xdr:row>
      <xdr:rowOff>44009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57148</xdr:colOff>
      <xdr:row>8</xdr:row>
      <xdr:rowOff>9523</xdr:rowOff>
    </xdr:from>
    <xdr:to>
      <xdr:col>1</xdr:col>
      <xdr:colOff>333987</xdr:colOff>
      <xdr:row>9</xdr:row>
      <xdr:rowOff>46875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71498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304798</xdr:colOff>
      <xdr:row>8</xdr:row>
      <xdr:rowOff>9523</xdr:rowOff>
    </xdr:from>
    <xdr:to>
      <xdr:col>1</xdr:col>
      <xdr:colOff>68647</xdr:colOff>
      <xdr:row>9</xdr:row>
      <xdr:rowOff>46875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04798" y="160972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26</xdr:row>
      <xdr:rowOff>109537</xdr:rowOff>
    </xdr:from>
    <xdr:to>
      <xdr:col>7</xdr:col>
      <xdr:colOff>542925</xdr:colOff>
      <xdr:row>41</xdr:row>
      <xdr:rowOff>90487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9525</xdr:colOff>
      <xdr:row>26</xdr:row>
      <xdr:rowOff>147637</xdr:rowOff>
    </xdr:from>
    <xdr:to>
      <xdr:col>15</xdr:col>
      <xdr:colOff>514351</xdr:colOff>
      <xdr:row>41</xdr:row>
      <xdr:rowOff>128587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0</xdr:colOff>
      <xdr:row>6</xdr:row>
      <xdr:rowOff>19050</xdr:rowOff>
    </xdr:to>
    <xdr:pic>
      <xdr:nvPicPr>
        <xdr:cNvPr id="10" name="Imagen 37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63000" cy="12192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9525</xdr:rowOff>
    </xdr:from>
    <xdr:to>
      <xdr:col>0</xdr:col>
      <xdr:colOff>322956</xdr:colOff>
      <xdr:row>9</xdr:row>
      <xdr:rowOff>44009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76198</xdr:colOff>
      <xdr:row>8</xdr:row>
      <xdr:rowOff>9523</xdr:rowOff>
    </xdr:from>
    <xdr:to>
      <xdr:col>1</xdr:col>
      <xdr:colOff>353037</xdr:colOff>
      <xdr:row>9</xdr:row>
      <xdr:rowOff>46875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90548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323848</xdr:colOff>
      <xdr:row>8</xdr:row>
      <xdr:rowOff>19048</xdr:rowOff>
    </xdr:from>
    <xdr:to>
      <xdr:col>1</xdr:col>
      <xdr:colOff>87697</xdr:colOff>
      <xdr:row>9</xdr:row>
      <xdr:rowOff>56400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3848" y="1619248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142873</xdr:colOff>
      <xdr:row>26</xdr:row>
      <xdr:rowOff>138112</xdr:rowOff>
    </xdr:from>
    <xdr:to>
      <xdr:col>7</xdr:col>
      <xdr:colOff>533400</xdr:colOff>
      <xdr:row>41</xdr:row>
      <xdr:rowOff>119062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47625</xdr:colOff>
      <xdr:row>26</xdr:row>
      <xdr:rowOff>109537</xdr:rowOff>
    </xdr:from>
    <xdr:to>
      <xdr:col>15</xdr:col>
      <xdr:colOff>514349</xdr:colOff>
      <xdr:row>41</xdr:row>
      <xdr:rowOff>90487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F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9525</xdr:colOff>
      <xdr:row>6</xdr:row>
      <xdr:rowOff>0</xdr:rowOff>
    </xdr:to>
    <xdr:pic>
      <xdr:nvPicPr>
        <xdr:cNvPr id="10" name="Imagen 37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72525" cy="1200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2000226</xdr:colOff>
      <xdr:row>10</xdr:row>
      <xdr:rowOff>190499</xdr:rowOff>
    </xdr:from>
    <xdr:to>
      <xdr:col>5</xdr:col>
      <xdr:colOff>682880</xdr:colOff>
      <xdr:row>32</xdr:row>
      <xdr:rowOff>19049</xdr:rowOff>
    </xdr:to>
    <xdr:pic>
      <xdr:nvPicPr>
        <xdr:cNvPr id="2051" name="rg_hi" descr="http://t0.gstatic.com/images?q=tbn:ANd9GcSHMB7Iz92xVNdQZu8FQdG2VObIrtrx2xK2cgRNMejROK73x63Y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24465" y="1979542"/>
          <a:ext cx="2997893" cy="4102377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0</xdr:col>
      <xdr:colOff>57150</xdr:colOff>
      <xdr:row>7</xdr:row>
      <xdr:rowOff>180975</xdr:rowOff>
    </xdr:from>
    <xdr:to>
      <xdr:col>1</xdr:col>
      <xdr:colOff>208656</xdr:colOff>
      <xdr:row>9</xdr:row>
      <xdr:rowOff>56256</xdr:rowOff>
    </xdr:to>
    <xdr:pic>
      <xdr:nvPicPr>
        <xdr:cNvPr id="2" name="1 Imagen" descr="j0432680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7150" y="1581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542923</xdr:colOff>
      <xdr:row>7</xdr:row>
      <xdr:rowOff>161923</xdr:rowOff>
    </xdr:from>
    <xdr:to>
      <xdr:col>1</xdr:col>
      <xdr:colOff>821122</xdr:colOff>
      <xdr:row>9</xdr:row>
      <xdr:rowOff>40072</xdr:rowOff>
    </xdr:to>
    <xdr:pic>
      <xdr:nvPicPr>
        <xdr:cNvPr id="3" name="2 Imagen" descr="j0432679.png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6748" y="1562098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257173</xdr:colOff>
      <xdr:row>7</xdr:row>
      <xdr:rowOff>171448</xdr:rowOff>
    </xdr:from>
    <xdr:to>
      <xdr:col>1</xdr:col>
      <xdr:colOff>535372</xdr:colOff>
      <xdr:row>9</xdr:row>
      <xdr:rowOff>49597</xdr:rowOff>
    </xdr:to>
    <xdr:pic>
      <xdr:nvPicPr>
        <xdr:cNvPr id="4" name="3 Imagen" descr="j0432678.png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80998" y="1571623"/>
          <a:ext cx="278199" cy="278199"/>
        </a:xfrm>
        <a:prstGeom prst="rect">
          <a:avLst/>
        </a:prstGeom>
      </xdr:spPr>
    </xdr:pic>
    <xdr:clientData/>
  </xdr:twoCellAnchor>
  <xdr:twoCellAnchor>
    <xdr:from>
      <xdr:col>5</xdr:col>
      <xdr:colOff>642096</xdr:colOff>
      <xdr:row>21</xdr:row>
      <xdr:rowOff>0</xdr:rowOff>
    </xdr:from>
    <xdr:to>
      <xdr:col>7</xdr:col>
      <xdr:colOff>194421</xdr:colOff>
      <xdr:row>22</xdr:row>
      <xdr:rowOff>28575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5090831" y="3541059"/>
          <a:ext cx="941855" cy="2302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Bogotá: -8,4</a:t>
          </a:r>
        </a:p>
      </xdr:txBody>
    </xdr:sp>
    <xdr:clientData/>
  </xdr:twoCellAnchor>
  <xdr:twoCellAnchor>
    <xdr:from>
      <xdr:col>1</xdr:col>
      <xdr:colOff>971550</xdr:colOff>
      <xdr:row>17</xdr:row>
      <xdr:rowOff>138112</xdr:rowOff>
    </xdr:from>
    <xdr:to>
      <xdr:col>1</xdr:col>
      <xdr:colOff>2019299</xdr:colOff>
      <xdr:row>19</xdr:row>
      <xdr:rowOff>19050</xdr:rowOff>
    </xdr:to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095375" y="3481387"/>
          <a:ext cx="1047749" cy="2809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Antioquia: -5,7 </a:t>
          </a:r>
        </a:p>
      </xdr:txBody>
    </xdr:sp>
    <xdr:clientData/>
  </xdr:twoCellAnchor>
  <xdr:twoCellAnchor>
    <xdr:from>
      <xdr:col>1</xdr:col>
      <xdr:colOff>772887</xdr:colOff>
      <xdr:row>22</xdr:row>
      <xdr:rowOff>86401</xdr:rowOff>
    </xdr:from>
    <xdr:to>
      <xdr:col>1</xdr:col>
      <xdr:colOff>2124075</xdr:colOff>
      <xdr:row>23</xdr:row>
      <xdr:rowOff>121101</xdr:rowOff>
    </xdr:to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896712" y="4429801"/>
          <a:ext cx="1351188" cy="234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Valle</a:t>
          </a:r>
          <a:r>
            <a:rPr lang="es-ES" sz="1000" b="0" baseline="0">
              <a:solidFill>
                <a:schemeClr val="tx2"/>
              </a:solidFill>
            </a:rPr>
            <a:t> del Cauca</a:t>
          </a:r>
          <a:r>
            <a:rPr lang="es-ES" sz="1000" b="0">
              <a:solidFill>
                <a:schemeClr val="tx2"/>
              </a:solidFill>
            </a:rPr>
            <a:t>:  -0,8</a:t>
          </a:r>
        </a:p>
      </xdr:txBody>
    </xdr:sp>
    <xdr:clientData/>
  </xdr:twoCellAnchor>
  <xdr:twoCellAnchor>
    <xdr:from>
      <xdr:col>1</xdr:col>
      <xdr:colOff>1664494</xdr:colOff>
      <xdr:row>11</xdr:row>
      <xdr:rowOff>176213</xdr:rowOff>
    </xdr:from>
    <xdr:to>
      <xdr:col>2</xdr:col>
      <xdr:colOff>578644</xdr:colOff>
      <xdr:row>13</xdr:row>
      <xdr:rowOff>50006</xdr:rowOff>
    </xdr:to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1783557" y="2426494"/>
          <a:ext cx="114061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endParaRPr lang="es-ES" sz="1000" b="0">
            <a:solidFill>
              <a:schemeClr val="tx2"/>
            </a:solidFill>
          </a:endParaRPr>
        </a:p>
        <a:p>
          <a:pPr algn="l"/>
          <a:r>
            <a:rPr lang="es-ES" sz="1000" b="0">
              <a:solidFill>
                <a:schemeClr val="tx2"/>
              </a:solidFill>
            </a:rPr>
            <a:t>Atlántico: 3,8</a:t>
          </a:r>
        </a:p>
        <a:p>
          <a:pPr algn="l"/>
          <a:endParaRPr lang="es-ES" sz="1000" b="0">
            <a:solidFill>
              <a:schemeClr val="tx2"/>
            </a:solidFill>
          </a:endParaRPr>
        </a:p>
      </xdr:txBody>
    </xdr:sp>
    <xdr:clientData/>
  </xdr:twoCellAnchor>
  <xdr:twoCellAnchor>
    <xdr:from>
      <xdr:col>3</xdr:col>
      <xdr:colOff>295275</xdr:colOff>
      <xdr:row>21</xdr:row>
      <xdr:rowOff>133351</xdr:rowOff>
    </xdr:from>
    <xdr:to>
      <xdr:col>5</xdr:col>
      <xdr:colOff>666750</xdr:colOff>
      <xdr:row>22</xdr:row>
      <xdr:rowOff>104775</xdr:rowOff>
    </xdr:to>
    <xdr:cxnSp macro="">
      <xdr:nvCxnSpPr>
        <xdr:cNvPr id="28" name="27 Conector recto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CxnSpPr/>
      </xdr:nvCxnSpPr>
      <xdr:spPr>
        <a:xfrm flipV="1">
          <a:off x="3352800" y="3648076"/>
          <a:ext cx="1762125" cy="17144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1981200</xdr:colOff>
      <xdr:row>19</xdr:row>
      <xdr:rowOff>19050</xdr:rowOff>
    </xdr:from>
    <xdr:to>
      <xdr:col>2</xdr:col>
      <xdr:colOff>676275</xdr:colOff>
      <xdr:row>19</xdr:row>
      <xdr:rowOff>180976</xdr:rowOff>
    </xdr:to>
    <xdr:cxnSp macro="">
      <xdr:nvCxnSpPr>
        <xdr:cNvPr id="31" name="30 Conector recto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/>
      </xdr:nvCxnSpPr>
      <xdr:spPr>
        <a:xfrm>
          <a:off x="2105025" y="3200400"/>
          <a:ext cx="933450" cy="1619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1932214</xdr:colOff>
      <xdr:row>23</xdr:row>
      <xdr:rowOff>54428</xdr:rowOff>
    </xdr:from>
    <xdr:to>
      <xdr:col>2</xdr:col>
      <xdr:colOff>326572</xdr:colOff>
      <xdr:row>23</xdr:row>
      <xdr:rowOff>103415</xdr:rowOff>
    </xdr:to>
    <xdr:cxnSp macro="">
      <xdr:nvCxnSpPr>
        <xdr:cNvPr id="34" name="33 Conector recto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/>
      </xdr:nvCxnSpPr>
      <xdr:spPr>
        <a:xfrm>
          <a:off x="2057400" y="3995057"/>
          <a:ext cx="625929" cy="489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217714</xdr:colOff>
      <xdr:row>13</xdr:row>
      <xdr:rowOff>0</xdr:rowOff>
    </xdr:from>
    <xdr:to>
      <xdr:col>3</xdr:col>
      <xdr:colOff>76200</xdr:colOff>
      <xdr:row>15</xdr:row>
      <xdr:rowOff>28575</xdr:rowOff>
    </xdr:to>
    <xdr:cxnSp macro="">
      <xdr:nvCxnSpPr>
        <xdr:cNvPr id="40" name="39 Conector recto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>
          <a:off x="2574471" y="1975757"/>
          <a:ext cx="555172" cy="38236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114300</xdr:colOff>
      <xdr:row>14</xdr:row>
      <xdr:rowOff>70757</xdr:rowOff>
    </xdr:from>
    <xdr:to>
      <xdr:col>3</xdr:col>
      <xdr:colOff>0</xdr:colOff>
      <xdr:row>15</xdr:row>
      <xdr:rowOff>85725</xdr:rowOff>
    </xdr:to>
    <xdr:cxnSp macro="">
      <xdr:nvCxnSpPr>
        <xdr:cNvPr id="42" name="41 Conector recto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>
          <a:off x="2471057" y="2198914"/>
          <a:ext cx="582386" cy="21635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476250</xdr:colOff>
      <xdr:row>17</xdr:row>
      <xdr:rowOff>133350</xdr:rowOff>
    </xdr:from>
    <xdr:to>
      <xdr:col>4</xdr:col>
      <xdr:colOff>676275</xdr:colOff>
      <xdr:row>19</xdr:row>
      <xdr:rowOff>76199</xdr:rowOff>
    </xdr:to>
    <xdr:cxnSp macro="">
      <xdr:nvCxnSpPr>
        <xdr:cNvPr id="48" name="47 Conector recto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 flipV="1">
          <a:off x="3533775" y="2847975"/>
          <a:ext cx="895350" cy="34289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590548</xdr:colOff>
      <xdr:row>16</xdr:row>
      <xdr:rowOff>142876</xdr:rowOff>
    </xdr:from>
    <xdr:to>
      <xdr:col>6</xdr:col>
      <xdr:colOff>457199</xdr:colOff>
      <xdr:row>17</xdr:row>
      <xdr:rowOff>104775</xdr:rowOff>
    </xdr:to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4343398" y="2657476"/>
          <a:ext cx="1257301" cy="161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Santander</a:t>
          </a:r>
          <a:r>
            <a:rPr lang="es-CO" sz="1000" b="0">
              <a:solidFill>
                <a:schemeClr val="tx2"/>
              </a:solidFill>
            </a:rPr>
            <a:t>: -12,6	 </a:t>
          </a:r>
        </a:p>
      </xdr:txBody>
    </xdr:sp>
    <xdr:clientData/>
  </xdr:twoCellAnchor>
  <xdr:twoCellAnchor>
    <xdr:from>
      <xdr:col>1</xdr:col>
      <xdr:colOff>1654628</xdr:colOff>
      <xdr:row>20</xdr:row>
      <xdr:rowOff>163286</xdr:rowOff>
    </xdr:from>
    <xdr:to>
      <xdr:col>3</xdr:col>
      <xdr:colOff>0</xdr:colOff>
      <xdr:row>21</xdr:row>
      <xdr:rowOff>81643</xdr:rowOff>
    </xdr:to>
    <xdr:cxnSp macro="">
      <xdr:nvCxnSpPr>
        <xdr:cNvPr id="54" name="53 Conector recto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1779814" y="3499757"/>
          <a:ext cx="1273629" cy="11974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1616528</xdr:colOff>
      <xdr:row>21</xdr:row>
      <xdr:rowOff>119744</xdr:rowOff>
    </xdr:from>
    <xdr:to>
      <xdr:col>2</xdr:col>
      <xdr:colOff>517072</xdr:colOff>
      <xdr:row>21</xdr:row>
      <xdr:rowOff>185057</xdr:rowOff>
    </xdr:to>
    <xdr:cxnSp macro="">
      <xdr:nvCxnSpPr>
        <xdr:cNvPr id="56" name="55 Conector recto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 flipV="1">
          <a:off x="1741714" y="3657601"/>
          <a:ext cx="1132115" cy="653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885265</xdr:colOff>
      <xdr:row>20</xdr:row>
      <xdr:rowOff>53788</xdr:rowOff>
    </xdr:from>
    <xdr:to>
      <xdr:col>1</xdr:col>
      <xdr:colOff>1779814</xdr:colOff>
      <xdr:row>21</xdr:row>
      <xdr:rowOff>89647</xdr:rowOff>
    </xdr:to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1010451" y="3390259"/>
          <a:ext cx="894549" cy="237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Caldas: 6,7</a:t>
          </a:r>
        </a:p>
      </xdr:txBody>
    </xdr:sp>
    <xdr:clientData/>
  </xdr:twoCellAnchor>
  <xdr:twoCellAnchor>
    <xdr:from>
      <xdr:col>5</xdr:col>
      <xdr:colOff>104775</xdr:colOff>
      <xdr:row>13</xdr:row>
      <xdr:rowOff>35379</xdr:rowOff>
    </xdr:from>
    <xdr:to>
      <xdr:col>7</xdr:col>
      <xdr:colOff>209550</xdr:colOff>
      <xdr:row>14</xdr:row>
      <xdr:rowOff>152400</xdr:rowOff>
    </xdr:to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4543425" y="2626179"/>
          <a:ext cx="1495425" cy="2694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indent="0" algn="l"/>
          <a:r>
            <a:rPr lang="es-ES" sz="1200" b="1">
              <a:solidFill>
                <a:schemeClr val="tx2"/>
              </a:solidFill>
            </a:rPr>
            <a:t>Total Nacional</a:t>
          </a:r>
          <a:r>
            <a:rPr lang="es-ES" sz="1200" b="0">
              <a:solidFill>
                <a:schemeClr val="tx2"/>
              </a:solidFill>
              <a:latin typeface="+mn-lt"/>
              <a:ea typeface="+mn-ea"/>
              <a:cs typeface="+mn-cs"/>
            </a:rPr>
            <a:t>: -3,0 </a:t>
          </a:r>
          <a:endParaRPr lang="es-ES" sz="1200" b="1">
            <a:solidFill>
              <a:schemeClr val="tx2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1485901</xdr:colOff>
      <xdr:row>13</xdr:row>
      <xdr:rowOff>65315</xdr:rowOff>
    </xdr:from>
    <xdr:ext cx="866774" cy="248851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612901" y="2668815"/>
          <a:ext cx="866774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CO" sz="1000" b="0">
              <a:solidFill>
                <a:schemeClr val="tx2"/>
              </a:solidFill>
              <a:latin typeface="+mn-lt"/>
              <a:ea typeface="+mn-ea"/>
              <a:cs typeface="+mn-cs"/>
            </a:rPr>
            <a:t>Bolívar -7,4 </a:t>
          </a:r>
        </a:p>
      </xdr:txBody>
    </xdr:sp>
    <xdr:clientData/>
  </xdr:oneCellAnchor>
  <xdr:twoCellAnchor>
    <xdr:from>
      <xdr:col>1</xdr:col>
      <xdr:colOff>2182587</xdr:colOff>
      <xdr:row>16</xdr:row>
      <xdr:rowOff>15872</xdr:rowOff>
    </xdr:from>
    <xdr:to>
      <xdr:col>2</xdr:col>
      <xdr:colOff>556509</xdr:colOff>
      <xdr:row>17</xdr:row>
      <xdr:rowOff>31296</xdr:rowOff>
    </xdr:to>
    <xdr:cxnSp macro="">
      <xdr:nvCxnSpPr>
        <xdr:cNvPr id="30" name="29 Conector recto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>
          <a:stCxn id="32" idx="3"/>
        </xdr:cNvCxnSpPr>
      </xdr:nvCxnSpPr>
      <xdr:spPr>
        <a:xfrm>
          <a:off x="2309587" y="3169705"/>
          <a:ext cx="607005" cy="2165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1275522</xdr:colOff>
      <xdr:row>15</xdr:row>
      <xdr:rowOff>92529</xdr:rowOff>
    </xdr:from>
    <xdr:ext cx="907065" cy="248851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1402522" y="3045279"/>
          <a:ext cx="90706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CO" sz="1000" b="0">
              <a:solidFill>
                <a:schemeClr val="tx2"/>
              </a:solidFill>
              <a:latin typeface="+mn-lt"/>
              <a:ea typeface="+mn-ea"/>
              <a:cs typeface="+mn-cs"/>
            </a:rPr>
            <a:t>Córdoba  -3,6 </a:t>
          </a:r>
        </a:p>
      </xdr:txBody>
    </xdr:sp>
    <xdr:clientData/>
  </xdr:oneCellAnchor>
  <xdr:twoCellAnchor>
    <xdr:from>
      <xdr:col>1</xdr:col>
      <xdr:colOff>704022</xdr:colOff>
      <xdr:row>21</xdr:row>
      <xdr:rowOff>81002</xdr:rowOff>
    </xdr:from>
    <xdr:to>
      <xdr:col>1</xdr:col>
      <xdr:colOff>1676399</xdr:colOff>
      <xdr:row>22</xdr:row>
      <xdr:rowOff>116861</xdr:rowOff>
    </xdr:to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828261" y="3973828"/>
          <a:ext cx="972377" cy="2346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Risaralda 8,5 </a:t>
          </a:r>
        </a:p>
      </xdr:txBody>
    </xdr:sp>
    <xdr:clientData/>
  </xdr:twoCellAnchor>
  <xdr:twoCellAnchor>
    <xdr:from>
      <xdr:col>5</xdr:col>
      <xdr:colOff>582384</xdr:colOff>
      <xdr:row>19</xdr:row>
      <xdr:rowOff>83004</xdr:rowOff>
    </xdr:from>
    <xdr:to>
      <xdr:col>7</xdr:col>
      <xdr:colOff>449034</xdr:colOff>
      <xdr:row>20</xdr:row>
      <xdr:rowOff>44903</xdr:rowOff>
    </xdr:to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5029198" y="3218090"/>
          <a:ext cx="1260022" cy="1632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Cundinamarca: 2,1</a:t>
          </a:r>
          <a:endParaRPr lang="es-CO" sz="1000" b="0">
            <a:solidFill>
              <a:schemeClr val="tx2"/>
            </a:solidFill>
          </a:endParaRPr>
        </a:p>
      </xdr:txBody>
    </xdr:sp>
    <xdr:clientData/>
  </xdr:twoCellAnchor>
  <xdr:twoCellAnchor>
    <xdr:from>
      <xdr:col>3</xdr:col>
      <xdr:colOff>326571</xdr:colOff>
      <xdr:row>19</xdr:row>
      <xdr:rowOff>164646</xdr:rowOff>
    </xdr:from>
    <xdr:to>
      <xdr:col>5</xdr:col>
      <xdr:colOff>582384</xdr:colOff>
      <xdr:row>21</xdr:row>
      <xdr:rowOff>125187</xdr:rowOff>
    </xdr:to>
    <xdr:cxnSp macro="">
      <xdr:nvCxnSpPr>
        <xdr:cNvPr id="37" name="36 Conector recto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>
          <a:endCxn id="36" idx="1"/>
        </xdr:cNvCxnSpPr>
      </xdr:nvCxnSpPr>
      <xdr:spPr>
        <a:xfrm flipV="1">
          <a:off x="3380014" y="3299732"/>
          <a:ext cx="1649184" cy="36331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994121</xdr:colOff>
      <xdr:row>23</xdr:row>
      <xdr:rowOff>97330</xdr:rowOff>
    </xdr:from>
    <xdr:to>
      <xdr:col>1</xdr:col>
      <xdr:colOff>1888670</xdr:colOff>
      <xdr:row>24</xdr:row>
      <xdr:rowOff>133190</xdr:rowOff>
    </xdr:to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1119307" y="4037959"/>
          <a:ext cx="894549" cy="237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Cauca</a:t>
          </a:r>
          <a:r>
            <a:rPr lang="es-ES" sz="1000" b="0" baseline="0">
              <a:solidFill>
                <a:schemeClr val="tx2"/>
              </a:solidFill>
            </a:rPr>
            <a:t> -4,9 </a:t>
          </a:r>
          <a:endParaRPr lang="es-ES" sz="1000" b="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1888670</xdr:colOff>
      <xdr:row>24</xdr:row>
      <xdr:rowOff>14057</xdr:rowOff>
    </xdr:from>
    <xdr:to>
      <xdr:col>2</xdr:col>
      <xdr:colOff>332015</xdr:colOff>
      <xdr:row>24</xdr:row>
      <xdr:rowOff>103415</xdr:rowOff>
    </xdr:to>
    <xdr:cxnSp macro="">
      <xdr:nvCxnSpPr>
        <xdr:cNvPr id="43" name="42 Conector recto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>
          <a:stCxn id="41" idx="3"/>
        </xdr:cNvCxnSpPr>
      </xdr:nvCxnSpPr>
      <xdr:spPr>
        <a:xfrm>
          <a:off x="2007733" y="4812276"/>
          <a:ext cx="669813" cy="8935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21771</xdr:colOff>
      <xdr:row>23</xdr:row>
      <xdr:rowOff>48985</xdr:rowOff>
    </xdr:from>
    <xdr:to>
      <xdr:col>6</xdr:col>
      <xdr:colOff>48986</xdr:colOff>
      <xdr:row>23</xdr:row>
      <xdr:rowOff>59872</xdr:rowOff>
    </xdr:to>
    <xdr:cxnSp macro="">
      <xdr:nvCxnSpPr>
        <xdr:cNvPr id="46" name="45 Conector recto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CxnSpPr/>
      </xdr:nvCxnSpPr>
      <xdr:spPr>
        <a:xfrm flipV="1">
          <a:off x="3075214" y="3989614"/>
          <a:ext cx="2117272" cy="108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56188</xdr:colOff>
      <xdr:row>22</xdr:row>
      <xdr:rowOff>144716</xdr:rowOff>
    </xdr:from>
    <xdr:to>
      <xdr:col>7</xdr:col>
      <xdr:colOff>305199</xdr:colOff>
      <xdr:row>23</xdr:row>
      <xdr:rowOff>173291</xdr:rowOff>
    </xdr:to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5199688" y="3883959"/>
          <a:ext cx="945697" cy="2299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Tolima 15,1 </a:t>
          </a:r>
        </a:p>
      </xdr:txBody>
    </xdr:sp>
    <xdr:clientData/>
  </xdr:twoCellAnchor>
  <xdr:twoCellAnchor>
    <xdr:from>
      <xdr:col>3</xdr:col>
      <xdr:colOff>566057</xdr:colOff>
      <xdr:row>18</xdr:row>
      <xdr:rowOff>119743</xdr:rowOff>
    </xdr:from>
    <xdr:to>
      <xdr:col>5</xdr:col>
      <xdr:colOff>190500</xdr:colOff>
      <xdr:row>20</xdr:row>
      <xdr:rowOff>185060</xdr:rowOff>
    </xdr:to>
    <xdr:cxnSp macro="">
      <xdr:nvCxnSpPr>
        <xdr:cNvPr id="51" name="50 Conector recto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CxnSpPr/>
      </xdr:nvCxnSpPr>
      <xdr:spPr>
        <a:xfrm flipV="1">
          <a:off x="3619500" y="3053443"/>
          <a:ext cx="1017814" cy="4680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212269</xdr:colOff>
      <xdr:row>17</xdr:row>
      <xdr:rowOff>197305</xdr:rowOff>
    </xdr:from>
    <xdr:to>
      <xdr:col>7</xdr:col>
      <xdr:colOff>78919</xdr:colOff>
      <xdr:row>18</xdr:row>
      <xdr:rowOff>159203</xdr:rowOff>
    </xdr:to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4659083" y="2929619"/>
          <a:ext cx="1260022" cy="1632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Boyacá -10,4</a:t>
          </a:r>
          <a:endParaRPr lang="es-CO" sz="1000" b="0">
            <a:solidFill>
              <a:schemeClr val="tx2"/>
            </a:solidFill>
          </a:endParaRPr>
        </a:p>
      </xdr:txBody>
    </xdr:sp>
    <xdr:clientData/>
  </xdr:twoCellAnchor>
  <xdr:twoCellAnchor>
    <xdr:from>
      <xdr:col>5</xdr:col>
      <xdr:colOff>491617</xdr:colOff>
      <xdr:row>28</xdr:row>
      <xdr:rowOff>171930</xdr:rowOff>
    </xdr:from>
    <xdr:to>
      <xdr:col>8</xdr:col>
      <xdr:colOff>38100</xdr:colOff>
      <xdr:row>30</xdr:row>
      <xdr:rowOff>20891</xdr:rowOff>
    </xdr:to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4930267" y="5715480"/>
          <a:ext cx="1680083" cy="2299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s-ES" sz="1000" b="0">
              <a:solidFill>
                <a:schemeClr val="tx2"/>
              </a:solidFill>
            </a:rPr>
            <a:t>Otros</a:t>
          </a:r>
          <a:r>
            <a:rPr lang="es-ES" sz="1000" b="0" baseline="0">
              <a:solidFill>
                <a:schemeClr val="tx2"/>
              </a:solidFill>
            </a:rPr>
            <a:t> departamentos* -7,0</a:t>
          </a:r>
          <a:endParaRPr lang="es-ES" sz="1000" b="0">
            <a:solidFill>
              <a:schemeClr val="tx2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5</xdr:row>
      <xdr:rowOff>190499</xdr:rowOff>
    </xdr:to>
    <xdr:pic>
      <xdr:nvPicPr>
        <xdr:cNvPr id="38" name="Imagen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686550" cy="11906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8</xdr:row>
      <xdr:rowOff>0</xdr:rowOff>
    </xdr:from>
    <xdr:to>
      <xdr:col>0</xdr:col>
      <xdr:colOff>313431</xdr:colOff>
      <xdr:row>9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160020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38098</xdr:colOff>
      <xdr:row>8</xdr:row>
      <xdr:rowOff>19048</xdr:rowOff>
    </xdr:from>
    <xdr:to>
      <xdr:col>1</xdr:col>
      <xdr:colOff>316297</xdr:colOff>
      <xdr:row>9</xdr:row>
      <xdr:rowOff>97222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90548" y="1619248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314323</xdr:colOff>
      <xdr:row>8</xdr:row>
      <xdr:rowOff>9523</xdr:rowOff>
    </xdr:from>
    <xdr:to>
      <xdr:col>1</xdr:col>
      <xdr:colOff>40072</xdr:colOff>
      <xdr:row>9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4323" y="160972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66674</xdr:colOff>
      <xdr:row>24</xdr:row>
      <xdr:rowOff>53227</xdr:rowOff>
    </xdr:from>
    <xdr:to>
      <xdr:col>9</xdr:col>
      <xdr:colOff>581024</xdr:colOff>
      <xdr:row>45</xdr:row>
      <xdr:rowOff>161924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9525</xdr:colOff>
      <xdr:row>6</xdr:row>
      <xdr:rowOff>9524</xdr:rowOff>
    </xdr:to>
    <xdr:pic>
      <xdr:nvPicPr>
        <xdr:cNvPr id="8" name="Imagen 3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10550" cy="12096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8</xdr:row>
      <xdr:rowOff>9525</xdr:rowOff>
    </xdr:from>
    <xdr:to>
      <xdr:col>0</xdr:col>
      <xdr:colOff>351531</xdr:colOff>
      <xdr:row>9</xdr:row>
      <xdr:rowOff>56256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142873</xdr:colOff>
      <xdr:row>7</xdr:row>
      <xdr:rowOff>200023</xdr:rowOff>
    </xdr:from>
    <xdr:to>
      <xdr:col>1</xdr:col>
      <xdr:colOff>421072</xdr:colOff>
      <xdr:row>9</xdr:row>
      <xdr:rowOff>49597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95323" y="1600198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409573</xdr:colOff>
      <xdr:row>7</xdr:row>
      <xdr:rowOff>200023</xdr:rowOff>
    </xdr:from>
    <xdr:to>
      <xdr:col>1</xdr:col>
      <xdr:colOff>135322</xdr:colOff>
      <xdr:row>9</xdr:row>
      <xdr:rowOff>49597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09573" y="1600198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47624</xdr:colOff>
      <xdr:row>24</xdr:row>
      <xdr:rowOff>53228</xdr:rowOff>
    </xdr:from>
    <xdr:to>
      <xdr:col>9</xdr:col>
      <xdr:colOff>657224</xdr:colOff>
      <xdr:row>45</xdr:row>
      <xdr:rowOff>133350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190499</xdr:rowOff>
    </xdr:to>
    <xdr:pic>
      <xdr:nvPicPr>
        <xdr:cNvPr id="7" name="Imagen 3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01025" cy="11906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272139</xdr:colOff>
      <xdr:row>8</xdr:row>
      <xdr:rowOff>28573</xdr:rowOff>
    </xdr:from>
    <xdr:to>
      <xdr:col>2</xdr:col>
      <xdr:colOff>167978</xdr:colOff>
      <xdr:row>9</xdr:row>
      <xdr:rowOff>78172</xdr:rowOff>
    </xdr:to>
    <xdr:pic>
      <xdr:nvPicPr>
        <xdr:cNvPr id="3" name="2 Imagen" descr="j0432679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53139" y="1661430"/>
          <a:ext cx="276839" cy="280921"/>
        </a:xfrm>
        <a:prstGeom prst="rect">
          <a:avLst/>
        </a:prstGeom>
      </xdr:spPr>
    </xdr:pic>
    <xdr:clientData/>
  </xdr:twoCellAnchor>
  <xdr:twoCellAnchor editAs="oneCell">
    <xdr:from>
      <xdr:col>0</xdr:col>
      <xdr:colOff>367389</xdr:colOff>
      <xdr:row>8</xdr:row>
      <xdr:rowOff>28573</xdr:rowOff>
    </xdr:from>
    <xdr:to>
      <xdr:col>1</xdr:col>
      <xdr:colOff>264588</xdr:colOff>
      <xdr:row>9</xdr:row>
      <xdr:rowOff>78172</xdr:rowOff>
    </xdr:to>
    <xdr:pic>
      <xdr:nvPicPr>
        <xdr:cNvPr id="12" name="11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7389" y="1661430"/>
          <a:ext cx="278199" cy="280921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8</xdr:row>
      <xdr:rowOff>19050</xdr:rowOff>
    </xdr:from>
    <xdr:to>
      <xdr:col>0</xdr:col>
      <xdr:colOff>351531</xdr:colOff>
      <xdr:row>9</xdr:row>
      <xdr:rowOff>65781</xdr:rowOff>
    </xdr:to>
    <xdr:pic>
      <xdr:nvPicPr>
        <xdr:cNvPr id="13" name="12 Imagen" descr="j0432680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6200" y="16192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9525</xdr:colOff>
      <xdr:row>6</xdr:row>
      <xdr:rowOff>0</xdr:rowOff>
    </xdr:to>
    <xdr:pic>
      <xdr:nvPicPr>
        <xdr:cNvPr id="16" name="Imagen 37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67525" cy="1200150"/>
        </a:xfrm>
        <a:prstGeom prst="rect">
          <a:avLst/>
        </a:prstGeom>
      </xdr:spPr>
    </xdr:pic>
    <xdr:clientData/>
  </xdr:twoCellAnchor>
  <xdr:twoCellAnchor>
    <xdr:from>
      <xdr:col>1</xdr:col>
      <xdr:colOff>85725</xdr:colOff>
      <xdr:row>46</xdr:row>
      <xdr:rowOff>23812</xdr:rowOff>
    </xdr:from>
    <xdr:to>
      <xdr:col>16</xdr:col>
      <xdr:colOff>266700</xdr:colOff>
      <xdr:row>57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7285260-8297-480B-9107-3CE9FF4BD0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13607</xdr:colOff>
      <xdr:row>31</xdr:row>
      <xdr:rowOff>70755</xdr:rowOff>
    </xdr:from>
    <xdr:to>
      <xdr:col>17</xdr:col>
      <xdr:colOff>13606</xdr:colOff>
      <xdr:row>43</xdr:row>
      <xdr:rowOff>95249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745B161-28F0-46CD-8A31-410026C208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8</xdr:row>
      <xdr:rowOff>9525</xdr:rowOff>
    </xdr:from>
    <xdr:to>
      <xdr:col>0</xdr:col>
      <xdr:colOff>332481</xdr:colOff>
      <xdr:row>9</xdr:row>
      <xdr:rowOff>42498</xdr:rowOff>
    </xdr:to>
    <xdr:pic>
      <xdr:nvPicPr>
        <xdr:cNvPr id="11" name="10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150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0</xdr:col>
      <xdr:colOff>338820</xdr:colOff>
      <xdr:row>8</xdr:row>
      <xdr:rowOff>9523</xdr:rowOff>
    </xdr:from>
    <xdr:to>
      <xdr:col>1</xdr:col>
      <xdr:colOff>234659</xdr:colOff>
      <xdr:row>9</xdr:row>
      <xdr:rowOff>45364</xdr:rowOff>
    </xdr:to>
    <xdr:pic>
      <xdr:nvPicPr>
        <xdr:cNvPr id="12" name="11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 rot="10800000">
          <a:off x="338820" y="1642380"/>
          <a:ext cx="276839" cy="282281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257173</xdr:colOff>
      <xdr:row>8</xdr:row>
      <xdr:rowOff>9523</xdr:rowOff>
    </xdr:from>
    <xdr:to>
      <xdr:col>2</xdr:col>
      <xdr:colOff>154372</xdr:colOff>
      <xdr:row>9</xdr:row>
      <xdr:rowOff>45364</xdr:rowOff>
    </xdr:to>
    <xdr:pic>
      <xdr:nvPicPr>
        <xdr:cNvPr id="13" name="12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 rot="18778826">
          <a:off x="638173" y="160972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6</xdr:row>
      <xdr:rowOff>0</xdr:rowOff>
    </xdr:to>
    <xdr:pic>
      <xdr:nvPicPr>
        <xdr:cNvPr id="14" name="Imagen 37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58000" cy="1224643"/>
        </a:xfrm>
        <a:prstGeom prst="rect">
          <a:avLst/>
        </a:prstGeom>
      </xdr:spPr>
    </xdr:pic>
    <xdr:clientData/>
  </xdr:twoCellAnchor>
  <xdr:twoCellAnchor>
    <xdr:from>
      <xdr:col>1</xdr:col>
      <xdr:colOff>66675</xdr:colOff>
      <xdr:row>31</xdr:row>
      <xdr:rowOff>128587</xdr:rowOff>
    </xdr:from>
    <xdr:to>
      <xdr:col>17</xdr:col>
      <xdr:colOff>0</xdr:colOff>
      <xdr:row>43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4AF64E4-7AAD-4D76-938C-025CFA957B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46</xdr:row>
      <xdr:rowOff>61912</xdr:rowOff>
    </xdr:from>
    <xdr:to>
      <xdr:col>16</xdr:col>
      <xdr:colOff>352425</xdr:colOff>
      <xdr:row>56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5D092A8-E62B-4F54-8B8B-ACF52304BB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8</xdr:row>
      <xdr:rowOff>0</xdr:rowOff>
    </xdr:from>
    <xdr:to>
      <xdr:col>0</xdr:col>
      <xdr:colOff>313431</xdr:colOff>
      <xdr:row>9</xdr:row>
      <xdr:rowOff>36148</xdr:rowOff>
    </xdr:to>
    <xdr:pic>
      <xdr:nvPicPr>
        <xdr:cNvPr id="20" name="19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160020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228602</xdr:colOff>
      <xdr:row>7</xdr:row>
      <xdr:rowOff>200023</xdr:rowOff>
    </xdr:from>
    <xdr:to>
      <xdr:col>2</xdr:col>
      <xdr:colOff>124441</xdr:colOff>
      <xdr:row>9</xdr:row>
      <xdr:rowOff>39014</xdr:rowOff>
    </xdr:to>
    <xdr:pic>
      <xdr:nvPicPr>
        <xdr:cNvPr id="21" name="20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2" y="1628773"/>
          <a:ext cx="276839" cy="286363"/>
        </a:xfrm>
        <a:prstGeom prst="rect">
          <a:avLst/>
        </a:prstGeom>
      </xdr:spPr>
    </xdr:pic>
    <xdr:clientData/>
  </xdr:twoCellAnchor>
  <xdr:twoCellAnchor editAs="oneCell">
    <xdr:from>
      <xdr:col>0</xdr:col>
      <xdr:colOff>326572</xdr:colOff>
      <xdr:row>7</xdr:row>
      <xdr:rowOff>200023</xdr:rowOff>
    </xdr:from>
    <xdr:to>
      <xdr:col>1</xdr:col>
      <xdr:colOff>223771</xdr:colOff>
      <xdr:row>9</xdr:row>
      <xdr:rowOff>39014</xdr:rowOff>
    </xdr:to>
    <xdr:pic>
      <xdr:nvPicPr>
        <xdr:cNvPr id="22" name="21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6572" y="1628773"/>
          <a:ext cx="278199" cy="2863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13607</xdr:colOff>
      <xdr:row>5</xdr:row>
      <xdr:rowOff>180975</xdr:rowOff>
    </xdr:to>
    <xdr:pic>
      <xdr:nvPicPr>
        <xdr:cNvPr id="23" name="Imagen 37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71607" cy="1201511"/>
        </a:xfrm>
        <a:prstGeom prst="rect">
          <a:avLst/>
        </a:prstGeom>
      </xdr:spPr>
    </xdr:pic>
    <xdr:clientData/>
  </xdr:twoCellAnchor>
  <xdr:twoCellAnchor>
    <xdr:from>
      <xdr:col>1</xdr:col>
      <xdr:colOff>13607</xdr:colOff>
      <xdr:row>31</xdr:row>
      <xdr:rowOff>61912</xdr:rowOff>
    </xdr:from>
    <xdr:to>
      <xdr:col>17</xdr:col>
      <xdr:colOff>0</xdr:colOff>
      <xdr:row>43</xdr:row>
      <xdr:rowOff>123825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BAC362F-6F69-4966-A4A9-F57700CEC6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13607</xdr:colOff>
      <xdr:row>46</xdr:row>
      <xdr:rowOff>47625</xdr:rowOff>
    </xdr:from>
    <xdr:to>
      <xdr:col>17</xdr:col>
      <xdr:colOff>13607</xdr:colOff>
      <xdr:row>57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50FB177-FFF0-4263-9E28-477B23753A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0</xdr:rowOff>
    </xdr:from>
    <xdr:to>
      <xdr:col>0</xdr:col>
      <xdr:colOff>322956</xdr:colOff>
      <xdr:row>9</xdr:row>
      <xdr:rowOff>75306</xdr:rowOff>
    </xdr:to>
    <xdr:pic>
      <xdr:nvPicPr>
        <xdr:cNvPr id="11" name="10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" y="160020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242205</xdr:colOff>
      <xdr:row>7</xdr:row>
      <xdr:rowOff>200023</xdr:rowOff>
    </xdr:from>
    <xdr:to>
      <xdr:col>2</xdr:col>
      <xdr:colOff>138044</xdr:colOff>
      <xdr:row>9</xdr:row>
      <xdr:rowOff>78172</xdr:rowOff>
    </xdr:to>
    <xdr:pic>
      <xdr:nvPicPr>
        <xdr:cNvPr id="12" name="11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3205" y="1628773"/>
          <a:ext cx="276839" cy="286363"/>
        </a:xfrm>
        <a:prstGeom prst="rect">
          <a:avLst/>
        </a:prstGeom>
      </xdr:spPr>
    </xdr:pic>
    <xdr:clientData/>
  </xdr:twoCellAnchor>
  <xdr:twoCellAnchor editAs="oneCell">
    <xdr:from>
      <xdr:col>0</xdr:col>
      <xdr:colOff>340179</xdr:colOff>
      <xdr:row>8</xdr:row>
      <xdr:rowOff>9523</xdr:rowOff>
    </xdr:from>
    <xdr:to>
      <xdr:col>1</xdr:col>
      <xdr:colOff>237378</xdr:colOff>
      <xdr:row>9</xdr:row>
      <xdr:rowOff>87697</xdr:rowOff>
    </xdr:to>
    <xdr:pic>
      <xdr:nvPicPr>
        <xdr:cNvPr id="13" name="12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40179" y="1642380"/>
          <a:ext cx="278199" cy="2822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13607</xdr:colOff>
      <xdr:row>6</xdr:row>
      <xdr:rowOff>0</xdr:rowOff>
    </xdr:to>
    <xdr:pic>
      <xdr:nvPicPr>
        <xdr:cNvPr id="14" name="Imagen 37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71607" cy="1224643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31</xdr:row>
      <xdr:rowOff>90487</xdr:rowOff>
    </xdr:from>
    <xdr:to>
      <xdr:col>16</xdr:col>
      <xdr:colOff>361950</xdr:colOff>
      <xdr:row>43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7E26A70-8BCD-4446-AF22-8B43C6181F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38099</xdr:colOff>
      <xdr:row>46</xdr:row>
      <xdr:rowOff>109537</xdr:rowOff>
    </xdr:from>
    <xdr:to>
      <xdr:col>16</xdr:col>
      <xdr:colOff>352424</xdr:colOff>
      <xdr:row>58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8CC1CE7-50D9-4C05-9C13-E75359D58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8</xdr:row>
      <xdr:rowOff>9525</xdr:rowOff>
    </xdr:from>
    <xdr:to>
      <xdr:col>0</xdr:col>
      <xdr:colOff>332481</xdr:colOff>
      <xdr:row>9</xdr:row>
      <xdr:rowOff>56256</xdr:rowOff>
    </xdr:to>
    <xdr:pic>
      <xdr:nvPicPr>
        <xdr:cNvPr id="20" name="19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150" y="16097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219073</xdr:colOff>
      <xdr:row>8</xdr:row>
      <xdr:rowOff>9523</xdr:rowOff>
    </xdr:from>
    <xdr:to>
      <xdr:col>2</xdr:col>
      <xdr:colOff>114912</xdr:colOff>
      <xdr:row>9</xdr:row>
      <xdr:rowOff>59122</xdr:rowOff>
    </xdr:to>
    <xdr:pic>
      <xdr:nvPicPr>
        <xdr:cNvPr id="21" name="20 Imagen" descr="j0432679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0073" y="1609723"/>
          <a:ext cx="27683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323850</xdr:colOff>
      <xdr:row>8</xdr:row>
      <xdr:rowOff>9523</xdr:rowOff>
    </xdr:from>
    <xdr:to>
      <xdr:col>1</xdr:col>
      <xdr:colOff>221049</xdr:colOff>
      <xdr:row>9</xdr:row>
      <xdr:rowOff>59122</xdr:rowOff>
    </xdr:to>
    <xdr:pic>
      <xdr:nvPicPr>
        <xdr:cNvPr id="22" name="21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3850" y="160972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6</xdr:row>
      <xdr:rowOff>19050</xdr:rowOff>
    </xdr:to>
    <xdr:pic>
      <xdr:nvPicPr>
        <xdr:cNvPr id="23" name="Imagen 37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58000" cy="1243693"/>
        </a:xfrm>
        <a:prstGeom prst="rect">
          <a:avLst/>
        </a:prstGeom>
      </xdr:spPr>
    </xdr:pic>
    <xdr:clientData/>
  </xdr:twoCellAnchor>
  <xdr:twoCellAnchor>
    <xdr:from>
      <xdr:col>1</xdr:col>
      <xdr:colOff>38100</xdr:colOff>
      <xdr:row>31</xdr:row>
      <xdr:rowOff>100012</xdr:rowOff>
    </xdr:from>
    <xdr:to>
      <xdr:col>17</xdr:col>
      <xdr:colOff>0</xdr:colOff>
      <xdr:row>43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605277A-EBC3-464E-A999-F22F06B3E1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28575</xdr:colOff>
      <xdr:row>46</xdr:row>
      <xdr:rowOff>42862</xdr:rowOff>
    </xdr:from>
    <xdr:to>
      <xdr:col>16</xdr:col>
      <xdr:colOff>371475</xdr:colOff>
      <xdr:row>57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4DCD926-E8F7-456E-B278-CE176D952E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enry\Downloads\Users\dD\Downloads\iva%20ene15%20torta%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enry\Downloads\Usuario\C&#225;mara%20Fedemol\Base%20de%20Datos\BD%20Precios\BD%20Precios%20harina%20de%20trigo%20mayori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c indice 2"/>
      <sheetName val="EXP_BUENAVENTURA"/>
      <sheetName val="EXP_BUENAVENTURA (2)"/>
      <sheetName val="ABA NOVIEMBRE 98"/>
      <sheetName val="COSTO NOVIEMBRE"/>
      <sheetName val="ABA DICIEMBRE 98"/>
      <sheetName val="COSTO DICIEMBRE"/>
      <sheetName val="ABA DICIEMBRE 98 (2)"/>
      <sheetName val="COSTO DICIEMBRE (2)"/>
      <sheetName val="tasa de interes"/>
      <sheetName val="TARIFAS"/>
      <sheetName val="precio costo en pie"/>
      <sheetName val="aba"/>
      <sheetName val="COAMPARATIVOS ABA"/>
      <sheetName val="comparativos en pie "/>
      <sheetName val="cuadros"/>
      <sheetName val="impacto precio consumidor"/>
      <sheetName val="EJERCICIO POLLO"/>
      <sheetName val="CUADROS POLLO"/>
      <sheetName val="ipc indice 3"/>
      <sheetName val="ipc indice 4"/>
      <sheetName val="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A1:W28"/>
  <sheetViews>
    <sheetView tabSelected="1" zoomScaleNormal="100" zoomScaleSheetLayoutView="80" workbookViewId="0">
      <selection activeCell="S6" sqref="S6"/>
    </sheetView>
  </sheetViews>
  <sheetFormatPr baseColWidth="10" defaultColWidth="10.85546875" defaultRowHeight="15.75" x14ac:dyDescent="0.25"/>
  <cols>
    <col min="1" max="16" width="9.7109375" style="6" customWidth="1"/>
    <col min="17" max="16384" width="10.85546875" style="6"/>
  </cols>
  <sheetData>
    <row r="1" spans="1:23" x14ac:dyDescent="0.25">
      <c r="A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20"/>
      <c r="P1" s="105"/>
      <c r="Q1" s="19"/>
      <c r="R1" s="19"/>
      <c r="S1" s="19"/>
      <c r="T1" s="19"/>
      <c r="U1" s="19"/>
      <c r="V1" s="19"/>
      <c r="W1" s="19"/>
    </row>
    <row r="2" spans="1:23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21"/>
      <c r="P2" s="105"/>
      <c r="Q2" s="19"/>
      <c r="R2" s="19"/>
      <c r="S2" s="19"/>
      <c r="T2" s="19"/>
      <c r="U2" s="19"/>
      <c r="V2" s="19"/>
      <c r="W2" s="19"/>
    </row>
    <row r="3" spans="1:23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121"/>
      <c r="P3" s="105"/>
      <c r="Q3" s="19"/>
      <c r="R3" s="19"/>
      <c r="S3" s="19"/>
      <c r="T3" s="19"/>
      <c r="U3" s="19"/>
      <c r="V3" s="19"/>
      <c r="W3" s="19"/>
    </row>
    <row r="4" spans="1:23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122"/>
      <c r="P4" s="105"/>
      <c r="Q4" s="19"/>
      <c r="R4" s="19"/>
      <c r="S4" s="19"/>
      <c r="T4" s="19"/>
      <c r="U4" s="19"/>
      <c r="V4" s="19"/>
      <c r="W4" s="19"/>
    </row>
    <row r="5" spans="1:23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22"/>
      <c r="P5" s="105"/>
      <c r="Q5" s="19"/>
      <c r="R5" s="19"/>
      <c r="S5" s="19"/>
      <c r="T5" s="19"/>
      <c r="U5" s="19"/>
      <c r="V5" s="19"/>
      <c r="W5" s="19"/>
    </row>
    <row r="6" spans="1:23" x14ac:dyDescent="0.25">
      <c r="A6" s="7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22"/>
      <c r="P6" s="105"/>
      <c r="Q6" s="19"/>
      <c r="R6" s="19"/>
      <c r="S6" s="19"/>
      <c r="T6" s="19"/>
      <c r="U6" s="19"/>
      <c r="V6" s="19"/>
      <c r="W6" s="19"/>
    </row>
    <row r="7" spans="1:23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22"/>
      <c r="P7" s="105"/>
      <c r="Q7" s="19"/>
      <c r="R7" s="19"/>
      <c r="S7" s="19"/>
      <c r="T7" s="19"/>
      <c r="U7" s="19"/>
      <c r="V7" s="19"/>
      <c r="W7" s="19"/>
    </row>
    <row r="8" spans="1:23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22"/>
      <c r="P8" s="105"/>
      <c r="Q8" s="19"/>
      <c r="R8" s="19"/>
      <c r="S8" s="19"/>
      <c r="T8" s="19"/>
      <c r="U8" s="19"/>
      <c r="V8" s="19"/>
      <c r="W8" s="19"/>
    </row>
    <row r="9" spans="1:23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22"/>
      <c r="P9" s="105"/>
      <c r="Q9" s="19"/>
      <c r="R9" s="19"/>
      <c r="S9" s="19"/>
      <c r="T9" s="19"/>
      <c r="U9" s="19"/>
      <c r="V9" s="19"/>
      <c r="W9" s="19"/>
    </row>
    <row r="10" spans="1:23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122"/>
      <c r="P10" s="105"/>
      <c r="Q10" s="19"/>
      <c r="R10" s="19"/>
      <c r="S10" s="19"/>
      <c r="T10" s="19"/>
      <c r="U10" s="19"/>
      <c r="V10" s="19"/>
      <c r="W10" s="19"/>
    </row>
    <row r="11" spans="1:23" ht="18.75" x14ac:dyDescent="0.3">
      <c r="A11" s="7"/>
      <c r="B11" s="237" t="s">
        <v>0</v>
      </c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122"/>
      <c r="P11" s="105"/>
      <c r="Q11" s="19"/>
      <c r="R11" s="19"/>
      <c r="S11" s="19"/>
      <c r="T11" s="19"/>
      <c r="U11" s="19"/>
      <c r="V11" s="19"/>
      <c r="W11" s="19"/>
    </row>
    <row r="12" spans="1:23" x14ac:dyDescent="0.25">
      <c r="A12" s="7"/>
      <c r="B12" s="21"/>
      <c r="C12" s="21"/>
      <c r="D12" s="21"/>
      <c r="E12" s="35"/>
      <c r="F12" s="35"/>
      <c r="G12" s="35"/>
      <c r="H12" s="35"/>
      <c r="I12" s="35"/>
      <c r="J12" s="21"/>
      <c r="K12" s="21"/>
      <c r="L12" s="21"/>
      <c r="M12" s="8"/>
      <c r="N12" s="8"/>
      <c r="O12" s="122"/>
      <c r="P12" s="105"/>
      <c r="Q12" s="19"/>
      <c r="R12" s="19"/>
      <c r="S12" s="19"/>
      <c r="T12" s="19"/>
      <c r="U12" s="19"/>
      <c r="V12" s="19"/>
      <c r="W12" s="19"/>
    </row>
    <row r="13" spans="1:23" x14ac:dyDescent="0.25">
      <c r="A13" s="7"/>
      <c r="B13" s="40" t="s">
        <v>68</v>
      </c>
      <c r="C13" s="21"/>
      <c r="D13" s="21"/>
      <c r="G13" s="86" t="s">
        <v>86</v>
      </c>
      <c r="H13" s="35"/>
      <c r="I13" s="35"/>
      <c r="J13" s="35"/>
      <c r="K13" s="21"/>
      <c r="L13" s="21"/>
      <c r="M13" s="8"/>
      <c r="N13" s="8"/>
      <c r="O13" s="122"/>
      <c r="P13" s="105"/>
      <c r="Q13" s="19"/>
      <c r="R13" s="19"/>
      <c r="S13" s="19"/>
      <c r="T13" s="19"/>
      <c r="U13" s="19"/>
      <c r="V13" s="19"/>
      <c r="W13" s="19"/>
    </row>
    <row r="14" spans="1:23" x14ac:dyDescent="0.25">
      <c r="A14" s="7"/>
      <c r="B14" s="21"/>
      <c r="C14" s="21"/>
      <c r="D14" s="21"/>
      <c r="G14" s="35"/>
      <c r="H14" s="35"/>
      <c r="I14" s="35"/>
      <c r="J14" s="35"/>
      <c r="K14" s="21"/>
      <c r="L14" s="21"/>
      <c r="M14" s="8"/>
      <c r="N14" s="8"/>
      <c r="O14" s="122"/>
      <c r="P14" s="105"/>
      <c r="Q14" s="19"/>
      <c r="R14" s="19"/>
      <c r="S14" s="19"/>
      <c r="T14" s="19"/>
      <c r="U14" s="19"/>
      <c r="V14" s="19"/>
      <c r="W14" s="19"/>
    </row>
    <row r="15" spans="1:23" ht="16.5" customHeight="1" x14ac:dyDescent="0.3">
      <c r="A15" s="7"/>
      <c r="B15" s="40" t="s">
        <v>69</v>
      </c>
      <c r="C15" s="10"/>
      <c r="D15" s="10"/>
      <c r="G15" s="86" t="s">
        <v>70</v>
      </c>
      <c r="H15" s="23"/>
      <c r="I15" s="86" t="s">
        <v>71</v>
      </c>
      <c r="L15"/>
      <c r="M15" s="22"/>
      <c r="N15" s="22"/>
      <c r="O15" s="122"/>
      <c r="P15" s="9"/>
    </row>
    <row r="16" spans="1:23" x14ac:dyDescent="0.25">
      <c r="A16" s="7"/>
      <c r="B16" s="24"/>
      <c r="C16" s="25"/>
      <c r="D16" s="25"/>
      <c r="G16" s="37"/>
      <c r="H16" s="9"/>
      <c r="J16" s="25"/>
      <c r="M16" s="26"/>
      <c r="N16" s="26"/>
      <c r="O16" s="122"/>
      <c r="P16" s="9"/>
    </row>
    <row r="17" spans="1:16" ht="17.25" customHeight="1" x14ac:dyDescent="0.25">
      <c r="A17" s="7"/>
      <c r="B17" s="40" t="s">
        <v>72</v>
      </c>
      <c r="C17" s="27"/>
      <c r="D17" s="27"/>
      <c r="E17" s="48"/>
      <c r="G17" s="87" t="s">
        <v>73</v>
      </c>
      <c r="H17" s="49"/>
      <c r="I17" s="86" t="s">
        <v>75</v>
      </c>
      <c r="L17" s="87" t="s">
        <v>77</v>
      </c>
      <c r="N17" s="30"/>
      <c r="O17" s="122"/>
      <c r="P17" s="9"/>
    </row>
    <row r="18" spans="1:16" ht="17.25" customHeight="1" x14ac:dyDescent="0.25">
      <c r="A18" s="7"/>
      <c r="B18" s="40"/>
      <c r="C18" s="27"/>
      <c r="D18" s="27"/>
      <c r="E18" s="48"/>
      <c r="G18" s="52" t="s">
        <v>74</v>
      </c>
      <c r="H18" s="49"/>
      <c r="I18" s="88" t="s">
        <v>76</v>
      </c>
      <c r="J18" s="50"/>
      <c r="K18" s="38"/>
      <c r="L18" s="89" t="s">
        <v>78</v>
      </c>
      <c r="M18" s="30"/>
      <c r="N18" s="30"/>
      <c r="O18" s="122"/>
      <c r="P18" s="9"/>
    </row>
    <row r="19" spans="1:16" ht="17.25" customHeight="1" x14ac:dyDescent="0.25">
      <c r="A19" s="7"/>
      <c r="B19" s="40"/>
      <c r="C19" s="27"/>
      <c r="D19" s="27"/>
      <c r="E19" s="48"/>
      <c r="G19" s="38"/>
      <c r="H19" s="49"/>
      <c r="I19" s="38"/>
      <c r="J19" s="50"/>
      <c r="K19" s="38"/>
      <c r="M19" s="30"/>
      <c r="N19" s="30"/>
      <c r="O19" s="122"/>
      <c r="P19" s="9"/>
    </row>
    <row r="20" spans="1:16" ht="17.25" customHeight="1" x14ac:dyDescent="0.25">
      <c r="A20" s="7"/>
      <c r="B20" s="40" t="s">
        <v>79</v>
      </c>
      <c r="C20" s="27"/>
      <c r="D20" s="27"/>
      <c r="E20" s="48"/>
      <c r="G20" s="41" t="s">
        <v>80</v>
      </c>
      <c r="H20" s="40"/>
      <c r="I20" s="90" t="s">
        <v>82</v>
      </c>
      <c r="J20" s="40"/>
      <c r="K20" s="40"/>
      <c r="L20" s="90" t="s">
        <v>84</v>
      </c>
      <c r="M20" s="30"/>
      <c r="N20" s="30"/>
      <c r="O20" s="122"/>
      <c r="P20" s="9"/>
    </row>
    <row r="21" spans="1:16" ht="16.5" customHeight="1" x14ac:dyDescent="0.25">
      <c r="A21" s="7"/>
      <c r="C21" s="27"/>
      <c r="D21" s="27"/>
      <c r="G21" s="87" t="s">
        <v>81</v>
      </c>
      <c r="H21" s="9"/>
      <c r="I21" s="86" t="s">
        <v>83</v>
      </c>
      <c r="J21" s="38"/>
      <c r="K21"/>
      <c r="L21" s="91" t="s">
        <v>85</v>
      </c>
      <c r="N21" s="31"/>
      <c r="O21" s="122"/>
      <c r="P21" s="9"/>
    </row>
    <row r="22" spans="1:16" ht="16.5" customHeight="1" x14ac:dyDescent="0.25">
      <c r="A22" s="7"/>
      <c r="B22" s="27"/>
      <c r="C22" s="27"/>
      <c r="D22" s="27"/>
      <c r="G22"/>
      <c r="H22" s="9"/>
      <c r="I22" s="27"/>
      <c r="J22" s="36"/>
      <c r="K22" s="27"/>
      <c r="M22" s="31"/>
      <c r="N22" s="31"/>
      <c r="O22" s="122"/>
      <c r="P22" s="9"/>
    </row>
    <row r="23" spans="1:16" ht="16.5" customHeight="1" x14ac:dyDescent="0.25">
      <c r="A23" s="7"/>
      <c r="B23" s="27"/>
      <c r="C23" s="27"/>
      <c r="D23" s="27"/>
      <c r="E23" s="39"/>
      <c r="F23" s="36"/>
      <c r="G23" s="9"/>
      <c r="I23" s="36"/>
      <c r="J23" s="9"/>
      <c r="K23" s="33"/>
      <c r="M23" s="31"/>
      <c r="N23" s="31"/>
      <c r="O23" s="122"/>
      <c r="P23" s="9"/>
    </row>
    <row r="24" spans="1:16" ht="16.5" customHeight="1" x14ac:dyDescent="0.25">
      <c r="A24" s="7"/>
      <c r="B24" s="27"/>
      <c r="C24" s="27"/>
      <c r="D24" s="27"/>
      <c r="E24" s="39"/>
      <c r="F24" s="36"/>
      <c r="G24" s="9"/>
      <c r="I24" s="36"/>
      <c r="J24" s="9"/>
      <c r="K24" s="33"/>
      <c r="M24" s="31"/>
      <c r="N24" s="31"/>
      <c r="O24" s="122"/>
      <c r="P24" s="9"/>
    </row>
    <row r="25" spans="1:16" ht="16.5" customHeight="1" x14ac:dyDescent="0.25">
      <c r="A25" s="92" t="s">
        <v>87</v>
      </c>
      <c r="C25" s="27"/>
      <c r="D25" s="27"/>
      <c r="E25" s="39"/>
      <c r="F25" s="36"/>
      <c r="G25" s="9"/>
      <c r="I25" s="36"/>
      <c r="J25" s="9"/>
      <c r="K25" s="33"/>
      <c r="M25" s="31"/>
      <c r="N25" s="31"/>
      <c r="O25" s="122"/>
      <c r="P25" s="9"/>
    </row>
    <row r="26" spans="1:16" ht="16.5" customHeight="1" x14ac:dyDescent="0.25">
      <c r="A26" s="92" t="s">
        <v>88</v>
      </c>
      <c r="C26" s="27"/>
      <c r="D26" s="27"/>
      <c r="E26" s="29"/>
      <c r="F26" s="32"/>
      <c r="G26" s="33"/>
      <c r="H26" s="28"/>
      <c r="I26" s="9"/>
      <c r="J26" s="9"/>
      <c r="N26" s="31"/>
      <c r="O26" s="171"/>
      <c r="P26" s="9"/>
    </row>
    <row r="27" spans="1:16" x14ac:dyDescent="0.25">
      <c r="A27" s="117" t="s">
        <v>120</v>
      </c>
      <c r="B27" s="130"/>
      <c r="C27" s="130"/>
      <c r="D27" s="117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1"/>
    </row>
    <row r="28" spans="1:16" ht="6" customHeight="1" x14ac:dyDescent="0.25"/>
  </sheetData>
  <mergeCells count="1">
    <mergeCell ref="B11:N11"/>
  </mergeCells>
  <hyperlinks>
    <hyperlink ref="G15" location="'Industria variación anual'!A1" display="Industria variación anual"/>
    <hyperlink ref="I15" location="'Industria variación corrido'!A1" display="'Industria variación corrido"/>
    <hyperlink ref="G17" location="'H Producción dptos anual'!A1" display="Producción real var anual"/>
    <hyperlink ref="G18" location="'H Producción dptos corrido'!A1" display="Producción real var corrido"/>
    <hyperlink ref="I17" location="'H Ventas dptos anual'!A1" display="Ventas reales var anual"/>
    <hyperlink ref="I18" location="'H Ventas dptos corrido'!A1" display="Ventas reales var corrido"/>
    <hyperlink ref="L17" location="'H Ocupados dptos anual'!A1" display="Personal ocup var anual"/>
    <hyperlink ref="L18" location="'H Ocupados dptos corrido'!A1" display="Personal ocup var corrido"/>
    <hyperlink ref="G20" location="'H Producción Bogotá anual'!A1" display="Producción Bogotá var anual"/>
    <hyperlink ref="G21" location="'H Producción Bogotá corrido'!A1" display="Producción Bogotá var corrido"/>
    <hyperlink ref="I20" location="'H Ventas Bogotá anual'!A1" display="Ventas Bogotá var anual"/>
    <hyperlink ref="I21" location="'H Ventas Bogotá corrido'!A1" display="Ventas Bogotá var corrido"/>
    <hyperlink ref="L20" location="'H Ocupados Bogotá anual'!A1" display="Personal ocup Bogotá var anual"/>
    <hyperlink ref="L21" location="'H Ocupados Bogotá corrido'!A1" display="Personal ocup Bogotá var corrido"/>
    <hyperlink ref="G13" location="'Producción departamentos'!A1" display="Producción real departamentos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landscape" r:id="rId1"/>
  <headerFooter alignWithMargins="0">
    <oddFooter>&amp;C&amp;"-,Negrita"&amp;12&amp;K004559Índice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I80"/>
  <sheetViews>
    <sheetView showGridLines="0" zoomScaleNormal="100" zoomScaleSheetLayoutView="80" workbookViewId="0"/>
  </sheetViews>
  <sheetFormatPr baseColWidth="10" defaultColWidth="10.85546875" defaultRowHeight="15.75" x14ac:dyDescent="0.25"/>
  <cols>
    <col min="1" max="18" width="5.7109375" style="6" customWidth="1"/>
    <col min="19" max="19" width="7.140625" style="71" customWidth="1"/>
    <col min="20" max="20" width="11" style="5" customWidth="1"/>
    <col min="21" max="21" width="10.85546875" style="5" customWidth="1"/>
    <col min="22" max="22" width="12.85546875" style="5" customWidth="1"/>
    <col min="23" max="24" width="10.85546875" style="5"/>
    <col min="25" max="25" width="10.85546875" style="6"/>
    <col min="26" max="30" width="10.85546875" style="71"/>
    <col min="31" max="16384" width="10.85546875" style="6"/>
  </cols>
  <sheetData>
    <row r="1" spans="1:3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120"/>
      <c r="S1" s="187"/>
      <c r="T1" s="267"/>
      <c r="U1" s="267"/>
      <c r="V1" s="183"/>
      <c r="W1" s="183"/>
      <c r="X1" s="183"/>
      <c r="Y1" s="183"/>
      <c r="Z1" s="183"/>
      <c r="AA1" s="183"/>
      <c r="AB1" s="183"/>
      <c r="AC1" s="183"/>
      <c r="AD1" s="183"/>
    </row>
    <row r="2" spans="1:3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121"/>
      <c r="S2" s="187"/>
      <c r="T2" s="267"/>
      <c r="U2" s="267"/>
      <c r="V2" s="183"/>
      <c r="W2" s="183"/>
      <c r="X2" s="183"/>
      <c r="Y2" s="183"/>
      <c r="Z2" s="183"/>
      <c r="AA2" s="183"/>
      <c r="AB2" s="183"/>
      <c r="AC2" s="183"/>
      <c r="AD2" s="183"/>
    </row>
    <row r="3" spans="1:35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121"/>
      <c r="S3" s="187"/>
      <c r="T3" s="267"/>
      <c r="U3" s="267"/>
      <c r="V3" s="183"/>
      <c r="W3" s="183"/>
      <c r="X3" s="183"/>
      <c r="Y3" s="183"/>
      <c r="Z3" s="183"/>
      <c r="AA3" s="183"/>
      <c r="AB3" s="183"/>
      <c r="AC3" s="183"/>
      <c r="AD3" s="183"/>
    </row>
    <row r="4" spans="1:35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122"/>
      <c r="S4" s="183"/>
      <c r="T4" s="267"/>
      <c r="U4" s="267"/>
      <c r="V4" s="183"/>
      <c r="W4" s="183"/>
      <c r="X4" s="183"/>
      <c r="Y4" s="183"/>
      <c r="Z4" s="183"/>
      <c r="AA4" s="183"/>
      <c r="AB4" s="183"/>
      <c r="AC4" s="183"/>
      <c r="AD4" s="183"/>
    </row>
    <row r="5" spans="1:35" x14ac:dyDescent="0.25">
      <c r="A5" s="7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9"/>
      <c r="N5" s="9"/>
      <c r="O5" s="9"/>
      <c r="P5" s="9"/>
      <c r="Q5" s="9"/>
      <c r="R5" s="122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</row>
    <row r="6" spans="1:35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73"/>
      <c r="R6" s="122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</row>
    <row r="7" spans="1:3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73"/>
      <c r="R7" s="122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</row>
    <row r="8" spans="1:35" x14ac:dyDescent="0.25">
      <c r="A8" s="9"/>
      <c r="B8" s="256" t="s">
        <v>49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122"/>
      <c r="S8" s="182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</row>
    <row r="9" spans="1:35" x14ac:dyDescent="0.25">
      <c r="A9" s="9"/>
      <c r="B9" s="260" t="str">
        <f>'H Ventas dptos corrido'!$B$9</f>
        <v>Variación año corrido %  a septiembre 2020p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122"/>
      <c r="S9" s="182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</row>
    <row r="10" spans="1:35" x14ac:dyDescent="0.25">
      <c r="A10" s="9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5"/>
      <c r="N10" s="115"/>
      <c r="O10" s="115"/>
      <c r="P10" s="115"/>
      <c r="Q10" s="173"/>
      <c r="R10" s="122"/>
      <c r="S10" s="104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35" ht="15.75" customHeight="1" x14ac:dyDescent="0.25">
      <c r="A11" s="7"/>
      <c r="B11" s="85"/>
      <c r="C11" s="85"/>
      <c r="D11" s="85"/>
      <c r="E11" s="85"/>
      <c r="F11" s="257">
        <v>2019</v>
      </c>
      <c r="G11" s="257"/>
      <c r="H11" s="257"/>
      <c r="I11" s="257">
        <v>2020</v>
      </c>
      <c r="J11" s="257"/>
      <c r="K11" s="257"/>
      <c r="L11" s="257"/>
      <c r="M11" s="257"/>
      <c r="N11" s="257"/>
      <c r="O11" s="257"/>
      <c r="P11" s="257"/>
      <c r="Q11" s="257"/>
      <c r="R11" s="122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104"/>
      <c r="AD11" s="104"/>
      <c r="AE11" s="104"/>
      <c r="AF11" s="65"/>
      <c r="AG11" s="65"/>
      <c r="AH11" s="65"/>
      <c r="AI11" s="65"/>
    </row>
    <row r="12" spans="1:35" ht="12" customHeight="1" x14ac:dyDescent="0.25">
      <c r="A12" s="7"/>
      <c r="B12" s="85"/>
      <c r="C12" s="85"/>
      <c r="D12" s="85"/>
      <c r="E12" s="85"/>
      <c r="F12" s="72" t="s">
        <v>97</v>
      </c>
      <c r="G12" s="72" t="s">
        <v>99</v>
      </c>
      <c r="H12" s="72" t="s">
        <v>103</v>
      </c>
      <c r="I12" s="72" t="s">
        <v>33</v>
      </c>
      <c r="J12" s="72" t="s">
        <v>89</v>
      </c>
      <c r="K12" s="72" t="s">
        <v>90</v>
      </c>
      <c r="L12" s="72" t="s">
        <v>91</v>
      </c>
      <c r="M12" s="72" t="s">
        <v>92</v>
      </c>
      <c r="N12" s="72" t="s">
        <v>93</v>
      </c>
      <c r="O12" s="72" t="s">
        <v>94</v>
      </c>
      <c r="P12" s="72" t="s">
        <v>95</v>
      </c>
      <c r="Q12" s="72" t="s">
        <v>96</v>
      </c>
      <c r="R12" s="122"/>
      <c r="S12" s="65"/>
      <c r="T12" s="65"/>
      <c r="U12" s="65"/>
      <c r="V12" s="65"/>
      <c r="W12" s="65"/>
      <c r="X12" s="65"/>
      <c r="Y12" s="65"/>
      <c r="Z12" s="65"/>
      <c r="AA12" s="65"/>
      <c r="AB12" s="6"/>
      <c r="AC12" s="19"/>
      <c r="AD12" s="19"/>
      <c r="AE12" s="19"/>
    </row>
    <row r="13" spans="1:35" x14ac:dyDescent="0.25">
      <c r="A13" s="7"/>
      <c r="B13" s="266" t="s">
        <v>6</v>
      </c>
      <c r="C13" s="266"/>
      <c r="D13" s="266"/>
      <c r="E13" s="266"/>
      <c r="F13" s="126">
        <v>-0.34578291251713411</v>
      </c>
      <c r="G13" s="126">
        <v>-0.36292604717608201</v>
      </c>
      <c r="H13" s="126">
        <v>-0.61074918566775827</v>
      </c>
      <c r="I13" s="126">
        <v>-0.53524089442138489</v>
      </c>
      <c r="J13" s="126">
        <v>-0.55355423190784903</v>
      </c>
      <c r="K13" s="126">
        <v>-1.2040314281436593</v>
      </c>
      <c r="L13" s="126">
        <v>-4.0450077832183347</v>
      </c>
      <c r="M13" s="126">
        <v>-4.0450077832183347</v>
      </c>
      <c r="N13" s="126">
        <v>-4.7744730745457264</v>
      </c>
      <c r="O13" s="126">
        <v>-5.270893165736501</v>
      </c>
      <c r="P13" s="126">
        <v>-5.5950610749266545</v>
      </c>
      <c r="Q13" s="129">
        <v>-5.7798652539044699</v>
      </c>
      <c r="R13" s="122"/>
      <c r="S13" s="65"/>
      <c r="T13" s="73"/>
      <c r="U13" s="73"/>
      <c r="V13" s="73"/>
      <c r="W13" s="73"/>
      <c r="X13" s="73"/>
      <c r="Y13" s="73"/>
      <c r="Z13" s="6"/>
      <c r="AA13" s="73"/>
      <c r="AB13" s="73"/>
      <c r="AC13" s="106"/>
      <c r="AD13" s="106"/>
      <c r="AE13" s="106"/>
      <c r="AF13" s="73"/>
      <c r="AG13" s="73"/>
    </row>
    <row r="14" spans="1:35" x14ac:dyDescent="0.25">
      <c r="A14" s="7"/>
      <c r="B14" s="265" t="s">
        <v>20</v>
      </c>
      <c r="C14" s="265"/>
      <c r="D14" s="265"/>
      <c r="E14" s="265"/>
      <c r="F14" s="127">
        <v>-0.90303430480584268</v>
      </c>
      <c r="G14" s="127">
        <v>-0.85021300233107411</v>
      </c>
      <c r="H14" s="127">
        <v>-2.3967347701798647</v>
      </c>
      <c r="I14" s="127">
        <v>-2.400629366816498</v>
      </c>
      <c r="J14" s="127">
        <v>-2.3734501436287303</v>
      </c>
      <c r="K14" s="127">
        <v>-2.9589263427136303</v>
      </c>
      <c r="L14" s="127">
        <v>-4.2715797050406508</v>
      </c>
      <c r="M14" s="127">
        <v>-5.3012459411591166</v>
      </c>
      <c r="N14" s="127">
        <v>-6.0374522051573791</v>
      </c>
      <c r="O14" s="127">
        <v>-6.4841263140350769</v>
      </c>
      <c r="P14" s="127">
        <v>-6.7094138461715751</v>
      </c>
      <c r="Q14" s="129">
        <v>-6.7646702613448291</v>
      </c>
      <c r="R14" s="122"/>
      <c r="S14" s="65"/>
      <c r="T14" s="6"/>
      <c r="U14" s="6"/>
      <c r="V14" s="6"/>
      <c r="W14" s="6"/>
      <c r="X14" s="6"/>
      <c r="Z14" s="6"/>
      <c r="AA14" s="6"/>
      <c r="AB14" s="6"/>
      <c r="AC14" s="19"/>
      <c r="AD14" s="19"/>
      <c r="AE14" s="19"/>
    </row>
    <row r="15" spans="1:35" x14ac:dyDescent="0.25">
      <c r="A15" s="7"/>
      <c r="B15" s="268" t="s">
        <v>21</v>
      </c>
      <c r="C15" s="268"/>
      <c r="D15" s="268"/>
      <c r="E15" s="268"/>
      <c r="F15" s="129">
        <v>-1.1232966848218382</v>
      </c>
      <c r="G15" s="129">
        <v>-1.1644700437482243</v>
      </c>
      <c r="H15" s="129">
        <v>-0.30532404107991296</v>
      </c>
      <c r="I15" s="129">
        <v>-0.2709660954611337</v>
      </c>
      <c r="J15" s="129">
        <v>-0.41283995311502952</v>
      </c>
      <c r="K15" s="129">
        <v>-1.1448792159819976</v>
      </c>
      <c r="L15" s="129">
        <v>-3.3186796150907583</v>
      </c>
      <c r="M15" s="129">
        <v>-5.0645715920384919</v>
      </c>
      <c r="N15" s="129">
        <v>-6.2019723439339263</v>
      </c>
      <c r="O15" s="129">
        <v>-7.0829170513655999</v>
      </c>
      <c r="P15" s="129">
        <v>-7.7880294659300242</v>
      </c>
      <c r="Q15" s="129">
        <v>-8.1999207871531148</v>
      </c>
      <c r="R15" s="122"/>
      <c r="S15" s="65"/>
      <c r="T15" s="6"/>
      <c r="U15" s="6"/>
      <c r="V15" s="6"/>
      <c r="W15" s="6"/>
      <c r="X15" s="6"/>
      <c r="Z15" s="6"/>
      <c r="AA15" s="6"/>
      <c r="AB15" s="6"/>
      <c r="AC15" s="19"/>
      <c r="AD15" s="19"/>
      <c r="AE15" s="19"/>
    </row>
    <row r="16" spans="1:35" x14ac:dyDescent="0.25">
      <c r="A16" s="7"/>
      <c r="B16" s="265" t="s">
        <v>22</v>
      </c>
      <c r="C16" s="265"/>
      <c r="D16" s="265"/>
      <c r="E16" s="265"/>
      <c r="F16" s="127">
        <v>-0.26512816739501943</v>
      </c>
      <c r="G16" s="127">
        <v>-0.30415448116561095</v>
      </c>
      <c r="H16" s="127">
        <v>-0.15062454077882093</v>
      </c>
      <c r="I16" s="127">
        <v>-0.15062454077882093</v>
      </c>
      <c r="J16" s="127">
        <v>-3.0987969376583546E-2</v>
      </c>
      <c r="K16" s="127">
        <v>-0.62676428897385783</v>
      </c>
      <c r="L16" s="127">
        <v>-2.3154554455745213</v>
      </c>
      <c r="M16" s="127">
        <v>-3.2728884239280442</v>
      </c>
      <c r="N16" s="127">
        <v>-3.9668280314439253</v>
      </c>
      <c r="O16" s="127">
        <v>-4.3270312656873759</v>
      </c>
      <c r="P16" s="127">
        <v>-4.576370761133564</v>
      </c>
      <c r="Q16" s="129">
        <v>-4.8437201877883922</v>
      </c>
      <c r="R16" s="122"/>
      <c r="S16" s="65"/>
      <c r="T16" s="6"/>
      <c r="U16" s="6"/>
      <c r="V16" s="6"/>
      <c r="W16" s="6"/>
      <c r="X16" s="6"/>
      <c r="Z16" s="6"/>
      <c r="AA16" s="6"/>
      <c r="AB16" s="6"/>
      <c r="AC16" s="19"/>
      <c r="AD16" s="19"/>
      <c r="AE16" s="19"/>
    </row>
    <row r="17" spans="1:33" x14ac:dyDescent="0.25">
      <c r="A17" s="7"/>
      <c r="B17" s="265" t="s">
        <v>23</v>
      </c>
      <c r="C17" s="265"/>
      <c r="D17" s="265"/>
      <c r="E17" s="265"/>
      <c r="F17" s="127">
        <v>1.4403225781666578</v>
      </c>
      <c r="G17" s="127">
        <v>1.3371884919059767</v>
      </c>
      <c r="H17" s="127">
        <v>-8.1486821073750715E-2</v>
      </c>
      <c r="I17" s="127">
        <v>-2.507326093428297E-2</v>
      </c>
      <c r="J17" s="127">
        <v>0.43260455904625683</v>
      </c>
      <c r="K17" s="127">
        <v>-0.18330295447288592</v>
      </c>
      <c r="L17" s="127">
        <v>-2.0620066036609042</v>
      </c>
      <c r="M17" s="127">
        <v>-3.2815177365618231</v>
      </c>
      <c r="N17" s="127">
        <v>-4.1168940887330034</v>
      </c>
      <c r="O17" s="127">
        <v>-4.7235124003154771</v>
      </c>
      <c r="P17" s="127">
        <v>-5.0275213204109326</v>
      </c>
      <c r="Q17" s="129">
        <v>-5.2503799818424675</v>
      </c>
      <c r="R17" s="122"/>
      <c r="S17" s="65"/>
      <c r="T17" s="6"/>
      <c r="U17" s="6"/>
      <c r="V17" s="6"/>
      <c r="W17" s="6"/>
      <c r="X17" s="6"/>
      <c r="Z17" s="6"/>
      <c r="AA17" s="6"/>
      <c r="AB17" s="6"/>
      <c r="AC17" s="19"/>
      <c r="AD17" s="19"/>
      <c r="AE17" s="19"/>
    </row>
    <row r="18" spans="1:33" x14ac:dyDescent="0.25">
      <c r="A18" s="7"/>
      <c r="B18" s="265" t="s">
        <v>24</v>
      </c>
      <c r="C18" s="265"/>
      <c r="D18" s="265"/>
      <c r="E18" s="265"/>
      <c r="F18" s="127">
        <v>0.23236331839278535</v>
      </c>
      <c r="G18" s="127">
        <v>0.28856345343861278</v>
      </c>
      <c r="H18" s="127">
        <v>1.7383523998210526</v>
      </c>
      <c r="I18" s="127">
        <v>1.7969049750607313</v>
      </c>
      <c r="J18" s="127">
        <v>1.6596334320085449</v>
      </c>
      <c r="K18" s="127">
        <v>0.73072782975902584</v>
      </c>
      <c r="L18" s="127">
        <v>-1.2053213161306475</v>
      </c>
      <c r="M18" s="127">
        <v>-2.3374833915653981</v>
      </c>
      <c r="N18" s="127">
        <v>-3.0381535562883033</v>
      </c>
      <c r="O18" s="127">
        <v>-3.7225235012221747</v>
      </c>
      <c r="P18" s="127">
        <v>-4.1593021921267237</v>
      </c>
      <c r="Q18" s="129">
        <v>-4.4813767570536793</v>
      </c>
      <c r="R18" s="122"/>
      <c r="S18" s="65"/>
      <c r="T18" s="6"/>
      <c r="U18" s="6"/>
      <c r="V18" s="6"/>
      <c r="W18" s="6"/>
      <c r="X18" s="6"/>
      <c r="Z18" s="6"/>
      <c r="AA18" s="6"/>
      <c r="AB18" s="6"/>
      <c r="AC18" s="19"/>
      <c r="AD18" s="19"/>
      <c r="AE18" s="19"/>
    </row>
    <row r="19" spans="1:33" x14ac:dyDescent="0.25">
      <c r="A19" s="7"/>
      <c r="B19" s="265" t="s">
        <v>14</v>
      </c>
      <c r="C19" s="265"/>
      <c r="D19" s="265"/>
      <c r="E19" s="265"/>
      <c r="F19" s="127">
        <v>-0.47720077031040375</v>
      </c>
      <c r="G19" s="127">
        <v>-0.37817331551822519</v>
      </c>
      <c r="H19" s="127">
        <v>-0.65871813451026107</v>
      </c>
      <c r="I19" s="127">
        <v>-0.65871813451026107</v>
      </c>
      <c r="J19" s="127">
        <v>-1.1080693521053675</v>
      </c>
      <c r="K19" s="127">
        <v>-1.3281947438326336</v>
      </c>
      <c r="L19" s="127">
        <v>-2.600948177211071</v>
      </c>
      <c r="M19" s="127">
        <v>-2.9129270980948085</v>
      </c>
      <c r="N19" s="127">
        <v>-3.3951191740477782</v>
      </c>
      <c r="O19" s="127">
        <v>-3.8745370153312586</v>
      </c>
      <c r="P19" s="127">
        <v>-3.9331834665179088</v>
      </c>
      <c r="Q19" s="129">
        <v>-4.0115740909455466</v>
      </c>
      <c r="R19" s="122"/>
      <c r="S19" s="65"/>
      <c r="T19" s="6"/>
      <c r="U19" s="6"/>
      <c r="V19" s="6"/>
      <c r="W19" s="6"/>
      <c r="X19" s="6"/>
      <c r="Z19" s="6"/>
      <c r="AA19" s="6"/>
      <c r="AB19" s="6"/>
      <c r="AC19" s="19"/>
      <c r="AD19" s="19"/>
      <c r="AE19" s="19"/>
    </row>
    <row r="20" spans="1:33" s="5" customFormat="1" ht="14.25" customHeight="1" x14ac:dyDescent="0.25">
      <c r="A20" s="7"/>
      <c r="B20" s="265" t="s">
        <v>25</v>
      </c>
      <c r="C20" s="265"/>
      <c r="D20" s="265"/>
      <c r="E20" s="265"/>
      <c r="F20" s="127">
        <v>-0.50228957435035682</v>
      </c>
      <c r="G20" s="127">
        <v>-0.66845764086919246</v>
      </c>
      <c r="H20" s="127">
        <v>-0.27463382157124627</v>
      </c>
      <c r="I20" s="127">
        <v>-3.3288948069232216E-2</v>
      </c>
      <c r="J20" s="127">
        <v>-0.87178716368554454</v>
      </c>
      <c r="K20" s="127">
        <v>-2.2649923717873444</v>
      </c>
      <c r="L20" s="127">
        <v>-4.5088675292833891</v>
      </c>
      <c r="M20" s="127">
        <v>-4.9863090338858163</v>
      </c>
      <c r="N20" s="127">
        <v>-4.9452863838825634</v>
      </c>
      <c r="O20" s="127">
        <v>-4.8807666592377892</v>
      </c>
      <c r="P20" s="127">
        <v>-4.8785822198743496</v>
      </c>
      <c r="Q20" s="129">
        <v>-4.6956167249684437</v>
      </c>
      <c r="R20" s="122"/>
      <c r="S20" s="65"/>
      <c r="T20" s="6"/>
      <c r="U20" s="6"/>
      <c r="V20" s="6"/>
      <c r="W20" s="6"/>
      <c r="X20" s="6"/>
      <c r="Y20" s="6"/>
      <c r="Z20" s="6"/>
      <c r="AA20" s="6"/>
      <c r="AB20" s="6"/>
      <c r="AC20" s="19"/>
      <c r="AD20" s="19"/>
      <c r="AE20" s="19"/>
      <c r="AF20" s="6"/>
      <c r="AG20" s="6"/>
    </row>
    <row r="21" spans="1:33" s="5" customFormat="1" ht="14.25" customHeight="1" x14ac:dyDescent="0.25">
      <c r="A21" s="7"/>
      <c r="B21" s="265" t="s">
        <v>26</v>
      </c>
      <c r="C21" s="265"/>
      <c r="D21" s="265"/>
      <c r="E21" s="265"/>
      <c r="F21" s="127">
        <v>1.5385172576147141</v>
      </c>
      <c r="G21" s="127">
        <v>1.6796782588123875</v>
      </c>
      <c r="H21" s="127">
        <v>0.52565336492191861</v>
      </c>
      <c r="I21" s="127">
        <v>0.54794520547947201</v>
      </c>
      <c r="J21" s="127">
        <v>1.4803957493587649</v>
      </c>
      <c r="K21" s="127">
        <v>1.0685685076552431</v>
      </c>
      <c r="L21" s="127">
        <v>-1.5268985898535092</v>
      </c>
      <c r="M21" s="127">
        <v>-3.3754231993141537</v>
      </c>
      <c r="N21" s="127">
        <v>-3.9970499691697636</v>
      </c>
      <c r="O21" s="127">
        <v>-4.0199913081269241</v>
      </c>
      <c r="P21" s="127">
        <v>-3.904945059905951</v>
      </c>
      <c r="Q21" s="129">
        <v>-3.4752403134279519</v>
      </c>
      <c r="R21" s="122"/>
      <c r="S21" s="65"/>
      <c r="T21" s="6"/>
      <c r="U21" s="6"/>
      <c r="V21" s="6"/>
      <c r="W21" s="6"/>
      <c r="X21" s="6"/>
      <c r="Y21" s="6"/>
      <c r="Z21" s="6"/>
      <c r="AA21" s="6"/>
      <c r="AB21" s="6"/>
      <c r="AC21" s="19"/>
      <c r="AD21" s="19"/>
      <c r="AE21" s="19"/>
      <c r="AF21" s="6"/>
      <c r="AG21" s="6"/>
    </row>
    <row r="22" spans="1:33" s="5" customFormat="1" ht="14.25" customHeight="1" x14ac:dyDescent="0.25">
      <c r="A22" s="7"/>
      <c r="B22" s="265" t="s">
        <v>27</v>
      </c>
      <c r="C22" s="265"/>
      <c r="D22" s="265"/>
      <c r="E22" s="265"/>
      <c r="F22" s="127">
        <v>1.9703684647496971</v>
      </c>
      <c r="G22" s="127">
        <v>2.1135881104033842</v>
      </c>
      <c r="H22" s="127">
        <v>2.803186780761302</v>
      </c>
      <c r="I22" s="127">
        <v>2.803186780761302</v>
      </c>
      <c r="J22" s="127">
        <v>2.4911032028470004</v>
      </c>
      <c r="K22" s="127">
        <v>1.8323797742384462</v>
      </c>
      <c r="L22" s="127">
        <v>0.80628817926522434</v>
      </c>
      <c r="M22" s="127">
        <v>0.11553481063844018</v>
      </c>
      <c r="N22" s="127">
        <v>-0.45548892988929168</v>
      </c>
      <c r="O22" s="127">
        <v>-1.1200341593995855</v>
      </c>
      <c r="P22" s="127">
        <v>-1.6104525321445462</v>
      </c>
      <c r="Q22" s="129">
        <v>-2.1048549614438361</v>
      </c>
      <c r="R22" s="122"/>
      <c r="S22" s="65"/>
      <c r="T22" s="6"/>
      <c r="U22" s="6"/>
      <c r="V22" s="6"/>
      <c r="W22" s="6"/>
      <c r="X22" s="6"/>
      <c r="Y22" s="6"/>
      <c r="Z22" s="6"/>
      <c r="AA22" s="6"/>
      <c r="AB22" s="6"/>
      <c r="AC22" s="19"/>
      <c r="AD22" s="19"/>
      <c r="AE22" s="19"/>
      <c r="AF22" s="6"/>
      <c r="AG22" s="6"/>
    </row>
    <row r="23" spans="1:33" s="5" customFormat="1" ht="14.25" customHeight="1" x14ac:dyDescent="0.25">
      <c r="A23" s="7"/>
      <c r="B23" s="265" t="s">
        <v>28</v>
      </c>
      <c r="C23" s="265"/>
      <c r="D23" s="265"/>
      <c r="E23" s="265"/>
      <c r="F23" s="127">
        <v>1.0429625343555671</v>
      </c>
      <c r="G23" s="127">
        <v>0.95463826825729825</v>
      </c>
      <c r="H23" s="127">
        <v>0.32130860230759062</v>
      </c>
      <c r="I23" s="127">
        <v>0.55579307396322886</v>
      </c>
      <c r="J23" s="127">
        <v>0.57163145748271305</v>
      </c>
      <c r="K23" s="127">
        <v>0.42649449798533023</v>
      </c>
      <c r="L23" s="127">
        <v>-0.61127063258583636</v>
      </c>
      <c r="M23" s="127">
        <v>-1.4006624375456078</v>
      </c>
      <c r="N23" s="127">
        <v>-1.8386693317436253</v>
      </c>
      <c r="O23" s="127">
        <v>-2.296331872486046</v>
      </c>
      <c r="P23" s="127">
        <v>-2.3911807165667764</v>
      </c>
      <c r="Q23" s="129">
        <v>-2.5391398935550202</v>
      </c>
      <c r="R23" s="122"/>
      <c r="S23" s="65"/>
      <c r="T23" s="6"/>
      <c r="U23" s="6"/>
      <c r="V23" s="6"/>
      <c r="W23" s="6"/>
      <c r="X23" s="6"/>
      <c r="Y23" s="6"/>
      <c r="Z23" s="6"/>
      <c r="AA23" s="6"/>
      <c r="AB23" s="6"/>
      <c r="AC23" s="19"/>
      <c r="AD23" s="19"/>
      <c r="AE23" s="19"/>
      <c r="AF23" s="6"/>
      <c r="AG23" s="6"/>
    </row>
    <row r="24" spans="1:33" s="5" customFormat="1" ht="14.25" customHeight="1" x14ac:dyDescent="0.25">
      <c r="A24" s="7"/>
      <c r="B24" s="265" t="s">
        <v>29</v>
      </c>
      <c r="C24" s="265"/>
      <c r="D24" s="265"/>
      <c r="E24" s="265"/>
      <c r="F24" s="127">
        <v>-0.14963538213845595</v>
      </c>
      <c r="G24" s="127">
        <v>-5.1623560993235174E-2</v>
      </c>
      <c r="H24" s="127">
        <v>-0.49713193116632803</v>
      </c>
      <c r="I24" s="127">
        <v>-0.49713193116632803</v>
      </c>
      <c r="J24" s="127">
        <v>0.97022733758207469</v>
      </c>
      <c r="K24" s="127">
        <v>0.67478085388157361</v>
      </c>
      <c r="L24" s="127">
        <v>-5.6769798467204424E-2</v>
      </c>
      <c r="M24" s="127">
        <v>-0.44592245484088577</v>
      </c>
      <c r="N24" s="127">
        <v>-0.39009658036304184</v>
      </c>
      <c r="O24" s="127">
        <v>-5.3883665166898354E-3</v>
      </c>
      <c r="P24" s="127">
        <v>7.0465542349773536E-2</v>
      </c>
      <c r="Q24" s="129">
        <v>2.7044456926494931E-2</v>
      </c>
      <c r="R24" s="122"/>
      <c r="S24" s="65"/>
      <c r="T24" s="6"/>
      <c r="U24" s="6"/>
      <c r="V24" s="6"/>
      <c r="W24" s="6"/>
      <c r="X24" s="6"/>
      <c r="Y24" s="6"/>
      <c r="Z24" s="6"/>
      <c r="AA24" s="6"/>
      <c r="AB24" s="6"/>
      <c r="AC24" s="19"/>
      <c r="AD24" s="19"/>
      <c r="AE24" s="19"/>
      <c r="AF24" s="6"/>
      <c r="AG24" s="6"/>
    </row>
    <row r="25" spans="1:33" s="5" customFormat="1" ht="14.25" customHeight="1" x14ac:dyDescent="0.25">
      <c r="A25" s="7"/>
      <c r="B25" s="265" t="s">
        <v>30</v>
      </c>
      <c r="C25" s="265"/>
      <c r="D25" s="265"/>
      <c r="E25" s="265"/>
      <c r="F25" s="127">
        <v>-4.4191919191919169</v>
      </c>
      <c r="G25" s="127">
        <v>-4.1221959481050732</v>
      </c>
      <c r="H25" s="127">
        <v>0.28142589118198558</v>
      </c>
      <c r="I25" s="127">
        <v>0.24390243902441266</v>
      </c>
      <c r="J25" s="127">
        <v>-1.1625761210555252</v>
      </c>
      <c r="K25" s="127">
        <v>-2.4179304464340023</v>
      </c>
      <c r="L25" s="127">
        <v>-3.4643510054844451</v>
      </c>
      <c r="M25" s="127">
        <v>-3.9219276402519321</v>
      </c>
      <c r="N25" s="127">
        <v>-4.1405461606678573</v>
      </c>
      <c r="O25" s="127">
        <v>-4.2501836499107775</v>
      </c>
      <c r="P25" s="127">
        <v>-4.7085304791216647</v>
      </c>
      <c r="Q25" s="129">
        <v>-4.8100126794551663</v>
      </c>
      <c r="R25" s="122"/>
      <c r="S25" s="65"/>
      <c r="T25" s="94"/>
      <c r="U25" s="94"/>
      <c r="X25" s="94"/>
      <c r="Z25" s="6"/>
      <c r="AA25" s="6"/>
      <c r="AB25" s="6"/>
      <c r="AC25" s="19"/>
      <c r="AD25" s="19"/>
      <c r="AE25" s="19"/>
      <c r="AF25" s="6"/>
      <c r="AG25" s="6"/>
    </row>
    <row r="26" spans="1:33" s="5" customFormat="1" ht="14.25" customHeight="1" x14ac:dyDescent="0.25">
      <c r="A26" s="7"/>
      <c r="B26" s="265" t="s">
        <v>31</v>
      </c>
      <c r="C26" s="265"/>
      <c r="D26" s="265"/>
      <c r="E26" s="265"/>
      <c r="F26" s="127">
        <v>1.7268544778471124</v>
      </c>
      <c r="G26" s="127">
        <v>1.6911386619436541</v>
      </c>
      <c r="H26" s="127">
        <v>-1.5508499850880098</v>
      </c>
      <c r="I26" s="127">
        <v>4.9612403100775193</v>
      </c>
      <c r="J26" s="127">
        <v>3.664520085863221</v>
      </c>
      <c r="K26" s="127">
        <v>2.0461647011389861</v>
      </c>
      <c r="L26" s="127">
        <v>1.259236917508666</v>
      </c>
      <c r="M26" s="127">
        <v>1.1427884037050084</v>
      </c>
      <c r="N26" s="127">
        <v>1.1109998999099036</v>
      </c>
      <c r="O26" s="127">
        <v>1.1788408779149551</v>
      </c>
      <c r="P26" s="127">
        <v>1.2513581357011638</v>
      </c>
      <c r="Q26" s="129">
        <v>1.2524916943521536</v>
      </c>
      <c r="R26" s="122"/>
      <c r="S26" s="65"/>
      <c r="T26" s="95"/>
      <c r="U26" s="96"/>
      <c r="V26" s="94" t="s">
        <v>6</v>
      </c>
      <c r="W26" s="97" t="s">
        <v>2</v>
      </c>
      <c r="X26" s="95"/>
      <c r="Z26" s="6"/>
      <c r="AA26" s="6"/>
      <c r="AB26" s="6"/>
      <c r="AC26" s="19"/>
      <c r="AD26" s="19"/>
      <c r="AE26" s="19"/>
      <c r="AF26" s="6"/>
      <c r="AG26" s="6"/>
    </row>
    <row r="27" spans="1:33" s="5" customFormat="1" ht="14.25" customHeight="1" x14ac:dyDescent="0.25">
      <c r="A27" s="7"/>
      <c r="B27" s="265" t="s">
        <v>32</v>
      </c>
      <c r="C27" s="265"/>
      <c r="D27" s="265"/>
      <c r="E27" s="265"/>
      <c r="F27" s="127">
        <v>-0.90464713669847185</v>
      </c>
      <c r="G27" s="127">
        <v>-1.0288652799407885</v>
      </c>
      <c r="H27" s="127">
        <v>-1.4414492879850194</v>
      </c>
      <c r="I27" s="127">
        <v>-1.4449989151659848</v>
      </c>
      <c r="J27" s="127">
        <v>-1.3821922211507687</v>
      </c>
      <c r="K27" s="127">
        <v>-1.4007394766780479</v>
      </c>
      <c r="L27" s="127">
        <v>-2.4303819019547479</v>
      </c>
      <c r="M27" s="127">
        <v>-3.0935545281479571</v>
      </c>
      <c r="N27" s="127">
        <v>-3.4216952751725538</v>
      </c>
      <c r="O27" s="127">
        <v>-3.4680641752796504</v>
      </c>
      <c r="P27" s="127">
        <v>-3.4779237607672764</v>
      </c>
      <c r="Q27" s="129">
        <v>-3.485598453778338</v>
      </c>
      <c r="R27" s="122"/>
      <c r="S27" s="65"/>
      <c r="T27" s="95"/>
      <c r="U27" s="96"/>
      <c r="V27" s="94"/>
      <c r="W27" s="94"/>
      <c r="X27" s="95"/>
      <c r="Z27" s="6"/>
      <c r="AA27" s="6"/>
      <c r="AB27" s="6"/>
      <c r="AC27" s="71"/>
      <c r="AD27" s="71"/>
      <c r="AE27" s="19"/>
      <c r="AF27" s="6"/>
      <c r="AG27" s="6"/>
    </row>
    <row r="28" spans="1:33" s="5" customFormat="1" ht="14.25" customHeight="1" x14ac:dyDescent="0.25">
      <c r="A28" s="7"/>
      <c r="J28" s="14"/>
      <c r="K28" s="14"/>
      <c r="M28" s="14"/>
      <c r="N28" s="14"/>
      <c r="O28" s="14"/>
      <c r="P28" s="14"/>
      <c r="Q28" s="14"/>
      <c r="R28" s="122"/>
      <c r="S28" s="65"/>
      <c r="U28" s="96" t="s">
        <v>34</v>
      </c>
      <c r="V28" s="94">
        <v>0.24722412648374359</v>
      </c>
      <c r="W28" s="94">
        <v>-0.71892785019275607</v>
      </c>
      <c r="X28" s="95"/>
      <c r="Z28" s="6"/>
      <c r="AA28" s="6"/>
      <c r="AB28" s="6"/>
      <c r="AC28" s="71"/>
      <c r="AD28" s="71"/>
      <c r="AE28" s="19"/>
      <c r="AF28" s="6"/>
      <c r="AG28" s="6"/>
    </row>
    <row r="29" spans="1:33" s="5" customFormat="1" ht="14.25" customHeight="1" x14ac:dyDescent="0.25">
      <c r="A29" s="7"/>
      <c r="J29" s="14"/>
      <c r="K29" s="14"/>
      <c r="M29" s="14"/>
      <c r="N29" s="14"/>
      <c r="O29" s="14"/>
      <c r="P29" s="14"/>
      <c r="Q29" s="14"/>
      <c r="R29" s="122"/>
      <c r="S29" s="65"/>
      <c r="U29" s="96" t="s">
        <v>35</v>
      </c>
      <c r="V29" s="94">
        <v>0.11993824115510421</v>
      </c>
      <c r="W29" s="94">
        <v>-0.76083877481350726</v>
      </c>
      <c r="X29" s="95"/>
      <c r="AA29" s="6"/>
      <c r="AB29" s="6"/>
      <c r="AC29" s="71"/>
      <c r="AD29" s="71"/>
      <c r="AE29" s="19"/>
      <c r="AF29" s="6"/>
      <c r="AG29" s="6"/>
    </row>
    <row r="30" spans="1:33" s="5" customFormat="1" ht="14.25" customHeight="1" x14ac:dyDescent="0.25">
      <c r="A30" s="7"/>
      <c r="B30" s="245" t="s">
        <v>66</v>
      </c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122"/>
      <c r="S30" s="65"/>
      <c r="U30" s="96" t="s">
        <v>36</v>
      </c>
      <c r="V30" s="94">
        <v>0.2</v>
      </c>
      <c r="W30" s="94">
        <v>-0.8</v>
      </c>
      <c r="X30" s="95"/>
      <c r="Y30" s="94"/>
      <c r="AA30" s="6"/>
      <c r="AB30" s="6"/>
      <c r="AC30" s="71"/>
      <c r="AD30" s="71"/>
      <c r="AE30" s="19"/>
      <c r="AF30" s="6"/>
      <c r="AG30" s="6"/>
    </row>
    <row r="31" spans="1:33" s="5" customFormat="1" ht="14.25" customHeight="1" x14ac:dyDescent="0.25">
      <c r="A31" s="7"/>
      <c r="B31" s="246" t="str">
        <f>$B$9</f>
        <v>Variación año corrido %  a septiembre 2020p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122"/>
      <c r="S31" s="65"/>
      <c r="T31" s="95"/>
      <c r="U31" s="96" t="s">
        <v>37</v>
      </c>
      <c r="V31" s="94">
        <v>0.1</v>
      </c>
      <c r="W31" s="94">
        <v>-0.8</v>
      </c>
      <c r="X31" s="95"/>
      <c r="Y31" s="94"/>
      <c r="AA31" s="6"/>
      <c r="AB31" s="6"/>
      <c r="AC31" s="71"/>
      <c r="AD31" s="71"/>
      <c r="AE31" s="19"/>
      <c r="AF31" s="6"/>
      <c r="AG31" s="6"/>
    </row>
    <row r="32" spans="1:33" s="5" customFormat="1" ht="14.25" customHeight="1" x14ac:dyDescent="0.25">
      <c r="A32" s="7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22"/>
      <c r="S32" s="65"/>
      <c r="U32" s="96" t="s">
        <v>38</v>
      </c>
      <c r="V32" s="95">
        <v>0</v>
      </c>
      <c r="W32" s="95">
        <v>-0.8</v>
      </c>
      <c r="X32" s="95"/>
      <c r="Y32" s="94"/>
      <c r="AA32" s="6"/>
      <c r="AB32" s="6"/>
      <c r="AC32" s="71"/>
      <c r="AD32" s="71"/>
      <c r="AE32" s="19"/>
      <c r="AF32" s="6"/>
      <c r="AG32" s="6"/>
    </row>
    <row r="33" spans="1:33" s="5" customFormat="1" ht="14.25" customHeight="1" x14ac:dyDescent="0.25">
      <c r="A33" s="7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4"/>
      <c r="N33" s="14"/>
      <c r="O33" s="14"/>
      <c r="P33" s="14"/>
      <c r="Q33" s="14"/>
      <c r="R33" s="122"/>
      <c r="S33" s="65"/>
      <c r="U33" s="96" t="s">
        <v>39</v>
      </c>
      <c r="V33" s="95">
        <v>-0.2</v>
      </c>
      <c r="W33" s="95">
        <v>-1.2</v>
      </c>
      <c r="X33" s="95"/>
      <c r="Y33" s="95"/>
      <c r="Z33" s="95"/>
      <c r="AA33" s="6"/>
      <c r="AB33" s="6"/>
      <c r="AC33" s="71"/>
      <c r="AD33" s="71"/>
      <c r="AE33" s="19"/>
      <c r="AF33" s="6"/>
      <c r="AG33" s="6"/>
    </row>
    <row r="34" spans="1:33" s="5" customFormat="1" ht="14.25" customHeight="1" x14ac:dyDescent="0.25">
      <c r="A34" s="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4"/>
      <c r="N34" s="14"/>
      <c r="O34" s="14"/>
      <c r="P34" s="14"/>
      <c r="Q34" s="14"/>
      <c r="R34" s="122"/>
      <c r="S34" s="65"/>
      <c r="U34" s="96" t="s">
        <v>40</v>
      </c>
      <c r="V34" s="95">
        <v>-0.15627145424774724</v>
      </c>
      <c r="W34" s="95">
        <v>-1.2034984866900231</v>
      </c>
      <c r="X34" s="95"/>
      <c r="Y34" s="95"/>
      <c r="Z34" s="95"/>
      <c r="AA34" s="6"/>
      <c r="AB34" s="6"/>
      <c r="AC34" s="71"/>
      <c r="AD34" s="71"/>
      <c r="AE34" s="19"/>
      <c r="AF34" s="6"/>
      <c r="AG34" s="6"/>
    </row>
    <row r="35" spans="1:33" s="5" customFormat="1" ht="14.25" customHeight="1" x14ac:dyDescent="0.25">
      <c r="A35" s="7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4"/>
      <c r="N35" s="14"/>
      <c r="O35" s="14"/>
      <c r="P35" s="14"/>
      <c r="Q35" s="14"/>
      <c r="R35" s="122"/>
      <c r="S35" s="65"/>
      <c r="U35" s="96" t="s">
        <v>41</v>
      </c>
      <c r="V35" s="95">
        <f>K13</f>
        <v>-1.2040314281436593</v>
      </c>
      <c r="W35" s="95">
        <v>-1.2217986347535259</v>
      </c>
      <c r="X35" s="95"/>
      <c r="Y35" s="95"/>
      <c r="Z35" s="95"/>
      <c r="AA35" s="6"/>
      <c r="AB35" s="6"/>
      <c r="AC35" s="71"/>
      <c r="AD35" s="71"/>
      <c r="AE35" s="19"/>
      <c r="AF35" s="6"/>
      <c r="AG35" s="6"/>
    </row>
    <row r="36" spans="1:33" s="5" customFormat="1" ht="14.25" customHeight="1" x14ac:dyDescent="0.25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4"/>
      <c r="N36" s="14"/>
      <c r="O36" s="14"/>
      <c r="P36" s="14"/>
      <c r="Q36" s="14"/>
      <c r="R36" s="122"/>
      <c r="S36" s="65"/>
      <c r="U36" s="96" t="s">
        <v>42</v>
      </c>
      <c r="V36" s="95">
        <v>-0.31438435036752477</v>
      </c>
      <c r="W36" s="95">
        <v>-1.1151367624359807</v>
      </c>
      <c r="X36" s="95"/>
      <c r="Y36" s="95"/>
      <c r="Z36" s="95"/>
      <c r="AA36" s="6"/>
      <c r="AB36" s="6"/>
      <c r="AC36" s="71"/>
      <c r="AD36" s="71"/>
      <c r="AE36" s="19"/>
      <c r="AF36" s="6"/>
      <c r="AG36" s="6"/>
    </row>
    <row r="37" spans="1:33" s="5" customFormat="1" ht="14.25" customHeight="1" x14ac:dyDescent="0.25">
      <c r="A37" s="7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4"/>
      <c r="N37" s="14"/>
      <c r="O37" s="14"/>
      <c r="P37" s="14"/>
      <c r="Q37" s="14"/>
      <c r="R37" s="122"/>
      <c r="S37" s="65"/>
      <c r="T37" s="96">
        <v>2019</v>
      </c>
      <c r="U37" s="96" t="s">
        <v>43</v>
      </c>
      <c r="V37" s="95">
        <v>-0.34578291251713411</v>
      </c>
      <c r="W37" s="95">
        <v>-1.1232966848218382</v>
      </c>
      <c r="X37" s="95"/>
      <c r="Y37" s="95"/>
      <c r="Z37" s="95"/>
      <c r="AA37" s="6"/>
      <c r="AB37" s="6"/>
      <c r="AC37" s="71"/>
      <c r="AD37" s="71"/>
      <c r="AE37" s="19"/>
      <c r="AF37" s="6"/>
      <c r="AG37" s="6"/>
    </row>
    <row r="38" spans="1:33" s="5" customFormat="1" ht="14.25" customHeight="1" x14ac:dyDescent="0.25">
      <c r="A38" s="7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4"/>
      <c r="N38" s="14"/>
      <c r="O38" s="14"/>
      <c r="P38" s="14"/>
      <c r="Q38" s="14"/>
      <c r="R38" s="122"/>
      <c r="S38" s="65"/>
      <c r="T38" s="95"/>
      <c r="U38" s="96" t="s">
        <v>44</v>
      </c>
      <c r="V38" s="95">
        <v>-0.36292604717608201</v>
      </c>
      <c r="W38" s="95">
        <v>-1.1644700437482243</v>
      </c>
      <c r="X38" s="95"/>
      <c r="Y38" s="95"/>
      <c r="Z38" s="95"/>
      <c r="AA38" s="6"/>
      <c r="AB38" s="6"/>
      <c r="AC38" s="71"/>
      <c r="AD38" s="71"/>
      <c r="AE38" s="19"/>
      <c r="AF38" s="6"/>
      <c r="AG38" s="6"/>
    </row>
    <row r="39" spans="1:33" s="5" customFormat="1" ht="14.25" customHeight="1" x14ac:dyDescent="0.25">
      <c r="A39" s="7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4"/>
      <c r="N39" s="14"/>
      <c r="O39" s="14"/>
      <c r="P39" s="14"/>
      <c r="Q39" s="14"/>
      <c r="R39" s="122"/>
      <c r="S39" s="6"/>
      <c r="T39" s="95"/>
      <c r="U39" s="96" t="s">
        <v>45</v>
      </c>
      <c r="V39" s="95">
        <v>-0.38975893451564936</v>
      </c>
      <c r="W39" s="95">
        <v>-1.1865958881106025</v>
      </c>
      <c r="X39" s="95"/>
      <c r="Y39" s="95"/>
      <c r="Z39" s="95"/>
      <c r="AA39" s="6"/>
      <c r="AB39" s="6"/>
      <c r="AC39" s="71"/>
      <c r="AD39" s="71"/>
      <c r="AE39" s="19"/>
      <c r="AF39" s="6"/>
      <c r="AG39" s="6"/>
    </row>
    <row r="40" spans="1:33" s="5" customFormat="1" ht="14.25" customHeight="1" x14ac:dyDescent="0.25">
      <c r="A40" s="7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4"/>
      <c r="N40" s="14"/>
      <c r="O40" s="14"/>
      <c r="P40" s="14"/>
      <c r="Q40" s="14"/>
      <c r="R40" s="122"/>
      <c r="S40" s="6"/>
      <c r="T40" s="96">
        <v>2020</v>
      </c>
      <c r="U40" s="96" t="s">
        <v>34</v>
      </c>
      <c r="V40" s="95">
        <v>-0.53524089442138489</v>
      </c>
      <c r="W40" s="95">
        <v>-0.2709660954611337</v>
      </c>
      <c r="X40" s="95"/>
      <c r="Y40" s="95"/>
      <c r="Z40" s="95"/>
      <c r="AA40" s="6"/>
      <c r="AB40" s="6"/>
      <c r="AC40" s="71"/>
      <c r="AD40" s="71"/>
      <c r="AE40" s="19"/>
      <c r="AF40" s="6"/>
      <c r="AG40" s="6"/>
    </row>
    <row r="41" spans="1:33" s="5" customFormat="1" ht="14.25" customHeight="1" x14ac:dyDescent="0.25">
      <c r="A41" s="7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4"/>
      <c r="N41" s="14"/>
      <c r="O41" s="14"/>
      <c r="P41" s="14"/>
      <c r="Q41" s="14"/>
      <c r="R41" s="122"/>
      <c r="S41" s="6"/>
      <c r="T41" s="95"/>
      <c r="U41" s="96" t="s">
        <v>35</v>
      </c>
      <c r="V41" s="95">
        <v>-0.55355423190784903</v>
      </c>
      <c r="W41" s="95">
        <v>-0.41283995311502952</v>
      </c>
      <c r="X41" s="95"/>
      <c r="Y41" s="95"/>
      <c r="Z41" s="95"/>
      <c r="AA41" s="6"/>
      <c r="AB41" s="6"/>
      <c r="AC41" s="71"/>
      <c r="AD41" s="71"/>
      <c r="AE41" s="19"/>
      <c r="AF41" s="6"/>
      <c r="AG41" s="6"/>
    </row>
    <row r="42" spans="1:33" s="5" customFormat="1" ht="14.25" customHeight="1" x14ac:dyDescent="0.25">
      <c r="A42" s="7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4"/>
      <c r="N42" s="14"/>
      <c r="O42" s="14"/>
      <c r="P42" s="14"/>
      <c r="Q42" s="14"/>
      <c r="R42" s="122"/>
      <c r="S42" s="6"/>
      <c r="T42" s="95"/>
      <c r="U42" s="96" t="s">
        <v>36</v>
      </c>
      <c r="V42" s="95">
        <v>-1.2040314281436593</v>
      </c>
      <c r="W42" s="95">
        <v>-1.1448792159819976</v>
      </c>
      <c r="X42" s="95"/>
      <c r="Y42" s="95"/>
      <c r="Z42" s="95"/>
      <c r="AA42" s="6"/>
      <c r="AB42" s="6"/>
      <c r="AC42" s="71"/>
      <c r="AD42" s="71"/>
      <c r="AE42" s="19"/>
      <c r="AF42" s="6"/>
      <c r="AG42" s="6"/>
    </row>
    <row r="43" spans="1:33" s="5" customFormat="1" ht="14.25" customHeight="1" x14ac:dyDescent="0.25">
      <c r="A43" s="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4"/>
      <c r="N43" s="14"/>
      <c r="O43" s="14"/>
      <c r="P43" s="14"/>
      <c r="Q43" s="14"/>
      <c r="R43" s="122"/>
      <c r="S43" s="6"/>
      <c r="T43" s="95"/>
      <c r="U43" s="96" t="s">
        <v>37</v>
      </c>
      <c r="V43" s="95">
        <v>-4.0450077832183347</v>
      </c>
      <c r="W43" s="95">
        <v>-3.3186796150907583</v>
      </c>
      <c r="X43" s="95"/>
      <c r="Y43" s="95"/>
      <c r="Z43" s="95"/>
      <c r="AA43" s="6"/>
      <c r="AB43" s="6"/>
      <c r="AC43" s="71"/>
      <c r="AD43" s="71"/>
      <c r="AE43" s="19"/>
      <c r="AF43" s="6"/>
      <c r="AG43" s="6"/>
    </row>
    <row r="44" spans="1:33" s="5" customFormat="1" ht="14.25" customHeight="1" x14ac:dyDescent="0.25">
      <c r="A44" s="7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4"/>
      <c r="N44" s="14"/>
      <c r="O44" s="14"/>
      <c r="P44" s="14"/>
      <c r="Q44" s="14"/>
      <c r="R44" s="122"/>
      <c r="S44" s="6"/>
      <c r="U44" s="96" t="s">
        <v>38</v>
      </c>
      <c r="V44" s="95">
        <v>-4.0450077832183347</v>
      </c>
      <c r="W44" s="95">
        <v>-5.0645715920384919</v>
      </c>
      <c r="Y44" s="95"/>
      <c r="Z44" s="95"/>
      <c r="AA44" s="6"/>
      <c r="AB44" s="6"/>
      <c r="AC44" s="71"/>
      <c r="AD44" s="71"/>
      <c r="AE44" s="19"/>
      <c r="AF44" s="6"/>
      <c r="AG44" s="6"/>
    </row>
    <row r="45" spans="1:33" s="5" customFormat="1" ht="14.25" customHeight="1" x14ac:dyDescent="0.25">
      <c r="A45" s="7"/>
      <c r="B45" s="245" t="s">
        <v>102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122"/>
      <c r="S45" s="6"/>
      <c r="U45" s="96" t="s">
        <v>39</v>
      </c>
      <c r="V45" s="95">
        <v>-4.7744730745457264</v>
      </c>
      <c r="W45" s="95">
        <v>-6.2019723439339263</v>
      </c>
      <c r="Y45" s="95"/>
      <c r="Z45" s="95"/>
      <c r="AA45" s="6"/>
      <c r="AB45" s="6"/>
      <c r="AC45" s="71"/>
      <c r="AD45" s="71"/>
      <c r="AE45" s="19"/>
      <c r="AF45" s="6"/>
      <c r="AG45" s="6"/>
    </row>
    <row r="46" spans="1:33" s="5" customFormat="1" ht="14.25" customHeight="1" x14ac:dyDescent="0.25">
      <c r="A46" s="7"/>
      <c r="B46" s="246" t="str">
        <f>$B$9</f>
        <v>Variación año corrido %  a septiembre 2020p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122"/>
      <c r="S46" s="6"/>
      <c r="U46" s="96" t="s">
        <v>40</v>
      </c>
      <c r="V46" s="95">
        <v>-5.270893165736501</v>
      </c>
      <c r="W46" s="95">
        <v>-7.0829170513655999</v>
      </c>
      <c r="Y46" s="95"/>
      <c r="Z46" s="95"/>
      <c r="AA46" s="6"/>
      <c r="AB46" s="6"/>
      <c r="AC46" s="71"/>
      <c r="AD46" s="71"/>
      <c r="AE46" s="19"/>
      <c r="AF46" s="6"/>
      <c r="AG46" s="6"/>
    </row>
    <row r="47" spans="1:33" s="5" customFormat="1" ht="14.25" customHeight="1" x14ac:dyDescent="0.25">
      <c r="A47" s="7"/>
      <c r="B47" s="13"/>
      <c r="C47" s="13"/>
      <c r="D47" s="13"/>
      <c r="E47" s="13"/>
      <c r="F47" s="66"/>
      <c r="G47" s="13"/>
      <c r="H47" s="13"/>
      <c r="I47" s="13"/>
      <c r="J47" s="13"/>
      <c r="K47" s="13"/>
      <c r="L47" s="13"/>
      <c r="M47" s="14"/>
      <c r="N47" s="14"/>
      <c r="O47" s="14"/>
      <c r="P47" s="14"/>
      <c r="Q47" s="14"/>
      <c r="R47" s="122"/>
      <c r="S47" s="6"/>
      <c r="U47" s="96" t="s">
        <v>41</v>
      </c>
      <c r="V47" s="95">
        <v>-5.5950610749266545</v>
      </c>
      <c r="W47" s="95">
        <v>-7.7880294659300242</v>
      </c>
      <c r="Y47" s="95"/>
      <c r="Z47" s="95"/>
      <c r="AA47" s="6"/>
      <c r="AB47" s="6"/>
      <c r="AC47" s="71"/>
      <c r="AD47" s="71"/>
      <c r="AE47" s="19"/>
      <c r="AF47" s="6"/>
      <c r="AG47" s="6"/>
    </row>
    <row r="48" spans="1:33" s="5" customFormat="1" x14ac:dyDescent="0.25">
      <c r="A48" s="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6"/>
      <c r="N48" s="16"/>
      <c r="O48" s="16"/>
      <c r="P48" s="16"/>
      <c r="Q48" s="16"/>
      <c r="R48" s="122"/>
      <c r="S48" s="6"/>
      <c r="U48" s="96" t="s">
        <v>42</v>
      </c>
      <c r="V48" s="95">
        <v>-5.7798652539044699</v>
      </c>
      <c r="W48" s="95">
        <v>-8.1999207871531148</v>
      </c>
      <c r="Y48" s="95"/>
      <c r="Z48" s="95"/>
      <c r="AA48" s="6"/>
      <c r="AB48" s="6"/>
      <c r="AC48" s="71"/>
      <c r="AD48" s="71"/>
      <c r="AE48" s="19"/>
      <c r="AF48" s="6"/>
      <c r="AG48" s="6"/>
    </row>
    <row r="49" spans="1:33" s="5" customFormat="1" x14ac:dyDescent="0.25">
      <c r="A49" s="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6"/>
      <c r="N49" s="16"/>
      <c r="O49" s="16"/>
      <c r="P49" s="16"/>
      <c r="Q49" s="16"/>
      <c r="R49" s="122"/>
      <c r="S49" s="6"/>
      <c r="V49" s="95"/>
      <c r="W49" s="95"/>
      <c r="Y49" s="95"/>
      <c r="Z49" s="95"/>
      <c r="AA49" s="6"/>
      <c r="AB49" s="6"/>
      <c r="AC49" s="71"/>
      <c r="AD49" s="71"/>
      <c r="AE49" s="19"/>
      <c r="AF49" s="6"/>
      <c r="AG49" s="6"/>
    </row>
    <row r="50" spans="1:33" s="5" customFormat="1" x14ac:dyDescent="0.25">
      <c r="A50" s="7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6"/>
      <c r="N50" s="16"/>
      <c r="O50" s="16"/>
      <c r="P50" s="16"/>
      <c r="Q50" s="16"/>
      <c r="R50" s="122"/>
      <c r="S50" s="6"/>
      <c r="Y50" s="95"/>
      <c r="Z50" s="95"/>
      <c r="AA50" s="6"/>
      <c r="AB50" s="6"/>
      <c r="AC50" s="71"/>
      <c r="AD50" s="71"/>
      <c r="AE50" s="19"/>
      <c r="AF50" s="6"/>
      <c r="AG50" s="6"/>
    </row>
    <row r="51" spans="1:33" s="5" customFormat="1" x14ac:dyDescent="0.25">
      <c r="A51" s="7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6"/>
      <c r="N51" s="16"/>
      <c r="O51" s="16"/>
      <c r="P51" s="16"/>
      <c r="Q51" s="16"/>
      <c r="R51" s="122"/>
      <c r="S51" s="6"/>
      <c r="AA51" s="6"/>
      <c r="AB51" s="6"/>
      <c r="AC51" s="71"/>
      <c r="AD51" s="71"/>
      <c r="AE51" s="19"/>
      <c r="AF51" s="6"/>
      <c r="AG51" s="6"/>
    </row>
    <row r="52" spans="1:33" s="5" customFormat="1" x14ac:dyDescent="0.25">
      <c r="A52" s="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6"/>
      <c r="N52" s="16"/>
      <c r="O52" s="16"/>
      <c r="P52" s="16"/>
      <c r="Q52" s="16"/>
      <c r="R52" s="122"/>
      <c r="S52" s="6"/>
      <c r="AA52" s="6"/>
      <c r="AB52" s="6"/>
      <c r="AC52" s="71"/>
      <c r="AD52" s="71"/>
      <c r="AE52" s="19"/>
      <c r="AF52" s="6"/>
      <c r="AG52" s="6"/>
    </row>
    <row r="53" spans="1:33" s="5" customFormat="1" x14ac:dyDescent="0.25">
      <c r="A53" s="7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6"/>
      <c r="N53" s="16"/>
      <c r="O53" s="16"/>
      <c r="P53" s="16"/>
      <c r="Q53" s="16"/>
      <c r="R53" s="122"/>
      <c r="S53" s="6"/>
      <c r="AA53" s="6"/>
      <c r="AB53" s="6"/>
      <c r="AC53" s="71"/>
      <c r="AD53" s="71"/>
      <c r="AE53" s="19"/>
      <c r="AF53" s="6"/>
      <c r="AG53" s="6"/>
    </row>
    <row r="54" spans="1:33" s="5" customFormat="1" x14ac:dyDescent="0.25">
      <c r="A54" s="7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6"/>
      <c r="N54" s="16"/>
      <c r="O54" s="16"/>
      <c r="P54" s="16"/>
      <c r="Q54" s="16"/>
      <c r="R54" s="122"/>
      <c r="S54" s="6"/>
      <c r="U54" s="12"/>
      <c r="AA54" s="6"/>
      <c r="AB54" s="6"/>
      <c r="AC54" s="71"/>
      <c r="AD54" s="71"/>
      <c r="AE54" s="19"/>
      <c r="AF54" s="6"/>
      <c r="AG54" s="6"/>
    </row>
    <row r="55" spans="1:33" s="5" customFormat="1" x14ac:dyDescent="0.25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22"/>
      <c r="S55" s="9"/>
      <c r="T55" s="6"/>
      <c r="U55" s="6"/>
      <c r="V55" s="6"/>
      <c r="W55" s="6"/>
      <c r="X55" s="6"/>
      <c r="Y55" s="6"/>
      <c r="Z55" s="6"/>
      <c r="AA55" s="6"/>
      <c r="AB55" s="6"/>
      <c r="AC55" s="71"/>
      <c r="AD55" s="71"/>
      <c r="AE55" s="19"/>
      <c r="AF55" s="6"/>
      <c r="AG55" s="6"/>
    </row>
    <row r="56" spans="1:33" x14ac:dyDescent="0.25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22"/>
      <c r="S56" s="9"/>
      <c r="T56" s="6"/>
      <c r="U56" s="6"/>
      <c r="V56" s="6"/>
      <c r="W56" s="6"/>
      <c r="X56" s="6"/>
      <c r="Z56" s="6"/>
      <c r="AA56" s="6"/>
      <c r="AB56" s="6"/>
      <c r="AE56" s="19"/>
    </row>
    <row r="57" spans="1:33" x14ac:dyDescent="0.25">
      <c r="A57" s="7"/>
      <c r="R57" s="122"/>
      <c r="S57" s="9"/>
      <c r="T57" s="6"/>
      <c r="U57" s="6"/>
      <c r="V57" s="6"/>
      <c r="W57" s="6"/>
      <c r="X57" s="6"/>
      <c r="Z57" s="6"/>
      <c r="AA57" s="6"/>
      <c r="AB57" s="6"/>
      <c r="AE57" s="19"/>
    </row>
    <row r="58" spans="1:33" x14ac:dyDescent="0.25">
      <c r="A58" s="17" t="s">
        <v>15</v>
      </c>
      <c r="R58" s="122"/>
      <c r="S58" s="9"/>
      <c r="T58" s="6"/>
      <c r="U58" s="6"/>
      <c r="V58" s="6"/>
      <c r="W58" s="6"/>
      <c r="X58" s="6"/>
      <c r="Z58" s="6"/>
      <c r="AA58" s="6"/>
      <c r="AB58" s="6"/>
      <c r="AE58" s="19"/>
    </row>
    <row r="59" spans="1:33" x14ac:dyDescent="0.25">
      <c r="A59" s="17" t="s">
        <v>16</v>
      </c>
      <c r="R59" s="122"/>
      <c r="S59" s="9"/>
      <c r="T59" s="6"/>
      <c r="U59" s="6"/>
      <c r="V59" s="6"/>
      <c r="W59" s="6"/>
      <c r="X59" s="6"/>
      <c r="Z59" s="6"/>
      <c r="AA59" s="6"/>
      <c r="AB59" s="6"/>
      <c r="AE59" s="19"/>
    </row>
    <row r="60" spans="1:33" x14ac:dyDescent="0.25">
      <c r="A60" s="17" t="str">
        <f>'H Ocupados dptos anual'!$A$60</f>
        <v>p: provisional</v>
      </c>
      <c r="R60" s="122"/>
      <c r="S60" s="9"/>
      <c r="T60" s="6"/>
      <c r="U60" s="6"/>
      <c r="V60" s="6"/>
      <c r="W60" s="6"/>
      <c r="X60" s="6"/>
      <c r="Z60" s="6"/>
      <c r="AA60" s="6"/>
      <c r="AB60" s="6"/>
      <c r="AE60" s="19"/>
    </row>
    <row r="61" spans="1:33" x14ac:dyDescent="0.25">
      <c r="A61" s="117" t="str">
        <f>'H Ocupados dptos anual'!$A$61</f>
        <v>Fuente: DANE, Encuesta mensual manufacturera con enfoque territorial (EMMET), Septiembre 2020p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1"/>
      <c r="S61" s="6"/>
      <c r="T61" s="6"/>
      <c r="U61" s="6"/>
      <c r="V61" s="6"/>
      <c r="W61" s="6"/>
      <c r="X61" s="6"/>
      <c r="Z61" s="6"/>
      <c r="AA61" s="6"/>
      <c r="AB61" s="6"/>
      <c r="AE61" s="19"/>
    </row>
    <row r="62" spans="1:33" x14ac:dyDescent="0.25">
      <c r="S62" s="6"/>
      <c r="T62" s="6"/>
      <c r="U62" s="6"/>
      <c r="V62" s="6"/>
      <c r="W62" s="6"/>
      <c r="X62" s="6"/>
      <c r="Z62" s="6"/>
      <c r="AA62" s="6"/>
      <c r="AB62" s="6"/>
      <c r="AE62" s="19"/>
    </row>
    <row r="63" spans="1:33" x14ac:dyDescent="0.25">
      <c r="S63" s="6"/>
      <c r="T63" s="6"/>
      <c r="U63" s="6"/>
      <c r="V63" s="6"/>
      <c r="W63" s="6"/>
      <c r="X63" s="6"/>
      <c r="Z63" s="6"/>
      <c r="AA63" s="6"/>
      <c r="AB63" s="6"/>
      <c r="AE63" s="19"/>
    </row>
    <row r="64" spans="1:33" x14ac:dyDescent="0.25">
      <c r="S64" s="6"/>
      <c r="T64" s="6"/>
      <c r="U64" s="6"/>
      <c r="V64" s="6"/>
      <c r="W64" s="6"/>
      <c r="X64" s="6"/>
      <c r="Z64" s="6"/>
      <c r="AA64" s="6"/>
      <c r="AB64" s="6"/>
      <c r="AE64" s="19"/>
    </row>
    <row r="65" spans="19:31" x14ac:dyDescent="0.25">
      <c r="S65" s="6"/>
      <c r="T65" s="6"/>
      <c r="U65" s="6"/>
      <c r="V65" s="6"/>
      <c r="W65" s="6"/>
      <c r="X65" s="6"/>
      <c r="Z65" s="6"/>
      <c r="AA65" s="6"/>
      <c r="AE65" s="19"/>
    </row>
    <row r="66" spans="19:31" x14ac:dyDescent="0.25">
      <c r="S66" s="6"/>
      <c r="T66" s="6"/>
      <c r="U66" s="6"/>
      <c r="V66" s="6"/>
      <c r="W66" s="6"/>
      <c r="X66" s="6"/>
      <c r="Z66" s="6"/>
      <c r="AA66" s="6"/>
      <c r="AE66" s="19"/>
    </row>
    <row r="67" spans="19:31" x14ac:dyDescent="0.25">
      <c r="S67" s="6"/>
      <c r="T67" s="6"/>
      <c r="U67" s="6"/>
      <c r="V67" s="6"/>
      <c r="W67" s="6"/>
      <c r="X67" s="6"/>
      <c r="Z67" s="6"/>
      <c r="AA67" s="6"/>
      <c r="AE67" s="19"/>
    </row>
    <row r="68" spans="19:31" x14ac:dyDescent="0.25">
      <c r="S68" s="6"/>
      <c r="T68" s="6"/>
      <c r="U68" s="6"/>
      <c r="V68" s="6"/>
      <c r="W68" s="6"/>
      <c r="X68" s="6"/>
      <c r="Z68" s="6"/>
      <c r="AA68" s="6"/>
      <c r="AE68" s="19"/>
    </row>
    <row r="69" spans="19:31" x14ac:dyDescent="0.25">
      <c r="S69" s="6"/>
      <c r="T69" s="6"/>
      <c r="U69" s="6"/>
      <c r="V69" s="6"/>
      <c r="W69" s="6"/>
      <c r="X69" s="6"/>
      <c r="Z69" s="6"/>
      <c r="AA69" s="6"/>
      <c r="AE69" s="19"/>
    </row>
    <row r="70" spans="19:31" x14ac:dyDescent="0.25">
      <c r="S70" s="6"/>
      <c r="T70" s="6"/>
      <c r="U70" s="6"/>
      <c r="V70" s="6"/>
      <c r="W70" s="6"/>
      <c r="X70" s="6"/>
      <c r="Z70" s="6"/>
      <c r="AA70" s="6"/>
      <c r="AE70" s="19"/>
    </row>
    <row r="71" spans="19:31" x14ac:dyDescent="0.25">
      <c r="S71" s="6"/>
      <c r="T71" s="6"/>
      <c r="U71" s="6"/>
      <c r="V71" s="6"/>
      <c r="W71" s="6"/>
      <c r="X71" s="6"/>
      <c r="Z71" s="6"/>
      <c r="AA71" s="6"/>
      <c r="AE71" s="19"/>
    </row>
    <row r="72" spans="19:31" x14ac:dyDescent="0.25">
      <c r="S72" s="6"/>
      <c r="T72" s="6"/>
      <c r="U72" s="6"/>
      <c r="V72" s="6"/>
      <c r="W72" s="6"/>
      <c r="X72" s="6"/>
      <c r="Z72" s="6"/>
      <c r="AA72" s="6"/>
      <c r="AE72" s="19"/>
    </row>
    <row r="73" spans="19:31" x14ac:dyDescent="0.25">
      <c r="S73" s="6"/>
      <c r="T73" s="6"/>
      <c r="U73" s="6"/>
      <c r="V73" s="6"/>
      <c r="W73" s="6"/>
      <c r="X73" s="6"/>
      <c r="Z73" s="6"/>
      <c r="AA73" s="6"/>
      <c r="AE73" s="19"/>
    </row>
    <row r="74" spans="19:31" x14ac:dyDescent="0.25">
      <c r="S74" s="6"/>
      <c r="T74" s="6"/>
      <c r="U74" s="6"/>
      <c r="V74" s="6"/>
      <c r="W74" s="6"/>
      <c r="X74" s="6"/>
      <c r="Z74" s="6"/>
      <c r="AA74" s="6"/>
      <c r="AB74" s="19"/>
      <c r="AC74" s="19"/>
      <c r="AD74" s="19"/>
      <c r="AE74" s="19"/>
    </row>
    <row r="75" spans="19:31" x14ac:dyDescent="0.25">
      <c r="S75" s="6"/>
      <c r="T75" s="6"/>
      <c r="U75" s="6"/>
      <c r="V75" s="6"/>
      <c r="W75" s="6"/>
      <c r="X75" s="6"/>
      <c r="Z75" s="6"/>
      <c r="AA75" s="19"/>
      <c r="AB75" s="19"/>
      <c r="AC75" s="19"/>
      <c r="AD75" s="19"/>
      <c r="AE75" s="19"/>
    </row>
    <row r="76" spans="19:31" x14ac:dyDescent="0.25">
      <c r="S76" s="6"/>
      <c r="T76" s="6"/>
      <c r="U76" s="6"/>
      <c r="V76" s="6"/>
      <c r="W76" s="6"/>
      <c r="X76" s="6"/>
      <c r="Z76" s="6"/>
      <c r="AA76" s="19"/>
      <c r="AB76" s="19"/>
      <c r="AC76" s="19"/>
      <c r="AD76" s="19"/>
      <c r="AE76" s="19"/>
    </row>
    <row r="77" spans="19:31" x14ac:dyDescent="0.25">
      <c r="S77" s="6"/>
      <c r="T77" s="6"/>
      <c r="U77" s="6"/>
      <c r="V77" s="6"/>
      <c r="W77" s="6"/>
      <c r="X77" s="6"/>
      <c r="Z77" s="6"/>
      <c r="AA77" s="19"/>
      <c r="AB77" s="19"/>
      <c r="AC77" s="19"/>
      <c r="AD77" s="19"/>
      <c r="AE77" s="19"/>
    </row>
    <row r="78" spans="19:31" x14ac:dyDescent="0.25">
      <c r="S78" s="6"/>
      <c r="T78" s="6"/>
      <c r="U78" s="6"/>
      <c r="V78" s="6"/>
      <c r="W78" s="6"/>
      <c r="X78" s="6"/>
      <c r="Z78" s="6"/>
      <c r="AA78" s="183"/>
      <c r="AB78" s="183"/>
      <c r="AC78" s="183"/>
    </row>
    <row r="79" spans="19:31" x14ac:dyDescent="0.25"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</row>
    <row r="80" spans="19:31" x14ac:dyDescent="0.25"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</row>
  </sheetData>
  <mergeCells count="27">
    <mergeCell ref="B31:Q31"/>
    <mergeCell ref="B45:Q45"/>
    <mergeCell ref="B46:Q46"/>
    <mergeCell ref="B18:E18"/>
    <mergeCell ref="B19:E19"/>
    <mergeCell ref="B20:E20"/>
    <mergeCell ref="B21:E21"/>
    <mergeCell ref="B23:E23"/>
    <mergeCell ref="B24:E24"/>
    <mergeCell ref="B25:E25"/>
    <mergeCell ref="B26:E26"/>
    <mergeCell ref="B27:E27"/>
    <mergeCell ref="B22:E22"/>
    <mergeCell ref="T1:T2"/>
    <mergeCell ref="U1:U2"/>
    <mergeCell ref="U3:U4"/>
    <mergeCell ref="T3:T4"/>
    <mergeCell ref="B30:Q30"/>
    <mergeCell ref="B8:Q8"/>
    <mergeCell ref="B9:Q9"/>
    <mergeCell ref="B15:E15"/>
    <mergeCell ref="B13:E13"/>
    <mergeCell ref="B14:E14"/>
    <mergeCell ref="B16:E16"/>
    <mergeCell ref="B17:E17"/>
    <mergeCell ref="F11:H11"/>
    <mergeCell ref="I11:Q11"/>
  </mergeCells>
  <phoneticPr fontId="75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scale="86" orientation="portrait" r:id="rId1"/>
  <headerFooter alignWithMargins="0">
    <oddFooter>&amp;C&amp;"-,Negrita"&amp;12&amp;K004559Página 5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O71"/>
  <sheetViews>
    <sheetView zoomScaleNormal="100" zoomScaleSheetLayoutView="80" workbookViewId="0"/>
  </sheetViews>
  <sheetFormatPr baseColWidth="10" defaultColWidth="10.85546875" defaultRowHeight="15.75" x14ac:dyDescent="0.25"/>
  <cols>
    <col min="1" max="12" width="7.7109375" style="6" customWidth="1"/>
    <col min="13" max="13" width="8.5703125" style="6" customWidth="1"/>
    <col min="14" max="14" width="14.85546875" style="6" customWidth="1"/>
    <col min="15" max="16" width="7.7109375" style="6" customWidth="1"/>
    <col min="17" max="18" width="8.28515625" style="6" customWidth="1"/>
    <col min="19" max="19" width="8.5703125" style="6" customWidth="1"/>
    <col min="20" max="20" width="14.85546875" style="6" customWidth="1"/>
    <col min="21" max="21" width="8.28515625" style="6" customWidth="1"/>
    <col min="22" max="22" width="8.28515625" style="5" customWidth="1"/>
    <col min="23" max="23" width="10.7109375" style="5" customWidth="1"/>
    <col min="24" max="24" width="35.28515625" style="5" customWidth="1"/>
    <col min="25" max="25" width="10.85546875" style="5" customWidth="1"/>
    <col min="26" max="30" width="10.85546875" style="5"/>
    <col min="31" max="31" width="10.85546875" style="71"/>
    <col min="32" max="16384" width="10.85546875" style="6"/>
  </cols>
  <sheetData>
    <row r="1" spans="1:41" x14ac:dyDescent="0.25">
      <c r="A1" s="1"/>
      <c r="B1" s="141"/>
      <c r="C1" s="141"/>
      <c r="D1" s="141"/>
      <c r="E1" s="141"/>
      <c r="F1" s="141"/>
      <c r="G1" s="2"/>
      <c r="H1" s="2"/>
      <c r="I1" s="2"/>
      <c r="J1" s="2"/>
      <c r="K1" s="2"/>
      <c r="L1" s="2"/>
      <c r="M1" s="2"/>
      <c r="N1" s="2"/>
      <c r="O1" s="2"/>
      <c r="P1" s="2"/>
      <c r="Q1" s="189"/>
      <c r="R1" s="190"/>
      <c r="S1" s="190"/>
      <c r="T1" s="191"/>
      <c r="U1" s="190"/>
      <c r="V1" s="192"/>
      <c r="W1" s="187"/>
      <c r="X1" s="183"/>
      <c r="Y1" s="183"/>
      <c r="Z1" s="183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41" x14ac:dyDescent="0.25">
      <c r="A2" s="7"/>
      <c r="B2" s="9"/>
      <c r="C2" s="9"/>
      <c r="D2" s="9"/>
      <c r="E2" s="9"/>
      <c r="F2" s="9"/>
      <c r="G2" s="8"/>
      <c r="H2" s="8"/>
      <c r="I2" s="115"/>
      <c r="J2" s="115"/>
      <c r="K2" s="115"/>
      <c r="L2" s="115"/>
      <c r="M2" s="115"/>
      <c r="N2" s="115"/>
      <c r="O2" s="8"/>
      <c r="P2" s="8"/>
      <c r="Q2" s="193"/>
      <c r="R2" s="190"/>
      <c r="S2" s="190"/>
      <c r="T2" s="186"/>
      <c r="U2" s="190"/>
      <c r="V2" s="192"/>
      <c r="W2" s="187"/>
      <c r="X2" s="183"/>
      <c r="Y2" s="183"/>
      <c r="Z2" s="183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</row>
    <row r="3" spans="1:41" x14ac:dyDescent="0.25">
      <c r="A3" s="7"/>
      <c r="B3" s="9"/>
      <c r="C3" s="9"/>
      <c r="D3" s="9"/>
      <c r="E3" s="9"/>
      <c r="F3" s="9"/>
      <c r="G3" s="8"/>
      <c r="H3" s="8"/>
      <c r="I3" s="115"/>
      <c r="J3" s="115"/>
      <c r="K3" s="115"/>
      <c r="L3" s="115"/>
      <c r="M3" s="115"/>
      <c r="N3" s="115"/>
      <c r="O3" s="8"/>
      <c r="P3" s="8"/>
      <c r="Q3" s="193"/>
      <c r="R3" s="190"/>
      <c r="S3" s="190"/>
      <c r="T3" s="186"/>
      <c r="U3" s="190"/>
      <c r="V3" s="192"/>
      <c r="W3" s="187"/>
      <c r="X3" s="183"/>
      <c r="Y3" s="183"/>
      <c r="Z3" s="183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</row>
    <row r="4" spans="1:41" x14ac:dyDescent="0.25">
      <c r="A4" s="7"/>
      <c r="B4" s="9"/>
      <c r="C4" s="9"/>
      <c r="D4" s="9"/>
      <c r="E4" s="9"/>
      <c r="F4" s="9"/>
      <c r="G4" s="8"/>
      <c r="H4" s="8"/>
      <c r="I4" s="115"/>
      <c r="J4" s="115"/>
      <c r="K4" s="115"/>
      <c r="L4" s="115"/>
      <c r="M4" s="115"/>
      <c r="N4" s="115"/>
      <c r="O4" s="8"/>
      <c r="P4" s="8"/>
      <c r="Q4" s="193"/>
      <c r="R4" s="190"/>
      <c r="S4" s="190"/>
      <c r="T4" s="186"/>
      <c r="U4" s="186"/>
      <c r="V4" s="186"/>
      <c r="W4" s="183"/>
      <c r="X4" s="183"/>
      <c r="Y4" s="183"/>
      <c r="Z4" s="183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</row>
    <row r="5" spans="1:41" x14ac:dyDescent="0.25">
      <c r="A5" s="7"/>
      <c r="B5" s="9"/>
      <c r="C5" s="9"/>
      <c r="D5" s="9"/>
      <c r="E5" s="9"/>
      <c r="F5" s="9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93"/>
      <c r="R5" s="190"/>
      <c r="S5" s="190"/>
      <c r="T5" s="186"/>
      <c r="U5" s="186"/>
      <c r="V5" s="186"/>
      <c r="W5" s="183"/>
      <c r="X5" s="183"/>
      <c r="Y5" s="183"/>
      <c r="Z5" s="183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</row>
    <row r="6" spans="1:41" x14ac:dyDescent="0.25">
      <c r="A6" s="7"/>
      <c r="B6" s="9"/>
      <c r="C6" s="9"/>
      <c r="D6" s="9"/>
      <c r="E6" s="9"/>
      <c r="F6" s="9"/>
      <c r="G6" s="8"/>
      <c r="H6" s="8"/>
      <c r="I6" s="115"/>
      <c r="J6" s="115"/>
      <c r="K6" s="115"/>
      <c r="L6" s="115"/>
      <c r="M6" s="115"/>
      <c r="N6" s="115"/>
      <c r="O6" s="8"/>
      <c r="P6" s="8"/>
      <c r="Q6" s="193"/>
      <c r="R6" s="190"/>
      <c r="S6" s="190"/>
      <c r="T6" s="190"/>
      <c r="U6" s="186"/>
      <c r="V6" s="186"/>
      <c r="W6" s="183"/>
      <c r="X6" s="183"/>
      <c r="Y6" s="183"/>
      <c r="Z6" s="183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</row>
    <row r="7" spans="1:41" x14ac:dyDescent="0.25">
      <c r="A7" s="7"/>
      <c r="B7" s="9"/>
      <c r="C7" s="9"/>
      <c r="D7" s="9"/>
      <c r="E7" s="9"/>
      <c r="F7" s="9"/>
      <c r="G7" s="8"/>
      <c r="H7" s="8"/>
      <c r="I7" s="115"/>
      <c r="J7" s="115"/>
      <c r="K7" s="115"/>
      <c r="L7" s="115"/>
      <c r="M7" s="115"/>
      <c r="N7" s="115"/>
      <c r="O7" s="8"/>
      <c r="P7" s="8"/>
      <c r="Q7" s="193"/>
      <c r="R7" s="190"/>
      <c r="S7" s="190"/>
      <c r="T7" s="190"/>
      <c r="U7" s="186"/>
      <c r="V7" s="186"/>
      <c r="W7" s="183"/>
      <c r="X7" s="183"/>
      <c r="Y7" s="183"/>
      <c r="Z7" s="183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</row>
    <row r="8" spans="1:41" x14ac:dyDescent="0.25">
      <c r="A8" s="256" t="s">
        <v>9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194"/>
      <c r="R8" s="195"/>
      <c r="S8" s="195"/>
      <c r="T8" s="195"/>
      <c r="U8" s="195"/>
      <c r="V8" s="195"/>
      <c r="W8" s="183"/>
      <c r="X8" s="183"/>
      <c r="Y8" s="183"/>
      <c r="Z8" s="183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</row>
    <row r="9" spans="1:41" ht="18.75" x14ac:dyDescent="0.25">
      <c r="A9" s="260" t="s">
        <v>112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194"/>
      <c r="R9" s="195"/>
      <c r="S9" s="195"/>
      <c r="T9" s="195"/>
      <c r="U9" s="195"/>
      <c r="V9" s="195"/>
      <c r="W9" s="183"/>
      <c r="X9" s="183"/>
      <c r="Y9" s="183"/>
      <c r="Z9" s="183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</row>
    <row r="10" spans="1:41" x14ac:dyDescent="0.25">
      <c r="A10" s="9"/>
      <c r="B10" s="9"/>
      <c r="C10" s="9"/>
      <c r="D10" s="9"/>
      <c r="E10" s="9"/>
      <c r="F10" s="9"/>
      <c r="G10" s="115"/>
      <c r="H10" s="114"/>
      <c r="I10" s="114"/>
      <c r="J10" s="114"/>
      <c r="K10" s="114"/>
      <c r="L10" s="114"/>
      <c r="M10" s="114"/>
      <c r="N10" s="114"/>
      <c r="O10" s="114"/>
      <c r="P10" s="114"/>
      <c r="Q10" s="196"/>
      <c r="R10" s="181"/>
      <c r="S10" s="181"/>
      <c r="T10" s="190"/>
      <c r="U10" s="186"/>
      <c r="V10" s="186"/>
      <c r="W10" s="183"/>
      <c r="X10" s="183"/>
      <c r="Y10" s="183"/>
      <c r="Z10" s="183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41" ht="15.75" customHeight="1" x14ac:dyDescent="0.25">
      <c r="A11" s="7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33" t="s">
        <v>61</v>
      </c>
      <c r="N11" s="134" t="s">
        <v>60</v>
      </c>
      <c r="O11" s="9"/>
      <c r="P11" s="9"/>
      <c r="Q11" s="197"/>
      <c r="R11" s="186"/>
      <c r="S11" s="186"/>
      <c r="T11" s="186"/>
      <c r="U11" s="186"/>
      <c r="V11" s="186"/>
      <c r="W11" s="183"/>
      <c r="X11" s="183"/>
      <c r="Y11" s="183"/>
      <c r="Z11" s="183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41" x14ac:dyDescent="0.25">
      <c r="A12" s="7"/>
      <c r="B12" s="9"/>
      <c r="C12" s="9"/>
      <c r="D12" s="9"/>
      <c r="E12" s="9"/>
      <c r="F12" s="9"/>
      <c r="G12" s="9"/>
      <c r="H12" s="57"/>
      <c r="I12" s="114"/>
      <c r="J12" s="114"/>
      <c r="K12" s="114"/>
      <c r="L12" s="114"/>
      <c r="M12" s="114">
        <v>2020</v>
      </c>
      <c r="N12" s="114">
        <v>2020</v>
      </c>
      <c r="O12" s="9"/>
      <c r="P12" s="9"/>
      <c r="Q12" s="197"/>
      <c r="R12" s="186"/>
      <c r="S12" s="186"/>
      <c r="T12" s="186"/>
      <c r="U12" s="186"/>
      <c r="V12" s="198"/>
      <c r="W12" s="199"/>
      <c r="X12" s="199"/>
      <c r="Y12" s="199"/>
      <c r="Z12" s="199"/>
      <c r="AA12" s="107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</row>
    <row r="13" spans="1:41" x14ac:dyDescent="0.25">
      <c r="A13" s="7"/>
      <c r="B13" s="11" t="s">
        <v>3</v>
      </c>
      <c r="C13" s="9"/>
      <c r="D13" s="9"/>
      <c r="E13" s="9"/>
      <c r="F13" s="9"/>
      <c r="M13" s="135">
        <v>-8.3939029826444962</v>
      </c>
      <c r="N13" s="135">
        <v>-8.3939029826444962</v>
      </c>
      <c r="O13" s="9"/>
      <c r="P13" s="9"/>
      <c r="Q13" s="197"/>
      <c r="R13" s="186"/>
      <c r="S13" s="186"/>
      <c r="T13" s="186"/>
      <c r="U13" s="186"/>
      <c r="V13" s="198"/>
      <c r="W13" s="199"/>
      <c r="X13" s="199"/>
      <c r="Y13" s="199"/>
      <c r="Z13" s="199"/>
      <c r="AA13" s="107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</row>
    <row r="14" spans="1:41" x14ac:dyDescent="0.25">
      <c r="A14" s="7"/>
      <c r="B14" s="68" t="s">
        <v>50</v>
      </c>
      <c r="C14" s="9"/>
      <c r="D14" s="9"/>
      <c r="E14" s="9"/>
      <c r="F14" s="9"/>
      <c r="M14" s="136">
        <v>-12.010678401082009</v>
      </c>
      <c r="N14" s="136">
        <v>-3.2577777002931332</v>
      </c>
      <c r="O14" s="9"/>
      <c r="Q14" s="197"/>
      <c r="R14" s="186"/>
      <c r="S14" s="186"/>
      <c r="T14" s="186"/>
      <c r="U14" s="186"/>
      <c r="V14" s="200"/>
      <c r="W14" s="201"/>
      <c r="X14" s="199"/>
      <c r="Y14" s="199"/>
      <c r="Z14" s="199"/>
      <c r="AA14" s="107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</row>
    <row r="15" spans="1:41" x14ac:dyDescent="0.25">
      <c r="A15" s="7"/>
      <c r="B15" s="68" t="s">
        <v>51</v>
      </c>
      <c r="C15" s="9"/>
      <c r="D15" s="9"/>
      <c r="E15" s="9"/>
      <c r="F15" s="9"/>
      <c r="M15" s="136">
        <v>-14.81565317251874</v>
      </c>
      <c r="N15" s="136">
        <v>-1.4738695086323621</v>
      </c>
      <c r="O15" s="9"/>
      <c r="Q15" s="197"/>
      <c r="R15" s="186"/>
      <c r="S15" s="186"/>
      <c r="T15" s="186"/>
      <c r="U15" s="186"/>
      <c r="V15" s="200"/>
      <c r="W15" s="201"/>
      <c r="X15" s="183"/>
      <c r="Y15" s="183"/>
      <c r="Z15" s="183"/>
      <c r="AA15" s="107"/>
      <c r="AB15" s="107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</row>
    <row r="16" spans="1:41" x14ac:dyDescent="0.25">
      <c r="A16" s="7"/>
      <c r="B16" s="68" t="s">
        <v>52</v>
      </c>
      <c r="C16" s="9"/>
      <c r="D16" s="9"/>
      <c r="E16" s="9"/>
      <c r="F16" s="9"/>
      <c r="M16" s="136">
        <v>-17.899615231092969</v>
      </c>
      <c r="N16" s="136">
        <v>-0.19947326230151594</v>
      </c>
      <c r="O16" s="9"/>
      <c r="Q16" s="197"/>
      <c r="R16" s="186"/>
      <c r="S16" s="186"/>
      <c r="T16" s="186"/>
      <c r="U16" s="186"/>
      <c r="V16" s="200"/>
      <c r="W16" s="201"/>
      <c r="X16" s="183"/>
      <c r="Y16" s="183"/>
      <c r="Z16" s="183"/>
      <c r="AA16" s="107"/>
      <c r="AB16" s="107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</row>
    <row r="17" spans="1:41" x14ac:dyDescent="0.25">
      <c r="A17" s="7"/>
      <c r="B17" s="68" t="s">
        <v>53</v>
      </c>
      <c r="C17" s="9"/>
      <c r="D17" s="9"/>
      <c r="E17" s="9"/>
      <c r="F17" s="9"/>
      <c r="M17" s="136">
        <v>-20.677526336700126</v>
      </c>
      <c r="N17" s="136">
        <v>-0.51187132206126218</v>
      </c>
      <c r="O17" s="9"/>
      <c r="Q17" s="197"/>
      <c r="R17" s="186"/>
      <c r="S17" s="186"/>
      <c r="T17" s="186"/>
      <c r="U17" s="186"/>
      <c r="V17" s="200"/>
      <c r="W17" s="201"/>
      <c r="X17" s="183"/>
      <c r="Y17" s="183"/>
      <c r="Z17" s="183"/>
      <c r="AA17" s="107"/>
      <c r="AB17" s="107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</row>
    <row r="18" spans="1:41" x14ac:dyDescent="0.25">
      <c r="A18" s="7"/>
      <c r="B18" s="68" t="s">
        <v>54</v>
      </c>
      <c r="C18" s="9"/>
      <c r="D18" s="9"/>
      <c r="E18" s="9"/>
      <c r="F18" s="9"/>
      <c r="M18" s="136">
        <v>-20.246009580862555</v>
      </c>
      <c r="N18" s="136">
        <v>-1.1774628964238625</v>
      </c>
      <c r="O18" s="9"/>
      <c r="Q18" s="197"/>
      <c r="R18" s="186"/>
      <c r="S18" s="186"/>
      <c r="T18" s="186"/>
      <c r="U18" s="186"/>
      <c r="V18" s="200"/>
      <c r="W18" s="201"/>
      <c r="X18" s="183"/>
      <c r="Y18" s="183"/>
      <c r="Z18" s="183"/>
      <c r="AA18" s="107"/>
      <c r="AB18" s="107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</row>
    <row r="19" spans="1:41" x14ac:dyDescent="0.25">
      <c r="A19" s="7"/>
      <c r="B19" s="68" t="s">
        <v>55</v>
      </c>
      <c r="C19" s="9"/>
      <c r="D19" s="9"/>
      <c r="E19" s="9"/>
      <c r="F19" s="9"/>
      <c r="M19" s="136">
        <v>4.2179919709717018</v>
      </c>
      <c r="N19" s="136">
        <v>1.2501797785458502</v>
      </c>
      <c r="O19" s="9"/>
      <c r="Q19" s="197"/>
      <c r="R19" s="186"/>
      <c r="S19" s="186"/>
      <c r="T19" s="186"/>
      <c r="U19" s="186"/>
      <c r="V19" s="200"/>
      <c r="W19" s="201"/>
      <c r="X19" s="183"/>
      <c r="Y19" s="183"/>
      <c r="Z19" s="183"/>
      <c r="AA19" s="107"/>
      <c r="AB19" s="107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</row>
    <row r="20" spans="1:41" x14ac:dyDescent="0.25">
      <c r="A20" s="7"/>
      <c r="B20" s="68" t="s">
        <v>56</v>
      </c>
      <c r="C20" s="9"/>
      <c r="D20" s="9"/>
      <c r="E20" s="9"/>
      <c r="F20" s="9"/>
      <c r="M20" s="136">
        <v>-8.5961921372712631</v>
      </c>
      <c r="N20" s="136">
        <v>-0.1864072066419388</v>
      </c>
      <c r="O20" s="9"/>
      <c r="Q20" s="197"/>
      <c r="R20" s="186"/>
      <c r="S20" s="186"/>
      <c r="T20" s="186"/>
      <c r="U20" s="186"/>
      <c r="V20" s="200"/>
      <c r="W20" s="201"/>
      <c r="X20" s="183"/>
      <c r="Y20" s="183"/>
      <c r="Z20" s="183"/>
      <c r="AA20" s="107"/>
      <c r="AB20" s="107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</row>
    <row r="21" spans="1:41" x14ac:dyDescent="0.25">
      <c r="A21" s="7"/>
      <c r="B21" s="68" t="s">
        <v>57</v>
      </c>
      <c r="C21" s="9"/>
      <c r="D21" s="9"/>
      <c r="E21" s="9"/>
      <c r="F21" s="9"/>
      <c r="M21" s="136">
        <v>-5.3893346700773286</v>
      </c>
      <c r="N21" s="136">
        <v>-0.24505758964388655</v>
      </c>
      <c r="O21" s="9"/>
      <c r="Q21" s="197"/>
      <c r="R21" s="186"/>
      <c r="S21" s="186"/>
      <c r="T21" s="186"/>
      <c r="U21" s="186"/>
      <c r="V21" s="200"/>
      <c r="W21" s="201"/>
      <c r="X21" s="183"/>
      <c r="Y21" s="183"/>
      <c r="Z21" s="183"/>
      <c r="AA21" s="107"/>
      <c r="AB21" s="107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</row>
    <row r="22" spans="1:41" x14ac:dyDescent="0.25">
      <c r="A22" s="7"/>
      <c r="B22" s="68" t="s">
        <v>59</v>
      </c>
      <c r="C22" s="9"/>
      <c r="D22" s="9"/>
      <c r="E22" s="9"/>
      <c r="F22" s="9"/>
      <c r="M22" s="136">
        <v>-15.099271015584348</v>
      </c>
      <c r="N22" s="136">
        <v>-2.5921632751923256</v>
      </c>
      <c r="O22" s="9"/>
      <c r="Q22" s="197"/>
      <c r="R22" s="186"/>
      <c r="S22" s="186"/>
      <c r="T22" s="186"/>
      <c r="U22" s="186"/>
      <c r="V22" s="200"/>
      <c r="W22" s="201"/>
      <c r="X22" s="183"/>
      <c r="Y22" s="183"/>
      <c r="Z22" s="183"/>
      <c r="AA22" s="107"/>
      <c r="AB22" s="107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</row>
    <row r="23" spans="1:41" ht="15.75" customHeight="1" x14ac:dyDescent="0.25">
      <c r="A23" s="7"/>
      <c r="B23" s="9"/>
      <c r="C23" s="9"/>
      <c r="D23" s="9"/>
      <c r="E23" s="9"/>
      <c r="F23" s="9"/>
      <c r="H23" s="60"/>
      <c r="I23" s="60"/>
      <c r="J23" s="60"/>
      <c r="K23" s="60"/>
      <c r="L23" s="60"/>
      <c r="O23" s="60"/>
      <c r="P23" s="60"/>
      <c r="Q23" s="202"/>
      <c r="R23" s="203"/>
      <c r="S23" s="203"/>
      <c r="T23" s="203"/>
      <c r="U23" s="186"/>
      <c r="V23" s="200"/>
      <c r="W23" s="201"/>
      <c r="X23" s="183"/>
      <c r="Y23" s="183"/>
      <c r="Z23" s="183"/>
      <c r="AA23" s="107"/>
      <c r="AB23" s="107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</row>
    <row r="24" spans="1:41" ht="15.75" customHeight="1" x14ac:dyDescent="0.25">
      <c r="A24" s="270" t="s">
        <v>63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/>
      <c r="Q24" s="202"/>
      <c r="R24" s="203"/>
      <c r="S24" s="203"/>
      <c r="T24" s="203"/>
      <c r="U24" s="186"/>
      <c r="V24" s="200"/>
      <c r="W24" s="201"/>
      <c r="X24" s="183"/>
      <c r="Y24" s="183"/>
      <c r="Z24" s="183"/>
      <c r="AA24" s="107"/>
      <c r="AB24" s="107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</row>
    <row r="25" spans="1:41" x14ac:dyDescent="0.25">
      <c r="Q25" s="168"/>
      <c r="R25" s="142"/>
      <c r="S25" s="142"/>
      <c r="T25" s="142"/>
      <c r="U25" s="142"/>
      <c r="V25" s="142"/>
      <c r="W25" s="201"/>
      <c r="X25" s="183"/>
      <c r="Y25" s="183"/>
      <c r="Z25" s="183"/>
      <c r="AA25" s="107"/>
      <c r="AB25" s="107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</row>
    <row r="26" spans="1:41" ht="15.75" customHeight="1" x14ac:dyDescent="0.25">
      <c r="A26" s="269" t="s">
        <v>113</v>
      </c>
      <c r="B26" s="269"/>
      <c r="C26" s="269"/>
      <c r="D26" s="269"/>
      <c r="E26" s="269"/>
      <c r="F26" s="269"/>
      <c r="G26" s="269"/>
      <c r="H26" s="269"/>
      <c r="I26" s="269" t="s">
        <v>114</v>
      </c>
      <c r="J26" s="269"/>
      <c r="K26" s="269"/>
      <c r="L26" s="269"/>
      <c r="M26" s="269"/>
      <c r="N26" s="269"/>
      <c r="O26" s="269"/>
      <c r="P26" s="269"/>
      <c r="Q26" s="169"/>
      <c r="R26" s="170"/>
      <c r="S26" s="170"/>
      <c r="T26" s="170"/>
      <c r="U26" s="170"/>
      <c r="V26" s="170"/>
      <c r="W26" s="201"/>
      <c r="X26" s="183"/>
      <c r="Y26" s="183"/>
      <c r="Z26" s="183"/>
      <c r="AA26" s="69"/>
      <c r="AB26" s="107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</row>
    <row r="27" spans="1:41" x14ac:dyDescent="0.25">
      <c r="A27" s="7"/>
      <c r="B27" s="9"/>
      <c r="C27" s="9"/>
      <c r="D27" s="9"/>
      <c r="E27" s="9"/>
      <c r="F27" s="9"/>
      <c r="G27" s="11"/>
      <c r="H27" s="13"/>
      <c r="I27" s="13"/>
      <c r="J27" s="13"/>
      <c r="K27" s="13"/>
      <c r="L27" s="13"/>
      <c r="M27" s="13"/>
      <c r="N27" s="13"/>
      <c r="O27" s="13"/>
      <c r="P27" s="13"/>
      <c r="Q27" s="204"/>
      <c r="R27" s="205"/>
      <c r="S27" s="205"/>
      <c r="T27" s="206"/>
      <c r="U27" s="186"/>
      <c r="V27" s="198"/>
      <c r="W27" s="201"/>
      <c r="X27" s="183"/>
      <c r="Y27" s="183"/>
      <c r="Z27" s="183"/>
      <c r="AA27" s="69"/>
      <c r="AB27" s="107"/>
      <c r="AC27" s="19"/>
      <c r="AD27" s="58"/>
      <c r="AE27" s="58"/>
      <c r="AF27" s="19"/>
      <c r="AG27" s="19"/>
      <c r="AH27" s="19"/>
      <c r="AI27" s="19"/>
      <c r="AJ27" s="19"/>
      <c r="AK27" s="19"/>
      <c r="AL27" s="19"/>
      <c r="AM27" s="19"/>
      <c r="AN27" s="19"/>
      <c r="AO27" s="19"/>
    </row>
    <row r="28" spans="1:41" ht="17.25" customHeight="1" x14ac:dyDescent="0.25">
      <c r="A28" s="7"/>
      <c r="B28" s="9"/>
      <c r="C28" s="9"/>
      <c r="D28" s="9"/>
      <c r="E28" s="9"/>
      <c r="F28" s="9"/>
      <c r="G28" s="11"/>
      <c r="H28" s="13"/>
      <c r="I28" s="13"/>
      <c r="J28" s="13"/>
      <c r="K28" s="13"/>
      <c r="L28" s="13"/>
      <c r="M28" s="13"/>
      <c r="N28" s="13"/>
      <c r="O28" s="13"/>
      <c r="P28" s="13"/>
      <c r="Q28" s="204"/>
      <c r="R28" s="205"/>
      <c r="S28" s="205"/>
      <c r="T28" s="206"/>
      <c r="U28" s="186"/>
      <c r="V28" s="186"/>
      <c r="W28" s="201"/>
      <c r="X28" s="183"/>
      <c r="Y28" s="183"/>
      <c r="Z28" s="183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</row>
    <row r="29" spans="1:41" s="5" customFormat="1" ht="14.25" customHeight="1" x14ac:dyDescent="0.25">
      <c r="A29" s="7"/>
      <c r="B29" s="9"/>
      <c r="C29" s="9"/>
      <c r="D29" s="9"/>
      <c r="E29" s="9"/>
      <c r="F29" s="9"/>
      <c r="G29" s="11"/>
      <c r="H29" s="13"/>
      <c r="I29" s="13"/>
      <c r="J29" s="13"/>
      <c r="K29" s="13"/>
      <c r="L29" s="13"/>
      <c r="M29" s="13"/>
      <c r="N29" s="13"/>
      <c r="O29" s="13"/>
      <c r="P29" s="13"/>
      <c r="Q29" s="204"/>
      <c r="R29" s="205"/>
      <c r="S29" s="205"/>
      <c r="T29" s="206"/>
      <c r="U29" s="186"/>
      <c r="V29" s="186"/>
      <c r="W29" s="199"/>
      <c r="X29" s="199"/>
      <c r="Y29" s="207"/>
      <c r="Z29" s="207"/>
      <c r="AA29" s="9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</row>
    <row r="30" spans="1:41" s="5" customFormat="1" ht="18" customHeight="1" x14ac:dyDescent="0.25">
      <c r="A30" s="7"/>
      <c r="B30" s="9"/>
      <c r="C30" s="9"/>
      <c r="D30" s="9"/>
      <c r="E30" s="9"/>
      <c r="F30" s="9"/>
      <c r="G30" s="11"/>
      <c r="H30" s="13"/>
      <c r="I30" s="13"/>
      <c r="J30" s="13"/>
      <c r="K30" s="13"/>
      <c r="L30" s="13"/>
      <c r="M30" s="13"/>
      <c r="N30" s="13"/>
      <c r="O30" s="13"/>
      <c r="P30" s="13"/>
      <c r="Q30" s="204"/>
      <c r="R30" s="205"/>
      <c r="S30" s="205"/>
      <c r="T30" s="206"/>
      <c r="U30" s="186"/>
      <c r="V30" s="186"/>
      <c r="W30" s="183"/>
      <c r="X30" s="208"/>
      <c r="Y30" s="209"/>
      <c r="Z30" s="20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</row>
    <row r="31" spans="1:41" s="5" customFormat="1" ht="14.25" customHeight="1" x14ac:dyDescent="0.25">
      <c r="A31" s="7"/>
      <c r="B31" s="9"/>
      <c r="C31" s="9"/>
      <c r="D31" s="9"/>
      <c r="E31" s="9"/>
      <c r="F31" s="9"/>
      <c r="G31" s="11"/>
      <c r="H31" s="13"/>
      <c r="I31" s="13"/>
      <c r="J31" s="13"/>
      <c r="K31" s="13"/>
      <c r="L31" s="13"/>
      <c r="M31" s="13"/>
      <c r="N31" s="13"/>
      <c r="O31" s="13"/>
      <c r="P31" s="13"/>
      <c r="Q31" s="204"/>
      <c r="R31" s="205"/>
      <c r="S31" s="205"/>
      <c r="T31" s="206"/>
      <c r="U31" s="186"/>
      <c r="V31" s="186"/>
      <c r="W31" s="183"/>
      <c r="X31" s="208"/>
      <c r="Y31" s="209"/>
      <c r="Z31" s="209"/>
      <c r="AA31" s="94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</row>
    <row r="32" spans="1:41" s="5" customFormat="1" ht="14.25" customHeight="1" x14ac:dyDescent="0.25">
      <c r="A32" s="7"/>
      <c r="B32" s="9"/>
      <c r="C32" s="9"/>
      <c r="D32" s="9"/>
      <c r="E32" s="9"/>
      <c r="F32" s="9"/>
      <c r="G32" s="11"/>
      <c r="H32" s="13"/>
      <c r="I32" s="13"/>
      <c r="J32" s="13"/>
      <c r="K32" s="13"/>
      <c r="L32" s="13"/>
      <c r="M32" s="13"/>
      <c r="N32" s="13"/>
      <c r="O32" s="13"/>
      <c r="P32" s="13"/>
      <c r="Q32" s="204"/>
      <c r="R32" s="205"/>
      <c r="S32" s="205"/>
      <c r="T32" s="206"/>
      <c r="U32" s="186"/>
      <c r="V32" s="186"/>
      <c r="W32" s="183"/>
      <c r="X32" s="208"/>
      <c r="Y32" s="209"/>
      <c r="Z32" s="209"/>
      <c r="AA32" s="95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</row>
    <row r="33" spans="1:41" s="5" customFormat="1" ht="14.25" customHeight="1" x14ac:dyDescent="0.25">
      <c r="A33" s="7"/>
      <c r="B33" s="9"/>
      <c r="C33" s="9"/>
      <c r="D33" s="9"/>
      <c r="E33" s="9"/>
      <c r="F33" s="9"/>
      <c r="G33" s="11"/>
      <c r="H33" s="13"/>
      <c r="I33" s="13"/>
      <c r="J33" s="13"/>
      <c r="K33" s="13"/>
      <c r="L33" s="13"/>
      <c r="M33" s="13"/>
      <c r="N33" s="13"/>
      <c r="O33" s="13"/>
      <c r="P33" s="13"/>
      <c r="Q33" s="204"/>
      <c r="R33" s="205"/>
      <c r="S33" s="205"/>
      <c r="T33" s="206"/>
      <c r="U33" s="186"/>
      <c r="V33" s="186"/>
      <c r="W33" s="183"/>
      <c r="X33" s="208"/>
      <c r="Y33" s="209"/>
      <c r="Z33" s="209"/>
      <c r="AA33" s="95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</row>
    <row r="34" spans="1:41" s="5" customFormat="1" ht="14.25" customHeight="1" x14ac:dyDescent="0.25">
      <c r="A34" s="7"/>
      <c r="B34" s="9"/>
      <c r="C34" s="9"/>
      <c r="D34" s="9"/>
      <c r="E34" s="9"/>
      <c r="F34" s="9"/>
      <c r="G34" s="11"/>
      <c r="H34" s="13"/>
      <c r="I34" s="13"/>
      <c r="J34" s="13"/>
      <c r="K34" s="13"/>
      <c r="L34" s="13"/>
      <c r="M34" s="13"/>
      <c r="N34" s="13"/>
      <c r="O34" s="13"/>
      <c r="P34" s="13"/>
      <c r="Q34" s="204"/>
      <c r="R34" s="205"/>
      <c r="S34" s="205"/>
      <c r="T34" s="206"/>
      <c r="U34" s="186"/>
      <c r="V34" s="186"/>
      <c r="W34" s="183"/>
      <c r="X34" s="208"/>
      <c r="Y34" s="209"/>
      <c r="Z34" s="209"/>
      <c r="AA34" s="95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</row>
    <row r="35" spans="1:41" s="5" customFormat="1" ht="14.25" customHeight="1" x14ac:dyDescent="0.25">
      <c r="A35" s="7"/>
      <c r="B35" s="9"/>
      <c r="C35" s="9"/>
      <c r="D35" s="9"/>
      <c r="E35" s="9"/>
      <c r="F35" s="9"/>
      <c r="G35" s="11"/>
      <c r="H35" s="13"/>
      <c r="I35" s="13"/>
      <c r="J35" s="13"/>
      <c r="K35" s="13"/>
      <c r="L35" s="13"/>
      <c r="M35" s="13"/>
      <c r="N35" s="13"/>
      <c r="O35" s="13"/>
      <c r="P35" s="13"/>
      <c r="Q35" s="204"/>
      <c r="R35" s="205"/>
      <c r="S35" s="205"/>
      <c r="T35" s="206"/>
      <c r="U35" s="186"/>
      <c r="V35" s="186"/>
      <c r="W35" s="183"/>
      <c r="X35" s="208"/>
      <c r="Y35" s="209"/>
      <c r="Z35" s="209"/>
      <c r="AA35" s="95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</row>
    <row r="36" spans="1:41" s="5" customFormat="1" ht="14.25" customHeight="1" x14ac:dyDescent="0.25">
      <c r="A36" s="7"/>
      <c r="B36" s="9"/>
      <c r="C36" s="9"/>
      <c r="D36" s="9"/>
      <c r="E36" s="9"/>
      <c r="F36" s="9"/>
      <c r="G36" s="11"/>
      <c r="H36" s="13"/>
      <c r="I36" s="13"/>
      <c r="J36" s="13"/>
      <c r="K36" s="13"/>
      <c r="L36" s="13"/>
      <c r="M36" s="13"/>
      <c r="N36" s="13"/>
      <c r="O36" s="13"/>
      <c r="P36" s="13"/>
      <c r="Q36" s="204"/>
      <c r="R36" s="205"/>
      <c r="S36" s="205"/>
      <c r="T36" s="206"/>
      <c r="U36" s="186"/>
      <c r="V36" s="186"/>
      <c r="W36" s="183"/>
      <c r="X36" s="208"/>
      <c r="Y36" s="209"/>
      <c r="Z36" s="209"/>
      <c r="AA36" s="95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</row>
    <row r="37" spans="1:41" s="5" customFormat="1" ht="14.25" customHeight="1" x14ac:dyDescent="0.25">
      <c r="A37" s="7"/>
      <c r="B37" s="9"/>
      <c r="C37" s="9"/>
      <c r="D37" s="9"/>
      <c r="E37" s="9"/>
      <c r="F37" s="9"/>
      <c r="G37" s="11"/>
      <c r="H37" s="13"/>
      <c r="I37" s="13"/>
      <c r="J37" s="13"/>
      <c r="K37" s="13"/>
      <c r="L37" s="13"/>
      <c r="M37" s="13"/>
      <c r="N37" s="13"/>
      <c r="O37" s="13"/>
      <c r="P37" s="13"/>
      <c r="Q37" s="204"/>
      <c r="R37" s="205"/>
      <c r="S37" s="205"/>
      <c r="T37" s="206"/>
      <c r="U37" s="186"/>
      <c r="V37" s="186"/>
      <c r="W37" s="183"/>
      <c r="X37" s="208"/>
      <c r="Y37" s="209"/>
      <c r="Z37" s="209"/>
      <c r="AA37" s="95"/>
      <c r="AB37" s="19"/>
      <c r="AC37" s="19"/>
      <c r="AD37" s="19"/>
      <c r="AE37" s="19"/>
      <c r="AF37" s="19"/>
      <c r="AG37" s="19"/>
      <c r="AH37" s="19"/>
      <c r="AI37" s="19"/>
      <c r="AJ37" s="19"/>
      <c r="AK37" s="19"/>
    </row>
    <row r="38" spans="1:41" s="5" customFormat="1" ht="14.25" customHeight="1" x14ac:dyDescent="0.25">
      <c r="A38" s="7"/>
      <c r="B38" s="9"/>
      <c r="C38" s="9"/>
      <c r="D38" s="9"/>
      <c r="E38" s="9"/>
      <c r="F38" s="9"/>
      <c r="G38" s="11"/>
      <c r="H38" s="13"/>
      <c r="I38" s="13"/>
      <c r="J38" s="13"/>
      <c r="K38" s="13"/>
      <c r="L38" s="13"/>
      <c r="M38" s="13"/>
      <c r="N38" s="13"/>
      <c r="O38" s="13"/>
      <c r="P38" s="13"/>
      <c r="Q38" s="204"/>
      <c r="R38" s="205"/>
      <c r="S38" s="205"/>
      <c r="T38" s="206"/>
      <c r="U38" s="186"/>
      <c r="V38" s="186"/>
      <c r="W38" s="183"/>
      <c r="X38" s="208"/>
      <c r="Y38" s="209"/>
      <c r="Z38" s="209"/>
      <c r="AA38" s="95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41" s="5" customFormat="1" ht="14.25" customHeight="1" x14ac:dyDescent="0.25">
      <c r="A39" s="7"/>
      <c r="B39" s="9"/>
      <c r="C39" s="9"/>
      <c r="D39" s="9"/>
      <c r="E39" s="9"/>
      <c r="F39" s="9"/>
      <c r="G39" s="11"/>
      <c r="H39" s="13"/>
      <c r="I39" s="13"/>
      <c r="J39" s="13"/>
      <c r="K39" s="13"/>
      <c r="L39" s="13"/>
      <c r="M39" s="13"/>
      <c r="N39" s="13"/>
      <c r="O39" s="13"/>
      <c r="P39" s="13"/>
      <c r="Q39" s="204"/>
      <c r="R39" s="205"/>
      <c r="S39" s="205"/>
      <c r="T39" s="206"/>
      <c r="U39" s="186"/>
      <c r="V39" s="186"/>
      <c r="W39" s="183"/>
      <c r="X39" s="208"/>
      <c r="Y39" s="209"/>
      <c r="Z39" s="209"/>
      <c r="AA39" s="95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41" s="5" customFormat="1" ht="14.25" customHeight="1" x14ac:dyDescent="0.25">
      <c r="A40" s="7"/>
      <c r="B40" s="9"/>
      <c r="C40" s="9"/>
      <c r="D40" s="9"/>
      <c r="E40" s="9"/>
      <c r="F40" s="9"/>
      <c r="G40" s="9"/>
      <c r="H40" s="13"/>
      <c r="I40" s="13"/>
      <c r="J40" s="13"/>
      <c r="K40" s="13"/>
      <c r="L40" s="13"/>
      <c r="M40" s="13"/>
      <c r="N40" s="13"/>
      <c r="O40" s="13"/>
      <c r="P40" s="13"/>
      <c r="Q40" s="204"/>
      <c r="R40" s="210"/>
      <c r="S40" s="210"/>
      <c r="T40" s="211"/>
      <c r="U40" s="186"/>
      <c r="V40" s="186"/>
      <c r="W40" s="183"/>
      <c r="X40" s="208"/>
      <c r="Y40" s="209"/>
      <c r="Z40" s="209"/>
      <c r="AA40" s="95"/>
      <c r="AB40" s="19"/>
      <c r="AC40" s="19"/>
      <c r="AD40" s="19"/>
      <c r="AE40" s="19"/>
      <c r="AF40" s="19"/>
      <c r="AG40" s="19"/>
      <c r="AH40" s="19"/>
      <c r="AI40" s="19"/>
      <c r="AJ40" s="19"/>
      <c r="AK40" s="19"/>
    </row>
    <row r="41" spans="1:41" s="5" customFormat="1" ht="14.25" customHeight="1" x14ac:dyDescent="0.25">
      <c r="A41" s="7"/>
      <c r="B41" s="9"/>
      <c r="C41" s="9"/>
      <c r="D41" s="9"/>
      <c r="E41" s="9"/>
      <c r="F41" s="9"/>
      <c r="G41" s="9"/>
      <c r="H41" s="13"/>
      <c r="I41" s="13"/>
      <c r="J41" s="13"/>
      <c r="K41" s="13"/>
      <c r="L41" s="13"/>
      <c r="M41" s="13"/>
      <c r="N41" s="13"/>
      <c r="O41" s="13"/>
      <c r="P41" s="13"/>
      <c r="Q41" s="204"/>
      <c r="R41" s="210"/>
      <c r="S41" s="210"/>
      <c r="T41" s="211"/>
      <c r="U41" s="186"/>
      <c r="V41" s="186"/>
      <c r="W41" s="183"/>
      <c r="X41" s="183"/>
      <c r="Y41" s="183"/>
      <c r="Z41" s="183"/>
      <c r="AA41" s="95"/>
      <c r="AB41" s="19"/>
      <c r="AC41" s="19"/>
      <c r="AD41" s="19"/>
      <c r="AE41" s="19"/>
      <c r="AF41" s="19"/>
      <c r="AG41" s="19"/>
      <c r="AH41" s="19"/>
      <c r="AI41" s="19"/>
      <c r="AJ41" s="19"/>
      <c r="AK41" s="19"/>
    </row>
    <row r="42" spans="1:41" s="5" customFormat="1" ht="14.25" customHeight="1" x14ac:dyDescent="0.25">
      <c r="A42" s="7"/>
      <c r="B42" s="9"/>
      <c r="C42" s="9"/>
      <c r="D42" s="9"/>
      <c r="E42" s="9"/>
      <c r="F42" s="9"/>
      <c r="Q42" s="197"/>
      <c r="R42" s="186"/>
      <c r="S42" s="186"/>
      <c r="T42" s="186"/>
      <c r="U42" s="186"/>
      <c r="V42" s="186"/>
      <c r="W42" s="183"/>
      <c r="X42" s="208"/>
      <c r="Y42" s="209"/>
      <c r="Z42" s="209"/>
      <c r="AA42" s="95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41" s="5" customFormat="1" ht="14.25" customHeight="1" x14ac:dyDescent="0.25">
      <c r="A43" s="7"/>
      <c r="B43" s="9"/>
      <c r="C43" s="9"/>
      <c r="D43" s="9"/>
      <c r="E43" s="9"/>
      <c r="F43" s="9"/>
      <c r="Q43" s="197"/>
      <c r="R43" s="186"/>
      <c r="S43" s="186"/>
      <c r="T43" s="186"/>
      <c r="U43" s="186"/>
      <c r="V43" s="186"/>
      <c r="W43" s="183"/>
      <c r="X43" s="208"/>
      <c r="Y43" s="209"/>
      <c r="Z43" s="209"/>
      <c r="AA43" s="95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41" s="5" customFormat="1" x14ac:dyDescent="0.25">
      <c r="A44" s="77" t="s">
        <v>62</v>
      </c>
      <c r="B44" s="9"/>
      <c r="C44" s="9"/>
      <c r="D44" s="9"/>
      <c r="E44" s="9"/>
      <c r="F44" s="9"/>
      <c r="Q44" s="197"/>
      <c r="R44" s="186"/>
      <c r="S44" s="186"/>
      <c r="T44" s="186"/>
      <c r="U44" s="186"/>
      <c r="V44" s="186"/>
      <c r="W44" s="183"/>
      <c r="X44" s="208"/>
      <c r="Y44" s="209"/>
      <c r="Z44" s="209"/>
      <c r="AA44" s="103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41" s="5" customFormat="1" x14ac:dyDescent="0.25">
      <c r="A45" s="77" t="str">
        <f>'H Ocupados dptos corrido'!$A$60</f>
        <v>p: provisional</v>
      </c>
      <c r="B45" s="9"/>
      <c r="C45" s="9"/>
      <c r="D45" s="9"/>
      <c r="E45" s="9"/>
      <c r="F45" s="9"/>
      <c r="Q45" s="197"/>
      <c r="R45" s="186"/>
      <c r="S45" s="186"/>
      <c r="T45" s="186"/>
      <c r="U45" s="186"/>
      <c r="V45" s="186"/>
      <c r="W45" s="183"/>
      <c r="X45" s="208"/>
      <c r="Y45" s="209"/>
      <c r="Z45" s="209"/>
      <c r="AA45" s="103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41" s="5" customFormat="1" x14ac:dyDescent="0.25">
      <c r="A46" s="117" t="str">
        <f>'H Ocupados dptos corrido'!$A$61</f>
        <v>Fuente: DANE, Encuesta mensual manufacturera con enfoque territorial (EMMET), Septiembre 2020p</v>
      </c>
      <c r="B46" s="130"/>
      <c r="C46" s="130"/>
      <c r="D46" s="130"/>
      <c r="E46" s="130"/>
      <c r="F46" s="130"/>
      <c r="G46" s="143"/>
      <c r="H46" s="130"/>
      <c r="I46" s="130"/>
      <c r="J46" s="130"/>
      <c r="K46" s="130"/>
      <c r="L46" s="130"/>
      <c r="M46" s="130"/>
      <c r="N46" s="130"/>
      <c r="O46" s="130"/>
      <c r="P46" s="131"/>
      <c r="Q46" s="186"/>
      <c r="R46" s="186"/>
      <c r="S46" s="186"/>
      <c r="T46" s="186"/>
      <c r="U46" s="186"/>
      <c r="V46" s="186"/>
      <c r="W46" s="183"/>
      <c r="X46" s="208"/>
      <c r="Y46" s="209"/>
      <c r="Z46" s="209"/>
      <c r="AA46" s="103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41" s="5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183"/>
      <c r="R47" s="186"/>
      <c r="S47" s="186"/>
      <c r="T47" s="186"/>
      <c r="U47" s="186"/>
      <c r="V47" s="186"/>
      <c r="W47" s="183"/>
      <c r="X47" s="208"/>
      <c r="Y47" s="209"/>
      <c r="Z47" s="209"/>
      <c r="AA47" s="103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41" ht="14.25" customHeight="1" x14ac:dyDescent="0.25">
      <c r="G48" s="19"/>
      <c r="Q48" s="183"/>
      <c r="R48" s="186"/>
      <c r="S48" s="186"/>
      <c r="T48" s="186"/>
      <c r="U48" s="186"/>
      <c r="V48" s="186"/>
      <c r="W48" s="186"/>
      <c r="X48" s="208"/>
      <c r="Y48" s="209"/>
      <c r="Z48" s="20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</row>
    <row r="49" spans="7:37" x14ac:dyDescent="0.25">
      <c r="Q49" s="183"/>
      <c r="R49" s="186"/>
      <c r="S49" s="186"/>
      <c r="T49" s="186"/>
      <c r="U49" s="186"/>
      <c r="V49" s="186"/>
      <c r="W49" s="183"/>
      <c r="X49" s="183"/>
      <c r="Y49" s="183"/>
      <c r="Z49" s="183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7:37" x14ac:dyDescent="0.25">
      <c r="Q50" s="183"/>
      <c r="R50" s="186"/>
      <c r="S50" s="186"/>
      <c r="T50" s="186"/>
      <c r="U50" s="186"/>
      <c r="V50" s="186"/>
      <c r="W50" s="183"/>
      <c r="X50" s="183"/>
      <c r="Y50" s="183"/>
      <c r="Z50" s="183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7:37" x14ac:dyDescent="0.25">
      <c r="Q51" s="183"/>
      <c r="R51" s="186"/>
      <c r="S51" s="186"/>
      <c r="T51" s="186"/>
      <c r="U51" s="186"/>
      <c r="V51" s="186"/>
      <c r="W51" s="183"/>
      <c r="X51" s="183"/>
      <c r="Y51" s="183"/>
      <c r="Z51" s="183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7:37" x14ac:dyDescent="0.25">
      <c r="Q52" s="183"/>
      <c r="R52" s="186"/>
      <c r="S52" s="186"/>
      <c r="T52" s="186"/>
      <c r="U52" s="186"/>
      <c r="V52" s="186"/>
      <c r="W52" s="183"/>
      <c r="X52" s="183"/>
      <c r="Y52" s="183"/>
      <c r="Z52" s="183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7:37" x14ac:dyDescent="0.25">
      <c r="G53" s="19"/>
      <c r="Q53" s="183"/>
      <c r="R53" s="186"/>
      <c r="S53" s="186"/>
      <c r="T53" s="186"/>
      <c r="U53" s="186"/>
      <c r="V53" s="186"/>
      <c r="W53" s="183"/>
      <c r="X53" s="183"/>
      <c r="Y53" s="183"/>
      <c r="Z53" s="183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7:37" x14ac:dyDescent="0.25">
      <c r="G54" s="19"/>
      <c r="Q54" s="183"/>
      <c r="R54" s="186"/>
      <c r="S54" s="186"/>
      <c r="T54" s="186"/>
      <c r="U54" s="186"/>
      <c r="V54" s="186"/>
      <c r="W54" s="183"/>
      <c r="X54" s="183"/>
      <c r="Y54" s="183"/>
      <c r="Z54" s="183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7:37" x14ac:dyDescent="0.25">
      <c r="G55" s="19"/>
      <c r="Q55" s="183"/>
      <c r="R55" s="186"/>
      <c r="S55" s="186"/>
      <c r="T55" s="186"/>
      <c r="U55" s="186"/>
      <c r="V55" s="186"/>
      <c r="W55" s="183"/>
      <c r="X55" s="183"/>
      <c r="Y55" s="183"/>
      <c r="Z55" s="183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7:37" x14ac:dyDescent="0.25">
      <c r="G56" s="19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7:37" x14ac:dyDescent="0.25">
      <c r="G57" s="19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7:37" x14ac:dyDescent="0.25">
      <c r="G58" s="19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7:37" x14ac:dyDescent="0.25"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7:37" x14ac:dyDescent="0.25"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7:37" x14ac:dyDescent="0.25"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7:37" x14ac:dyDescent="0.25">
      <c r="G62" s="19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7:37" x14ac:dyDescent="0.25"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7:37" x14ac:dyDescent="0.25"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7:37" x14ac:dyDescent="0.25"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7:37" x14ac:dyDescent="0.25">
      <c r="Q66" s="183"/>
      <c r="R66" s="183"/>
      <c r="S66" s="183"/>
      <c r="T66" s="183"/>
      <c r="U66" s="183"/>
      <c r="V66" s="183"/>
      <c r="W66" s="183"/>
      <c r="X66" s="183"/>
      <c r="Y66" s="183"/>
      <c r="Z66" s="183"/>
    </row>
    <row r="67" spans="7:37" x14ac:dyDescent="0.25">
      <c r="Q67" s="183"/>
      <c r="R67" s="183"/>
      <c r="S67" s="183"/>
      <c r="T67" s="183"/>
      <c r="U67" s="183"/>
      <c r="V67" s="183"/>
      <c r="W67" s="183"/>
      <c r="X67" s="183"/>
      <c r="Y67" s="183"/>
      <c r="Z67" s="183"/>
    </row>
    <row r="68" spans="7:37" x14ac:dyDescent="0.25">
      <c r="Q68" s="183"/>
      <c r="R68" s="183"/>
      <c r="S68" s="183"/>
      <c r="T68" s="183"/>
      <c r="U68" s="183"/>
      <c r="V68" s="183"/>
      <c r="W68" s="183"/>
      <c r="X68" s="183"/>
      <c r="Y68" s="183"/>
      <c r="Z68" s="183"/>
    </row>
    <row r="69" spans="7:37" x14ac:dyDescent="0.25">
      <c r="Q69" s="183"/>
      <c r="R69" s="183"/>
      <c r="S69" s="183"/>
      <c r="T69" s="183"/>
      <c r="U69" s="183"/>
      <c r="V69" s="183"/>
      <c r="W69" s="183"/>
      <c r="X69" s="183"/>
      <c r="Y69" s="183"/>
      <c r="Z69" s="183"/>
    </row>
    <row r="70" spans="7:37" x14ac:dyDescent="0.25">
      <c r="G70" s="19"/>
    </row>
    <row r="71" spans="7:37" x14ac:dyDescent="0.25">
      <c r="G71" s="19"/>
    </row>
  </sheetData>
  <sortState ref="X29:Z39">
    <sortCondition ref="Z29:Z39"/>
  </sortState>
  <mergeCells count="5">
    <mergeCell ref="A26:H26"/>
    <mergeCell ref="A8:P8"/>
    <mergeCell ref="A9:P9"/>
    <mergeCell ref="A24:P24"/>
    <mergeCell ref="I26:P26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scale="84" orientation="portrait" r:id="rId1"/>
  <headerFooter alignWithMargins="0">
    <oddFooter>&amp;C&amp;"-,Negrita"&amp;12&amp;K004559Página 8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D71"/>
  <sheetViews>
    <sheetView zoomScaleNormal="100" zoomScaleSheetLayoutView="80" workbookViewId="0"/>
  </sheetViews>
  <sheetFormatPr baseColWidth="10" defaultColWidth="10.85546875" defaultRowHeight="15.75" x14ac:dyDescent="0.25"/>
  <cols>
    <col min="1" max="10" width="7.7109375" style="6" customWidth="1"/>
    <col min="11" max="12" width="7.7109375" style="5" customWidth="1"/>
    <col min="13" max="13" width="8.5703125" style="5" customWidth="1"/>
    <col min="14" max="14" width="14.85546875" style="5" customWidth="1"/>
    <col min="15" max="16" width="7.7109375" style="5" customWidth="1"/>
    <col min="17" max="19" width="10.85546875" style="5"/>
    <col min="20" max="20" width="10.85546875" style="71"/>
    <col min="21" max="16384" width="10.85546875" style="6"/>
  </cols>
  <sheetData>
    <row r="1" spans="1:30" x14ac:dyDescent="0.25">
      <c r="A1" s="1"/>
      <c r="B1" s="2"/>
      <c r="C1" s="2"/>
      <c r="D1" s="2"/>
      <c r="E1" s="2"/>
      <c r="F1" s="2"/>
      <c r="G1" s="2"/>
      <c r="H1" s="2"/>
      <c r="I1" s="3"/>
      <c r="J1" s="2"/>
      <c r="K1" s="152"/>
      <c r="L1" s="58"/>
      <c r="M1" s="19"/>
      <c r="N1" s="19"/>
      <c r="O1" s="19"/>
      <c r="P1" s="144"/>
      <c r="Q1" s="19"/>
      <c r="R1" s="19"/>
      <c r="S1" s="19"/>
      <c r="T1" s="19"/>
      <c r="U1" s="19"/>
    </row>
    <row r="2" spans="1:30" x14ac:dyDescent="0.25">
      <c r="A2" s="7"/>
      <c r="B2" s="8"/>
      <c r="C2" s="8"/>
      <c r="D2" s="8"/>
      <c r="E2" s="8"/>
      <c r="F2" s="8"/>
      <c r="G2" s="8"/>
      <c r="H2" s="8"/>
      <c r="I2" s="9"/>
      <c r="J2" s="8"/>
      <c r="K2" s="152"/>
      <c r="L2" s="58"/>
      <c r="M2" s="19"/>
      <c r="N2" s="19"/>
      <c r="O2" s="19"/>
      <c r="P2" s="144"/>
      <c r="Q2" s="19"/>
      <c r="R2" s="19"/>
      <c r="S2" s="19"/>
      <c r="T2" s="19"/>
      <c r="U2" s="19"/>
    </row>
    <row r="3" spans="1:30" x14ac:dyDescent="0.25">
      <c r="A3" s="7"/>
      <c r="B3" s="8"/>
      <c r="C3" s="8"/>
      <c r="D3" s="8"/>
      <c r="E3" s="8"/>
      <c r="F3" s="8"/>
      <c r="G3" s="8"/>
      <c r="H3" s="8"/>
      <c r="I3" s="9"/>
      <c r="J3" s="8"/>
      <c r="K3" s="152"/>
      <c r="L3" s="58"/>
      <c r="M3" s="19"/>
      <c r="N3" s="19"/>
      <c r="O3" s="19"/>
      <c r="P3" s="144"/>
      <c r="Q3" s="19"/>
      <c r="R3" s="19"/>
      <c r="S3" s="19"/>
      <c r="T3" s="19"/>
      <c r="U3" s="19"/>
    </row>
    <row r="4" spans="1:30" x14ac:dyDescent="0.25">
      <c r="A4" s="7"/>
      <c r="B4" s="8"/>
      <c r="C4" s="8"/>
      <c r="D4" s="8"/>
      <c r="E4" s="8"/>
      <c r="F4" s="8"/>
      <c r="G4" s="8"/>
      <c r="H4" s="8"/>
      <c r="I4" s="9"/>
      <c r="J4" s="9"/>
      <c r="K4" s="63"/>
      <c r="L4" s="19"/>
      <c r="M4" s="19"/>
      <c r="N4" s="19"/>
      <c r="O4" s="19"/>
      <c r="P4" s="144"/>
      <c r="Q4" s="19"/>
      <c r="R4" s="19"/>
      <c r="S4" s="19"/>
      <c r="T4" s="19"/>
      <c r="U4" s="19"/>
    </row>
    <row r="5" spans="1:30" x14ac:dyDescent="0.25">
      <c r="A5" s="7"/>
      <c r="B5" s="115"/>
      <c r="C5" s="115"/>
      <c r="D5" s="115"/>
      <c r="E5" s="115"/>
      <c r="F5" s="115"/>
      <c r="G5" s="115"/>
      <c r="H5" s="115"/>
      <c r="I5" s="9"/>
      <c r="J5" s="9"/>
      <c r="K5" s="63"/>
      <c r="L5" s="19"/>
      <c r="M5" s="19"/>
      <c r="N5" s="19"/>
      <c r="O5" s="19"/>
      <c r="P5" s="144"/>
      <c r="Q5" s="19"/>
      <c r="R5" s="19"/>
      <c r="S5" s="19"/>
      <c r="T5" s="19"/>
      <c r="U5" s="19"/>
    </row>
    <row r="6" spans="1:30" x14ac:dyDescent="0.25">
      <c r="A6" s="7"/>
      <c r="B6" s="8"/>
      <c r="C6" s="8"/>
      <c r="D6" s="8"/>
      <c r="E6" s="8"/>
      <c r="F6" s="8"/>
      <c r="G6" s="8"/>
      <c r="H6" s="8"/>
      <c r="I6" s="8"/>
      <c r="J6" s="9"/>
      <c r="K6" s="63"/>
      <c r="L6" s="19"/>
      <c r="M6" s="19"/>
      <c r="N6" s="19"/>
      <c r="O6" s="19"/>
      <c r="P6" s="144"/>
      <c r="Q6" s="19"/>
      <c r="R6" s="19"/>
      <c r="S6" s="19"/>
      <c r="T6" s="19"/>
      <c r="U6" s="19"/>
      <c r="V6" s="19"/>
      <c r="W6" s="19"/>
      <c r="X6" s="19"/>
    </row>
    <row r="7" spans="1:30" x14ac:dyDescent="0.25">
      <c r="A7" s="7"/>
      <c r="B7" s="8"/>
      <c r="C7" s="8"/>
      <c r="D7" s="8"/>
      <c r="E7" s="8"/>
      <c r="F7" s="8"/>
      <c r="G7" s="8"/>
      <c r="H7" s="8"/>
      <c r="I7" s="8"/>
      <c r="J7" s="9"/>
      <c r="K7" s="63"/>
      <c r="L7" s="19"/>
      <c r="M7" s="19"/>
      <c r="N7" s="19"/>
      <c r="O7" s="19"/>
      <c r="P7" s="144"/>
      <c r="Q7" s="19"/>
      <c r="R7" s="19"/>
      <c r="S7" s="19"/>
      <c r="T7" s="19"/>
      <c r="U7" s="19"/>
      <c r="V7" s="19"/>
      <c r="W7" s="19"/>
      <c r="X7" s="19"/>
    </row>
    <row r="8" spans="1:30" x14ac:dyDescent="0.25">
      <c r="A8" s="272" t="s">
        <v>9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3"/>
      <c r="Q8" s="19"/>
      <c r="R8" s="19"/>
      <c r="S8" s="19"/>
      <c r="T8" s="19"/>
      <c r="U8" s="19"/>
      <c r="V8" s="19"/>
      <c r="W8" s="19"/>
      <c r="X8" s="19"/>
    </row>
    <row r="9" spans="1:30" ht="18.75" x14ac:dyDescent="0.35">
      <c r="A9" s="239" t="s">
        <v>115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44"/>
      <c r="Q9" s="19"/>
      <c r="R9" s="19"/>
      <c r="S9" s="19"/>
      <c r="T9" s="19"/>
      <c r="U9" s="19"/>
      <c r="V9" s="19"/>
      <c r="W9" s="19"/>
      <c r="X9" s="19"/>
    </row>
    <row r="10" spans="1:30" x14ac:dyDescent="0.25">
      <c r="A10" s="9"/>
      <c r="B10" s="115"/>
      <c r="C10" s="114"/>
      <c r="D10" s="114"/>
      <c r="E10" s="114"/>
      <c r="F10" s="114"/>
      <c r="G10" s="114"/>
      <c r="H10" s="114"/>
      <c r="I10" s="115"/>
      <c r="J10" s="9"/>
      <c r="K10" s="63"/>
      <c r="L10" s="105"/>
      <c r="M10" s="105"/>
      <c r="N10" s="105"/>
      <c r="O10" s="105"/>
      <c r="P10" s="144"/>
      <c r="Q10" s="19"/>
      <c r="R10" s="19"/>
      <c r="S10" s="19"/>
      <c r="T10" s="19"/>
      <c r="U10" s="19"/>
      <c r="V10" s="19"/>
      <c r="W10" s="19"/>
      <c r="X10" s="19"/>
    </row>
    <row r="11" spans="1:30" ht="15.75" customHeight="1" x14ac:dyDescent="0.25">
      <c r="A11" s="7"/>
      <c r="B11" s="9"/>
      <c r="C11" s="9"/>
      <c r="J11" s="9"/>
      <c r="K11" s="63"/>
      <c r="L11" s="6"/>
      <c r="M11" s="155" t="s">
        <v>61</v>
      </c>
      <c r="N11" s="156" t="s">
        <v>60</v>
      </c>
      <c r="O11" s="19"/>
      <c r="P11" s="144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</row>
    <row r="12" spans="1:30" x14ac:dyDescent="0.25">
      <c r="A12" s="7"/>
      <c r="B12" s="9"/>
      <c r="C12" s="84"/>
      <c r="D12" s="9"/>
      <c r="E12" s="9"/>
      <c r="J12" s="9"/>
      <c r="K12" s="153"/>
      <c r="L12" s="6"/>
      <c r="M12" s="114">
        <v>2020</v>
      </c>
      <c r="N12" s="114">
        <v>2020</v>
      </c>
      <c r="O12" s="107"/>
      <c r="P12" s="145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x14ac:dyDescent="0.25">
      <c r="A13" s="7"/>
      <c r="B13" s="11" t="s">
        <v>3</v>
      </c>
      <c r="D13" s="9"/>
      <c r="E13" s="9"/>
      <c r="J13" s="9"/>
      <c r="K13" s="153"/>
      <c r="L13" s="6"/>
      <c r="M13" s="135">
        <v>-16.283843861602598</v>
      </c>
      <c r="N13" s="135">
        <v>-16.283843861602598</v>
      </c>
      <c r="O13" s="107"/>
      <c r="P13" s="145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x14ac:dyDescent="0.25">
      <c r="A14" s="7"/>
      <c r="B14" s="68" t="s">
        <v>50</v>
      </c>
      <c r="D14" s="9"/>
      <c r="J14" s="9"/>
      <c r="K14" s="154"/>
      <c r="L14" s="6"/>
      <c r="M14" s="136">
        <v>-12.191196394885795</v>
      </c>
      <c r="N14" s="136">
        <v>-3.415574786943564</v>
      </c>
      <c r="O14" s="107"/>
      <c r="P14" s="145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x14ac:dyDescent="0.25">
      <c r="A15" s="7"/>
      <c r="B15" s="68" t="s">
        <v>51</v>
      </c>
      <c r="D15" s="9"/>
      <c r="J15" s="9"/>
      <c r="K15" s="154"/>
      <c r="L15" s="6"/>
      <c r="M15" s="136">
        <v>-32.647680256144071</v>
      </c>
      <c r="N15" s="136">
        <v>-3.1316408601614687</v>
      </c>
      <c r="O15" s="19"/>
      <c r="P15" s="145"/>
      <c r="Q15" s="107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 x14ac:dyDescent="0.25">
      <c r="A16" s="7"/>
      <c r="B16" s="68" t="s">
        <v>52</v>
      </c>
      <c r="D16" s="9"/>
      <c r="J16" s="9"/>
      <c r="K16" s="154"/>
      <c r="L16" s="6"/>
      <c r="M16" s="136">
        <v>-33.633271171847667</v>
      </c>
      <c r="N16" s="136">
        <v>-0.40008629555661218</v>
      </c>
      <c r="O16" s="19"/>
      <c r="P16" s="145"/>
      <c r="Q16" s="107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x14ac:dyDescent="0.25">
      <c r="A17" s="7"/>
      <c r="B17" s="68" t="s">
        <v>53</v>
      </c>
      <c r="D17" s="9"/>
      <c r="J17" s="9"/>
      <c r="K17" s="154"/>
      <c r="L17" s="6"/>
      <c r="M17" s="136">
        <v>-29.859748889526571</v>
      </c>
      <c r="N17" s="136">
        <v>-0.62975223085857468</v>
      </c>
      <c r="O17" s="19"/>
      <c r="P17" s="145"/>
      <c r="Q17" s="107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5">
      <c r="A18" s="7"/>
      <c r="B18" s="68" t="s">
        <v>54</v>
      </c>
      <c r="D18" s="9"/>
      <c r="J18" s="9"/>
      <c r="K18" s="154"/>
      <c r="L18" s="6"/>
      <c r="M18" s="136">
        <v>-20.693472110675081</v>
      </c>
      <c r="N18" s="136">
        <v>-1.1624057362773026</v>
      </c>
      <c r="O18" s="19"/>
      <c r="P18" s="145"/>
      <c r="Q18" s="107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x14ac:dyDescent="0.25">
      <c r="A19" s="7"/>
      <c r="B19" s="68" t="s">
        <v>55</v>
      </c>
      <c r="D19" s="9"/>
      <c r="J19" s="9"/>
      <c r="K19" s="154"/>
      <c r="L19" s="6"/>
      <c r="M19" s="136">
        <v>-3.7111972745188404</v>
      </c>
      <c r="N19" s="136">
        <v>-1.1184640518652991</v>
      </c>
      <c r="O19" s="19"/>
      <c r="P19" s="145"/>
      <c r="Q19" s="107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x14ac:dyDescent="0.25">
      <c r="A20" s="7"/>
      <c r="B20" s="68" t="s">
        <v>56</v>
      </c>
      <c r="D20" s="9"/>
      <c r="J20" s="9"/>
      <c r="K20" s="154"/>
      <c r="L20" s="6"/>
      <c r="M20" s="136">
        <v>-30.411809805499711</v>
      </c>
      <c r="N20" s="136">
        <v>-0.67759310139822493</v>
      </c>
      <c r="O20" s="19"/>
      <c r="P20" s="145"/>
      <c r="Q20" s="107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x14ac:dyDescent="0.25">
      <c r="A21" s="7"/>
      <c r="B21" s="68" t="s">
        <v>57</v>
      </c>
      <c r="D21" s="9"/>
      <c r="J21" s="9"/>
      <c r="K21" s="154"/>
      <c r="L21" s="6"/>
      <c r="M21" s="136">
        <v>-23.127152267008309</v>
      </c>
      <c r="N21" s="136">
        <v>-0.99679953157395129</v>
      </c>
      <c r="O21" s="19"/>
      <c r="P21" s="145"/>
      <c r="Q21" s="107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x14ac:dyDescent="0.25">
      <c r="A22" s="7"/>
      <c r="B22" s="68" t="s">
        <v>59</v>
      </c>
      <c r="D22" s="9"/>
      <c r="J22" s="9"/>
      <c r="K22" s="154"/>
      <c r="L22" s="6"/>
      <c r="M22" s="136">
        <v>-28.283751089963605</v>
      </c>
      <c r="N22" s="136">
        <v>-4.751527266967627</v>
      </c>
      <c r="O22" s="19"/>
      <c r="P22" s="145"/>
      <c r="Q22" s="107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x14ac:dyDescent="0.25">
      <c r="A23" s="7"/>
      <c r="B23" s="68"/>
      <c r="D23" s="9"/>
      <c r="J23" s="9"/>
      <c r="K23" s="154"/>
      <c r="L23" s="6"/>
      <c r="M23" s="212"/>
      <c r="N23" s="212"/>
      <c r="O23" s="19"/>
      <c r="P23" s="145"/>
      <c r="Q23" s="107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ht="15.75" customHeight="1" x14ac:dyDescent="0.25">
      <c r="A24" s="270" t="s">
        <v>63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4"/>
      <c r="Q24" s="107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x14ac:dyDescent="0.25">
      <c r="K25" s="6"/>
      <c r="L25" s="6"/>
      <c r="M25" s="6"/>
      <c r="N25" s="6"/>
      <c r="O25" s="6"/>
      <c r="P25" s="145"/>
      <c r="Q25" s="107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ht="15.75" customHeight="1" x14ac:dyDescent="0.25">
      <c r="A26" s="276" t="s">
        <v>116</v>
      </c>
      <c r="B26" s="269"/>
      <c r="C26" s="269"/>
      <c r="D26" s="269"/>
      <c r="E26" s="269"/>
      <c r="F26" s="269"/>
      <c r="G26" s="269"/>
      <c r="H26" s="269"/>
      <c r="I26" s="269" t="s">
        <v>117</v>
      </c>
      <c r="J26" s="269"/>
      <c r="K26" s="269"/>
      <c r="L26" s="269"/>
      <c r="M26" s="269"/>
      <c r="N26" s="269"/>
      <c r="O26" s="269"/>
      <c r="P26" s="275"/>
      <c r="Q26" s="107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x14ac:dyDescent="0.25">
      <c r="A27" s="7"/>
      <c r="B27" s="11"/>
      <c r="C27" s="13"/>
      <c r="D27" s="13"/>
      <c r="E27" s="13"/>
      <c r="F27" s="13"/>
      <c r="G27" s="13"/>
      <c r="H27" s="13"/>
      <c r="I27" s="14"/>
      <c r="J27" s="9"/>
      <c r="K27" s="153"/>
      <c r="L27" s="108"/>
      <c r="M27" s="19"/>
      <c r="N27" s="19"/>
      <c r="O27" s="19"/>
      <c r="P27" s="145"/>
      <c r="Q27" s="107"/>
      <c r="R27" s="19"/>
      <c r="S27" s="58"/>
      <c r="T27" s="58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7.25" customHeight="1" x14ac:dyDescent="0.25">
      <c r="A28" s="7"/>
      <c r="B28" s="11"/>
      <c r="C28" s="13"/>
      <c r="D28" s="13"/>
      <c r="E28" s="13"/>
      <c r="F28" s="13"/>
      <c r="G28" s="13"/>
      <c r="H28" s="13"/>
      <c r="I28" s="14"/>
      <c r="J28" s="9"/>
      <c r="K28" s="63"/>
      <c r="L28" s="108"/>
      <c r="M28" s="19"/>
      <c r="N28" s="19"/>
      <c r="O28" s="19"/>
      <c r="P28" s="144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5" customFormat="1" ht="14.25" customHeight="1" x14ac:dyDescent="0.25">
      <c r="A29" s="7"/>
      <c r="B29" s="11"/>
      <c r="C29" s="13"/>
      <c r="D29" s="13"/>
      <c r="E29" s="13"/>
      <c r="F29" s="13"/>
      <c r="G29" s="13"/>
      <c r="H29" s="13"/>
      <c r="I29" s="14"/>
      <c r="J29" s="9"/>
      <c r="K29" s="63"/>
      <c r="L29" s="107"/>
      <c r="M29" s="107"/>
      <c r="N29" s="109"/>
      <c r="O29" s="109"/>
      <c r="P29" s="146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5" customFormat="1" ht="18" customHeight="1" x14ac:dyDescent="0.25">
      <c r="A30" s="7"/>
      <c r="B30" s="11"/>
      <c r="C30" s="13"/>
      <c r="D30" s="13"/>
      <c r="E30" s="13"/>
      <c r="F30" s="13"/>
      <c r="G30" s="13"/>
      <c r="H30" s="13"/>
      <c r="I30" s="14"/>
      <c r="J30" s="9"/>
      <c r="K30" s="63"/>
      <c r="L30" s="19"/>
      <c r="M30" s="110"/>
      <c r="N30" s="111"/>
      <c r="O30" s="111"/>
      <c r="P30" s="144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s="5" customFormat="1" ht="14.25" customHeight="1" x14ac:dyDescent="0.25">
      <c r="A31" s="7"/>
      <c r="B31" s="11"/>
      <c r="C31" s="13"/>
      <c r="D31" s="13"/>
      <c r="E31" s="13"/>
      <c r="F31" s="13"/>
      <c r="G31" s="13"/>
      <c r="H31" s="13"/>
      <c r="I31" s="14"/>
      <c r="J31" s="9"/>
      <c r="K31" s="63"/>
      <c r="L31" s="19"/>
      <c r="M31" s="110"/>
      <c r="N31" s="111"/>
      <c r="O31" s="111"/>
      <c r="P31" s="147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 s="5" customFormat="1" ht="14.25" customHeight="1" x14ac:dyDescent="0.25">
      <c r="A32" s="7"/>
      <c r="B32" s="11"/>
      <c r="C32" s="13"/>
      <c r="D32" s="13"/>
      <c r="E32" s="13"/>
      <c r="F32" s="13"/>
      <c r="G32" s="13"/>
      <c r="H32" s="13"/>
      <c r="I32" s="14"/>
      <c r="J32" s="9"/>
      <c r="K32" s="63"/>
      <c r="L32" s="19"/>
      <c r="M32" s="110"/>
      <c r="N32" s="111"/>
      <c r="O32" s="111"/>
      <c r="P32" s="148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 s="5" customFormat="1" ht="14.25" customHeight="1" x14ac:dyDescent="0.25">
      <c r="A33" s="7"/>
      <c r="B33" s="11"/>
      <c r="C33" s="13"/>
      <c r="D33" s="13"/>
      <c r="E33" s="13"/>
      <c r="F33" s="13"/>
      <c r="G33" s="13"/>
      <c r="H33" s="13"/>
      <c r="I33" s="14"/>
      <c r="J33" s="9"/>
      <c r="K33" s="63"/>
      <c r="L33" s="19"/>
      <c r="M33" s="110"/>
      <c r="N33" s="111"/>
      <c r="O33" s="111"/>
      <c r="P33" s="148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 s="5" customFormat="1" ht="14.25" customHeight="1" x14ac:dyDescent="0.25">
      <c r="A34" s="7"/>
      <c r="B34" s="11"/>
      <c r="C34" s="13"/>
      <c r="D34" s="13"/>
      <c r="E34" s="13"/>
      <c r="F34" s="13"/>
      <c r="G34" s="13"/>
      <c r="H34" s="13"/>
      <c r="I34" s="14"/>
      <c r="J34" s="9"/>
      <c r="K34" s="63"/>
      <c r="L34" s="19"/>
      <c r="M34" s="110"/>
      <c r="N34" s="111"/>
      <c r="O34" s="111"/>
      <c r="P34" s="148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1:30" s="5" customFormat="1" ht="14.25" customHeight="1" x14ac:dyDescent="0.25">
      <c r="A35" s="7"/>
      <c r="B35" s="11"/>
      <c r="C35" s="13"/>
      <c r="D35" s="13"/>
      <c r="E35" s="13"/>
      <c r="F35" s="13"/>
      <c r="G35" s="13"/>
      <c r="H35" s="13"/>
      <c r="I35" s="14"/>
      <c r="J35" s="9"/>
      <c r="K35" s="63"/>
      <c r="L35" s="19"/>
      <c r="M35" s="110"/>
      <c r="N35" s="111"/>
      <c r="O35" s="111"/>
      <c r="P35" s="148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 s="5" customFormat="1" ht="14.25" customHeight="1" x14ac:dyDescent="0.25">
      <c r="A36" s="7"/>
      <c r="B36" s="11"/>
      <c r="C36" s="13"/>
      <c r="D36" s="13"/>
      <c r="E36" s="13"/>
      <c r="F36" s="13"/>
      <c r="G36" s="13"/>
      <c r="H36" s="13"/>
      <c r="I36" s="14"/>
      <c r="J36" s="9"/>
      <c r="K36" s="63"/>
      <c r="L36" s="19"/>
      <c r="M36" s="110"/>
      <c r="N36" s="111"/>
      <c r="O36" s="111"/>
      <c r="P36" s="148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1:30" s="5" customFormat="1" ht="14.25" customHeight="1" x14ac:dyDescent="0.25">
      <c r="A37" s="7"/>
      <c r="B37" s="11"/>
      <c r="C37" s="13"/>
      <c r="D37" s="13"/>
      <c r="E37" s="13"/>
      <c r="F37" s="13"/>
      <c r="G37" s="13"/>
      <c r="H37" s="13"/>
      <c r="I37" s="14"/>
      <c r="J37" s="9"/>
      <c r="K37" s="63"/>
      <c r="L37" s="19"/>
      <c r="M37" s="105"/>
      <c r="N37" s="111"/>
      <c r="O37" s="111"/>
      <c r="P37" s="148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</row>
    <row r="38" spans="1:30" s="5" customFormat="1" ht="14.25" customHeight="1" x14ac:dyDescent="0.25">
      <c r="A38" s="7"/>
      <c r="B38" s="11"/>
      <c r="C38" s="13"/>
      <c r="D38" s="13"/>
      <c r="E38" s="13"/>
      <c r="F38" s="13"/>
      <c r="G38" s="13"/>
      <c r="H38" s="13"/>
      <c r="I38" s="14"/>
      <c r="J38" s="9"/>
      <c r="K38" s="63"/>
      <c r="L38" s="19"/>
      <c r="M38" s="110"/>
      <c r="N38" s="111"/>
      <c r="O38" s="111"/>
      <c r="P38" s="148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</row>
    <row r="39" spans="1:30" s="5" customFormat="1" ht="14.25" customHeight="1" x14ac:dyDescent="0.25">
      <c r="A39" s="7"/>
      <c r="B39" s="11"/>
      <c r="C39" s="13"/>
      <c r="D39" s="13"/>
      <c r="E39" s="13"/>
      <c r="F39" s="13"/>
      <c r="G39" s="13"/>
      <c r="H39" s="13"/>
      <c r="I39" s="14"/>
      <c r="J39" s="9"/>
      <c r="K39" s="63"/>
      <c r="L39" s="19"/>
      <c r="M39" s="110"/>
      <c r="N39" s="111"/>
      <c r="O39" s="111"/>
      <c r="P39" s="148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1:30" s="5" customFormat="1" ht="14.25" customHeight="1" x14ac:dyDescent="0.25">
      <c r="A40" s="7"/>
      <c r="B40" s="9"/>
      <c r="C40" s="13"/>
      <c r="D40" s="13"/>
      <c r="E40" s="13"/>
      <c r="F40" s="13"/>
      <c r="G40" s="15"/>
      <c r="H40" s="15"/>
      <c r="I40" s="16"/>
      <c r="J40" s="9"/>
      <c r="K40" s="63"/>
      <c r="L40" s="19"/>
      <c r="M40" s="110"/>
      <c r="N40" s="111"/>
      <c r="O40" s="111"/>
      <c r="P40" s="148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</row>
    <row r="41" spans="1:30" s="5" customFormat="1" ht="14.25" customHeight="1" x14ac:dyDescent="0.25">
      <c r="A41" s="7"/>
      <c r="B41" s="9"/>
      <c r="C41" s="13"/>
      <c r="D41" s="13"/>
      <c r="E41" s="13"/>
      <c r="F41" s="13"/>
      <c r="G41" s="15"/>
      <c r="H41" s="15"/>
      <c r="I41" s="16"/>
      <c r="J41" s="9"/>
      <c r="K41" s="63"/>
      <c r="L41" s="19"/>
      <c r="M41" s="110"/>
      <c r="N41" s="111"/>
      <c r="O41" s="111"/>
      <c r="P41" s="148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</row>
    <row r="42" spans="1:30" s="5" customFormat="1" ht="14.25" customHeight="1" x14ac:dyDescent="0.25">
      <c r="A42" s="7"/>
      <c r="J42" s="9"/>
      <c r="K42" s="63"/>
      <c r="L42" s="19"/>
      <c r="M42" s="110"/>
      <c r="N42" s="111"/>
      <c r="O42" s="111"/>
      <c r="P42" s="148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</row>
    <row r="43" spans="1:30" s="5" customFormat="1" ht="14.25" customHeight="1" x14ac:dyDescent="0.25">
      <c r="A43" s="7"/>
      <c r="J43" s="9"/>
      <c r="K43" s="63"/>
      <c r="L43" s="19"/>
      <c r="M43" s="110"/>
      <c r="N43" s="111"/>
      <c r="O43" s="111"/>
      <c r="P43" s="148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</row>
    <row r="44" spans="1:30" s="5" customFormat="1" x14ac:dyDescent="0.25">
      <c r="A44" s="77" t="s">
        <v>62</v>
      </c>
      <c r="J44" s="9"/>
      <c r="K44" s="63"/>
      <c r="L44" s="19"/>
      <c r="M44" s="112"/>
      <c r="N44" s="111"/>
      <c r="O44" s="111"/>
      <c r="P44" s="148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1:30" s="5" customFormat="1" x14ac:dyDescent="0.25">
      <c r="A45" s="77" t="str">
        <f>'H Producción Bogotá anual'!$A$45</f>
        <v>p: provisional</v>
      </c>
      <c r="J45" s="9"/>
      <c r="K45" s="63"/>
      <c r="L45" s="19"/>
      <c r="M45" s="112"/>
      <c r="N45" s="111"/>
      <c r="O45" s="111"/>
      <c r="P45" s="148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</row>
    <row r="46" spans="1:30" s="5" customFormat="1" x14ac:dyDescent="0.25">
      <c r="A46" s="117" t="str">
        <f>'H Producción Bogotá anual'!$A$46</f>
        <v>Fuente: DANE, Encuesta mensual manufacturera con enfoque territorial (EMMET), Septiembre 2020p</v>
      </c>
      <c r="B46" s="143"/>
      <c r="C46" s="130"/>
      <c r="D46" s="130"/>
      <c r="E46" s="130"/>
      <c r="F46" s="130"/>
      <c r="G46" s="130"/>
      <c r="H46" s="130"/>
      <c r="I46" s="130"/>
      <c r="J46" s="130"/>
      <c r="K46" s="130"/>
      <c r="L46" s="119"/>
      <c r="M46" s="149"/>
      <c r="N46" s="150"/>
      <c r="O46" s="150"/>
      <c r="P46" s="151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</row>
    <row r="47" spans="1:30" s="5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L47" s="19"/>
      <c r="M47" s="110"/>
      <c r="N47" s="111"/>
      <c r="O47" s="111"/>
      <c r="P47" s="103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</row>
    <row r="48" spans="1:30" ht="14.25" customHeight="1" x14ac:dyDescent="0.25">
      <c r="B48" s="19"/>
      <c r="L48" s="105"/>
      <c r="M48" s="110"/>
      <c r="N48" s="111"/>
      <c r="O48" s="111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</row>
    <row r="49" spans="2:27" x14ac:dyDescent="0.25"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2:27" x14ac:dyDescent="0.25"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</row>
    <row r="51" spans="2:27" x14ac:dyDescent="0.25"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</row>
    <row r="52" spans="2:27" x14ac:dyDescent="0.25"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</row>
    <row r="53" spans="2:27" x14ac:dyDescent="0.25">
      <c r="B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</row>
    <row r="54" spans="2:27" x14ac:dyDescent="0.25">
      <c r="B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</row>
    <row r="55" spans="2:27" x14ac:dyDescent="0.25">
      <c r="B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</row>
    <row r="56" spans="2:27" x14ac:dyDescent="0.25">
      <c r="B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</row>
    <row r="57" spans="2:27" x14ac:dyDescent="0.25">
      <c r="B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</row>
    <row r="58" spans="2:27" x14ac:dyDescent="0.25">
      <c r="B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</row>
    <row r="59" spans="2:27" x14ac:dyDescent="0.25"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</row>
    <row r="60" spans="2:27" x14ac:dyDescent="0.25"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</row>
    <row r="61" spans="2:27" x14ac:dyDescent="0.25"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</row>
    <row r="62" spans="2:27" x14ac:dyDescent="0.25">
      <c r="B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</row>
    <row r="63" spans="2:27" x14ac:dyDescent="0.25"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</row>
    <row r="64" spans="2:27" x14ac:dyDescent="0.25"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</row>
    <row r="65" spans="2:27" x14ac:dyDescent="0.25"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</row>
    <row r="70" spans="2:27" x14ac:dyDescent="0.25">
      <c r="B70" s="19"/>
    </row>
    <row r="71" spans="2:27" x14ac:dyDescent="0.25">
      <c r="B71" s="19"/>
    </row>
  </sheetData>
  <sortState ref="M29:O39">
    <sortCondition ref="O29:O39"/>
  </sortState>
  <mergeCells count="5">
    <mergeCell ref="A8:P8"/>
    <mergeCell ref="A9:P9"/>
    <mergeCell ref="A24:P24"/>
    <mergeCell ref="I26:P26"/>
    <mergeCell ref="A26:H26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scale="84" orientation="portrait" r:id="rId1"/>
  <headerFooter alignWithMargins="0">
    <oddFooter>&amp;C&amp;"-,Negrita"&amp;12&amp;K004559Página 8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D71"/>
  <sheetViews>
    <sheetView zoomScaleNormal="100" zoomScaleSheetLayoutView="80" workbookViewId="0"/>
  </sheetViews>
  <sheetFormatPr baseColWidth="10" defaultColWidth="10.85546875" defaultRowHeight="15.75" x14ac:dyDescent="0.25"/>
  <cols>
    <col min="1" max="10" width="7.7109375" style="6" customWidth="1"/>
    <col min="11" max="12" width="7.7109375" style="5" customWidth="1"/>
    <col min="13" max="13" width="8.5703125" style="5" customWidth="1"/>
    <col min="14" max="14" width="14.85546875" style="5" customWidth="1"/>
    <col min="15" max="16" width="7.7109375" style="5" customWidth="1"/>
    <col min="17" max="19" width="10.85546875" style="5"/>
    <col min="20" max="20" width="10.85546875" style="71"/>
    <col min="21" max="16384" width="10.85546875" style="6"/>
  </cols>
  <sheetData>
    <row r="1" spans="1:30" x14ac:dyDescent="0.25">
      <c r="A1" s="1"/>
      <c r="B1" s="2"/>
      <c r="C1" s="2"/>
      <c r="D1" s="2"/>
      <c r="E1" s="2"/>
      <c r="F1" s="2"/>
      <c r="G1" s="2"/>
      <c r="H1" s="2"/>
      <c r="I1" s="3"/>
      <c r="J1" s="2"/>
      <c r="K1" s="152"/>
      <c r="L1" s="62"/>
      <c r="P1" s="139"/>
    </row>
    <row r="2" spans="1:30" x14ac:dyDescent="0.25">
      <c r="A2" s="7"/>
      <c r="B2" s="8"/>
      <c r="C2" s="8"/>
      <c r="D2" s="8"/>
      <c r="E2" s="8"/>
      <c r="F2" s="8"/>
      <c r="G2" s="8"/>
      <c r="H2" s="8"/>
      <c r="I2" s="9"/>
      <c r="J2" s="8"/>
      <c r="K2" s="152"/>
      <c r="L2" s="62"/>
      <c r="P2" s="139"/>
    </row>
    <row r="3" spans="1:30" x14ac:dyDescent="0.25">
      <c r="A3" s="7"/>
      <c r="B3" s="8"/>
      <c r="C3" s="8"/>
      <c r="D3" s="8"/>
      <c r="E3" s="8"/>
      <c r="F3" s="8"/>
      <c r="G3" s="8"/>
      <c r="H3" s="8"/>
      <c r="I3" s="9"/>
      <c r="J3" s="8"/>
      <c r="K3" s="152"/>
      <c r="L3" s="62"/>
      <c r="P3" s="139"/>
    </row>
    <row r="4" spans="1:30" x14ac:dyDescent="0.25">
      <c r="A4" s="7"/>
      <c r="B4" s="8"/>
      <c r="C4" s="8"/>
      <c r="D4" s="8"/>
      <c r="E4" s="8"/>
      <c r="F4" s="8"/>
      <c r="G4" s="8"/>
      <c r="H4" s="8"/>
      <c r="I4" s="9"/>
      <c r="J4" s="9"/>
      <c r="K4" s="63"/>
      <c r="P4" s="139"/>
    </row>
    <row r="5" spans="1:30" x14ac:dyDescent="0.25">
      <c r="A5" s="7"/>
      <c r="B5" s="115"/>
      <c r="C5" s="115"/>
      <c r="D5" s="115"/>
      <c r="E5" s="115"/>
      <c r="F5" s="115"/>
      <c r="G5" s="115"/>
      <c r="H5" s="115"/>
      <c r="I5" s="9"/>
      <c r="J5" s="9"/>
      <c r="K5" s="63"/>
      <c r="P5" s="139"/>
    </row>
    <row r="6" spans="1:30" x14ac:dyDescent="0.25">
      <c r="A6" s="7"/>
      <c r="B6" s="8"/>
      <c r="C6" s="8"/>
      <c r="D6" s="8"/>
      <c r="E6" s="8"/>
      <c r="F6" s="8"/>
      <c r="G6" s="8"/>
      <c r="H6" s="8"/>
      <c r="I6" s="8"/>
      <c r="J6" s="9"/>
      <c r="K6" s="63"/>
      <c r="P6" s="139"/>
      <c r="T6" s="19"/>
      <c r="U6" s="19"/>
      <c r="V6" s="19"/>
      <c r="W6" s="19"/>
      <c r="X6" s="19"/>
    </row>
    <row r="7" spans="1:30" x14ac:dyDescent="0.25">
      <c r="A7" s="7"/>
      <c r="B7" s="115"/>
      <c r="C7" s="115"/>
      <c r="D7" s="115"/>
      <c r="E7" s="115"/>
      <c r="F7" s="115"/>
      <c r="G7" s="115"/>
      <c r="H7" s="115"/>
      <c r="I7" s="115"/>
      <c r="J7" s="9"/>
      <c r="K7" s="63"/>
      <c r="L7" s="63"/>
      <c r="M7" s="63"/>
      <c r="N7" s="63"/>
      <c r="O7" s="63"/>
      <c r="P7" s="139"/>
      <c r="T7" s="19"/>
      <c r="U7" s="19"/>
      <c r="V7" s="19"/>
      <c r="W7" s="19"/>
      <c r="X7" s="19"/>
    </row>
    <row r="8" spans="1:30" x14ac:dyDescent="0.25">
      <c r="A8" s="272" t="s">
        <v>64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3"/>
      <c r="T8" s="19"/>
      <c r="U8" s="19"/>
      <c r="V8" s="19"/>
      <c r="W8" s="19"/>
      <c r="X8" s="19"/>
    </row>
    <row r="9" spans="1:30" ht="18.75" x14ac:dyDescent="0.35">
      <c r="A9" s="239" t="s">
        <v>112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44"/>
      <c r="T9" s="19"/>
      <c r="U9" s="19"/>
      <c r="V9" s="19"/>
      <c r="W9" s="19"/>
      <c r="X9" s="19"/>
    </row>
    <row r="10" spans="1:30" x14ac:dyDescent="0.25">
      <c r="A10" s="9"/>
      <c r="B10" s="115"/>
      <c r="C10" s="114"/>
      <c r="D10" s="114"/>
      <c r="E10" s="114"/>
      <c r="F10" s="114"/>
      <c r="G10" s="114"/>
      <c r="H10" s="114"/>
      <c r="I10" s="115"/>
      <c r="J10" s="9"/>
      <c r="K10" s="63"/>
      <c r="L10" s="63"/>
      <c r="M10" s="63"/>
      <c r="N10" s="63"/>
      <c r="O10" s="63"/>
      <c r="P10" s="139"/>
      <c r="T10" s="19"/>
      <c r="U10" s="19"/>
      <c r="V10" s="19"/>
      <c r="W10" s="19"/>
      <c r="X10" s="19"/>
    </row>
    <row r="11" spans="1:30" ht="15.75" customHeight="1" x14ac:dyDescent="0.25">
      <c r="A11" s="7"/>
      <c r="B11" s="9"/>
      <c r="C11" s="9"/>
      <c r="D11" s="9"/>
      <c r="E11" s="9"/>
      <c r="F11" s="9"/>
      <c r="G11" s="9"/>
      <c r="H11" s="9"/>
      <c r="I11" s="9"/>
      <c r="J11" s="9"/>
      <c r="K11" s="63"/>
      <c r="L11" s="63"/>
      <c r="M11" s="155" t="s">
        <v>61</v>
      </c>
      <c r="N11" s="156" t="s">
        <v>60</v>
      </c>
      <c r="O11" s="63"/>
      <c r="P11" s="139"/>
      <c r="T11" s="19"/>
      <c r="U11" s="19"/>
      <c r="V11" s="19"/>
      <c r="W11" s="19"/>
      <c r="X11" s="19"/>
    </row>
    <row r="12" spans="1:30" x14ac:dyDescent="0.25">
      <c r="A12" s="7"/>
      <c r="B12" s="9"/>
      <c r="C12" s="84"/>
      <c r="D12" s="9"/>
      <c r="E12" s="9"/>
      <c r="J12" s="9"/>
      <c r="K12" s="153"/>
      <c r="L12" s="69"/>
      <c r="M12" s="114">
        <v>2020</v>
      </c>
      <c r="N12" s="114">
        <v>2020</v>
      </c>
      <c r="O12" s="69"/>
      <c r="P12" s="14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x14ac:dyDescent="0.25">
      <c r="A13" s="7"/>
      <c r="B13" s="11" t="s">
        <v>3</v>
      </c>
      <c r="D13" s="9"/>
      <c r="E13" s="9"/>
      <c r="J13" s="9"/>
      <c r="K13" s="153"/>
      <c r="L13" s="69"/>
      <c r="M13" s="135">
        <v>-9.1949612575571553</v>
      </c>
      <c r="N13" s="135">
        <v>-9.1949612575571553</v>
      </c>
      <c r="O13" s="69"/>
      <c r="P13" s="14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x14ac:dyDescent="0.25">
      <c r="A14" s="7"/>
      <c r="B14" s="68" t="s">
        <v>50</v>
      </c>
      <c r="D14" s="9"/>
      <c r="J14" s="9"/>
      <c r="K14" s="154"/>
      <c r="L14" s="70"/>
      <c r="M14" s="136">
        <v>-11.035189902376318</v>
      </c>
      <c r="N14" s="136">
        <v>-3.0043414192819395</v>
      </c>
      <c r="O14" s="69"/>
      <c r="P14" s="14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x14ac:dyDescent="0.25">
      <c r="A15" s="7"/>
      <c r="B15" s="68" t="s">
        <v>51</v>
      </c>
      <c r="D15" s="9"/>
      <c r="J15" s="9"/>
      <c r="K15" s="154"/>
      <c r="L15" s="70"/>
      <c r="M15" s="136">
        <v>-13.015998377481852</v>
      </c>
      <c r="N15" s="136">
        <v>-1.2928470312615559</v>
      </c>
      <c r="P15" s="140"/>
      <c r="Q15" s="69">
        <v>2015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 x14ac:dyDescent="0.25">
      <c r="A16" s="7"/>
      <c r="B16" s="68" t="s">
        <v>52</v>
      </c>
      <c r="D16" s="9"/>
      <c r="J16" s="9"/>
      <c r="K16" s="154"/>
      <c r="L16" s="70"/>
      <c r="M16" s="136">
        <v>-28.446573280337837</v>
      </c>
      <c r="N16" s="136">
        <v>-0.34912575086610853</v>
      </c>
      <c r="P16" s="140"/>
      <c r="Q16" s="69">
        <v>3.4375866231065499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x14ac:dyDescent="0.25">
      <c r="A17" s="7"/>
      <c r="B17" s="68" t="s">
        <v>53</v>
      </c>
      <c r="D17" s="9"/>
      <c r="J17" s="9"/>
      <c r="K17" s="154"/>
      <c r="L17" s="70"/>
      <c r="M17" s="136">
        <v>-20.363232665910601</v>
      </c>
      <c r="N17" s="136">
        <v>-0.49421559935259907</v>
      </c>
      <c r="P17" s="140"/>
      <c r="Q17" s="69">
        <v>7.7755015472511957</v>
      </c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5">
      <c r="A18" s="7"/>
      <c r="B18" s="68" t="s">
        <v>54</v>
      </c>
      <c r="D18" s="9"/>
      <c r="J18" s="9"/>
      <c r="K18" s="154"/>
      <c r="L18" s="70"/>
      <c r="M18" s="136">
        <v>-15.755516535309877</v>
      </c>
      <c r="N18" s="136">
        <v>-0.88325342063003098</v>
      </c>
      <c r="P18" s="140"/>
      <c r="Q18" s="69">
        <v>-8.6750608460548051E-2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x14ac:dyDescent="0.25">
      <c r="A19" s="7"/>
      <c r="B19" s="68" t="s">
        <v>55</v>
      </c>
      <c r="D19" s="9"/>
      <c r="J19" s="9"/>
      <c r="K19" s="154"/>
      <c r="L19" s="70"/>
      <c r="M19" s="136">
        <v>-0.5514776834812718</v>
      </c>
      <c r="N19" s="136">
        <v>-0.16264195278257132</v>
      </c>
      <c r="P19" s="140"/>
      <c r="Q19" s="69">
        <v>13.320220162644802</v>
      </c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x14ac:dyDescent="0.25">
      <c r="A20" s="7"/>
      <c r="B20" s="68" t="s">
        <v>56</v>
      </c>
      <c r="D20" s="9"/>
      <c r="J20" s="9"/>
      <c r="K20" s="154"/>
      <c r="L20" s="70"/>
      <c r="M20" s="136">
        <v>-14.61203441538952</v>
      </c>
      <c r="N20" s="136">
        <v>-0.33481239663767609</v>
      </c>
      <c r="P20" s="140"/>
      <c r="Q20" s="69">
        <v>-3.4406459810858081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x14ac:dyDescent="0.25">
      <c r="A21" s="7"/>
      <c r="B21" s="68" t="s">
        <v>57</v>
      </c>
      <c r="D21" s="9"/>
      <c r="J21" s="9"/>
      <c r="K21" s="154"/>
      <c r="L21" s="70"/>
      <c r="M21" s="136">
        <v>-7.4230650511497682</v>
      </c>
      <c r="N21" s="136">
        <v>-0.34408523051311157</v>
      </c>
      <c r="P21" s="140"/>
      <c r="Q21" s="69">
        <v>1.9309271599387614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x14ac:dyDescent="0.25">
      <c r="A22" s="7"/>
      <c r="B22" s="68" t="s">
        <v>59</v>
      </c>
      <c r="D22" s="9"/>
      <c r="J22" s="9"/>
      <c r="K22" s="154"/>
      <c r="L22" s="70"/>
      <c r="M22" s="136">
        <v>-13.573512200081449</v>
      </c>
      <c r="N22" s="136">
        <v>-2.3296384562315477</v>
      </c>
      <c r="P22" s="140"/>
      <c r="Q22" s="69">
        <v>6.3203034566184044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ht="15.75" customHeight="1" x14ac:dyDescent="0.25">
      <c r="A23" s="7"/>
      <c r="C23" s="60"/>
      <c r="D23" s="60"/>
      <c r="E23" s="60"/>
      <c r="F23" s="60"/>
      <c r="G23" s="60"/>
      <c r="H23" s="60"/>
      <c r="I23" s="60"/>
      <c r="J23" s="9"/>
      <c r="K23" s="154"/>
      <c r="L23" s="70"/>
      <c r="P23" s="140"/>
      <c r="Q23" s="69">
        <v>8.8937589062514206</v>
      </c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ht="15.75" customHeight="1" x14ac:dyDescent="0.25">
      <c r="A24" s="270" t="s">
        <v>65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4"/>
      <c r="Q24" s="6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x14ac:dyDescent="0.25">
      <c r="K25" s="6"/>
      <c r="L25" s="6"/>
      <c r="M25" s="6"/>
      <c r="N25" s="6"/>
      <c r="O25" s="6"/>
      <c r="P25" s="140"/>
      <c r="Q25" s="69">
        <v>-17.777960920098863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x14ac:dyDescent="0.25">
      <c r="A26" s="276" t="s">
        <v>118</v>
      </c>
      <c r="B26" s="269"/>
      <c r="C26" s="269"/>
      <c r="D26" s="269"/>
      <c r="E26" s="269"/>
      <c r="F26" s="269"/>
      <c r="G26" s="269"/>
      <c r="H26" s="269"/>
      <c r="I26" s="269" t="s">
        <v>119</v>
      </c>
      <c r="J26" s="269"/>
      <c r="K26" s="269"/>
      <c r="L26" s="269"/>
      <c r="M26" s="269"/>
      <c r="N26" s="269"/>
      <c r="O26" s="269"/>
      <c r="P26" s="275"/>
      <c r="Q26" s="69">
        <v>3.9228921599228102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x14ac:dyDescent="0.25">
      <c r="A27" s="7"/>
      <c r="B27" s="11"/>
      <c r="C27" s="13"/>
      <c r="D27" s="13"/>
      <c r="E27" s="13"/>
      <c r="F27" s="13"/>
      <c r="G27" s="13"/>
      <c r="H27" s="13"/>
      <c r="I27" s="14"/>
      <c r="J27" s="9"/>
      <c r="K27" s="153"/>
      <c r="L27" s="70"/>
      <c r="P27" s="140"/>
      <c r="Q27" s="69">
        <v>-0.76420688767568401</v>
      </c>
      <c r="S27" s="62"/>
      <c r="T27" s="58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7.25" customHeight="1" x14ac:dyDescent="0.25">
      <c r="A28" s="7"/>
      <c r="B28" s="11"/>
      <c r="C28" s="13"/>
      <c r="D28" s="13"/>
      <c r="E28" s="13"/>
      <c r="F28" s="13"/>
      <c r="G28" s="13"/>
      <c r="H28" s="13"/>
      <c r="I28" s="14"/>
      <c r="J28" s="9"/>
      <c r="K28" s="63"/>
      <c r="L28" s="70"/>
      <c r="P28" s="13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5" customFormat="1" ht="14.25" customHeight="1" x14ac:dyDescent="0.25">
      <c r="A29" s="7"/>
      <c r="B29" s="11"/>
      <c r="C29" s="13"/>
      <c r="D29" s="13"/>
      <c r="E29" s="13"/>
      <c r="F29" s="13"/>
      <c r="G29" s="13"/>
      <c r="H29" s="13"/>
      <c r="I29" s="14"/>
      <c r="J29" s="9"/>
      <c r="K29" s="63"/>
      <c r="L29" s="69"/>
      <c r="M29" s="69"/>
      <c r="N29" s="98" t="s">
        <v>5</v>
      </c>
      <c r="O29" s="98" t="s">
        <v>4</v>
      </c>
      <c r="P29" s="157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5" customFormat="1" ht="18" customHeight="1" x14ac:dyDescent="0.25">
      <c r="A30" s="7"/>
      <c r="B30" s="11"/>
      <c r="C30" s="13"/>
      <c r="D30" s="13"/>
      <c r="E30" s="13"/>
      <c r="F30" s="13"/>
      <c r="G30" s="13"/>
      <c r="H30" s="13"/>
      <c r="I30" s="14"/>
      <c r="J30" s="9"/>
      <c r="K30" s="63"/>
      <c r="M30" s="100" t="s">
        <v>3</v>
      </c>
      <c r="N30" s="101">
        <v>-1.3945351170569324</v>
      </c>
      <c r="O30" s="101">
        <v>-1.3945351170569467</v>
      </c>
      <c r="P30" s="13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s="5" customFormat="1" ht="14.25" customHeight="1" x14ac:dyDescent="0.25">
      <c r="A31" s="7"/>
      <c r="B31" s="11"/>
      <c r="C31" s="13"/>
      <c r="D31" s="13"/>
      <c r="E31" s="13"/>
      <c r="F31" s="13"/>
      <c r="G31" s="13"/>
      <c r="H31" s="13"/>
      <c r="I31" s="14"/>
      <c r="J31" s="9"/>
      <c r="K31" s="63"/>
      <c r="M31" s="100" t="s">
        <v>55</v>
      </c>
      <c r="N31" s="101">
        <v>-3.1968355926399568</v>
      </c>
      <c r="O31" s="101">
        <v>-0.96784104235109214</v>
      </c>
      <c r="P31" s="158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 s="5" customFormat="1" ht="14.25" customHeight="1" x14ac:dyDescent="0.25">
      <c r="A32" s="7"/>
      <c r="B32" s="11"/>
      <c r="C32" s="13"/>
      <c r="D32" s="13"/>
      <c r="E32" s="13"/>
      <c r="F32" s="13"/>
      <c r="G32" s="13"/>
      <c r="H32" s="13"/>
      <c r="I32" s="14"/>
      <c r="J32" s="9"/>
      <c r="K32" s="63"/>
      <c r="M32" s="100" t="s">
        <v>58</v>
      </c>
      <c r="N32" s="101">
        <v>-14.187695995286006</v>
      </c>
      <c r="O32" s="101">
        <v>-0.87896910439813203</v>
      </c>
      <c r="P32" s="15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 s="5" customFormat="1" ht="14.25" customHeight="1" x14ac:dyDescent="0.25">
      <c r="A33" s="7"/>
      <c r="B33" s="11"/>
      <c r="C33" s="13"/>
      <c r="D33" s="13"/>
      <c r="E33" s="13"/>
      <c r="F33" s="13"/>
      <c r="G33" s="13"/>
      <c r="H33" s="13"/>
      <c r="I33" s="14"/>
      <c r="J33" s="9"/>
      <c r="K33" s="63"/>
      <c r="M33" s="100" t="s">
        <v>53</v>
      </c>
      <c r="N33" s="101">
        <v>-13.059203764653944</v>
      </c>
      <c r="O33" s="101">
        <v>-0.30470854887781479</v>
      </c>
      <c r="P33" s="15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 s="5" customFormat="1" ht="14.25" customHeight="1" x14ac:dyDescent="0.25">
      <c r="A34" s="7"/>
      <c r="B34" s="11"/>
      <c r="C34" s="13"/>
      <c r="D34" s="13"/>
      <c r="E34" s="13"/>
      <c r="F34" s="13"/>
      <c r="G34" s="13"/>
      <c r="H34" s="13"/>
      <c r="I34" s="14"/>
      <c r="J34" s="9"/>
      <c r="K34" s="63"/>
      <c r="M34" s="100" t="s">
        <v>57</v>
      </c>
      <c r="N34" s="101">
        <v>-6.4105281314469948</v>
      </c>
      <c r="O34" s="101">
        <v>-0.29321314241761265</v>
      </c>
      <c r="P34" s="15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1:30" s="5" customFormat="1" ht="14.25" customHeight="1" x14ac:dyDescent="0.25">
      <c r="A35" s="7"/>
      <c r="B35" s="11"/>
      <c r="C35" s="13"/>
      <c r="D35" s="13"/>
      <c r="E35" s="13"/>
      <c r="F35" s="13"/>
      <c r="G35" s="13"/>
      <c r="H35" s="13"/>
      <c r="I35" s="14"/>
      <c r="J35" s="9"/>
      <c r="K35" s="63"/>
      <c r="M35" s="100" t="s">
        <v>51</v>
      </c>
      <c r="N35" s="101">
        <v>-2.8024073665698523</v>
      </c>
      <c r="O35" s="101">
        <v>-0.29275715209601871</v>
      </c>
      <c r="P35" s="15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 s="5" customFormat="1" ht="14.25" customHeight="1" x14ac:dyDescent="0.25">
      <c r="A36" s="7"/>
      <c r="B36" s="11"/>
      <c r="C36" s="13"/>
      <c r="D36" s="13"/>
      <c r="E36" s="13"/>
      <c r="F36" s="13"/>
      <c r="G36" s="13"/>
      <c r="H36" s="13"/>
      <c r="I36" s="14"/>
      <c r="J36" s="9"/>
      <c r="K36" s="63"/>
      <c r="M36" s="63" t="s">
        <v>59</v>
      </c>
      <c r="N36" s="101">
        <v>-1.4617091379194136</v>
      </c>
      <c r="O36" s="101">
        <v>-0.17293727828413608</v>
      </c>
      <c r="P36" s="15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1:30" s="5" customFormat="1" ht="14.25" customHeight="1" x14ac:dyDescent="0.25">
      <c r="A37" s="7"/>
      <c r="B37" s="11"/>
      <c r="C37" s="13"/>
      <c r="D37" s="13"/>
      <c r="E37" s="13"/>
      <c r="F37" s="13"/>
      <c r="G37" s="13"/>
      <c r="H37" s="13"/>
      <c r="I37" s="14"/>
      <c r="J37" s="9"/>
      <c r="K37" s="63"/>
      <c r="M37" s="100" t="s">
        <v>54</v>
      </c>
      <c r="N37" s="101">
        <v>-0.25080176626445905</v>
      </c>
      <c r="O37" s="101">
        <v>-1.2918947966774013E-2</v>
      </c>
      <c r="P37" s="159"/>
      <c r="T37" s="19"/>
      <c r="U37" s="19"/>
      <c r="V37" s="19"/>
      <c r="W37" s="19"/>
      <c r="X37" s="19"/>
    </row>
    <row r="38" spans="1:30" s="5" customFormat="1" ht="14.25" customHeight="1" x14ac:dyDescent="0.25">
      <c r="A38" s="7"/>
      <c r="B38" s="11"/>
      <c r="C38" s="13"/>
      <c r="D38" s="13"/>
      <c r="E38" s="13"/>
      <c r="F38" s="13"/>
      <c r="G38" s="13"/>
      <c r="H38" s="13"/>
      <c r="I38" s="14"/>
      <c r="J38" s="9"/>
      <c r="K38" s="63"/>
      <c r="M38" s="100" t="s">
        <v>56</v>
      </c>
      <c r="N38" s="101">
        <v>-0.50255366791152767</v>
      </c>
      <c r="O38" s="101">
        <v>-1.0911963128970862E-2</v>
      </c>
      <c r="P38" s="159"/>
      <c r="T38" s="19"/>
      <c r="U38" s="19"/>
      <c r="V38" s="19"/>
      <c r="W38" s="19"/>
      <c r="X38" s="19"/>
    </row>
    <row r="39" spans="1:30" s="5" customFormat="1" ht="14.25" customHeight="1" x14ac:dyDescent="0.25">
      <c r="A39" s="7"/>
      <c r="B39" s="11"/>
      <c r="C39" s="13"/>
      <c r="D39" s="13"/>
      <c r="E39" s="13"/>
      <c r="F39" s="13"/>
      <c r="G39" s="13"/>
      <c r="H39" s="13"/>
      <c r="I39" s="14"/>
      <c r="J39" s="9"/>
      <c r="K39" s="63"/>
      <c r="M39" s="100" t="s">
        <v>52</v>
      </c>
      <c r="N39" s="101">
        <v>8.2734835419841772</v>
      </c>
      <c r="O39" s="101">
        <v>8.6710121165657905E-2</v>
      </c>
      <c r="P39" s="159"/>
      <c r="T39" s="19"/>
      <c r="U39" s="19"/>
      <c r="V39" s="19"/>
      <c r="W39" s="19"/>
      <c r="X39" s="19"/>
    </row>
    <row r="40" spans="1:30" s="5" customFormat="1" ht="14.25" customHeight="1" x14ac:dyDescent="0.25">
      <c r="A40" s="7"/>
      <c r="B40" s="9"/>
      <c r="C40" s="13"/>
      <c r="D40" s="13"/>
      <c r="E40" s="13"/>
      <c r="F40" s="13"/>
      <c r="G40" s="15"/>
      <c r="H40" s="15"/>
      <c r="I40" s="16"/>
      <c r="J40" s="9"/>
      <c r="K40" s="63"/>
      <c r="M40" s="100" t="s">
        <v>50</v>
      </c>
      <c r="N40" s="101">
        <v>5.5940347852022825</v>
      </c>
      <c r="O40" s="101">
        <v>1.4530119412979465</v>
      </c>
      <c r="P40" s="159"/>
      <c r="T40" s="19"/>
      <c r="U40" s="19"/>
      <c r="V40" s="19"/>
      <c r="W40" s="19"/>
      <c r="X40" s="19"/>
    </row>
    <row r="41" spans="1:30" s="5" customFormat="1" ht="14.25" customHeight="1" x14ac:dyDescent="0.25">
      <c r="A41" s="7"/>
      <c r="B41" s="9"/>
      <c r="C41" s="13"/>
      <c r="D41" s="13"/>
      <c r="E41" s="13"/>
      <c r="F41" s="13"/>
      <c r="G41" s="15"/>
      <c r="H41" s="15"/>
      <c r="I41" s="16"/>
      <c r="J41" s="9"/>
      <c r="K41" s="63"/>
      <c r="M41" s="100"/>
      <c r="N41" s="101"/>
      <c r="O41" s="101"/>
      <c r="P41" s="159"/>
      <c r="T41" s="19"/>
      <c r="U41" s="19"/>
      <c r="V41" s="19"/>
      <c r="W41" s="19"/>
      <c r="X41" s="19"/>
    </row>
    <row r="42" spans="1:30" s="5" customFormat="1" ht="14.25" customHeight="1" x14ac:dyDescent="0.25">
      <c r="A42" s="7"/>
      <c r="J42" s="9"/>
      <c r="K42" s="63"/>
      <c r="M42" s="100"/>
      <c r="N42" s="101"/>
      <c r="O42" s="101"/>
      <c r="P42" s="159"/>
      <c r="T42" s="19"/>
      <c r="U42" s="19"/>
      <c r="V42" s="19"/>
      <c r="W42" s="19"/>
      <c r="X42" s="19"/>
    </row>
    <row r="43" spans="1:30" s="5" customFormat="1" ht="14.25" customHeight="1" x14ac:dyDescent="0.25">
      <c r="A43" s="7"/>
      <c r="J43" s="9"/>
      <c r="K43" s="63"/>
      <c r="M43" s="100"/>
      <c r="N43" s="101"/>
      <c r="O43" s="101"/>
      <c r="P43" s="159"/>
      <c r="T43" s="19"/>
      <c r="U43" s="19"/>
      <c r="V43" s="19"/>
      <c r="W43" s="19"/>
      <c r="X43" s="19"/>
    </row>
    <row r="44" spans="1:30" s="5" customFormat="1" x14ac:dyDescent="0.25">
      <c r="A44" s="77" t="s">
        <v>62</v>
      </c>
      <c r="J44" s="9"/>
      <c r="K44" s="63"/>
      <c r="M44" s="102"/>
      <c r="N44" s="101"/>
      <c r="O44" s="101"/>
      <c r="P44" s="159"/>
      <c r="T44" s="19"/>
      <c r="U44" s="19"/>
      <c r="V44" s="19"/>
      <c r="W44" s="19"/>
      <c r="X44" s="19"/>
    </row>
    <row r="45" spans="1:30" s="5" customFormat="1" x14ac:dyDescent="0.25">
      <c r="A45" s="77" t="str">
        <f>'H Producción Bogotá corrido'!$A$45</f>
        <v>p: provisional</v>
      </c>
      <c r="J45" s="9"/>
      <c r="K45" s="63"/>
      <c r="M45" s="102"/>
      <c r="N45" s="101"/>
      <c r="O45" s="101"/>
      <c r="P45" s="159"/>
      <c r="T45" s="19"/>
      <c r="U45" s="19"/>
      <c r="V45" s="19"/>
      <c r="W45" s="19"/>
      <c r="X45" s="19"/>
    </row>
    <row r="46" spans="1:30" s="5" customFormat="1" x14ac:dyDescent="0.25">
      <c r="A46" s="117" t="str">
        <f>'H Producción Bogotá corrido'!$A$46</f>
        <v>Fuente: DANE, Encuesta mensual manufacturera con enfoque territorial (EMMET), Septiembre 2020p</v>
      </c>
      <c r="B46" s="143"/>
      <c r="C46" s="130"/>
      <c r="D46" s="130"/>
      <c r="E46" s="130"/>
      <c r="F46" s="130"/>
      <c r="G46" s="130"/>
      <c r="H46" s="130"/>
      <c r="I46" s="130"/>
      <c r="J46" s="130"/>
      <c r="K46" s="130"/>
      <c r="L46" s="143"/>
      <c r="M46" s="160"/>
      <c r="N46" s="161"/>
      <c r="O46" s="161"/>
      <c r="P46" s="162"/>
      <c r="T46" s="19"/>
      <c r="U46" s="19"/>
      <c r="V46" s="19"/>
      <c r="W46" s="19"/>
      <c r="X46" s="19"/>
    </row>
    <row r="47" spans="1:30" s="5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M47" s="100"/>
      <c r="N47" s="101"/>
      <c r="O47" s="101"/>
      <c r="P47" s="95"/>
      <c r="T47" s="19"/>
      <c r="U47" s="19"/>
      <c r="V47" s="19"/>
      <c r="W47" s="19"/>
      <c r="X47" s="19"/>
    </row>
    <row r="48" spans="1:30" ht="14.25" customHeight="1" x14ac:dyDescent="0.25">
      <c r="B48" s="19"/>
      <c r="L48" s="63"/>
      <c r="M48" s="100"/>
      <c r="N48" s="101"/>
      <c r="O48" s="101"/>
      <c r="T48" s="19"/>
      <c r="U48" s="19"/>
      <c r="V48" s="19"/>
      <c r="W48" s="19"/>
      <c r="X48" s="19"/>
    </row>
    <row r="49" spans="2:24" x14ac:dyDescent="0.25">
      <c r="T49" s="19"/>
      <c r="U49" s="19"/>
      <c r="V49" s="19"/>
      <c r="W49" s="19"/>
      <c r="X49" s="19"/>
    </row>
    <row r="50" spans="2:24" x14ac:dyDescent="0.25">
      <c r="T50" s="19"/>
      <c r="U50" s="19"/>
      <c r="V50" s="19"/>
      <c r="W50" s="19"/>
      <c r="X50" s="19"/>
    </row>
    <row r="53" spans="2:24" x14ac:dyDescent="0.25">
      <c r="B53" s="19"/>
    </row>
    <row r="54" spans="2:24" x14ac:dyDescent="0.25">
      <c r="B54" s="19"/>
    </row>
    <row r="55" spans="2:24" x14ac:dyDescent="0.25">
      <c r="B55" s="19"/>
    </row>
    <row r="56" spans="2:24" x14ac:dyDescent="0.25">
      <c r="B56" s="19"/>
    </row>
    <row r="57" spans="2:24" x14ac:dyDescent="0.25">
      <c r="B57" s="19"/>
    </row>
    <row r="58" spans="2:24" x14ac:dyDescent="0.25">
      <c r="B58" s="19"/>
    </row>
    <row r="62" spans="2:24" x14ac:dyDescent="0.25">
      <c r="B62" s="19"/>
    </row>
    <row r="70" spans="2:2" x14ac:dyDescent="0.25">
      <c r="B70" s="19"/>
    </row>
    <row r="71" spans="2:2" x14ac:dyDescent="0.25">
      <c r="B71" s="19"/>
    </row>
  </sheetData>
  <sortState ref="M29:O39">
    <sortCondition ref="O29:O39"/>
  </sortState>
  <mergeCells count="5">
    <mergeCell ref="A8:P8"/>
    <mergeCell ref="A9:P9"/>
    <mergeCell ref="A24:P24"/>
    <mergeCell ref="I26:P26"/>
    <mergeCell ref="A26:H26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scale="84" orientation="portrait" r:id="rId1"/>
  <headerFooter alignWithMargins="0">
    <oddFooter>&amp;C&amp;"-,Negrita"&amp;12&amp;K004559Página 8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D71"/>
  <sheetViews>
    <sheetView zoomScaleNormal="100" zoomScaleSheetLayoutView="80" workbookViewId="0"/>
  </sheetViews>
  <sheetFormatPr baseColWidth="10" defaultColWidth="10.85546875" defaultRowHeight="15.75" x14ac:dyDescent="0.25"/>
  <cols>
    <col min="1" max="10" width="7.7109375" style="6" customWidth="1"/>
    <col min="11" max="12" width="7.7109375" style="5" customWidth="1"/>
    <col min="13" max="13" width="8.5703125" style="5" customWidth="1"/>
    <col min="14" max="14" width="14.85546875" style="5" customWidth="1"/>
    <col min="15" max="15" width="7.7109375" style="5" customWidth="1"/>
    <col min="16" max="16" width="7.7109375" style="6" customWidth="1"/>
    <col min="17" max="19" width="10.85546875" style="5"/>
    <col min="20" max="20" width="10.85546875" style="71"/>
    <col min="21" max="16384" width="10.85546875" style="6"/>
  </cols>
  <sheetData>
    <row r="1" spans="1:30" x14ac:dyDescent="0.25">
      <c r="A1" s="1"/>
      <c r="B1" s="2"/>
      <c r="C1" s="2"/>
      <c r="D1" s="2"/>
      <c r="E1" s="2"/>
      <c r="F1" s="2"/>
      <c r="G1" s="2"/>
      <c r="H1" s="2"/>
      <c r="I1" s="3"/>
      <c r="J1" s="2"/>
      <c r="K1" s="152"/>
      <c r="L1" s="62"/>
      <c r="P1" s="122"/>
    </row>
    <row r="2" spans="1:30" x14ac:dyDescent="0.25">
      <c r="A2" s="7"/>
      <c r="B2" s="8"/>
      <c r="C2" s="8"/>
      <c r="D2" s="8"/>
      <c r="E2" s="8"/>
      <c r="F2" s="8"/>
      <c r="G2" s="8"/>
      <c r="H2" s="8"/>
      <c r="I2" s="9"/>
      <c r="J2" s="8"/>
      <c r="K2" s="152"/>
      <c r="L2" s="62"/>
      <c r="P2" s="122"/>
    </row>
    <row r="3" spans="1:30" x14ac:dyDescent="0.25">
      <c r="A3" s="7"/>
      <c r="B3" s="8"/>
      <c r="C3" s="8"/>
      <c r="D3" s="8"/>
      <c r="E3" s="8"/>
      <c r="F3" s="8"/>
      <c r="G3" s="8"/>
      <c r="H3" s="8"/>
      <c r="I3" s="9"/>
      <c r="J3" s="8"/>
      <c r="K3" s="152"/>
      <c r="L3" s="62"/>
      <c r="P3" s="122"/>
    </row>
    <row r="4" spans="1:30" x14ac:dyDescent="0.25">
      <c r="A4" s="7"/>
      <c r="B4" s="8"/>
      <c r="C4" s="8"/>
      <c r="D4" s="8"/>
      <c r="E4" s="8"/>
      <c r="F4" s="8"/>
      <c r="G4" s="8"/>
      <c r="H4" s="8"/>
      <c r="I4" s="9"/>
      <c r="J4" s="9"/>
      <c r="K4" s="63"/>
      <c r="P4" s="122"/>
    </row>
    <row r="5" spans="1:30" x14ac:dyDescent="0.25">
      <c r="A5" s="7"/>
      <c r="B5" s="115"/>
      <c r="C5" s="115"/>
      <c r="D5" s="115"/>
      <c r="E5" s="115"/>
      <c r="F5" s="115"/>
      <c r="G5" s="115"/>
      <c r="H5" s="115"/>
      <c r="I5" s="9"/>
      <c r="J5" s="9"/>
      <c r="K5" s="63"/>
      <c r="P5" s="122"/>
    </row>
    <row r="6" spans="1:30" x14ac:dyDescent="0.25">
      <c r="A6" s="7"/>
      <c r="B6" s="8"/>
      <c r="C6" s="8"/>
      <c r="D6" s="8"/>
      <c r="E6" s="8"/>
      <c r="F6" s="8"/>
      <c r="G6" s="8"/>
      <c r="H6" s="8"/>
      <c r="I6" s="8"/>
      <c r="J6" s="9"/>
      <c r="K6" s="63"/>
      <c r="P6" s="122"/>
      <c r="T6" s="19"/>
      <c r="U6" s="19"/>
      <c r="V6" s="19"/>
      <c r="W6" s="19"/>
      <c r="X6" s="19"/>
    </row>
    <row r="7" spans="1:30" x14ac:dyDescent="0.25">
      <c r="A7" s="7"/>
      <c r="B7" s="8"/>
      <c r="C7" s="8"/>
      <c r="D7" s="8"/>
      <c r="E7" s="8"/>
      <c r="F7" s="8"/>
      <c r="G7" s="8"/>
      <c r="H7" s="8"/>
      <c r="I7" s="8"/>
      <c r="J7" s="9"/>
      <c r="K7" s="63"/>
      <c r="P7" s="122"/>
      <c r="T7" s="19"/>
      <c r="U7" s="19"/>
      <c r="V7" s="19"/>
      <c r="W7" s="19"/>
      <c r="X7" s="19"/>
    </row>
    <row r="8" spans="1:30" x14ac:dyDescent="0.25">
      <c r="A8" s="272" t="s">
        <v>64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3"/>
      <c r="T8" s="19"/>
      <c r="U8" s="19"/>
      <c r="V8" s="19"/>
      <c r="W8" s="19"/>
      <c r="X8" s="19"/>
    </row>
    <row r="9" spans="1:30" ht="18.75" x14ac:dyDescent="0.35">
      <c r="A9" s="239" t="s">
        <v>115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44"/>
      <c r="T9" s="19"/>
      <c r="U9" s="19"/>
      <c r="V9" s="19"/>
      <c r="W9" s="19"/>
      <c r="X9" s="19"/>
    </row>
    <row r="10" spans="1:30" x14ac:dyDescent="0.25">
      <c r="A10" s="9"/>
      <c r="B10" s="115"/>
      <c r="C10" s="114"/>
      <c r="D10" s="114"/>
      <c r="E10" s="114"/>
      <c r="F10" s="114"/>
      <c r="G10" s="114"/>
      <c r="H10" s="114"/>
      <c r="I10" s="115"/>
      <c r="J10" s="9"/>
      <c r="K10" s="63"/>
      <c r="L10" s="63"/>
      <c r="M10" s="63"/>
      <c r="N10" s="63"/>
      <c r="O10" s="63"/>
      <c r="P10" s="122"/>
      <c r="T10" s="19"/>
      <c r="U10" s="19"/>
      <c r="V10" s="19"/>
      <c r="W10" s="19"/>
      <c r="X10" s="19"/>
    </row>
    <row r="11" spans="1:30" ht="15.75" customHeight="1" x14ac:dyDescent="0.25">
      <c r="A11" s="7"/>
      <c r="B11" s="9"/>
      <c r="C11" s="9"/>
      <c r="J11" s="9"/>
      <c r="K11" s="63"/>
      <c r="M11" s="155" t="s">
        <v>61</v>
      </c>
      <c r="N11" s="156" t="s">
        <v>60</v>
      </c>
      <c r="P11" s="122"/>
      <c r="T11" s="19"/>
      <c r="U11" s="19"/>
      <c r="V11" s="19"/>
      <c r="W11" s="19"/>
      <c r="X11" s="19"/>
    </row>
    <row r="12" spans="1:30" x14ac:dyDescent="0.25">
      <c r="A12" s="7"/>
      <c r="B12" s="9"/>
      <c r="C12" s="84"/>
      <c r="D12" s="9"/>
      <c r="E12" s="9"/>
      <c r="J12" s="9"/>
      <c r="K12" s="153"/>
      <c r="L12" s="69"/>
      <c r="M12" s="114">
        <v>2020</v>
      </c>
      <c r="N12" s="114">
        <v>2020</v>
      </c>
      <c r="O12" s="69"/>
      <c r="P12" s="163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x14ac:dyDescent="0.25">
      <c r="A13" s="7"/>
      <c r="B13" s="11" t="s">
        <v>3</v>
      </c>
      <c r="D13" s="9"/>
      <c r="E13" s="9"/>
      <c r="J13" s="9"/>
      <c r="K13" s="153"/>
      <c r="L13" s="69"/>
      <c r="M13" s="135">
        <v>-15.428465933228331</v>
      </c>
      <c r="N13" s="135">
        <v>-15.428465933228331</v>
      </c>
      <c r="O13" s="69"/>
      <c r="P13" s="163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x14ac:dyDescent="0.25">
      <c r="A14" s="7"/>
      <c r="B14" s="68" t="s">
        <v>50</v>
      </c>
      <c r="D14" s="9"/>
      <c r="J14" s="9"/>
      <c r="K14" s="154"/>
      <c r="L14" s="70"/>
      <c r="M14" s="136">
        <v>-10.357109934076858</v>
      </c>
      <c r="N14" s="136">
        <v>-2.9040568507081499</v>
      </c>
      <c r="O14" s="69"/>
      <c r="P14" s="163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x14ac:dyDescent="0.25">
      <c r="A15" s="7"/>
      <c r="B15" s="68" t="s">
        <v>51</v>
      </c>
      <c r="D15" s="9"/>
      <c r="J15" s="9"/>
      <c r="K15" s="154"/>
      <c r="L15" s="70"/>
      <c r="M15" s="136">
        <v>-30.097490378330939</v>
      </c>
      <c r="N15" s="136">
        <v>-2.8376559357455071</v>
      </c>
      <c r="P15" s="163"/>
      <c r="Q15" s="69">
        <v>2015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 x14ac:dyDescent="0.25">
      <c r="A16" s="7"/>
      <c r="B16" s="68" t="s">
        <v>52</v>
      </c>
      <c r="D16" s="9"/>
      <c r="J16" s="9"/>
      <c r="K16" s="154"/>
      <c r="L16" s="70"/>
      <c r="M16" s="136">
        <v>-28.776284331492807</v>
      </c>
      <c r="N16" s="136">
        <v>-0.32187725070712359</v>
      </c>
      <c r="P16" s="163"/>
      <c r="Q16" s="69">
        <v>3.4375866231065499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x14ac:dyDescent="0.25">
      <c r="A17" s="7"/>
      <c r="B17" s="68" t="s">
        <v>53</v>
      </c>
      <c r="D17" s="9"/>
      <c r="J17" s="9"/>
      <c r="K17" s="154"/>
      <c r="L17" s="70"/>
      <c r="M17" s="136">
        <v>-29.268597186517631</v>
      </c>
      <c r="N17" s="136">
        <v>-0.63787976982947847</v>
      </c>
      <c r="P17" s="163"/>
      <c r="Q17" s="69">
        <v>7.7755015472511957</v>
      </c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5">
      <c r="A18" s="7"/>
      <c r="B18" s="68" t="s">
        <v>54</v>
      </c>
      <c r="D18" s="9"/>
      <c r="J18" s="9"/>
      <c r="K18" s="154"/>
      <c r="L18" s="70"/>
      <c r="M18" s="136">
        <v>-18.775405132135635</v>
      </c>
      <c r="N18" s="136">
        <v>-1.0487480603469344</v>
      </c>
      <c r="P18" s="163"/>
      <c r="Q18" s="69">
        <v>-8.6750608460548051E-2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x14ac:dyDescent="0.25">
      <c r="A19" s="7"/>
      <c r="B19" s="68" t="s">
        <v>55</v>
      </c>
      <c r="D19" s="9"/>
      <c r="J19" s="9"/>
      <c r="K19" s="154"/>
      <c r="L19" s="70"/>
      <c r="M19" s="136">
        <v>-3.9899414938476263</v>
      </c>
      <c r="N19" s="136">
        <v>-1.1912663450026304</v>
      </c>
      <c r="P19" s="163"/>
      <c r="Q19" s="69">
        <v>13.320220162644802</v>
      </c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x14ac:dyDescent="0.25">
      <c r="A20" s="7"/>
      <c r="B20" s="68" t="s">
        <v>56</v>
      </c>
      <c r="D20" s="9"/>
      <c r="J20" s="9"/>
      <c r="K20" s="154"/>
      <c r="L20" s="70"/>
      <c r="M20" s="136">
        <v>-28.942898922380088</v>
      </c>
      <c r="N20" s="136">
        <v>-0.67251448454677598</v>
      </c>
      <c r="P20" s="163"/>
      <c r="Q20" s="69">
        <v>-3.4406459810858081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x14ac:dyDescent="0.25">
      <c r="A21" s="7"/>
      <c r="B21" s="68" t="s">
        <v>57</v>
      </c>
      <c r="D21" s="9"/>
      <c r="J21" s="9"/>
      <c r="K21" s="154"/>
      <c r="L21" s="70"/>
      <c r="M21" s="136">
        <v>-22.401224475672876</v>
      </c>
      <c r="N21" s="136">
        <v>-0.99251673601110424</v>
      </c>
      <c r="P21" s="163"/>
      <c r="Q21" s="69">
        <v>1.9309271599387614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x14ac:dyDescent="0.25">
      <c r="A22" s="7"/>
      <c r="B22" s="68" t="s">
        <v>59</v>
      </c>
      <c r="D22" s="9"/>
      <c r="J22" s="9"/>
      <c r="K22" s="154"/>
      <c r="L22" s="70"/>
      <c r="M22" s="136">
        <v>-28.301389127992159</v>
      </c>
      <c r="N22" s="136">
        <v>-4.8219505003306375</v>
      </c>
      <c r="P22" s="163"/>
      <c r="Q22" s="69">
        <v>6.3203034566184044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ht="15.75" customHeight="1" x14ac:dyDescent="0.25">
      <c r="A23" s="7"/>
      <c r="C23" s="60"/>
      <c r="D23" s="60"/>
      <c r="E23" s="60"/>
      <c r="F23" s="60"/>
      <c r="G23" s="60"/>
      <c r="H23" s="60"/>
      <c r="I23" s="60"/>
      <c r="J23" s="9"/>
      <c r="K23" s="154"/>
      <c r="L23" s="70"/>
      <c r="P23" s="163"/>
      <c r="Q23" s="69">
        <v>8.8937589062514206</v>
      </c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ht="15.75" customHeight="1" x14ac:dyDescent="0.25">
      <c r="A24" s="270" t="s">
        <v>65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4"/>
      <c r="Q24" s="6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x14ac:dyDescent="0.25">
      <c r="K25" s="6"/>
      <c r="L25" s="6"/>
      <c r="M25" s="6"/>
      <c r="N25" s="6"/>
      <c r="O25" s="6"/>
      <c r="P25" s="163"/>
      <c r="Q25" s="69">
        <v>-17.777960920098863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x14ac:dyDescent="0.25">
      <c r="A26" s="276" t="s">
        <v>116</v>
      </c>
      <c r="B26" s="269"/>
      <c r="C26" s="269"/>
      <c r="D26" s="269"/>
      <c r="E26" s="269"/>
      <c r="F26" s="269"/>
      <c r="G26" s="269"/>
      <c r="H26" s="269"/>
      <c r="I26" s="269" t="s">
        <v>117</v>
      </c>
      <c r="J26" s="269"/>
      <c r="K26" s="269"/>
      <c r="L26" s="269"/>
      <c r="M26" s="269"/>
      <c r="N26" s="269"/>
      <c r="O26" s="269"/>
      <c r="P26" s="275"/>
      <c r="Q26" s="69">
        <v>3.9228921599228102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x14ac:dyDescent="0.25">
      <c r="A27" s="7"/>
      <c r="B27" s="11"/>
      <c r="C27" s="13"/>
      <c r="D27" s="13"/>
      <c r="E27" s="13"/>
      <c r="F27" s="13"/>
      <c r="G27" s="13"/>
      <c r="H27" s="13"/>
      <c r="I27" s="14"/>
      <c r="J27" s="9"/>
      <c r="K27" s="153"/>
      <c r="L27" s="70"/>
      <c r="P27" s="163"/>
      <c r="Q27" s="69">
        <v>-0.76420688767568401</v>
      </c>
      <c r="S27" s="62"/>
      <c r="T27" s="58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7.25" customHeight="1" x14ac:dyDescent="0.25">
      <c r="A28" s="7"/>
      <c r="B28" s="11"/>
      <c r="C28" s="13"/>
      <c r="D28" s="13"/>
      <c r="E28" s="13"/>
      <c r="F28" s="13"/>
      <c r="G28" s="13"/>
      <c r="H28" s="13"/>
      <c r="I28" s="14"/>
      <c r="J28" s="9"/>
      <c r="K28" s="63"/>
      <c r="L28" s="70"/>
      <c r="P28" s="122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5" customFormat="1" ht="14.25" customHeight="1" x14ac:dyDescent="0.25">
      <c r="A29" s="7"/>
      <c r="B29" s="11"/>
      <c r="C29" s="13"/>
      <c r="D29" s="13"/>
      <c r="E29" s="13"/>
      <c r="F29" s="13"/>
      <c r="G29" s="13"/>
      <c r="H29" s="13"/>
      <c r="I29" s="14"/>
      <c r="J29" s="9"/>
      <c r="K29" s="63"/>
      <c r="L29" s="69"/>
      <c r="M29" s="69"/>
      <c r="N29" s="98" t="s">
        <v>5</v>
      </c>
      <c r="O29" s="98" t="s">
        <v>4</v>
      </c>
      <c r="P29" s="164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5" customFormat="1" ht="18" customHeight="1" x14ac:dyDescent="0.25">
      <c r="A30" s="7"/>
      <c r="B30" s="11"/>
      <c r="C30" s="13"/>
      <c r="D30" s="13"/>
      <c r="E30" s="13"/>
      <c r="F30" s="13"/>
      <c r="G30" s="13"/>
      <c r="H30" s="13"/>
      <c r="I30" s="14"/>
      <c r="J30" s="9"/>
      <c r="K30" s="63"/>
      <c r="M30" s="100" t="s">
        <v>55</v>
      </c>
      <c r="N30" s="101">
        <v>-3.1252441047342643</v>
      </c>
      <c r="O30" s="101">
        <v>-0.98446185006514453</v>
      </c>
      <c r="P30" s="122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s="5" customFormat="1" ht="14.25" customHeight="1" x14ac:dyDescent="0.25">
      <c r="A31" s="7"/>
      <c r="B31" s="11"/>
      <c r="C31" s="13"/>
      <c r="D31" s="13"/>
      <c r="E31" s="13"/>
      <c r="F31" s="13"/>
      <c r="G31" s="13"/>
      <c r="H31" s="13"/>
      <c r="I31" s="14"/>
      <c r="J31" s="9"/>
      <c r="K31" s="63"/>
      <c r="M31" s="100" t="s">
        <v>53</v>
      </c>
      <c r="N31" s="101">
        <v>-3.0504454138925041</v>
      </c>
      <c r="O31" s="101">
        <v>-6.5521220071960262E-2</v>
      </c>
      <c r="P31" s="165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 s="5" customFormat="1" ht="14.25" customHeight="1" x14ac:dyDescent="0.25">
      <c r="A32" s="7"/>
      <c r="B32" s="11"/>
      <c r="C32" s="13"/>
      <c r="D32" s="13"/>
      <c r="E32" s="13"/>
      <c r="F32" s="13"/>
      <c r="G32" s="13"/>
      <c r="H32" s="13"/>
      <c r="I32" s="14"/>
      <c r="J32" s="9"/>
      <c r="K32" s="63"/>
      <c r="M32" s="100" t="s">
        <v>56</v>
      </c>
      <c r="N32" s="101">
        <v>-2.6681275311335639</v>
      </c>
      <c r="O32" s="101">
        <v>-6.2315410909103773E-2</v>
      </c>
      <c r="P32" s="166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 s="5" customFormat="1" ht="14.25" customHeight="1" x14ac:dyDescent="0.25">
      <c r="A33" s="7"/>
      <c r="B33" s="11"/>
      <c r="C33" s="13"/>
      <c r="D33" s="13"/>
      <c r="E33" s="13"/>
      <c r="F33" s="13"/>
      <c r="G33" s="13"/>
      <c r="H33" s="13"/>
      <c r="I33" s="14"/>
      <c r="J33" s="9"/>
      <c r="K33" s="63"/>
      <c r="M33" s="100" t="s">
        <v>57</v>
      </c>
      <c r="N33" s="101">
        <v>-1.0279327024840512</v>
      </c>
      <c r="O33" s="101">
        <v>-4.6718274194214662E-2</v>
      </c>
      <c r="P33" s="166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 s="5" customFormat="1" ht="14.25" customHeight="1" x14ac:dyDescent="0.25">
      <c r="A34" s="7"/>
      <c r="B34" s="11"/>
      <c r="C34" s="13"/>
      <c r="D34" s="13"/>
      <c r="E34" s="13"/>
      <c r="F34" s="13"/>
      <c r="G34" s="13"/>
      <c r="H34" s="13"/>
      <c r="I34" s="14"/>
      <c r="J34" s="9"/>
      <c r="K34" s="63"/>
      <c r="M34" s="63" t="s">
        <v>59</v>
      </c>
      <c r="N34" s="101">
        <v>-0.2483982685100159</v>
      </c>
      <c r="O34" s="101">
        <v>-2.8746416716859916E-2</v>
      </c>
      <c r="P34" s="166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1:30" s="5" customFormat="1" ht="14.25" customHeight="1" x14ac:dyDescent="0.25">
      <c r="A35" s="7"/>
      <c r="B35" s="11"/>
      <c r="C35" s="13"/>
      <c r="D35" s="13"/>
      <c r="E35" s="13"/>
      <c r="F35" s="13"/>
      <c r="G35" s="13"/>
      <c r="H35" s="13"/>
      <c r="I35" s="14"/>
      <c r="J35" s="9"/>
      <c r="K35" s="63"/>
      <c r="M35" s="100" t="s">
        <v>52</v>
      </c>
      <c r="N35" s="101">
        <v>9.7213087449517417</v>
      </c>
      <c r="O35" s="101">
        <v>0.10364327919823835</v>
      </c>
      <c r="P35" s="166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 s="5" customFormat="1" ht="14.25" customHeight="1" x14ac:dyDescent="0.25">
      <c r="A36" s="7"/>
      <c r="B36" s="11"/>
      <c r="C36" s="13"/>
      <c r="D36" s="13"/>
      <c r="E36" s="13"/>
      <c r="F36" s="13"/>
      <c r="G36" s="13"/>
      <c r="H36" s="13"/>
      <c r="I36" s="14"/>
      <c r="J36" s="9"/>
      <c r="K36" s="63"/>
      <c r="M36" s="100" t="s">
        <v>58</v>
      </c>
      <c r="N36" s="101">
        <v>2.4280289615519024</v>
      </c>
      <c r="O36" s="101">
        <v>0.13662880882601375</v>
      </c>
      <c r="P36" s="166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1:30" s="5" customFormat="1" ht="14.25" customHeight="1" x14ac:dyDescent="0.25">
      <c r="A37" s="7"/>
      <c r="B37" s="11"/>
      <c r="C37" s="13"/>
      <c r="D37" s="13"/>
      <c r="E37" s="13"/>
      <c r="F37" s="13"/>
      <c r="G37" s="13"/>
      <c r="H37" s="13"/>
      <c r="I37" s="14"/>
      <c r="J37" s="9"/>
      <c r="K37" s="63"/>
      <c r="M37" s="100" t="s">
        <v>51</v>
      </c>
      <c r="N37" s="101">
        <v>1.570322638887319</v>
      </c>
      <c r="O37" s="101">
        <v>0.14977401187268391</v>
      </c>
      <c r="P37" s="166"/>
      <c r="T37" s="19"/>
      <c r="U37" s="19"/>
      <c r="V37" s="19"/>
      <c r="W37" s="19"/>
      <c r="X37" s="19"/>
    </row>
    <row r="38" spans="1:30" s="5" customFormat="1" ht="14.25" customHeight="1" x14ac:dyDescent="0.25">
      <c r="A38" s="7"/>
      <c r="B38" s="11"/>
      <c r="C38" s="13"/>
      <c r="D38" s="13"/>
      <c r="E38" s="13"/>
      <c r="F38" s="13"/>
      <c r="G38" s="13"/>
      <c r="H38" s="13"/>
      <c r="I38" s="14"/>
      <c r="J38" s="9"/>
      <c r="K38" s="63"/>
      <c r="M38" s="100" t="s">
        <v>54</v>
      </c>
      <c r="N38" s="101">
        <v>2.7850114382979854</v>
      </c>
      <c r="O38" s="101">
        <v>0.15291747241938683</v>
      </c>
      <c r="P38" s="166"/>
      <c r="T38" s="19"/>
      <c r="U38" s="19"/>
      <c r="V38" s="19"/>
      <c r="W38" s="19"/>
      <c r="X38" s="19"/>
    </row>
    <row r="39" spans="1:30" s="5" customFormat="1" ht="14.25" customHeight="1" x14ac:dyDescent="0.25">
      <c r="A39" s="7"/>
      <c r="B39" s="11"/>
      <c r="C39" s="13"/>
      <c r="D39" s="13"/>
      <c r="E39" s="13"/>
      <c r="F39" s="13"/>
      <c r="G39" s="13"/>
      <c r="H39" s="13"/>
      <c r="I39" s="14"/>
      <c r="J39" s="9"/>
      <c r="K39" s="63"/>
      <c r="M39" s="100" t="s">
        <v>3</v>
      </c>
      <c r="N39" s="101">
        <v>1.4392539867027523</v>
      </c>
      <c r="O39" s="101">
        <v>1.4392539867027248</v>
      </c>
      <c r="P39" s="166"/>
      <c r="T39" s="19"/>
      <c r="U39" s="19"/>
      <c r="V39" s="19"/>
      <c r="W39" s="19"/>
      <c r="X39" s="19"/>
    </row>
    <row r="40" spans="1:30" s="5" customFormat="1" ht="14.25" customHeight="1" x14ac:dyDescent="0.25">
      <c r="A40" s="7"/>
      <c r="B40" s="9"/>
      <c r="C40" s="13"/>
      <c r="D40" s="13"/>
      <c r="E40" s="13"/>
      <c r="F40" s="13"/>
      <c r="G40" s="15"/>
      <c r="H40" s="15"/>
      <c r="I40" s="16"/>
      <c r="J40" s="9"/>
      <c r="K40" s="63"/>
      <c r="M40" s="100" t="s">
        <v>50</v>
      </c>
      <c r="N40" s="101">
        <v>7.961449747450672</v>
      </c>
      <c r="O40" s="101">
        <v>2.0840535863436851</v>
      </c>
      <c r="P40" s="166"/>
      <c r="T40" s="19"/>
      <c r="U40" s="19"/>
      <c r="V40" s="19"/>
      <c r="W40" s="19"/>
      <c r="X40" s="19"/>
    </row>
    <row r="41" spans="1:30" s="5" customFormat="1" ht="14.25" customHeight="1" x14ac:dyDescent="0.25">
      <c r="A41" s="7"/>
      <c r="B41" s="9"/>
      <c r="C41" s="13"/>
      <c r="D41" s="13"/>
      <c r="E41" s="13"/>
      <c r="F41" s="13"/>
      <c r="G41" s="15"/>
      <c r="H41" s="15"/>
      <c r="I41" s="16"/>
      <c r="J41" s="9"/>
      <c r="K41" s="63"/>
      <c r="M41" s="100"/>
      <c r="N41" s="101"/>
      <c r="O41" s="101"/>
      <c r="P41" s="166"/>
      <c r="T41" s="19"/>
      <c r="U41" s="19"/>
      <c r="V41" s="19"/>
      <c r="W41" s="19"/>
      <c r="X41" s="19"/>
    </row>
    <row r="42" spans="1:30" s="5" customFormat="1" ht="14.25" customHeight="1" x14ac:dyDescent="0.25">
      <c r="A42" s="7"/>
      <c r="J42" s="9"/>
      <c r="K42" s="63"/>
      <c r="M42" s="100"/>
      <c r="N42" s="101"/>
      <c r="O42" s="101"/>
      <c r="P42" s="166"/>
      <c r="T42" s="19"/>
      <c r="U42" s="19"/>
      <c r="V42" s="19"/>
      <c r="W42" s="19"/>
      <c r="X42" s="19"/>
    </row>
    <row r="43" spans="1:30" s="5" customFormat="1" ht="14.25" customHeight="1" x14ac:dyDescent="0.25">
      <c r="A43" s="7"/>
      <c r="J43" s="9"/>
      <c r="K43" s="63"/>
      <c r="M43" s="100"/>
      <c r="N43" s="101"/>
      <c r="O43" s="101"/>
      <c r="P43" s="166"/>
      <c r="T43" s="19"/>
      <c r="U43" s="19"/>
      <c r="V43" s="19"/>
      <c r="W43" s="19"/>
      <c r="X43" s="19"/>
    </row>
    <row r="44" spans="1:30" s="5" customFormat="1" x14ac:dyDescent="0.25">
      <c r="A44" s="17" t="s">
        <v>62</v>
      </c>
      <c r="B44" s="63"/>
      <c r="C44" s="63"/>
      <c r="J44" s="9"/>
      <c r="K44" s="63"/>
      <c r="M44" s="102"/>
      <c r="N44" s="101"/>
      <c r="O44" s="101"/>
      <c r="P44" s="166"/>
      <c r="T44" s="19"/>
      <c r="U44" s="19"/>
      <c r="V44" s="19"/>
      <c r="W44" s="19"/>
      <c r="X44" s="19"/>
    </row>
    <row r="45" spans="1:30" s="5" customFormat="1" x14ac:dyDescent="0.25">
      <c r="A45" s="17" t="str">
        <f>'H Ventas Bogotá anual'!$A$45</f>
        <v>p: provisional</v>
      </c>
      <c r="B45" s="63"/>
      <c r="C45" s="63"/>
      <c r="J45" s="9"/>
      <c r="K45" s="63"/>
      <c r="M45" s="102"/>
      <c r="N45" s="101"/>
      <c r="O45" s="101"/>
      <c r="P45" s="166"/>
      <c r="T45" s="19"/>
      <c r="U45" s="19"/>
      <c r="V45" s="19"/>
      <c r="W45" s="19"/>
      <c r="X45" s="19"/>
    </row>
    <row r="46" spans="1:30" s="5" customFormat="1" x14ac:dyDescent="0.25">
      <c r="A46" s="117" t="str">
        <f>'H Ventas Bogotá anual'!$A$46</f>
        <v>Fuente: DANE, Encuesta mensual manufacturera con enfoque territorial (EMMET), Septiembre 2020p</v>
      </c>
      <c r="B46" s="143"/>
      <c r="C46" s="130"/>
      <c r="D46" s="130"/>
      <c r="E46" s="130"/>
      <c r="F46" s="130"/>
      <c r="G46" s="130"/>
      <c r="H46" s="130"/>
      <c r="I46" s="130"/>
      <c r="J46" s="130"/>
      <c r="K46" s="130"/>
      <c r="L46" s="143"/>
      <c r="M46" s="160"/>
      <c r="N46" s="161"/>
      <c r="O46" s="161"/>
      <c r="P46" s="167"/>
      <c r="T46" s="19"/>
      <c r="U46" s="19"/>
      <c r="V46" s="19"/>
      <c r="W46" s="19"/>
      <c r="X46" s="19"/>
    </row>
    <row r="47" spans="1:30" s="5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M47" s="100"/>
      <c r="N47" s="101"/>
      <c r="O47" s="101"/>
      <c r="P47" s="61"/>
      <c r="T47" s="19"/>
      <c r="U47" s="19"/>
      <c r="V47" s="19"/>
      <c r="W47" s="19"/>
      <c r="X47" s="19"/>
    </row>
    <row r="48" spans="1:30" ht="14.25" customHeight="1" x14ac:dyDescent="0.25">
      <c r="B48" s="19"/>
      <c r="L48" s="63"/>
      <c r="M48" s="100"/>
      <c r="N48" s="101"/>
      <c r="O48" s="101"/>
      <c r="T48" s="19"/>
      <c r="U48" s="19"/>
      <c r="V48" s="19"/>
      <c r="W48" s="19"/>
      <c r="X48" s="19"/>
    </row>
    <row r="49" spans="2:24" x14ac:dyDescent="0.25">
      <c r="T49" s="19"/>
      <c r="U49" s="19"/>
      <c r="V49" s="19"/>
      <c r="W49" s="19"/>
      <c r="X49" s="19"/>
    </row>
    <row r="50" spans="2:24" x14ac:dyDescent="0.25">
      <c r="T50" s="19"/>
      <c r="U50" s="19"/>
      <c r="V50" s="19"/>
      <c r="W50" s="19"/>
      <c r="X50" s="19"/>
    </row>
    <row r="53" spans="2:24" x14ac:dyDescent="0.25">
      <c r="B53" s="19"/>
    </row>
    <row r="54" spans="2:24" x14ac:dyDescent="0.25">
      <c r="B54" s="19"/>
    </row>
    <row r="55" spans="2:24" x14ac:dyDescent="0.25">
      <c r="B55" s="19"/>
    </row>
    <row r="56" spans="2:24" x14ac:dyDescent="0.25">
      <c r="B56" s="19"/>
    </row>
    <row r="57" spans="2:24" x14ac:dyDescent="0.25">
      <c r="B57" s="19"/>
    </row>
    <row r="58" spans="2:24" x14ac:dyDescent="0.25">
      <c r="B58" s="19"/>
    </row>
    <row r="62" spans="2:24" x14ac:dyDescent="0.25">
      <c r="B62" s="19"/>
    </row>
    <row r="70" spans="2:2" x14ac:dyDescent="0.25">
      <c r="B70" s="19"/>
    </row>
    <row r="71" spans="2:2" x14ac:dyDescent="0.25">
      <c r="B71" s="19"/>
    </row>
  </sheetData>
  <sortState ref="M29:O39">
    <sortCondition ref="O29:O39"/>
  </sortState>
  <mergeCells count="5">
    <mergeCell ref="A8:P8"/>
    <mergeCell ref="A9:P9"/>
    <mergeCell ref="A24:P24"/>
    <mergeCell ref="I26:P26"/>
    <mergeCell ref="A26:H26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scale="84" orientation="portrait" r:id="rId1"/>
  <headerFooter alignWithMargins="0">
    <oddFooter>&amp;C&amp;"-,Negrita"&amp;12&amp;K004559Página 8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D72"/>
  <sheetViews>
    <sheetView zoomScaleNormal="100" zoomScaleSheetLayoutView="80" workbookViewId="0"/>
  </sheetViews>
  <sheetFormatPr baseColWidth="10" defaultColWidth="10.85546875" defaultRowHeight="15.75" x14ac:dyDescent="0.25"/>
  <cols>
    <col min="1" max="10" width="7.7109375" style="6" customWidth="1"/>
    <col min="11" max="12" width="7.7109375" style="5" customWidth="1"/>
    <col min="13" max="13" width="8.5703125" style="5" customWidth="1"/>
    <col min="14" max="14" width="14.85546875" style="5" customWidth="1"/>
    <col min="15" max="15" width="7.7109375" style="5" customWidth="1"/>
    <col min="16" max="16" width="7.7109375" style="6" customWidth="1"/>
    <col min="17" max="19" width="10.85546875" style="5"/>
    <col min="20" max="20" width="10.85546875" style="71"/>
    <col min="21" max="16384" width="10.85546875" style="6"/>
  </cols>
  <sheetData>
    <row r="1" spans="1:30" x14ac:dyDescent="0.25">
      <c r="A1" s="1"/>
      <c r="B1" s="2"/>
      <c r="C1" s="2"/>
      <c r="D1" s="2"/>
      <c r="E1" s="2"/>
      <c r="F1" s="2"/>
      <c r="G1" s="2"/>
      <c r="H1" s="2"/>
      <c r="I1" s="3"/>
      <c r="J1" s="2"/>
      <c r="K1" s="152"/>
      <c r="L1" s="62"/>
      <c r="P1" s="122"/>
    </row>
    <row r="2" spans="1:30" x14ac:dyDescent="0.25">
      <c r="A2" s="7"/>
      <c r="B2" s="8"/>
      <c r="C2" s="8"/>
      <c r="D2" s="8"/>
      <c r="E2" s="8"/>
      <c r="F2" s="8"/>
      <c r="G2" s="8"/>
      <c r="H2" s="8"/>
      <c r="I2" s="9"/>
      <c r="J2" s="8"/>
      <c r="K2" s="152"/>
      <c r="L2" s="62"/>
      <c r="P2" s="122"/>
    </row>
    <row r="3" spans="1:30" x14ac:dyDescent="0.25">
      <c r="A3" s="7"/>
      <c r="B3" s="8"/>
      <c r="C3" s="8"/>
      <c r="D3" s="8"/>
      <c r="E3" s="8"/>
      <c r="F3" s="8"/>
      <c r="G3" s="8"/>
      <c r="H3" s="8"/>
      <c r="I3" s="9"/>
      <c r="J3" s="8"/>
      <c r="K3" s="152"/>
      <c r="L3" s="62"/>
      <c r="P3" s="122"/>
    </row>
    <row r="4" spans="1:30" x14ac:dyDescent="0.25">
      <c r="A4" s="7"/>
      <c r="B4" s="8"/>
      <c r="C4" s="8"/>
      <c r="D4" s="8"/>
      <c r="E4" s="8"/>
      <c r="F4" s="8"/>
      <c r="G4" s="8"/>
      <c r="H4" s="8"/>
      <c r="I4" s="9"/>
      <c r="J4" s="9"/>
      <c r="K4" s="63"/>
      <c r="P4" s="122"/>
    </row>
    <row r="5" spans="1:30" x14ac:dyDescent="0.25">
      <c r="A5" s="7"/>
      <c r="B5" s="115"/>
      <c r="C5" s="115"/>
      <c r="D5" s="115"/>
      <c r="E5" s="115"/>
      <c r="F5" s="115"/>
      <c r="G5" s="115"/>
      <c r="H5" s="115"/>
      <c r="I5" s="9"/>
      <c r="J5" s="9"/>
      <c r="K5" s="63"/>
      <c r="P5" s="122"/>
    </row>
    <row r="6" spans="1:30" x14ac:dyDescent="0.25">
      <c r="A6" s="7"/>
      <c r="B6" s="8"/>
      <c r="C6" s="8"/>
      <c r="D6" s="8"/>
      <c r="E6" s="8"/>
      <c r="F6" s="8"/>
      <c r="G6" s="8"/>
      <c r="H6" s="8"/>
      <c r="I6" s="8"/>
      <c r="J6" s="9"/>
      <c r="K6" s="63"/>
      <c r="P6" s="122"/>
      <c r="T6" s="19"/>
      <c r="U6" s="19"/>
      <c r="V6" s="19"/>
      <c r="W6" s="19"/>
      <c r="X6" s="19"/>
    </row>
    <row r="7" spans="1:30" x14ac:dyDescent="0.25">
      <c r="A7" s="7"/>
      <c r="B7" s="8"/>
      <c r="C7" s="8"/>
      <c r="D7" s="8"/>
      <c r="E7" s="8"/>
      <c r="F7" s="8"/>
      <c r="G7" s="8"/>
      <c r="H7" s="8"/>
      <c r="I7" s="8"/>
      <c r="J7" s="9"/>
      <c r="K7" s="63"/>
      <c r="P7" s="122"/>
      <c r="T7" s="19"/>
      <c r="U7" s="19"/>
      <c r="V7" s="19"/>
      <c r="W7" s="19"/>
      <c r="X7" s="19"/>
    </row>
    <row r="8" spans="1:30" x14ac:dyDescent="0.25">
      <c r="A8" s="272" t="s">
        <v>66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3"/>
      <c r="T8" s="19"/>
      <c r="U8" s="19"/>
      <c r="V8" s="19"/>
      <c r="W8" s="19"/>
      <c r="X8" s="19"/>
    </row>
    <row r="9" spans="1:30" ht="18.75" x14ac:dyDescent="0.35">
      <c r="A9" s="239" t="s">
        <v>112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44"/>
      <c r="T9" s="19"/>
      <c r="U9" s="19"/>
      <c r="V9" s="19"/>
      <c r="W9" s="19"/>
      <c r="X9" s="19"/>
    </row>
    <row r="10" spans="1:30" x14ac:dyDescent="0.25">
      <c r="A10" s="9"/>
      <c r="B10" s="115"/>
      <c r="C10" s="114"/>
      <c r="D10" s="114"/>
      <c r="E10" s="114"/>
      <c r="F10" s="114"/>
      <c r="G10" s="114"/>
      <c r="H10" s="114"/>
      <c r="I10" s="115"/>
      <c r="J10" s="9"/>
      <c r="K10" s="63"/>
      <c r="L10" s="63"/>
      <c r="M10" s="63"/>
      <c r="N10" s="63"/>
      <c r="O10" s="63"/>
      <c r="P10" s="122"/>
      <c r="T10" s="19"/>
      <c r="U10" s="19"/>
      <c r="V10" s="19"/>
      <c r="W10" s="19"/>
      <c r="X10" s="19"/>
    </row>
    <row r="11" spans="1:30" ht="15.75" customHeight="1" x14ac:dyDescent="0.25">
      <c r="A11" s="7"/>
      <c r="B11" s="9"/>
      <c r="C11" s="9"/>
      <c r="J11" s="9"/>
      <c r="K11" s="63"/>
      <c r="M11" s="155" t="s">
        <v>61</v>
      </c>
      <c r="N11" s="156" t="s">
        <v>60</v>
      </c>
      <c r="P11" s="122"/>
      <c r="T11" s="19"/>
      <c r="U11" s="19"/>
      <c r="V11" s="19"/>
      <c r="W11" s="19"/>
      <c r="X11" s="19"/>
    </row>
    <row r="12" spans="1:30" x14ac:dyDescent="0.25">
      <c r="A12" s="7"/>
      <c r="B12" s="9"/>
      <c r="C12" s="84"/>
      <c r="D12" s="9"/>
      <c r="E12" s="9"/>
      <c r="J12" s="9"/>
      <c r="K12" s="153"/>
      <c r="L12" s="69"/>
      <c r="M12" s="114">
        <v>2020</v>
      </c>
      <c r="N12" s="114">
        <v>2020</v>
      </c>
      <c r="O12" s="69"/>
      <c r="P12" s="163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x14ac:dyDescent="0.25">
      <c r="A13" s="7"/>
      <c r="B13" s="11" t="s">
        <v>3</v>
      </c>
      <c r="D13" s="9"/>
      <c r="E13" s="9"/>
      <c r="J13" s="9"/>
      <c r="K13" s="153"/>
      <c r="L13" s="69"/>
      <c r="M13" s="135">
        <v>-11.488413809327735</v>
      </c>
      <c r="N13" s="135">
        <v>-11.488413809327735</v>
      </c>
      <c r="O13" s="69"/>
      <c r="P13" s="163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x14ac:dyDescent="0.25">
      <c r="A14" s="7"/>
      <c r="B14" s="68" t="s">
        <v>50</v>
      </c>
      <c r="D14" s="9"/>
      <c r="J14" s="9"/>
      <c r="K14" s="154"/>
      <c r="L14" s="70"/>
      <c r="M14" s="136">
        <v>-8.9235976448189582</v>
      </c>
      <c r="N14" s="136">
        <v>-1.8607010527553962</v>
      </c>
      <c r="O14" s="69"/>
      <c r="P14" s="163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x14ac:dyDescent="0.25">
      <c r="A15" s="7"/>
      <c r="B15" s="68" t="s">
        <v>51</v>
      </c>
      <c r="D15" s="9"/>
      <c r="J15" s="9"/>
      <c r="K15" s="154"/>
      <c r="L15" s="70"/>
      <c r="M15" s="136">
        <v>-18.459302325581394</v>
      </c>
      <c r="N15" s="136">
        <v>-3.5479033111803804</v>
      </c>
      <c r="P15" s="163"/>
      <c r="Q15" s="6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 x14ac:dyDescent="0.25">
      <c r="A16" s="7"/>
      <c r="B16" s="68" t="s">
        <v>52</v>
      </c>
      <c r="D16" s="9"/>
      <c r="J16" s="9"/>
      <c r="K16" s="154"/>
      <c r="L16" s="70"/>
      <c r="M16" s="136">
        <v>-25.256236704699319</v>
      </c>
      <c r="N16" s="136">
        <v>-0.96012468387931538</v>
      </c>
      <c r="P16" s="163"/>
      <c r="Q16" s="6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x14ac:dyDescent="0.25">
      <c r="A17" s="7"/>
      <c r="B17" s="68" t="s">
        <v>53</v>
      </c>
      <c r="D17" s="9"/>
      <c r="J17" s="9"/>
      <c r="K17" s="154"/>
      <c r="L17" s="70"/>
      <c r="M17" s="136">
        <v>-22.196183461667175</v>
      </c>
      <c r="N17" s="136">
        <v>-0.97482797153443523</v>
      </c>
      <c r="P17" s="163"/>
      <c r="Q17" s="6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5">
      <c r="A18" s="7"/>
      <c r="B18" s="68" t="s">
        <v>54</v>
      </c>
      <c r="D18" s="9"/>
      <c r="J18" s="9"/>
      <c r="K18" s="154"/>
      <c r="L18" s="70"/>
      <c r="M18" s="136">
        <v>-12.628453984928056</v>
      </c>
      <c r="N18" s="136">
        <v>-0.81309180732811859</v>
      </c>
      <c r="P18" s="163"/>
      <c r="Q18" s="6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x14ac:dyDescent="0.25">
      <c r="A19" s="7"/>
      <c r="B19" s="68" t="s">
        <v>55</v>
      </c>
      <c r="D19" s="9"/>
      <c r="J19" s="9"/>
      <c r="K19" s="154"/>
      <c r="L19" s="70"/>
      <c r="M19" s="136">
        <v>-3.5333055042041761</v>
      </c>
      <c r="N19" s="136">
        <v>-0.87116979356584123</v>
      </c>
      <c r="P19" s="163"/>
      <c r="Q19" s="6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x14ac:dyDescent="0.25">
      <c r="A20" s="7"/>
      <c r="B20" s="68" t="s">
        <v>56</v>
      </c>
      <c r="D20" s="9"/>
      <c r="J20" s="9"/>
      <c r="K20" s="154"/>
      <c r="L20" s="70"/>
      <c r="M20" s="136">
        <v>-17.198795180722868</v>
      </c>
      <c r="N20" s="136">
        <v>-0.41977886255366703</v>
      </c>
      <c r="P20" s="163"/>
      <c r="Q20" s="6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x14ac:dyDescent="0.25">
      <c r="A21" s="7"/>
      <c r="B21" s="68" t="s">
        <v>57</v>
      </c>
      <c r="D21" s="9"/>
      <c r="J21" s="9"/>
      <c r="K21" s="154"/>
      <c r="L21" s="70"/>
      <c r="M21" s="136">
        <v>-6.0494834148993926</v>
      </c>
      <c r="N21" s="136">
        <v>-0.32714815032641298</v>
      </c>
      <c r="P21" s="163"/>
      <c r="Q21" s="6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x14ac:dyDescent="0.25">
      <c r="A22" s="7"/>
      <c r="B22" s="68" t="s">
        <v>59</v>
      </c>
      <c r="D22" s="9"/>
      <c r="J22" s="9"/>
      <c r="K22" s="154"/>
      <c r="L22" s="70"/>
      <c r="M22" s="136">
        <v>-13.396551724137961</v>
      </c>
      <c r="N22" s="136">
        <v>-1.7136681762041992</v>
      </c>
      <c r="P22" s="163"/>
      <c r="Q22" s="6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ht="15.75" customHeight="1" x14ac:dyDescent="0.25">
      <c r="A23" s="7"/>
      <c r="C23" s="60"/>
      <c r="D23" s="60"/>
      <c r="E23" s="60"/>
      <c r="F23" s="60"/>
      <c r="G23" s="60"/>
      <c r="H23" s="60"/>
      <c r="I23" s="60"/>
      <c r="J23" s="9"/>
      <c r="K23" s="154"/>
      <c r="L23" s="70"/>
      <c r="P23" s="163"/>
      <c r="Q23" s="6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ht="15.75" customHeight="1" x14ac:dyDescent="0.25">
      <c r="A24" s="270" t="s">
        <v>67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4"/>
      <c r="Q24" s="6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x14ac:dyDescent="0.25">
      <c r="K25" s="6"/>
      <c r="L25" s="6"/>
      <c r="M25" s="6"/>
      <c r="N25" s="6"/>
      <c r="O25" s="6"/>
      <c r="P25" s="163"/>
      <c r="Q25" s="6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x14ac:dyDescent="0.25">
      <c r="A26" s="276" t="s">
        <v>118</v>
      </c>
      <c r="B26" s="269"/>
      <c r="C26" s="269"/>
      <c r="D26" s="269"/>
      <c r="E26" s="269"/>
      <c r="F26" s="269"/>
      <c r="G26" s="269"/>
      <c r="H26" s="269"/>
      <c r="I26" s="269" t="s">
        <v>119</v>
      </c>
      <c r="J26" s="269"/>
      <c r="K26" s="269"/>
      <c r="L26" s="269"/>
      <c r="M26" s="269"/>
      <c r="N26" s="269"/>
      <c r="O26" s="269"/>
      <c r="P26" s="275"/>
      <c r="Q26" s="6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x14ac:dyDescent="0.25">
      <c r="A27" s="7"/>
      <c r="B27" s="11"/>
      <c r="C27" s="13"/>
      <c r="D27" s="13"/>
      <c r="E27" s="13"/>
      <c r="F27" s="13"/>
      <c r="G27" s="13"/>
      <c r="H27" s="13"/>
      <c r="I27" s="14"/>
      <c r="J27" s="9"/>
      <c r="K27" s="153"/>
      <c r="L27" s="70"/>
      <c r="P27" s="163"/>
      <c r="Q27" s="69"/>
      <c r="S27" s="62"/>
      <c r="T27" s="58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7.25" customHeight="1" x14ac:dyDescent="0.25">
      <c r="A28" s="7"/>
      <c r="B28" s="11"/>
      <c r="C28" s="13"/>
      <c r="D28" s="13"/>
      <c r="E28" s="13"/>
      <c r="F28" s="13"/>
      <c r="G28" s="13"/>
      <c r="H28" s="13"/>
      <c r="I28" s="14"/>
      <c r="J28" s="9"/>
      <c r="K28" s="63"/>
      <c r="L28" s="70"/>
      <c r="P28" s="122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5" customFormat="1" ht="14.25" customHeight="1" x14ac:dyDescent="0.25">
      <c r="A29" s="7"/>
      <c r="B29" s="11"/>
      <c r="C29" s="13"/>
      <c r="D29" s="13"/>
      <c r="E29" s="13"/>
      <c r="F29" s="13"/>
      <c r="G29" s="13"/>
      <c r="H29" s="13"/>
      <c r="I29" s="14"/>
      <c r="J29" s="9"/>
      <c r="K29" s="63"/>
      <c r="L29" s="69"/>
      <c r="M29" s="69"/>
      <c r="N29" s="98"/>
      <c r="O29" s="98"/>
      <c r="P29" s="164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5" customFormat="1" ht="18" customHeight="1" x14ac:dyDescent="0.25">
      <c r="A30" s="7"/>
      <c r="B30" s="11"/>
      <c r="C30" s="13"/>
      <c r="D30" s="13"/>
      <c r="E30" s="13"/>
      <c r="F30" s="13"/>
      <c r="G30" s="13"/>
      <c r="H30" s="13"/>
      <c r="I30" s="14"/>
      <c r="J30" s="9"/>
      <c r="K30" s="63"/>
      <c r="M30" s="102"/>
      <c r="N30" s="101"/>
      <c r="O30" s="101"/>
      <c r="P30" s="122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s="5" customFormat="1" ht="14.25" customHeight="1" x14ac:dyDescent="0.25">
      <c r="A31" s="7"/>
      <c r="B31" s="11"/>
      <c r="C31" s="13"/>
      <c r="D31" s="13"/>
      <c r="E31" s="13"/>
      <c r="F31" s="13"/>
      <c r="G31" s="13"/>
      <c r="H31" s="13"/>
      <c r="I31" s="14"/>
      <c r="J31" s="9"/>
      <c r="K31" s="63"/>
      <c r="M31" s="100"/>
      <c r="N31" s="101"/>
      <c r="O31" s="101"/>
      <c r="P31" s="165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 s="5" customFormat="1" ht="14.25" customHeight="1" x14ac:dyDescent="0.25">
      <c r="A32" s="7"/>
      <c r="B32" s="11"/>
      <c r="C32" s="13"/>
      <c r="D32" s="13"/>
      <c r="E32" s="13"/>
      <c r="F32" s="13"/>
      <c r="G32" s="13"/>
      <c r="H32" s="13"/>
      <c r="I32" s="14"/>
      <c r="J32" s="9"/>
      <c r="K32" s="63"/>
      <c r="M32" s="100"/>
      <c r="N32" s="101"/>
      <c r="O32" s="101"/>
      <c r="P32" s="166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 s="5" customFormat="1" ht="14.25" customHeight="1" x14ac:dyDescent="0.25">
      <c r="A33" s="7"/>
      <c r="B33" s="11"/>
      <c r="C33" s="13"/>
      <c r="D33" s="13"/>
      <c r="E33" s="13"/>
      <c r="F33" s="13"/>
      <c r="G33" s="13"/>
      <c r="H33" s="13"/>
      <c r="I33" s="14"/>
      <c r="J33" s="9"/>
      <c r="K33" s="63"/>
      <c r="M33" s="100"/>
      <c r="N33" s="101"/>
      <c r="O33" s="101"/>
      <c r="P33" s="166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 s="5" customFormat="1" ht="14.25" customHeight="1" x14ac:dyDescent="0.25">
      <c r="A34" s="7"/>
      <c r="B34" s="11"/>
      <c r="C34" s="13"/>
      <c r="D34" s="13"/>
      <c r="E34" s="13"/>
      <c r="F34" s="13"/>
      <c r="G34" s="13"/>
      <c r="H34" s="13"/>
      <c r="I34" s="14"/>
      <c r="J34" s="9"/>
      <c r="K34" s="63"/>
      <c r="M34" s="100"/>
      <c r="N34" s="101"/>
      <c r="O34" s="101"/>
      <c r="P34" s="166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1:30" s="5" customFormat="1" ht="14.25" customHeight="1" x14ac:dyDescent="0.25">
      <c r="A35" s="7"/>
      <c r="B35" s="11"/>
      <c r="C35" s="13"/>
      <c r="D35" s="13"/>
      <c r="E35" s="13"/>
      <c r="F35" s="13"/>
      <c r="G35" s="13"/>
      <c r="H35" s="13"/>
      <c r="I35" s="14"/>
      <c r="J35" s="9"/>
      <c r="K35" s="63"/>
      <c r="M35" s="100"/>
      <c r="N35" s="101"/>
      <c r="O35" s="101"/>
      <c r="P35" s="166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 s="5" customFormat="1" ht="14.25" customHeight="1" x14ac:dyDescent="0.25">
      <c r="A36" s="7"/>
      <c r="B36" s="11"/>
      <c r="C36" s="13"/>
      <c r="D36" s="13"/>
      <c r="E36" s="13"/>
      <c r="F36" s="13"/>
      <c r="G36" s="13"/>
      <c r="H36" s="13"/>
      <c r="I36" s="14"/>
      <c r="J36" s="9"/>
      <c r="K36" s="63"/>
      <c r="M36" s="100"/>
      <c r="N36" s="101"/>
      <c r="O36" s="101"/>
      <c r="P36" s="166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1:30" s="5" customFormat="1" ht="14.25" customHeight="1" x14ac:dyDescent="0.25">
      <c r="A37" s="7"/>
      <c r="B37" s="11"/>
      <c r="C37" s="13"/>
      <c r="D37" s="13"/>
      <c r="E37" s="13"/>
      <c r="F37" s="13"/>
      <c r="G37" s="13"/>
      <c r="H37" s="13"/>
      <c r="I37" s="14"/>
      <c r="J37" s="9"/>
      <c r="K37" s="63"/>
      <c r="M37" s="100"/>
      <c r="N37" s="101"/>
      <c r="O37" s="101"/>
      <c r="P37" s="166"/>
      <c r="T37" s="19"/>
      <c r="U37" s="19"/>
      <c r="V37" s="19"/>
      <c r="W37" s="19"/>
      <c r="X37" s="19"/>
    </row>
    <row r="38" spans="1:30" s="5" customFormat="1" ht="14.25" customHeight="1" x14ac:dyDescent="0.25">
      <c r="A38" s="7"/>
      <c r="B38" s="11"/>
      <c r="C38" s="13"/>
      <c r="D38" s="13"/>
      <c r="E38" s="13"/>
      <c r="F38" s="13"/>
      <c r="G38" s="13"/>
      <c r="H38" s="13"/>
      <c r="I38" s="14"/>
      <c r="J38" s="9"/>
      <c r="K38" s="63"/>
      <c r="M38" s="100"/>
      <c r="N38" s="101"/>
      <c r="O38" s="101"/>
      <c r="P38" s="166"/>
      <c r="T38" s="19"/>
      <c r="U38" s="19"/>
      <c r="V38" s="19"/>
      <c r="W38" s="19"/>
      <c r="X38" s="19"/>
    </row>
    <row r="39" spans="1:30" s="5" customFormat="1" ht="14.25" customHeight="1" x14ac:dyDescent="0.25">
      <c r="A39" s="7"/>
      <c r="B39" s="11"/>
      <c r="C39" s="13"/>
      <c r="D39" s="13"/>
      <c r="E39" s="13"/>
      <c r="F39" s="13"/>
      <c r="G39" s="13"/>
      <c r="H39" s="13"/>
      <c r="I39" s="14"/>
      <c r="J39" s="9"/>
      <c r="K39" s="63"/>
      <c r="M39" s="100"/>
      <c r="N39" s="101"/>
      <c r="O39" s="101"/>
      <c r="P39" s="166"/>
      <c r="T39" s="19"/>
      <c r="U39" s="19"/>
      <c r="V39" s="19"/>
      <c r="W39" s="19"/>
      <c r="X39" s="19"/>
    </row>
    <row r="40" spans="1:30" s="5" customFormat="1" ht="14.25" customHeight="1" x14ac:dyDescent="0.25">
      <c r="A40" s="7"/>
      <c r="B40" s="9"/>
      <c r="C40" s="13"/>
      <c r="D40" s="13"/>
      <c r="E40" s="13"/>
      <c r="F40" s="13"/>
      <c r="G40" s="15"/>
      <c r="H40" s="15"/>
      <c r="I40" s="16"/>
      <c r="J40" s="9"/>
      <c r="K40" s="63"/>
      <c r="M40" s="100"/>
      <c r="N40" s="101"/>
      <c r="O40" s="101"/>
      <c r="P40" s="166"/>
      <c r="T40" s="19"/>
      <c r="U40" s="19"/>
      <c r="V40" s="19"/>
      <c r="W40" s="19"/>
      <c r="X40" s="19"/>
    </row>
    <row r="41" spans="1:30" s="5" customFormat="1" ht="14.25" customHeight="1" x14ac:dyDescent="0.25">
      <c r="A41" s="7"/>
      <c r="B41" s="9"/>
      <c r="C41" s="13"/>
      <c r="D41" s="13"/>
      <c r="E41" s="13"/>
      <c r="F41" s="13"/>
      <c r="G41" s="15"/>
      <c r="H41" s="15"/>
      <c r="I41" s="16"/>
      <c r="J41" s="9"/>
      <c r="K41" s="63"/>
      <c r="M41" s="100"/>
      <c r="N41" s="101"/>
      <c r="O41" s="101"/>
      <c r="P41" s="166"/>
      <c r="T41" s="19"/>
      <c r="U41" s="19"/>
      <c r="V41" s="19"/>
      <c r="W41" s="19"/>
      <c r="X41" s="19"/>
    </row>
    <row r="42" spans="1:30" s="5" customFormat="1" ht="14.25" customHeight="1" x14ac:dyDescent="0.25">
      <c r="A42" s="7"/>
      <c r="J42" s="9"/>
      <c r="K42" s="63"/>
      <c r="M42" s="100"/>
      <c r="N42" s="101"/>
      <c r="O42" s="101"/>
      <c r="P42" s="166"/>
      <c r="T42" s="19"/>
      <c r="U42" s="19"/>
      <c r="V42" s="19"/>
      <c r="W42" s="19"/>
      <c r="X42" s="19"/>
    </row>
    <row r="43" spans="1:30" s="5" customFormat="1" ht="14.25" customHeight="1" x14ac:dyDescent="0.25">
      <c r="A43" s="7"/>
      <c r="J43" s="9"/>
      <c r="K43" s="63"/>
      <c r="M43" s="102"/>
      <c r="N43" s="101"/>
      <c r="O43" s="101"/>
      <c r="P43" s="166"/>
      <c r="T43" s="19"/>
      <c r="U43" s="19"/>
      <c r="V43" s="19"/>
      <c r="W43" s="19"/>
      <c r="X43" s="19"/>
    </row>
    <row r="44" spans="1:30" s="5" customFormat="1" x14ac:dyDescent="0.25">
      <c r="A44" s="7"/>
      <c r="B44" s="77"/>
      <c r="J44" s="9"/>
      <c r="K44" s="63"/>
      <c r="M44" s="100"/>
      <c r="N44" s="101"/>
      <c r="O44" s="101"/>
      <c r="P44" s="166"/>
      <c r="T44" s="19"/>
      <c r="U44" s="19"/>
      <c r="V44" s="19"/>
      <c r="W44" s="19"/>
      <c r="X44" s="19"/>
    </row>
    <row r="45" spans="1:30" s="5" customFormat="1" x14ac:dyDescent="0.25">
      <c r="A45" s="77" t="s">
        <v>62</v>
      </c>
      <c r="J45" s="9"/>
      <c r="K45" s="63"/>
      <c r="M45" s="100"/>
      <c r="N45" s="101"/>
      <c r="O45" s="101"/>
      <c r="P45" s="166"/>
      <c r="T45" s="19"/>
      <c r="U45" s="19"/>
      <c r="V45" s="19"/>
      <c r="W45" s="19"/>
      <c r="X45" s="19"/>
    </row>
    <row r="46" spans="1:30" s="5" customFormat="1" x14ac:dyDescent="0.25">
      <c r="A46" s="77" t="str">
        <f>'H Ventas Bogotá corrido'!$A$45</f>
        <v>p: provisional</v>
      </c>
      <c r="J46" s="9"/>
      <c r="K46" s="63"/>
      <c r="M46" s="100"/>
      <c r="N46" s="101"/>
      <c r="O46" s="101"/>
      <c r="P46" s="166"/>
      <c r="T46" s="19"/>
      <c r="U46" s="19"/>
      <c r="V46" s="19"/>
      <c r="W46" s="19"/>
      <c r="X46" s="19"/>
    </row>
    <row r="47" spans="1:30" s="5" customFormat="1" x14ac:dyDescent="0.25">
      <c r="A47" s="117" t="str">
        <f>'H Ventas Bogotá corrido'!$A$46</f>
        <v>Fuente: DANE, Encuesta mensual manufacturera con enfoque territorial (EMMET), Septiembre 2020p</v>
      </c>
      <c r="B47" s="143"/>
      <c r="C47" s="130"/>
      <c r="D47" s="130"/>
      <c r="E47" s="130"/>
      <c r="F47" s="130"/>
      <c r="G47" s="130"/>
      <c r="H47" s="130"/>
      <c r="I47" s="130"/>
      <c r="J47" s="130"/>
      <c r="K47" s="130"/>
      <c r="L47" s="143"/>
      <c r="M47" s="160"/>
      <c r="N47" s="161"/>
      <c r="O47" s="161"/>
      <c r="P47" s="167"/>
      <c r="T47" s="19"/>
      <c r="U47" s="19"/>
      <c r="V47" s="19"/>
      <c r="W47" s="19"/>
      <c r="X47" s="19"/>
    </row>
    <row r="48" spans="1:30" s="5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M48" s="100"/>
      <c r="N48" s="101"/>
      <c r="O48" s="101"/>
      <c r="P48" s="61"/>
      <c r="T48" s="19"/>
      <c r="U48" s="19"/>
      <c r="V48" s="19"/>
      <c r="W48" s="19"/>
      <c r="X48" s="19"/>
    </row>
    <row r="49" spans="2:24" ht="14.25" customHeight="1" x14ac:dyDescent="0.25">
      <c r="B49" s="19"/>
      <c r="L49" s="63"/>
      <c r="T49" s="19"/>
      <c r="U49" s="19"/>
      <c r="V49" s="19"/>
      <c r="W49" s="19"/>
      <c r="X49" s="19"/>
    </row>
    <row r="50" spans="2:24" x14ac:dyDescent="0.25">
      <c r="T50" s="19"/>
      <c r="U50" s="19"/>
      <c r="V50" s="19"/>
      <c r="W50" s="19"/>
      <c r="X50" s="19"/>
    </row>
    <row r="51" spans="2:24" x14ac:dyDescent="0.25">
      <c r="T51" s="19"/>
      <c r="U51" s="19"/>
      <c r="V51" s="19"/>
      <c r="W51" s="19"/>
      <c r="X51" s="19"/>
    </row>
    <row r="54" spans="2:24" x14ac:dyDescent="0.25">
      <c r="B54" s="19"/>
    </row>
    <row r="55" spans="2:24" x14ac:dyDescent="0.25">
      <c r="B55" s="19"/>
    </row>
    <row r="56" spans="2:24" x14ac:dyDescent="0.25">
      <c r="B56" s="19"/>
    </row>
    <row r="57" spans="2:24" x14ac:dyDescent="0.25">
      <c r="B57" s="19"/>
    </row>
    <row r="58" spans="2:24" x14ac:dyDescent="0.25">
      <c r="B58" s="19"/>
    </row>
    <row r="59" spans="2:24" x14ac:dyDescent="0.25">
      <c r="B59" s="19"/>
    </row>
    <row r="63" spans="2:24" x14ac:dyDescent="0.25">
      <c r="B63" s="19"/>
    </row>
    <row r="71" spans="2:2" x14ac:dyDescent="0.25">
      <c r="B71" s="19"/>
    </row>
    <row r="72" spans="2:2" x14ac:dyDescent="0.25">
      <c r="B72" s="19"/>
    </row>
  </sheetData>
  <sortState ref="M29:O39">
    <sortCondition ref="O29:O39"/>
  </sortState>
  <mergeCells count="5">
    <mergeCell ref="A8:P8"/>
    <mergeCell ref="A9:P9"/>
    <mergeCell ref="A24:P24"/>
    <mergeCell ref="I26:P26"/>
    <mergeCell ref="A26:H26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scale="84" orientation="portrait" r:id="rId1"/>
  <headerFooter alignWithMargins="0">
    <oddFooter>&amp;C&amp;"-,Negrita"&amp;12&amp;K004559Página 8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D72"/>
  <sheetViews>
    <sheetView zoomScaleNormal="100" zoomScaleSheetLayoutView="80" workbookViewId="0"/>
  </sheetViews>
  <sheetFormatPr baseColWidth="10" defaultColWidth="10.85546875" defaultRowHeight="15.75" x14ac:dyDescent="0.25"/>
  <cols>
    <col min="1" max="10" width="7.7109375" style="6" customWidth="1"/>
    <col min="11" max="12" width="7.7109375" style="5" customWidth="1"/>
    <col min="13" max="13" width="8.5703125" style="5" customWidth="1"/>
    <col min="14" max="14" width="14.85546875" style="5" customWidth="1"/>
    <col min="15" max="15" width="7.7109375" style="5" customWidth="1"/>
    <col min="16" max="16" width="7.7109375" style="6" customWidth="1"/>
    <col min="17" max="19" width="10.85546875" style="5"/>
    <col min="20" max="20" width="10.85546875" style="71"/>
    <col min="21" max="16384" width="10.85546875" style="6"/>
  </cols>
  <sheetData>
    <row r="1" spans="1:30" x14ac:dyDescent="0.25">
      <c r="A1" s="1"/>
      <c r="B1" s="2"/>
      <c r="C1" s="2"/>
      <c r="D1" s="2"/>
      <c r="E1" s="2"/>
      <c r="F1" s="2"/>
      <c r="G1" s="2"/>
      <c r="H1" s="2"/>
      <c r="I1" s="3"/>
      <c r="J1" s="2"/>
      <c r="K1" s="152"/>
      <c r="L1" s="62"/>
      <c r="P1" s="122"/>
    </row>
    <row r="2" spans="1:30" x14ac:dyDescent="0.25">
      <c r="A2" s="7"/>
      <c r="B2" s="8"/>
      <c r="C2" s="8"/>
      <c r="D2" s="8"/>
      <c r="E2" s="8"/>
      <c r="F2" s="8"/>
      <c r="G2" s="8"/>
      <c r="H2" s="8"/>
      <c r="I2" s="9"/>
      <c r="J2" s="8"/>
      <c r="K2" s="152"/>
      <c r="L2" s="62"/>
      <c r="P2" s="122"/>
    </row>
    <row r="3" spans="1:30" x14ac:dyDescent="0.25">
      <c r="A3" s="7"/>
      <c r="B3" s="8"/>
      <c r="C3" s="8"/>
      <c r="D3" s="8"/>
      <c r="E3" s="8"/>
      <c r="F3" s="8"/>
      <c r="G3" s="8"/>
      <c r="H3" s="8"/>
      <c r="I3" s="9"/>
      <c r="J3" s="8"/>
      <c r="K3" s="152"/>
      <c r="L3" s="62"/>
      <c r="P3" s="122"/>
    </row>
    <row r="4" spans="1:30" x14ac:dyDescent="0.25">
      <c r="A4" s="7"/>
      <c r="B4" s="8"/>
      <c r="C4" s="8"/>
      <c r="D4" s="8"/>
      <c r="E4" s="8"/>
      <c r="F4" s="8"/>
      <c r="G4" s="8"/>
      <c r="H4" s="8"/>
      <c r="I4" s="9"/>
      <c r="J4" s="9"/>
      <c r="K4" s="63"/>
      <c r="P4" s="122"/>
    </row>
    <row r="5" spans="1:30" x14ac:dyDescent="0.25">
      <c r="A5" s="7"/>
      <c r="B5" s="115"/>
      <c r="C5" s="115"/>
      <c r="D5" s="115"/>
      <c r="E5" s="115"/>
      <c r="F5" s="115"/>
      <c r="G5" s="115"/>
      <c r="H5" s="115"/>
      <c r="I5" s="9"/>
      <c r="J5" s="9"/>
      <c r="K5" s="63"/>
      <c r="P5" s="122"/>
    </row>
    <row r="6" spans="1:30" x14ac:dyDescent="0.25">
      <c r="A6" s="7"/>
      <c r="B6" s="8"/>
      <c r="C6" s="8"/>
      <c r="D6" s="8"/>
      <c r="E6" s="8"/>
      <c r="F6" s="8"/>
      <c r="G6" s="8"/>
      <c r="H6" s="8"/>
      <c r="I6" s="8"/>
      <c r="J6" s="9"/>
      <c r="K6" s="63"/>
      <c r="P6" s="122"/>
      <c r="T6" s="19"/>
      <c r="U6" s="19"/>
      <c r="V6" s="19"/>
      <c r="W6" s="19"/>
      <c r="X6" s="19"/>
    </row>
    <row r="7" spans="1:30" x14ac:dyDescent="0.25">
      <c r="A7" s="7"/>
      <c r="B7" s="8"/>
      <c r="C7" s="8"/>
      <c r="D7" s="8"/>
      <c r="E7" s="8"/>
      <c r="F7" s="8"/>
      <c r="G7" s="8"/>
      <c r="H7" s="8"/>
      <c r="I7" s="8"/>
      <c r="J7" s="9"/>
      <c r="K7" s="63"/>
      <c r="P7" s="122"/>
      <c r="T7" s="19"/>
      <c r="U7" s="19"/>
      <c r="V7" s="19"/>
      <c r="W7" s="19"/>
      <c r="X7" s="19"/>
    </row>
    <row r="8" spans="1:30" x14ac:dyDescent="0.25">
      <c r="A8" s="272" t="s">
        <v>66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3"/>
      <c r="T8" s="19"/>
      <c r="U8" s="19"/>
      <c r="V8" s="19"/>
      <c r="W8" s="19"/>
      <c r="X8" s="19"/>
    </row>
    <row r="9" spans="1:30" ht="18.75" x14ac:dyDescent="0.35">
      <c r="A9" s="239" t="s">
        <v>115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44"/>
      <c r="T9" s="19"/>
      <c r="U9" s="19"/>
      <c r="V9" s="19"/>
      <c r="W9" s="19"/>
      <c r="X9" s="19"/>
    </row>
    <row r="10" spans="1:30" x14ac:dyDescent="0.25">
      <c r="A10" s="9"/>
      <c r="B10" s="115"/>
      <c r="C10" s="114"/>
      <c r="D10" s="114"/>
      <c r="E10" s="114"/>
      <c r="F10" s="114"/>
      <c r="G10" s="114"/>
      <c r="H10" s="114"/>
      <c r="I10" s="115"/>
      <c r="J10" s="9"/>
      <c r="K10" s="63"/>
      <c r="L10" s="63"/>
      <c r="M10" s="63"/>
      <c r="N10" s="63"/>
      <c r="O10" s="63"/>
      <c r="P10" s="122"/>
      <c r="T10" s="19"/>
      <c r="U10" s="19"/>
      <c r="V10" s="19"/>
      <c r="W10" s="19"/>
      <c r="X10" s="19"/>
    </row>
    <row r="11" spans="1:30" ht="15.75" customHeight="1" x14ac:dyDescent="0.25">
      <c r="A11" s="7"/>
      <c r="B11" s="9"/>
      <c r="C11" s="9"/>
      <c r="J11" s="9"/>
      <c r="K11" s="63"/>
      <c r="M11" s="155" t="s">
        <v>61</v>
      </c>
      <c r="N11" s="156" t="s">
        <v>60</v>
      </c>
      <c r="P11" s="122"/>
      <c r="T11" s="19"/>
      <c r="U11" s="19"/>
      <c r="V11" s="19"/>
      <c r="W11" s="19"/>
      <c r="X11" s="19"/>
    </row>
    <row r="12" spans="1:30" x14ac:dyDescent="0.25">
      <c r="A12" s="7"/>
      <c r="B12" s="9"/>
      <c r="C12" s="84"/>
      <c r="D12" s="9"/>
      <c r="E12" s="9"/>
      <c r="J12" s="9"/>
      <c r="K12" s="153"/>
      <c r="L12" s="69"/>
      <c r="M12" s="114">
        <v>2020</v>
      </c>
      <c r="N12" s="114">
        <v>2020</v>
      </c>
      <c r="O12" s="69"/>
      <c r="P12" s="163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x14ac:dyDescent="0.25">
      <c r="A13" s="7"/>
      <c r="B13" s="11" t="s">
        <v>3</v>
      </c>
      <c r="D13" s="9"/>
      <c r="E13" s="9"/>
      <c r="J13" s="9"/>
      <c r="K13" s="153"/>
      <c r="L13" s="69"/>
      <c r="M13" s="135">
        <v>-8.1999207871531148</v>
      </c>
      <c r="N13" s="135">
        <v>-8.1999207871531148</v>
      </c>
      <c r="O13" s="69"/>
      <c r="P13" s="163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x14ac:dyDescent="0.25">
      <c r="A14" s="7"/>
      <c r="B14" s="68" t="s">
        <v>50</v>
      </c>
      <c r="D14" s="9"/>
      <c r="J14" s="9"/>
      <c r="K14" s="154"/>
      <c r="L14" s="70"/>
      <c r="M14" s="136">
        <v>-5.4231865533830081</v>
      </c>
      <c r="N14" s="136">
        <v>-1.1318926633192146</v>
      </c>
      <c r="O14" s="69"/>
      <c r="P14" s="163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x14ac:dyDescent="0.25">
      <c r="A15" s="7"/>
      <c r="B15" s="68" t="s">
        <v>51</v>
      </c>
      <c r="D15" s="9"/>
      <c r="J15" s="9"/>
      <c r="K15" s="154"/>
      <c r="L15" s="70"/>
      <c r="M15" s="136">
        <v>-9.5910344677801245</v>
      </c>
      <c r="N15" s="136">
        <v>-1.8068384908970689</v>
      </c>
      <c r="P15" s="163"/>
      <c r="Q15" s="6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 x14ac:dyDescent="0.25">
      <c r="A16" s="7"/>
      <c r="B16" s="68" t="s">
        <v>52</v>
      </c>
      <c r="D16" s="9"/>
      <c r="J16" s="9"/>
      <c r="K16" s="154"/>
      <c r="L16" s="70"/>
      <c r="M16" s="136">
        <v>-17.742546037542628</v>
      </c>
      <c r="N16" s="136">
        <v>-0.65203302062807278</v>
      </c>
      <c r="P16" s="163"/>
      <c r="Q16" s="6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x14ac:dyDescent="0.25">
      <c r="A17" s="7"/>
      <c r="B17" s="68" t="s">
        <v>53</v>
      </c>
      <c r="D17" s="9"/>
      <c r="J17" s="9"/>
      <c r="K17" s="154"/>
      <c r="L17" s="70"/>
      <c r="M17" s="136">
        <v>-20.064523224694774</v>
      </c>
      <c r="N17" s="136">
        <v>-0.89572708882967933</v>
      </c>
      <c r="P17" s="163"/>
      <c r="Q17" s="6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5">
      <c r="A18" s="7"/>
      <c r="B18" s="68" t="s">
        <v>54</v>
      </c>
      <c r="D18" s="9"/>
      <c r="J18" s="9"/>
      <c r="K18" s="154"/>
      <c r="L18" s="70"/>
      <c r="M18" s="136">
        <v>-7.2746529195589886</v>
      </c>
      <c r="N18" s="136">
        <v>-0.4665211157882333</v>
      </c>
      <c r="P18" s="163"/>
      <c r="Q18" s="6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x14ac:dyDescent="0.25">
      <c r="A19" s="7"/>
      <c r="B19" s="68" t="s">
        <v>55</v>
      </c>
      <c r="D19" s="9"/>
      <c r="J19" s="9"/>
      <c r="K19" s="154"/>
      <c r="L19" s="70"/>
      <c r="M19" s="136">
        <v>-4.2011768039165176</v>
      </c>
      <c r="N19" s="136">
        <v>-1.0435146936557711</v>
      </c>
      <c r="P19" s="163"/>
      <c r="Q19" s="6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x14ac:dyDescent="0.25">
      <c r="A20" s="7"/>
      <c r="B20" s="68" t="s">
        <v>56</v>
      </c>
      <c r="D20" s="9"/>
      <c r="J20" s="9"/>
      <c r="K20" s="154"/>
      <c r="L20" s="70"/>
      <c r="M20" s="136">
        <v>-11.644131424205174</v>
      </c>
      <c r="N20" s="136">
        <v>-0.28681924413923132</v>
      </c>
      <c r="P20" s="163"/>
      <c r="Q20" s="6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x14ac:dyDescent="0.25">
      <c r="A21" s="7"/>
      <c r="B21" s="68" t="s">
        <v>57</v>
      </c>
      <c r="D21" s="9"/>
      <c r="J21" s="9"/>
      <c r="K21" s="154"/>
      <c r="L21" s="70"/>
      <c r="M21" s="136">
        <v>-7.3196075229711832</v>
      </c>
      <c r="N21" s="136">
        <v>-0.40351089667633366</v>
      </c>
      <c r="P21" s="163"/>
      <c r="Q21" s="6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x14ac:dyDescent="0.25">
      <c r="A22" s="7"/>
      <c r="B22" s="68" t="s">
        <v>59</v>
      </c>
      <c r="D22" s="9"/>
      <c r="J22" s="9"/>
      <c r="K22" s="154"/>
      <c r="L22" s="70"/>
      <c r="M22" s="136">
        <v>-11.708237558810309</v>
      </c>
      <c r="N22" s="136">
        <v>-1.5130635732195112</v>
      </c>
      <c r="P22" s="163"/>
      <c r="Q22" s="6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ht="15.75" customHeight="1" x14ac:dyDescent="0.25">
      <c r="A23" s="7"/>
      <c r="C23" s="60"/>
      <c r="D23" s="60"/>
      <c r="E23" s="60"/>
      <c r="F23" s="60"/>
      <c r="G23" s="60"/>
      <c r="H23" s="60"/>
      <c r="I23" s="60"/>
      <c r="J23" s="9"/>
      <c r="K23" s="154"/>
      <c r="L23" s="70"/>
      <c r="P23" s="163"/>
      <c r="Q23" s="6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ht="15.75" customHeight="1" x14ac:dyDescent="0.25">
      <c r="A24" s="270" t="s">
        <v>67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4"/>
      <c r="Q24" s="6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x14ac:dyDescent="0.25">
      <c r="K25" s="6"/>
      <c r="L25" s="6"/>
      <c r="M25" s="6"/>
      <c r="N25" s="6"/>
      <c r="O25" s="6"/>
      <c r="P25" s="163"/>
      <c r="Q25" s="6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ht="15.75" customHeight="1" x14ac:dyDescent="0.25">
      <c r="A26" s="276" t="s">
        <v>116</v>
      </c>
      <c r="B26" s="269"/>
      <c r="C26" s="269"/>
      <c r="D26" s="269"/>
      <c r="E26" s="269"/>
      <c r="F26" s="269"/>
      <c r="G26" s="269"/>
      <c r="H26" s="269"/>
      <c r="I26" s="269" t="s">
        <v>117</v>
      </c>
      <c r="J26" s="269"/>
      <c r="K26" s="269"/>
      <c r="L26" s="269"/>
      <c r="M26" s="269"/>
      <c r="N26" s="269"/>
      <c r="O26" s="269"/>
      <c r="P26" s="275"/>
      <c r="Q26" s="6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x14ac:dyDescent="0.25">
      <c r="A27" s="7"/>
      <c r="B27" s="11"/>
      <c r="C27" s="13"/>
      <c r="D27" s="13"/>
      <c r="E27" s="13"/>
      <c r="F27" s="13"/>
      <c r="G27" s="13"/>
      <c r="H27" s="13"/>
      <c r="I27" s="14"/>
      <c r="J27" s="9"/>
      <c r="K27" s="153"/>
      <c r="L27" s="70"/>
      <c r="P27" s="163"/>
      <c r="Q27" s="69"/>
      <c r="S27" s="62"/>
      <c r="T27" s="58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7.25" customHeight="1" x14ac:dyDescent="0.25">
      <c r="A28" s="7"/>
      <c r="B28" s="11"/>
      <c r="C28" s="13"/>
      <c r="D28" s="13"/>
      <c r="E28" s="13"/>
      <c r="F28" s="13"/>
      <c r="G28" s="13"/>
      <c r="H28" s="13"/>
      <c r="I28" s="14"/>
      <c r="J28" s="9"/>
      <c r="K28" s="63"/>
      <c r="L28" s="70"/>
      <c r="P28" s="122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s="5" customFormat="1" ht="14.25" customHeight="1" x14ac:dyDescent="0.25">
      <c r="A29" s="7"/>
      <c r="B29" s="11"/>
      <c r="C29" s="13"/>
      <c r="D29" s="13"/>
      <c r="E29" s="13"/>
      <c r="F29" s="13"/>
      <c r="G29" s="13"/>
      <c r="H29" s="13"/>
      <c r="I29" s="14"/>
      <c r="J29" s="9"/>
      <c r="K29" s="63"/>
      <c r="L29" s="69"/>
      <c r="M29" s="69"/>
      <c r="N29" s="98"/>
      <c r="O29" s="98"/>
      <c r="P29" s="164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s="5" customFormat="1" ht="18" customHeight="1" x14ac:dyDescent="0.25">
      <c r="A30" s="7"/>
      <c r="B30" s="11"/>
      <c r="C30" s="13"/>
      <c r="D30" s="13"/>
      <c r="E30" s="13"/>
      <c r="F30" s="13"/>
      <c r="G30" s="13"/>
      <c r="H30" s="13"/>
      <c r="I30" s="14"/>
      <c r="J30" s="9"/>
      <c r="K30" s="63"/>
      <c r="M30" s="102"/>
      <c r="N30" s="101"/>
      <c r="O30" s="101"/>
      <c r="P30" s="122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s="5" customFormat="1" ht="14.25" customHeight="1" x14ac:dyDescent="0.25">
      <c r="A31" s="7"/>
      <c r="B31" s="11"/>
      <c r="C31" s="13"/>
      <c r="D31" s="13"/>
      <c r="E31" s="13"/>
      <c r="F31" s="13"/>
      <c r="G31" s="13"/>
      <c r="H31" s="13"/>
      <c r="I31" s="14"/>
      <c r="J31" s="9"/>
      <c r="K31" s="63"/>
      <c r="M31" s="100"/>
      <c r="N31" s="101"/>
      <c r="O31" s="101"/>
      <c r="P31" s="165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 s="5" customFormat="1" ht="14.25" customHeight="1" x14ac:dyDescent="0.25">
      <c r="A32" s="7"/>
      <c r="B32" s="11"/>
      <c r="C32" s="13"/>
      <c r="D32" s="13"/>
      <c r="E32" s="13"/>
      <c r="F32" s="13"/>
      <c r="G32" s="13"/>
      <c r="H32" s="13"/>
      <c r="I32" s="14"/>
      <c r="J32" s="9"/>
      <c r="K32" s="63"/>
      <c r="M32" s="100"/>
      <c r="N32" s="101"/>
      <c r="O32" s="101"/>
      <c r="P32" s="166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 s="5" customFormat="1" ht="14.25" customHeight="1" x14ac:dyDescent="0.25">
      <c r="A33" s="7"/>
      <c r="B33" s="11"/>
      <c r="C33" s="13"/>
      <c r="D33" s="13"/>
      <c r="E33" s="13"/>
      <c r="F33" s="13"/>
      <c r="G33" s="13"/>
      <c r="H33" s="13"/>
      <c r="I33" s="14"/>
      <c r="J33" s="9"/>
      <c r="K33" s="63"/>
      <c r="M33" s="100"/>
      <c r="N33" s="101"/>
      <c r="O33" s="101"/>
      <c r="P33" s="166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 s="5" customFormat="1" ht="14.25" customHeight="1" x14ac:dyDescent="0.25">
      <c r="A34" s="7"/>
      <c r="B34" s="11"/>
      <c r="C34" s="13"/>
      <c r="D34" s="13"/>
      <c r="E34" s="13"/>
      <c r="F34" s="13"/>
      <c r="G34" s="13"/>
      <c r="H34" s="13"/>
      <c r="I34" s="14"/>
      <c r="J34" s="9"/>
      <c r="K34" s="63"/>
      <c r="M34" s="100"/>
      <c r="N34" s="101"/>
      <c r="O34" s="101"/>
      <c r="P34" s="166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1:30" s="5" customFormat="1" ht="14.25" customHeight="1" x14ac:dyDescent="0.25">
      <c r="A35" s="7"/>
      <c r="B35" s="11"/>
      <c r="C35" s="13"/>
      <c r="D35" s="13"/>
      <c r="E35" s="13"/>
      <c r="F35" s="13"/>
      <c r="G35" s="13"/>
      <c r="H35" s="13"/>
      <c r="I35" s="14"/>
      <c r="J35" s="9"/>
      <c r="K35" s="63"/>
      <c r="M35" s="100"/>
      <c r="N35" s="101"/>
      <c r="O35" s="101"/>
      <c r="P35" s="166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 s="5" customFormat="1" ht="14.25" customHeight="1" x14ac:dyDescent="0.25">
      <c r="A36" s="7"/>
      <c r="B36" s="11"/>
      <c r="C36" s="13"/>
      <c r="D36" s="13"/>
      <c r="E36" s="13"/>
      <c r="F36" s="13"/>
      <c r="G36" s="13"/>
      <c r="H36" s="13"/>
      <c r="I36" s="14"/>
      <c r="J36" s="9"/>
      <c r="K36" s="63"/>
      <c r="M36" s="100"/>
      <c r="N36" s="101"/>
      <c r="O36" s="101"/>
      <c r="P36" s="166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1:30" s="5" customFormat="1" ht="14.25" customHeight="1" x14ac:dyDescent="0.25">
      <c r="A37" s="7"/>
      <c r="B37" s="11"/>
      <c r="C37" s="13"/>
      <c r="D37" s="13"/>
      <c r="E37" s="13"/>
      <c r="F37" s="13"/>
      <c r="G37" s="13"/>
      <c r="H37" s="13"/>
      <c r="I37" s="14"/>
      <c r="J37" s="9"/>
      <c r="K37" s="63"/>
      <c r="M37" s="100"/>
      <c r="N37" s="101"/>
      <c r="O37" s="101"/>
      <c r="P37" s="166"/>
      <c r="T37" s="19"/>
      <c r="U37" s="19"/>
      <c r="V37" s="19"/>
      <c r="W37" s="19"/>
      <c r="X37" s="19"/>
    </row>
    <row r="38" spans="1:30" s="5" customFormat="1" ht="14.25" customHeight="1" x14ac:dyDescent="0.25">
      <c r="A38" s="7"/>
      <c r="B38" s="11"/>
      <c r="C38" s="13"/>
      <c r="D38" s="13"/>
      <c r="E38" s="13"/>
      <c r="F38" s="13"/>
      <c r="G38" s="13"/>
      <c r="H38" s="13"/>
      <c r="I38" s="14"/>
      <c r="J38" s="9"/>
      <c r="K38" s="63"/>
      <c r="M38" s="100"/>
      <c r="N38" s="101"/>
      <c r="O38" s="101"/>
      <c r="P38" s="166"/>
      <c r="T38" s="19"/>
      <c r="U38" s="19"/>
      <c r="V38" s="19"/>
      <c r="W38" s="19"/>
      <c r="X38" s="19"/>
    </row>
    <row r="39" spans="1:30" s="5" customFormat="1" ht="14.25" customHeight="1" x14ac:dyDescent="0.25">
      <c r="A39" s="7"/>
      <c r="B39" s="11"/>
      <c r="C39" s="13"/>
      <c r="D39" s="13"/>
      <c r="E39" s="13"/>
      <c r="F39" s="13"/>
      <c r="G39" s="13"/>
      <c r="H39" s="13"/>
      <c r="I39" s="14"/>
      <c r="J39" s="9"/>
      <c r="K39" s="63"/>
      <c r="M39" s="100"/>
      <c r="N39" s="101"/>
      <c r="O39" s="101"/>
      <c r="P39" s="166"/>
      <c r="T39" s="19"/>
      <c r="U39" s="19"/>
      <c r="V39" s="19"/>
      <c r="W39" s="19"/>
      <c r="X39" s="19"/>
    </row>
    <row r="40" spans="1:30" s="5" customFormat="1" ht="14.25" customHeight="1" x14ac:dyDescent="0.25">
      <c r="A40" s="7"/>
      <c r="B40" s="9"/>
      <c r="C40" s="13"/>
      <c r="D40" s="13"/>
      <c r="E40" s="13"/>
      <c r="F40" s="13"/>
      <c r="G40" s="15"/>
      <c r="H40" s="15"/>
      <c r="I40" s="16"/>
      <c r="J40" s="9"/>
      <c r="K40" s="63"/>
      <c r="M40" s="100"/>
      <c r="N40" s="101"/>
      <c r="O40" s="101"/>
      <c r="P40" s="166"/>
      <c r="T40" s="19"/>
      <c r="U40" s="19"/>
      <c r="V40" s="19"/>
      <c r="W40" s="19"/>
      <c r="X40" s="19"/>
    </row>
    <row r="41" spans="1:30" s="5" customFormat="1" ht="14.25" customHeight="1" x14ac:dyDescent="0.25">
      <c r="A41" s="7"/>
      <c r="B41" s="9"/>
      <c r="C41" s="13"/>
      <c r="D41" s="13"/>
      <c r="E41" s="13"/>
      <c r="F41" s="13"/>
      <c r="G41" s="15"/>
      <c r="H41" s="15"/>
      <c r="I41" s="16"/>
      <c r="J41" s="9"/>
      <c r="K41" s="63"/>
      <c r="M41" s="100"/>
      <c r="N41" s="101"/>
      <c r="O41" s="101"/>
      <c r="P41" s="166"/>
      <c r="T41" s="19"/>
      <c r="U41" s="19"/>
      <c r="V41" s="19"/>
      <c r="W41" s="19"/>
      <c r="X41" s="19"/>
    </row>
    <row r="42" spans="1:30" s="5" customFormat="1" ht="14.25" customHeight="1" x14ac:dyDescent="0.25">
      <c r="A42" s="7"/>
      <c r="J42" s="9"/>
      <c r="K42" s="63"/>
      <c r="M42" s="100"/>
      <c r="N42" s="101"/>
      <c r="O42" s="101"/>
      <c r="P42" s="166"/>
      <c r="T42" s="19"/>
      <c r="U42" s="19"/>
      <c r="V42" s="19"/>
      <c r="W42" s="19"/>
      <c r="X42" s="19"/>
    </row>
    <row r="43" spans="1:30" s="5" customFormat="1" ht="14.25" customHeight="1" x14ac:dyDescent="0.25">
      <c r="A43" s="7"/>
      <c r="J43" s="9"/>
      <c r="K43" s="63"/>
      <c r="M43" s="102"/>
      <c r="N43" s="101"/>
      <c r="O43" s="101"/>
      <c r="P43" s="166"/>
      <c r="T43" s="19"/>
      <c r="U43" s="19"/>
      <c r="V43" s="19"/>
      <c r="W43" s="19"/>
      <c r="X43" s="19"/>
    </row>
    <row r="44" spans="1:30" s="5" customFormat="1" x14ac:dyDescent="0.25">
      <c r="A44" s="7"/>
      <c r="B44" s="77"/>
      <c r="J44" s="9"/>
      <c r="K44" s="63"/>
      <c r="M44" s="100"/>
      <c r="N44" s="101"/>
      <c r="O44" s="101"/>
      <c r="P44" s="166"/>
      <c r="T44" s="19"/>
      <c r="U44" s="19"/>
      <c r="V44" s="19"/>
      <c r="W44" s="19"/>
      <c r="X44" s="19"/>
    </row>
    <row r="45" spans="1:30" s="5" customFormat="1" x14ac:dyDescent="0.25">
      <c r="A45" s="77" t="s">
        <v>62</v>
      </c>
      <c r="J45" s="9"/>
      <c r="K45" s="63"/>
      <c r="M45" s="100"/>
      <c r="N45" s="101"/>
      <c r="O45" s="101"/>
      <c r="P45" s="166"/>
      <c r="T45" s="19"/>
      <c r="U45" s="19"/>
      <c r="V45" s="19"/>
      <c r="W45" s="19"/>
      <c r="X45" s="19"/>
    </row>
    <row r="46" spans="1:30" s="5" customFormat="1" x14ac:dyDescent="0.25">
      <c r="A46" s="77" t="str">
        <f>'H Ocupados Bogotá anual'!$A$46</f>
        <v>p: provisional</v>
      </c>
      <c r="J46" s="9"/>
      <c r="K46" s="63"/>
      <c r="M46" s="100"/>
      <c r="N46" s="101"/>
      <c r="O46" s="101"/>
      <c r="P46" s="166"/>
      <c r="T46" s="19"/>
      <c r="U46" s="19"/>
      <c r="V46" s="19"/>
      <c r="W46" s="19"/>
      <c r="X46" s="19"/>
    </row>
    <row r="47" spans="1:30" s="5" customFormat="1" x14ac:dyDescent="0.25">
      <c r="A47" s="117" t="str">
        <f>'H Ocupados Bogotá anual'!$A$47</f>
        <v>Fuente: DANE, Encuesta mensual manufacturera con enfoque territorial (EMMET), Septiembre 2020p</v>
      </c>
      <c r="B47" s="143"/>
      <c r="C47" s="130"/>
      <c r="D47" s="130"/>
      <c r="E47" s="130"/>
      <c r="F47" s="130"/>
      <c r="G47" s="130"/>
      <c r="H47" s="130"/>
      <c r="I47" s="130"/>
      <c r="J47" s="130"/>
      <c r="K47" s="130"/>
      <c r="L47" s="143"/>
      <c r="M47" s="160"/>
      <c r="N47" s="161"/>
      <c r="O47" s="161"/>
      <c r="P47" s="167"/>
      <c r="T47" s="19"/>
      <c r="U47" s="19"/>
      <c r="V47" s="19"/>
      <c r="W47" s="19"/>
      <c r="X47" s="19"/>
    </row>
    <row r="48" spans="1:30" s="5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3"/>
      <c r="M48" s="100"/>
      <c r="N48" s="101"/>
      <c r="O48" s="101"/>
      <c r="P48" s="61"/>
      <c r="T48" s="19"/>
      <c r="U48" s="19"/>
      <c r="V48" s="19"/>
      <c r="W48" s="19"/>
      <c r="X48" s="19"/>
    </row>
    <row r="49" spans="2:24" ht="14.25" customHeight="1" x14ac:dyDescent="0.25">
      <c r="B49" s="19"/>
      <c r="K49" s="63"/>
      <c r="L49" s="63"/>
      <c r="T49" s="19"/>
      <c r="U49" s="19"/>
      <c r="V49" s="19"/>
      <c r="W49" s="19"/>
      <c r="X49" s="19"/>
    </row>
    <row r="50" spans="2:24" x14ac:dyDescent="0.25">
      <c r="K50" s="63"/>
      <c r="T50" s="19"/>
      <c r="U50" s="19"/>
      <c r="V50" s="19"/>
      <c r="W50" s="19"/>
      <c r="X50" s="19"/>
    </row>
    <row r="51" spans="2:24" x14ac:dyDescent="0.25">
      <c r="K51" s="63"/>
      <c r="T51" s="19"/>
      <c r="U51" s="19"/>
      <c r="V51" s="19"/>
      <c r="W51" s="19"/>
      <c r="X51" s="19"/>
    </row>
    <row r="52" spans="2:24" x14ac:dyDescent="0.25">
      <c r="K52" s="63"/>
    </row>
    <row r="53" spans="2:24" x14ac:dyDescent="0.25">
      <c r="K53" s="63"/>
    </row>
    <row r="54" spans="2:24" x14ac:dyDescent="0.25">
      <c r="B54" s="19"/>
      <c r="K54" s="63"/>
    </row>
    <row r="55" spans="2:24" x14ac:dyDescent="0.25">
      <c r="B55" s="19"/>
      <c r="K55" s="63"/>
    </row>
    <row r="56" spans="2:24" x14ac:dyDescent="0.25">
      <c r="B56" s="19"/>
      <c r="K56" s="63"/>
    </row>
    <row r="57" spans="2:24" x14ac:dyDescent="0.25">
      <c r="B57" s="19"/>
      <c r="K57" s="63"/>
    </row>
    <row r="58" spans="2:24" x14ac:dyDescent="0.25">
      <c r="B58" s="19"/>
      <c r="K58" s="63"/>
    </row>
    <row r="59" spans="2:24" x14ac:dyDescent="0.25">
      <c r="B59" s="19"/>
    </row>
    <row r="63" spans="2:24" x14ac:dyDescent="0.25">
      <c r="B63" s="19"/>
    </row>
    <row r="71" spans="2:2" x14ac:dyDescent="0.25">
      <c r="B71" s="19"/>
    </row>
    <row r="72" spans="2:2" x14ac:dyDescent="0.25">
      <c r="B72" s="19"/>
    </row>
  </sheetData>
  <sortState ref="M29:O39">
    <sortCondition ref="O29:O39"/>
  </sortState>
  <mergeCells count="5">
    <mergeCell ref="A8:P8"/>
    <mergeCell ref="A9:P9"/>
    <mergeCell ref="A24:P24"/>
    <mergeCell ref="I26:P26"/>
    <mergeCell ref="A26:H26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scale="84" orientation="portrait" r:id="rId1"/>
  <headerFooter alignWithMargins="0">
    <oddFooter>&amp;C&amp;"-,Negrita"&amp;12&amp;K004559Página 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47"/>
  <sheetViews>
    <sheetView zoomScaleNormal="100" zoomScaleSheetLayoutView="80" workbookViewId="0"/>
  </sheetViews>
  <sheetFormatPr baseColWidth="10" defaultColWidth="10.85546875" defaultRowHeight="15.75" x14ac:dyDescent="0.25"/>
  <cols>
    <col min="1" max="1" width="1.85546875" style="6" customWidth="1"/>
    <col min="2" max="2" width="33.42578125" style="6" customWidth="1"/>
    <col min="3" max="7" width="10.42578125" style="6" customWidth="1"/>
    <col min="8" max="8" width="11.140625" style="6" customWidth="1"/>
    <col min="9" max="9" width="1.7109375" style="6" customWidth="1"/>
    <col min="10" max="10" width="10.85546875" style="6"/>
    <col min="11" max="11" width="11.42578125" style="6" customWidth="1"/>
    <col min="12" max="12" width="10.85546875" style="6" customWidth="1"/>
    <col min="13" max="16384" width="10.85546875" style="6"/>
  </cols>
  <sheetData>
    <row r="1" spans="1:12" x14ac:dyDescent="0.25">
      <c r="A1" s="1"/>
      <c r="B1" s="2"/>
      <c r="C1" s="2"/>
      <c r="D1" s="2"/>
      <c r="E1" s="2"/>
      <c r="F1" s="2"/>
      <c r="G1" s="3"/>
      <c r="H1" s="2"/>
      <c r="I1" s="120"/>
      <c r="J1" s="4"/>
    </row>
    <row r="2" spans="1:12" x14ac:dyDescent="0.25">
      <c r="A2" s="7"/>
      <c r="B2" s="8"/>
      <c r="C2" s="8"/>
      <c r="D2" s="8"/>
      <c r="E2" s="8"/>
      <c r="F2" s="8"/>
      <c r="G2" s="9"/>
      <c r="H2" s="8"/>
      <c r="I2" s="121"/>
      <c r="J2" s="4"/>
    </row>
    <row r="3" spans="1:12" x14ac:dyDescent="0.25">
      <c r="A3" s="7"/>
      <c r="B3" s="8"/>
      <c r="C3" s="8"/>
      <c r="D3" s="8"/>
      <c r="E3" s="8"/>
      <c r="F3" s="8"/>
      <c r="G3" s="9"/>
      <c r="H3" s="8"/>
      <c r="I3" s="121"/>
      <c r="J3" s="4"/>
    </row>
    <row r="4" spans="1:12" x14ac:dyDescent="0.25">
      <c r="A4" s="7"/>
      <c r="B4" s="8"/>
      <c r="C4" s="8"/>
      <c r="D4" s="8"/>
      <c r="E4" s="8"/>
      <c r="F4" s="8"/>
      <c r="G4" s="9"/>
      <c r="H4" s="8"/>
      <c r="I4" s="122"/>
    </row>
    <row r="5" spans="1:12" x14ac:dyDescent="0.25">
      <c r="A5" s="7"/>
      <c r="B5" s="8"/>
      <c r="C5" s="8"/>
      <c r="D5" s="8"/>
      <c r="E5" s="8"/>
      <c r="F5" s="8"/>
      <c r="G5" s="8"/>
      <c r="H5" s="8"/>
      <c r="I5" s="122"/>
    </row>
    <row r="6" spans="1:12" x14ac:dyDescent="0.25">
      <c r="A6" s="7"/>
      <c r="B6" s="113"/>
      <c r="C6" s="113"/>
      <c r="D6" s="113"/>
      <c r="E6" s="113"/>
      <c r="F6" s="113"/>
      <c r="G6" s="113"/>
      <c r="H6" s="113"/>
      <c r="I6" s="122"/>
    </row>
    <row r="7" spans="1:12" x14ac:dyDescent="0.25">
      <c r="A7" s="7"/>
      <c r="B7" s="8"/>
      <c r="C7" s="8"/>
      <c r="D7" s="8"/>
      <c r="E7" s="8"/>
      <c r="F7" s="8"/>
      <c r="G7" s="8"/>
      <c r="H7" s="8"/>
      <c r="I7" s="122"/>
    </row>
    <row r="8" spans="1:12" x14ac:dyDescent="0.25">
      <c r="A8" s="7"/>
      <c r="B8" s="8"/>
      <c r="C8" s="238"/>
      <c r="D8" s="238"/>
      <c r="E8" s="238"/>
      <c r="F8" s="238"/>
      <c r="G8" s="238"/>
      <c r="H8" s="238"/>
      <c r="I8" s="122"/>
    </row>
    <row r="9" spans="1:12" x14ac:dyDescent="0.25">
      <c r="A9" s="7"/>
      <c r="B9" s="238" t="s">
        <v>13</v>
      </c>
      <c r="C9" s="238"/>
      <c r="D9" s="238"/>
      <c r="E9" s="238"/>
      <c r="F9" s="238"/>
      <c r="G9" s="238"/>
      <c r="H9" s="238"/>
      <c r="I9" s="122"/>
    </row>
    <row r="10" spans="1:12" ht="18" x14ac:dyDescent="0.25">
      <c r="A10" s="7"/>
      <c r="B10" s="239" t="s">
        <v>108</v>
      </c>
      <c r="C10" s="239"/>
      <c r="D10" s="239"/>
      <c r="E10" s="239"/>
      <c r="F10" s="239"/>
      <c r="G10" s="239"/>
      <c r="H10" s="239"/>
      <c r="I10" s="122"/>
    </row>
    <row r="11" spans="1:12" ht="15.75" customHeight="1" x14ac:dyDescent="0.25">
      <c r="A11" s="7"/>
      <c r="I11" s="122"/>
    </row>
    <row r="12" spans="1:12" ht="15.75" customHeight="1" x14ac:dyDescent="0.25">
      <c r="A12" s="7"/>
      <c r="B12" s="78"/>
      <c r="C12" s="78"/>
      <c r="D12" s="78"/>
      <c r="E12" s="78"/>
      <c r="F12" s="78"/>
      <c r="G12" s="78"/>
      <c r="H12" s="78"/>
      <c r="I12" s="122"/>
    </row>
    <row r="13" spans="1:12" ht="12.75" customHeight="1" x14ac:dyDescent="0.25">
      <c r="A13" s="7"/>
      <c r="B13" s="42"/>
      <c r="C13" s="34"/>
      <c r="D13" s="34"/>
      <c r="E13" s="34"/>
      <c r="F13" s="34"/>
      <c r="G13" s="34"/>
      <c r="H13" s="34"/>
      <c r="I13" s="122"/>
      <c r="L13" s="18"/>
    </row>
    <row r="14" spans="1:12" ht="12" customHeight="1" x14ac:dyDescent="0.25">
      <c r="A14" s="7"/>
      <c r="B14" s="43"/>
      <c r="C14" s="34"/>
      <c r="D14" s="34"/>
      <c r="E14" s="34"/>
      <c r="F14" s="34"/>
      <c r="G14" s="64"/>
      <c r="H14" s="34"/>
      <c r="I14" s="122"/>
    </row>
    <row r="15" spans="1:12" x14ac:dyDescent="0.25">
      <c r="A15" s="7"/>
      <c r="B15" s="43"/>
      <c r="C15" s="16"/>
      <c r="D15" s="16"/>
      <c r="E15" s="16"/>
      <c r="F15" s="16"/>
      <c r="G15" s="16"/>
      <c r="H15" s="16"/>
      <c r="I15" s="122"/>
    </row>
    <row r="16" spans="1:12" x14ac:dyDescent="0.25">
      <c r="A16" s="7"/>
      <c r="B16" s="43"/>
      <c r="C16" s="16"/>
      <c r="D16" s="16"/>
      <c r="E16" s="16"/>
      <c r="F16" s="16"/>
      <c r="G16" s="59"/>
      <c r="H16" s="59"/>
      <c r="I16" s="122"/>
      <c r="K16" s="5"/>
      <c r="L16" s="12"/>
    </row>
    <row r="17" spans="1:12" x14ac:dyDescent="0.25">
      <c r="A17" s="7"/>
      <c r="B17" s="43"/>
      <c r="C17" s="16"/>
      <c r="D17" s="16"/>
      <c r="E17" s="16"/>
      <c r="F17" s="16"/>
      <c r="G17" s="16"/>
      <c r="H17" s="16"/>
      <c r="I17" s="122"/>
      <c r="K17" s="5"/>
      <c r="L17" s="12"/>
    </row>
    <row r="18" spans="1:12" x14ac:dyDescent="0.25">
      <c r="A18" s="7"/>
      <c r="B18" s="43"/>
      <c r="C18" s="16"/>
      <c r="D18" s="16"/>
      <c r="E18" s="16"/>
      <c r="F18" s="16"/>
      <c r="G18" s="16"/>
      <c r="H18" s="16"/>
      <c r="I18" s="122"/>
    </row>
    <row r="19" spans="1:12" x14ac:dyDescent="0.25">
      <c r="A19" s="7"/>
      <c r="B19" s="43"/>
      <c r="C19" s="16"/>
      <c r="D19" s="16"/>
      <c r="E19" s="16"/>
      <c r="F19" s="16"/>
      <c r="G19" s="16"/>
      <c r="H19" s="16"/>
      <c r="I19" s="122"/>
    </row>
    <row r="20" spans="1:12" x14ac:dyDescent="0.25">
      <c r="A20" s="7"/>
      <c r="B20" s="43"/>
      <c r="C20" s="16"/>
      <c r="D20" s="16"/>
      <c r="E20" s="16"/>
      <c r="F20" s="16"/>
      <c r="G20" s="16"/>
      <c r="H20" s="44"/>
      <c r="I20" s="122"/>
    </row>
    <row r="21" spans="1:12" x14ac:dyDescent="0.25">
      <c r="A21" s="7"/>
      <c r="B21" s="43"/>
      <c r="C21" s="16"/>
      <c r="D21" s="16"/>
      <c r="E21" s="16"/>
      <c r="F21" s="16"/>
      <c r="G21" s="16"/>
      <c r="H21" s="16"/>
      <c r="I21" s="122"/>
    </row>
    <row r="22" spans="1:12" x14ac:dyDescent="0.25">
      <c r="A22" s="7"/>
      <c r="B22" s="43"/>
      <c r="C22" s="16"/>
      <c r="D22" s="16"/>
      <c r="E22" s="16"/>
      <c r="F22" s="16"/>
      <c r="G22" s="16"/>
      <c r="H22" s="16"/>
      <c r="I22" s="122"/>
    </row>
    <row r="23" spans="1:12" x14ac:dyDescent="0.25">
      <c r="A23" s="7"/>
      <c r="B23" s="43"/>
      <c r="C23" s="16"/>
      <c r="D23" s="16"/>
      <c r="E23" s="16"/>
      <c r="F23" s="16"/>
      <c r="G23" s="16"/>
      <c r="H23" s="16"/>
      <c r="I23" s="122"/>
    </row>
    <row r="24" spans="1:12" x14ac:dyDescent="0.25">
      <c r="A24" s="7"/>
      <c r="B24" s="9"/>
      <c r="C24" s="16"/>
      <c r="D24" s="16"/>
      <c r="E24" s="16"/>
      <c r="F24" s="16"/>
      <c r="G24" s="16"/>
      <c r="H24" s="16"/>
      <c r="I24" s="122"/>
    </row>
    <row r="25" spans="1:12" x14ac:dyDescent="0.25">
      <c r="A25" s="7"/>
      <c r="B25" s="9"/>
      <c r="C25" s="16"/>
      <c r="D25" s="16"/>
      <c r="E25" s="16"/>
      <c r="F25" s="16"/>
      <c r="G25" s="16"/>
      <c r="H25" s="16"/>
      <c r="I25" s="122"/>
    </row>
    <row r="26" spans="1:12" x14ac:dyDescent="0.25">
      <c r="A26" s="7"/>
      <c r="B26" s="9"/>
      <c r="C26" s="16"/>
      <c r="D26" s="16"/>
      <c r="E26" s="16"/>
      <c r="F26" s="16"/>
      <c r="G26" s="16"/>
      <c r="H26" s="16"/>
      <c r="I26" s="122"/>
    </row>
    <row r="27" spans="1:12" x14ac:dyDescent="0.25">
      <c r="A27" s="7"/>
      <c r="B27" s="9"/>
      <c r="C27" s="16"/>
      <c r="D27" s="16"/>
      <c r="E27" s="16"/>
      <c r="F27" s="16"/>
      <c r="G27" s="16"/>
      <c r="H27" s="16"/>
      <c r="I27" s="122"/>
    </row>
    <row r="28" spans="1:12" x14ac:dyDescent="0.25">
      <c r="A28" s="7"/>
      <c r="B28" s="9"/>
      <c r="C28" s="16"/>
      <c r="D28" s="16"/>
      <c r="E28" s="16"/>
      <c r="F28" s="16"/>
      <c r="G28" s="16"/>
      <c r="H28" s="16"/>
      <c r="I28" s="122"/>
    </row>
    <row r="29" spans="1:12" ht="14.25" customHeight="1" x14ac:dyDescent="0.25">
      <c r="A29" s="7"/>
      <c r="B29" s="11"/>
      <c r="C29" s="13"/>
      <c r="D29" s="13"/>
      <c r="E29" s="13"/>
      <c r="F29" s="13"/>
      <c r="G29" s="14"/>
      <c r="H29" s="14"/>
      <c r="I29" s="122"/>
    </row>
    <row r="30" spans="1:12" x14ac:dyDescent="0.25">
      <c r="A30" s="7"/>
      <c r="B30" s="9"/>
      <c r="C30" s="13"/>
      <c r="D30" s="13"/>
      <c r="E30" s="13"/>
      <c r="F30" s="15"/>
      <c r="G30" s="16"/>
      <c r="H30" s="16"/>
      <c r="I30" s="122"/>
      <c r="K30" s="6" t="s">
        <v>8</v>
      </c>
    </row>
    <row r="31" spans="1:12" x14ac:dyDescent="0.25">
      <c r="A31" s="7"/>
      <c r="B31" s="9"/>
      <c r="C31" s="13"/>
      <c r="D31" s="13"/>
      <c r="E31" s="13"/>
      <c r="F31" s="15"/>
      <c r="G31" s="16"/>
      <c r="H31" s="16"/>
      <c r="I31" s="122"/>
      <c r="K31" s="6" t="s">
        <v>8</v>
      </c>
    </row>
    <row r="32" spans="1:12" x14ac:dyDescent="0.25">
      <c r="A32" s="7"/>
      <c r="B32" s="9"/>
      <c r="C32" s="13"/>
      <c r="D32" s="13"/>
      <c r="E32" s="13"/>
      <c r="F32" s="15"/>
      <c r="G32" s="16"/>
      <c r="H32" s="16"/>
      <c r="I32" s="122"/>
      <c r="K32" s="6" t="s">
        <v>8</v>
      </c>
    </row>
    <row r="33" spans="1:11" x14ac:dyDescent="0.25">
      <c r="A33" s="7"/>
      <c r="B33" s="9"/>
      <c r="C33" s="13"/>
      <c r="D33" s="13"/>
      <c r="E33" s="13"/>
      <c r="F33" s="15"/>
      <c r="G33" s="16"/>
      <c r="H33" s="16"/>
      <c r="I33" s="122"/>
      <c r="K33" s="6" t="s">
        <v>8</v>
      </c>
    </row>
    <row r="34" spans="1:11" x14ac:dyDescent="0.25">
      <c r="A34" s="7"/>
      <c r="B34" s="17" t="s">
        <v>15</v>
      </c>
      <c r="C34" s="13"/>
      <c r="D34" s="13"/>
      <c r="E34" s="13"/>
      <c r="F34" s="15"/>
      <c r="G34" s="16"/>
      <c r="H34" s="16"/>
      <c r="I34" s="122"/>
    </row>
    <row r="35" spans="1:11" x14ac:dyDescent="0.25">
      <c r="A35" s="7"/>
      <c r="B35" s="17" t="s">
        <v>16</v>
      </c>
      <c r="C35" s="13"/>
      <c r="D35" s="13"/>
      <c r="E35" s="13"/>
      <c r="F35" s="15"/>
      <c r="G35" s="16"/>
      <c r="H35" s="16"/>
      <c r="I35" s="122"/>
    </row>
    <row r="36" spans="1:11" x14ac:dyDescent="0.25">
      <c r="A36" s="7"/>
      <c r="B36" s="17" t="s">
        <v>98</v>
      </c>
      <c r="C36" s="13"/>
      <c r="D36" s="13"/>
      <c r="E36" s="13"/>
      <c r="F36" s="15"/>
      <c r="G36" s="16"/>
      <c r="H36" s="16"/>
      <c r="I36" s="122"/>
    </row>
    <row r="37" spans="1:11" x14ac:dyDescent="0.25">
      <c r="A37" s="116"/>
      <c r="B37" s="117" t="s">
        <v>109</v>
      </c>
      <c r="C37" s="118"/>
      <c r="D37" s="118"/>
      <c r="E37" s="118"/>
      <c r="F37" s="118"/>
      <c r="G37" s="118"/>
      <c r="H37" s="119"/>
      <c r="I37" s="123"/>
      <c r="J37" s="19"/>
      <c r="K37" s="19"/>
    </row>
    <row r="38" spans="1:11" x14ac:dyDescent="0.25">
      <c r="B38" s="5"/>
      <c r="C38" s="5"/>
      <c r="D38" s="5"/>
      <c r="E38" s="5"/>
      <c r="F38" s="20"/>
      <c r="G38" s="20"/>
      <c r="H38" s="19"/>
      <c r="I38" s="19"/>
      <c r="J38" s="19"/>
      <c r="K38" s="19"/>
    </row>
    <row r="39" spans="1:11" x14ac:dyDescent="0.25">
      <c r="B39" s="5"/>
      <c r="C39" s="5"/>
      <c r="D39" s="5"/>
      <c r="E39" s="5"/>
      <c r="F39" s="20"/>
      <c r="G39" s="20"/>
      <c r="H39" s="19"/>
      <c r="I39" s="19"/>
      <c r="J39" s="19"/>
      <c r="K39" s="19"/>
    </row>
    <row r="40" spans="1:11" x14ac:dyDescent="0.25">
      <c r="B40" s="20"/>
      <c r="C40" s="20"/>
      <c r="D40" s="20"/>
      <c r="E40" s="20"/>
      <c r="F40" s="20"/>
      <c r="G40" s="20"/>
      <c r="H40" s="19"/>
      <c r="I40" s="19"/>
      <c r="J40" s="19"/>
      <c r="K40" s="19"/>
    </row>
    <row r="41" spans="1:11" x14ac:dyDescent="0.25">
      <c r="B41" s="20"/>
      <c r="C41" s="20"/>
      <c r="D41" s="20"/>
      <c r="E41" s="20"/>
      <c r="F41" s="20"/>
      <c r="G41" s="20"/>
      <c r="H41" s="19"/>
      <c r="I41" s="19"/>
      <c r="J41" s="19"/>
      <c r="K41" s="19"/>
    </row>
    <row r="42" spans="1:11" x14ac:dyDescent="0.25">
      <c r="B42" s="20"/>
      <c r="C42" s="20"/>
      <c r="D42" s="20"/>
      <c r="E42" s="20"/>
      <c r="F42" s="20"/>
      <c r="G42" s="20"/>
      <c r="H42" s="19"/>
      <c r="I42" s="19"/>
      <c r="J42" s="19"/>
      <c r="K42" s="19"/>
    </row>
    <row r="43" spans="1:11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</row>
    <row r="44" spans="1:11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</row>
    <row r="45" spans="1:11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1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</row>
  </sheetData>
  <mergeCells count="3">
    <mergeCell ref="C8:H8"/>
    <mergeCell ref="B9:H9"/>
    <mergeCell ref="B10:H1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5" orientation="landscape" r:id="rId1"/>
  <headerFooter alignWithMargins="0">
    <oddFooter>&amp;C&amp;"-,Negrita"&amp;12&amp;K004559Página 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W67"/>
  <sheetViews>
    <sheetView zoomScaleNormal="100" zoomScaleSheetLayoutView="80" workbookViewId="0">
      <selection activeCell="I15" sqref="I15"/>
    </sheetView>
  </sheetViews>
  <sheetFormatPr baseColWidth="10" defaultColWidth="10.85546875" defaultRowHeight="15.75" x14ac:dyDescent="0.25"/>
  <cols>
    <col min="1" max="1" width="8.28515625" style="6" customWidth="1"/>
    <col min="2" max="2" width="15.42578125" style="6" customWidth="1"/>
    <col min="3" max="3" width="12" style="6" customWidth="1"/>
    <col min="4" max="4" width="8.28515625" style="6" customWidth="1"/>
    <col min="5" max="5" width="10" style="6" customWidth="1"/>
    <col min="6" max="6" width="8.28515625" style="6" customWidth="1"/>
    <col min="7" max="7" width="21.7109375" style="6" customWidth="1"/>
    <col min="8" max="8" width="12.42578125" style="6" customWidth="1"/>
    <col min="9" max="9" width="8.28515625" style="6" customWidth="1"/>
    <col min="10" max="10" width="10" style="6" customWidth="1"/>
    <col min="11" max="11" width="8.28515625" style="6" customWidth="1"/>
    <col min="12" max="16384" width="10.85546875" style="6"/>
  </cols>
  <sheetData>
    <row r="1" spans="1:23" x14ac:dyDescent="0.25">
      <c r="A1" s="55"/>
      <c r="B1" s="54"/>
      <c r="C1" s="54"/>
      <c r="D1" s="54"/>
      <c r="E1" s="54"/>
      <c r="F1" s="54"/>
      <c r="G1" s="54"/>
      <c r="H1" s="54"/>
      <c r="I1" s="9"/>
      <c r="J1" s="9"/>
      <c r="K1" s="122"/>
      <c r="L1" s="19"/>
      <c r="M1" s="19"/>
      <c r="N1" s="19"/>
      <c r="O1" s="19"/>
      <c r="P1" s="19"/>
      <c r="Q1" s="19"/>
      <c r="R1" s="224"/>
      <c r="S1" s="224"/>
      <c r="T1" s="224"/>
      <c r="U1" s="224"/>
      <c r="V1" s="224"/>
      <c r="W1" s="224"/>
    </row>
    <row r="2" spans="1:23" x14ac:dyDescent="0.25">
      <c r="A2" s="56"/>
      <c r="B2" s="8"/>
      <c r="C2" s="8"/>
      <c r="D2" s="8"/>
      <c r="E2" s="8"/>
      <c r="F2" s="8"/>
      <c r="G2" s="8"/>
      <c r="H2" s="8"/>
      <c r="I2" s="9"/>
      <c r="J2" s="9"/>
      <c r="K2" s="122"/>
      <c r="L2" s="19"/>
      <c r="M2" s="19"/>
      <c r="N2" s="19"/>
      <c r="O2" s="19"/>
      <c r="P2" s="19"/>
      <c r="Q2" s="19"/>
      <c r="R2" s="224"/>
      <c r="S2" s="224"/>
      <c r="T2" s="224"/>
      <c r="U2" s="224"/>
      <c r="V2" s="224"/>
      <c r="W2" s="224"/>
    </row>
    <row r="3" spans="1:23" x14ac:dyDescent="0.25">
      <c r="A3" s="56"/>
      <c r="B3" s="8"/>
      <c r="C3" s="8"/>
      <c r="D3" s="8"/>
      <c r="E3" s="8"/>
      <c r="F3" s="8"/>
      <c r="G3" s="8"/>
      <c r="H3" s="8"/>
      <c r="I3" s="9"/>
      <c r="J3" s="9"/>
      <c r="K3" s="122"/>
      <c r="L3" s="19"/>
      <c r="M3" s="19"/>
      <c r="N3" s="19"/>
      <c r="O3" s="19"/>
      <c r="P3" s="19"/>
      <c r="Q3" s="19"/>
      <c r="R3" s="224"/>
      <c r="S3" s="224"/>
      <c r="T3" s="224"/>
      <c r="U3" s="224"/>
      <c r="V3" s="224"/>
      <c r="W3" s="224"/>
    </row>
    <row r="4" spans="1:23" x14ac:dyDescent="0.25">
      <c r="A4" s="56"/>
      <c r="B4" s="8"/>
      <c r="C4" s="8"/>
      <c r="D4" s="8"/>
      <c r="E4" s="8"/>
      <c r="F4" s="8"/>
      <c r="G4" s="8"/>
      <c r="H4" s="8"/>
      <c r="I4" s="9"/>
      <c r="J4" s="9"/>
      <c r="K4" s="122"/>
      <c r="L4" s="19"/>
      <c r="M4" s="19"/>
      <c r="N4" s="19"/>
      <c r="O4" s="19"/>
      <c r="P4" s="19"/>
      <c r="Q4" s="19"/>
      <c r="R4" s="224"/>
      <c r="S4" s="224"/>
      <c r="T4" s="224"/>
      <c r="U4" s="224"/>
      <c r="V4" s="224"/>
      <c r="W4" s="224"/>
    </row>
    <row r="5" spans="1:23" x14ac:dyDescent="0.25">
      <c r="A5" s="56"/>
      <c r="B5" s="8"/>
      <c r="C5" s="8"/>
      <c r="D5" s="8"/>
      <c r="E5" s="8"/>
      <c r="F5" s="8"/>
      <c r="G5" s="8"/>
      <c r="H5" s="8"/>
      <c r="I5" s="9"/>
      <c r="J5" s="9"/>
      <c r="K5" s="122"/>
      <c r="L5" s="19"/>
      <c r="M5" s="19"/>
      <c r="N5" s="19"/>
      <c r="O5" s="19"/>
      <c r="P5" s="19"/>
      <c r="Q5" s="19"/>
      <c r="R5" s="224"/>
      <c r="S5" s="224"/>
      <c r="T5" s="224"/>
      <c r="U5" s="224"/>
      <c r="V5" s="224"/>
      <c r="W5" s="224"/>
    </row>
    <row r="6" spans="1:23" x14ac:dyDescent="0.25">
      <c r="A6" s="56"/>
      <c r="B6" s="113"/>
      <c r="C6" s="113"/>
      <c r="D6" s="113"/>
      <c r="E6" s="113"/>
      <c r="F6" s="113"/>
      <c r="G6" s="113"/>
      <c r="H6" s="113"/>
      <c r="I6" s="9"/>
      <c r="J6" s="9"/>
      <c r="K6" s="122"/>
      <c r="L6" s="19"/>
      <c r="M6" s="19"/>
      <c r="N6" s="19"/>
      <c r="O6" s="19"/>
      <c r="P6" s="19"/>
      <c r="Q6" s="19"/>
      <c r="R6" s="224"/>
      <c r="S6" s="224"/>
      <c r="T6" s="224"/>
      <c r="U6" s="224"/>
      <c r="V6" s="224"/>
      <c r="W6" s="224"/>
    </row>
    <row r="7" spans="1:23" x14ac:dyDescent="0.25">
      <c r="A7" s="56"/>
      <c r="B7" s="8"/>
      <c r="C7" s="8"/>
      <c r="D7" s="8"/>
      <c r="E7" s="8"/>
      <c r="F7" s="8"/>
      <c r="G7" s="8"/>
      <c r="H7" s="8"/>
      <c r="I7" s="9"/>
      <c r="J7" s="9"/>
      <c r="K7" s="122"/>
      <c r="L7" s="19"/>
      <c r="M7" s="19"/>
      <c r="N7" s="19"/>
      <c r="O7" s="19"/>
      <c r="P7" s="19"/>
      <c r="Q7" s="19"/>
      <c r="R7" s="224"/>
      <c r="S7" s="224"/>
      <c r="T7" s="224"/>
      <c r="U7" s="224"/>
      <c r="V7" s="224"/>
      <c r="W7" s="224"/>
    </row>
    <row r="8" spans="1:23" x14ac:dyDescent="0.25">
      <c r="A8" s="241" t="s">
        <v>17</v>
      </c>
      <c r="B8" s="238"/>
      <c r="C8" s="238"/>
      <c r="D8" s="238"/>
      <c r="E8" s="238"/>
      <c r="F8" s="238"/>
      <c r="G8" s="238"/>
      <c r="H8" s="238"/>
      <c r="I8" s="238"/>
      <c r="J8" s="238"/>
      <c r="K8" s="242"/>
      <c r="L8" s="19"/>
      <c r="M8" s="19"/>
      <c r="N8" s="19"/>
      <c r="O8" s="19"/>
      <c r="P8" s="19"/>
      <c r="Q8" s="19"/>
      <c r="R8" s="224"/>
      <c r="S8" s="224"/>
      <c r="T8" s="224"/>
      <c r="U8" s="224"/>
      <c r="V8" s="224"/>
      <c r="W8" s="224"/>
    </row>
    <row r="9" spans="1:23" x14ac:dyDescent="0.25">
      <c r="A9" s="243" t="str">
        <f>'Producción departamentos'!$B$10</f>
        <v>Variación anual % septiembre 2020p</v>
      </c>
      <c r="B9" s="239"/>
      <c r="C9" s="239"/>
      <c r="D9" s="239"/>
      <c r="E9" s="239"/>
      <c r="F9" s="239"/>
      <c r="G9" s="239"/>
      <c r="H9" s="239"/>
      <c r="I9" s="239"/>
      <c r="J9" s="239"/>
      <c r="K9" s="244"/>
      <c r="L9" s="19"/>
      <c r="M9" s="19"/>
      <c r="N9" s="19"/>
      <c r="O9" s="19"/>
      <c r="P9" s="19"/>
      <c r="Q9" s="19"/>
      <c r="R9" s="224"/>
      <c r="S9" s="224"/>
      <c r="T9" s="224"/>
      <c r="U9" s="224"/>
      <c r="V9" s="224"/>
      <c r="W9" s="224"/>
    </row>
    <row r="10" spans="1:23" x14ac:dyDescent="0.25">
      <c r="A10" s="56"/>
      <c r="B10" s="8"/>
      <c r="C10" s="93"/>
      <c r="D10" s="93"/>
      <c r="E10" s="93"/>
      <c r="F10" s="93"/>
      <c r="G10" s="93"/>
      <c r="H10" s="78"/>
      <c r="I10" s="9"/>
      <c r="J10" s="9"/>
      <c r="K10" s="122"/>
      <c r="L10" s="19"/>
      <c r="M10" s="19"/>
      <c r="N10" s="19"/>
      <c r="O10" s="19"/>
      <c r="P10" s="19"/>
      <c r="Q10" s="19"/>
      <c r="R10" s="224"/>
      <c r="S10" s="224"/>
      <c r="T10" s="224"/>
      <c r="U10" s="224"/>
      <c r="V10" s="224"/>
      <c r="W10" s="224"/>
    </row>
    <row r="11" spans="1:23" ht="48" customHeight="1" x14ac:dyDescent="0.25">
      <c r="A11" s="56"/>
      <c r="B11" s="9"/>
      <c r="C11" s="125" t="s">
        <v>10</v>
      </c>
      <c r="D11" s="125" t="s">
        <v>100</v>
      </c>
      <c r="E11" s="125" t="s">
        <v>1</v>
      </c>
      <c r="F11" s="82"/>
      <c r="H11" s="125" t="s">
        <v>10</v>
      </c>
      <c r="I11" s="125" t="s">
        <v>100</v>
      </c>
      <c r="J11" s="125" t="s">
        <v>1</v>
      </c>
      <c r="K11" s="122"/>
      <c r="L11" s="19"/>
      <c r="M11" s="19"/>
      <c r="N11" s="19"/>
      <c r="O11" s="19"/>
      <c r="P11" s="19"/>
      <c r="Q11" s="19"/>
      <c r="R11" s="224"/>
      <c r="S11" s="224"/>
      <c r="T11" s="224"/>
      <c r="U11" s="224"/>
      <c r="V11" s="224"/>
      <c r="W11" s="224"/>
    </row>
    <row r="12" spans="1:23" ht="12" customHeight="1" x14ac:dyDescent="0.25">
      <c r="A12" s="56"/>
      <c r="B12" s="9"/>
      <c r="C12" s="93"/>
      <c r="D12" s="93"/>
      <c r="E12" s="93"/>
      <c r="F12" s="93"/>
      <c r="H12" s="93"/>
      <c r="I12" s="93"/>
      <c r="J12" s="78"/>
      <c r="K12" s="122"/>
      <c r="L12" s="19"/>
      <c r="M12" s="19"/>
      <c r="N12" s="19"/>
      <c r="O12" s="19"/>
      <c r="P12" s="19"/>
      <c r="Q12" s="19"/>
      <c r="R12" s="224"/>
      <c r="S12" s="224"/>
      <c r="T12" s="224"/>
      <c r="U12" s="224"/>
      <c r="V12" s="224"/>
      <c r="W12" s="224"/>
    </row>
    <row r="13" spans="1:23" x14ac:dyDescent="0.25">
      <c r="A13" s="56"/>
      <c r="B13" s="11" t="s">
        <v>6</v>
      </c>
      <c r="C13" s="126">
        <v>-2.9856934842982907</v>
      </c>
      <c r="D13" s="126">
        <v>-1.5544344774836683</v>
      </c>
      <c r="E13" s="126">
        <v>-7.2508211595405765</v>
      </c>
      <c r="F13" s="16"/>
      <c r="G13" s="6" t="s">
        <v>26</v>
      </c>
      <c r="H13" s="127">
        <v>6.6811711499304094</v>
      </c>
      <c r="I13" s="127">
        <v>2.0252620827222012</v>
      </c>
      <c r="J13" s="127">
        <v>-0.11985335589397295</v>
      </c>
      <c r="K13" s="122"/>
      <c r="L13" s="19"/>
      <c r="M13" s="19"/>
      <c r="N13" s="19"/>
      <c r="O13" s="19"/>
      <c r="P13" s="19"/>
      <c r="Q13" s="19"/>
      <c r="R13" s="224"/>
      <c r="S13" s="224"/>
      <c r="T13" s="224"/>
      <c r="U13" s="224"/>
      <c r="V13" s="224"/>
      <c r="W13" s="224"/>
    </row>
    <row r="14" spans="1:23" x14ac:dyDescent="0.25">
      <c r="A14" s="56"/>
      <c r="B14" s="9" t="s">
        <v>20</v>
      </c>
      <c r="C14" s="127">
        <v>-5.666084711952446</v>
      </c>
      <c r="D14" s="127">
        <v>-3.0337558586567281</v>
      </c>
      <c r="E14" s="127">
        <v>-7.2069235613029914</v>
      </c>
      <c r="F14" s="16"/>
      <c r="G14" s="6" t="s">
        <v>27</v>
      </c>
      <c r="H14" s="127">
        <v>8.5397079476563054</v>
      </c>
      <c r="I14" s="127">
        <v>12.926270979783339</v>
      </c>
      <c r="J14" s="127">
        <v>-5.9852618552061809</v>
      </c>
      <c r="K14" s="122"/>
      <c r="L14" s="19"/>
      <c r="M14" s="19"/>
      <c r="N14" s="19"/>
      <c r="O14" s="19"/>
      <c r="P14" s="19"/>
      <c r="Q14" s="19"/>
      <c r="R14" s="224"/>
      <c r="S14" s="224"/>
      <c r="T14" s="224"/>
      <c r="U14" s="224"/>
      <c r="V14" s="224"/>
      <c r="W14" s="224"/>
    </row>
    <row r="15" spans="1:23" x14ac:dyDescent="0.25">
      <c r="A15" s="56"/>
      <c r="B15" s="11" t="s">
        <v>21</v>
      </c>
      <c r="C15" s="129">
        <v>-8.3939029826444962</v>
      </c>
      <c r="D15" s="129">
        <v>-9.1949612575571553</v>
      </c>
      <c r="E15" s="129">
        <v>-11.488413809327735</v>
      </c>
      <c r="F15" s="76"/>
      <c r="G15" s="6" t="s">
        <v>28</v>
      </c>
      <c r="H15" s="127">
        <v>-4.9210085479462258</v>
      </c>
      <c r="I15" s="127">
        <v>-3.7776038067681594</v>
      </c>
      <c r="J15" s="127">
        <v>-3.7126995142262142</v>
      </c>
      <c r="K15" s="122"/>
      <c r="L15" s="19"/>
      <c r="M15" s="19"/>
      <c r="N15" s="19"/>
      <c r="O15" s="19"/>
      <c r="P15" s="19"/>
      <c r="Q15" s="19"/>
      <c r="R15" s="224"/>
      <c r="S15" s="224"/>
      <c r="T15" s="224"/>
      <c r="U15" s="224"/>
      <c r="V15" s="224"/>
      <c r="W15" s="224"/>
    </row>
    <row r="16" spans="1:23" x14ac:dyDescent="0.25">
      <c r="A16" s="56"/>
      <c r="B16" s="9" t="s">
        <v>22</v>
      </c>
      <c r="C16" s="128">
        <v>-0.80802941014004315</v>
      </c>
      <c r="D16" s="128">
        <v>0.28278796915259807</v>
      </c>
      <c r="E16" s="128">
        <v>-6.9505763310502839</v>
      </c>
      <c r="F16" s="83"/>
      <c r="G16" s="6" t="s">
        <v>29</v>
      </c>
      <c r="H16" s="128">
        <v>15.097332101785055</v>
      </c>
      <c r="I16" s="128">
        <v>8.7792273273995534</v>
      </c>
      <c r="J16" s="128">
        <v>-0.30937215650592709</v>
      </c>
      <c r="K16" s="122"/>
      <c r="L16" s="19"/>
      <c r="M16" s="19"/>
      <c r="N16" s="19"/>
      <c r="O16" s="19"/>
      <c r="P16" s="19"/>
      <c r="Q16" s="19"/>
      <c r="R16" s="224"/>
      <c r="S16" s="224"/>
      <c r="T16" s="224"/>
      <c r="U16" s="224"/>
      <c r="V16" s="224"/>
      <c r="W16" s="224"/>
    </row>
    <row r="17" spans="1:23" x14ac:dyDescent="0.25">
      <c r="A17" s="56"/>
      <c r="B17" s="9" t="s">
        <v>23</v>
      </c>
      <c r="C17" s="128">
        <v>2.0876434698669399</v>
      </c>
      <c r="D17" s="128">
        <v>3.1060418010011359</v>
      </c>
      <c r="E17" s="128">
        <v>-7.0232331536798647</v>
      </c>
      <c r="F17" s="83"/>
      <c r="G17" s="6" t="s">
        <v>30</v>
      </c>
      <c r="H17" s="128">
        <v>-10.4</v>
      </c>
      <c r="I17" s="128">
        <v>18.467742432772695</v>
      </c>
      <c r="J17" s="128">
        <v>-5.6343283582089505</v>
      </c>
      <c r="K17" s="122"/>
      <c r="L17" s="19"/>
      <c r="M17" s="19"/>
      <c r="N17" s="19"/>
      <c r="O17" s="19"/>
      <c r="P17" s="19"/>
      <c r="Q17" s="19"/>
      <c r="R17" s="224"/>
      <c r="S17" s="224"/>
      <c r="T17" s="224"/>
      <c r="U17" s="224"/>
      <c r="V17" s="224"/>
      <c r="W17" s="224"/>
    </row>
    <row r="18" spans="1:23" x14ac:dyDescent="0.25">
      <c r="A18" s="56"/>
      <c r="B18" s="9" t="s">
        <v>24</v>
      </c>
      <c r="C18" s="128">
        <v>-12.635293180993756</v>
      </c>
      <c r="D18" s="128">
        <v>-15.083449089022105</v>
      </c>
      <c r="E18" s="128">
        <v>-6.9896317483017949</v>
      </c>
      <c r="F18" s="83"/>
      <c r="G18" s="6" t="s">
        <v>31</v>
      </c>
      <c r="H18" s="128">
        <v>-3.5669708440274395</v>
      </c>
      <c r="I18" s="128">
        <v>24.711957414133256</v>
      </c>
      <c r="J18" s="128">
        <v>1.2613669697858487</v>
      </c>
      <c r="K18" s="122"/>
      <c r="L18" s="19"/>
      <c r="M18" s="19"/>
      <c r="N18" s="19"/>
      <c r="O18" s="19"/>
      <c r="P18" s="19"/>
      <c r="Q18" s="19"/>
      <c r="R18" s="224"/>
      <c r="S18" s="224"/>
      <c r="T18" s="224"/>
      <c r="U18" s="224"/>
      <c r="V18" s="224"/>
      <c r="W18" s="224"/>
    </row>
    <row r="19" spans="1:23" x14ac:dyDescent="0.25">
      <c r="A19" s="56"/>
      <c r="B19" s="9" t="s">
        <v>14</v>
      </c>
      <c r="C19" s="128">
        <v>-7.4488119139744402</v>
      </c>
      <c r="D19" s="128">
        <v>-4.9569695316211471</v>
      </c>
      <c r="E19" s="128">
        <v>-4.635372461970344</v>
      </c>
      <c r="F19" s="83"/>
      <c r="G19" s="6" t="s">
        <v>32</v>
      </c>
      <c r="H19" s="128">
        <v>-7.0002851527750991</v>
      </c>
      <c r="I19" s="128">
        <v>-0.63695895632193134</v>
      </c>
      <c r="J19" s="128">
        <v>-5.2958177490649678</v>
      </c>
      <c r="K19" s="122"/>
      <c r="L19" s="19"/>
      <c r="M19" s="19"/>
      <c r="N19" s="19"/>
      <c r="O19" s="19"/>
      <c r="P19" s="19"/>
      <c r="Q19" s="19"/>
      <c r="R19" s="224"/>
      <c r="S19" s="224"/>
      <c r="T19" s="224"/>
      <c r="U19" s="224"/>
      <c r="V19" s="224"/>
      <c r="W19" s="224"/>
    </row>
    <row r="20" spans="1:23" x14ac:dyDescent="0.25">
      <c r="A20" s="56"/>
      <c r="B20" s="9" t="s">
        <v>25</v>
      </c>
      <c r="C20" s="128">
        <v>3.8401287935873718</v>
      </c>
      <c r="D20" s="128">
        <v>3.3680310649281786</v>
      </c>
      <c r="E20" s="128">
        <v>-3.2022410194441187</v>
      </c>
      <c r="F20" s="83"/>
      <c r="G20" s="13"/>
      <c r="H20" s="13"/>
      <c r="I20" s="9"/>
      <c r="J20" s="9"/>
      <c r="K20" s="122"/>
      <c r="L20" s="19"/>
      <c r="M20" s="19"/>
      <c r="N20" s="19"/>
      <c r="O20" s="19"/>
      <c r="P20" s="19"/>
      <c r="Q20" s="19"/>
      <c r="R20" s="224"/>
      <c r="S20" s="224"/>
      <c r="T20" s="224"/>
      <c r="U20" s="224"/>
      <c r="V20" s="224"/>
      <c r="W20" s="224"/>
    </row>
    <row r="21" spans="1:23" x14ac:dyDescent="0.25">
      <c r="A21" s="56"/>
      <c r="B21" s="9"/>
      <c r="C21" s="13"/>
      <c r="D21" s="13"/>
      <c r="E21" s="13"/>
      <c r="F21" s="13"/>
      <c r="G21" s="13"/>
      <c r="H21" s="13"/>
      <c r="I21" s="9"/>
      <c r="J21" s="9"/>
      <c r="K21" s="122"/>
      <c r="L21" s="19"/>
      <c r="M21" s="19"/>
      <c r="N21" s="19"/>
      <c r="O21" s="19"/>
      <c r="P21" s="19"/>
      <c r="Q21" s="19"/>
      <c r="R21" s="224"/>
      <c r="S21" s="224"/>
      <c r="T21" s="224"/>
      <c r="U21" s="224"/>
      <c r="V21" s="224"/>
      <c r="W21" s="224"/>
    </row>
    <row r="22" spans="1:23" x14ac:dyDescent="0.25">
      <c r="A22" s="241" t="s">
        <v>18</v>
      </c>
      <c r="B22" s="238"/>
      <c r="C22" s="238"/>
      <c r="D22" s="238"/>
      <c r="E22" s="238"/>
      <c r="F22" s="238"/>
      <c r="G22" s="238"/>
      <c r="H22" s="238"/>
      <c r="I22" s="238"/>
      <c r="J22" s="238"/>
      <c r="K22" s="242"/>
      <c r="L22" s="19"/>
      <c r="M22" s="19"/>
      <c r="N22" s="19"/>
      <c r="O22" s="19"/>
      <c r="P22" s="19"/>
      <c r="Q22" s="19"/>
      <c r="R22" s="224"/>
      <c r="S22" s="224"/>
      <c r="T22" s="224"/>
      <c r="U22" s="224"/>
      <c r="V22" s="224"/>
      <c r="W22" s="224"/>
    </row>
    <row r="23" spans="1:23" ht="15.75" customHeight="1" x14ac:dyDescent="0.25">
      <c r="A23" s="243" t="str">
        <f>$A$9</f>
        <v>Variación anual % septiembre 2020p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44"/>
      <c r="L23" s="19"/>
      <c r="M23" s="19"/>
      <c r="N23" s="19"/>
      <c r="O23" s="19"/>
      <c r="P23" s="19"/>
      <c r="Q23" s="19"/>
      <c r="R23" s="224"/>
      <c r="S23" s="224"/>
      <c r="T23" s="224"/>
      <c r="U23" s="224"/>
      <c r="V23" s="224"/>
      <c r="W23" s="224"/>
    </row>
    <row r="24" spans="1:23" ht="15.75" customHeight="1" x14ac:dyDescent="0.25">
      <c r="A24" s="56"/>
      <c r="B24" s="9"/>
      <c r="C24" s="79"/>
      <c r="D24" s="79"/>
      <c r="E24" s="79"/>
      <c r="F24" s="79"/>
      <c r="G24" s="79"/>
      <c r="H24" s="79"/>
      <c r="I24" s="9"/>
      <c r="J24" s="9"/>
      <c r="K24" s="122"/>
      <c r="L24" s="19"/>
      <c r="M24" s="19"/>
      <c r="N24" s="19"/>
      <c r="O24" s="19"/>
      <c r="P24" s="19"/>
      <c r="Q24" s="19"/>
      <c r="R24" s="224"/>
      <c r="S24" s="224"/>
      <c r="T24" s="224"/>
      <c r="U24" s="224"/>
      <c r="V24" s="224"/>
      <c r="W24" s="224"/>
    </row>
    <row r="25" spans="1:23" x14ac:dyDescent="0.25">
      <c r="A25" s="56"/>
      <c r="B25" s="9"/>
      <c r="C25" s="78"/>
      <c r="D25" s="78"/>
      <c r="E25" s="78"/>
      <c r="F25" s="78"/>
      <c r="G25" s="78"/>
      <c r="H25" s="78"/>
      <c r="I25" s="9"/>
      <c r="J25" s="9"/>
      <c r="K25" s="122"/>
      <c r="L25" s="19"/>
      <c r="M25" s="19"/>
      <c r="N25" s="19"/>
      <c r="O25" s="19"/>
      <c r="P25" s="19"/>
      <c r="Q25" s="19"/>
      <c r="R25" s="224"/>
      <c r="S25" s="224"/>
      <c r="T25" s="224"/>
      <c r="U25" s="224"/>
      <c r="V25" s="224"/>
      <c r="W25" s="224"/>
    </row>
    <row r="26" spans="1:23" ht="12" customHeight="1" x14ac:dyDescent="0.25">
      <c r="A26" s="56"/>
      <c r="B26" s="9"/>
      <c r="C26" s="78"/>
      <c r="D26" s="78"/>
      <c r="E26" s="78"/>
      <c r="F26" s="78"/>
      <c r="G26" s="78"/>
      <c r="H26" s="78"/>
      <c r="I26" s="9"/>
      <c r="J26" s="9"/>
      <c r="K26" s="122"/>
      <c r="L26" s="19"/>
      <c r="M26" s="19"/>
      <c r="N26" s="19"/>
      <c r="O26" s="19"/>
      <c r="P26" s="19"/>
      <c r="Q26" s="19"/>
      <c r="R26" s="224"/>
      <c r="S26" s="224"/>
      <c r="T26" s="224"/>
      <c r="U26" s="224"/>
      <c r="V26" s="224"/>
      <c r="W26" s="224"/>
    </row>
    <row r="27" spans="1:23" x14ac:dyDescent="0.25">
      <c r="A27" s="56"/>
      <c r="B27" s="9"/>
      <c r="C27" s="46"/>
      <c r="D27" s="46"/>
      <c r="E27" s="46"/>
      <c r="F27" s="46"/>
      <c r="G27" s="46"/>
      <c r="H27" s="46"/>
      <c r="I27" s="9"/>
      <c r="J27" s="9"/>
      <c r="K27" s="122"/>
      <c r="L27" s="19"/>
      <c r="M27" s="19"/>
      <c r="N27" s="19"/>
      <c r="O27" s="19"/>
      <c r="P27" s="19"/>
      <c r="Q27" s="19"/>
      <c r="R27" s="224"/>
      <c r="S27" s="224"/>
      <c r="T27" s="224"/>
      <c r="U27" s="224"/>
      <c r="V27" s="224"/>
      <c r="W27" s="224"/>
    </row>
    <row r="28" spans="1:23" x14ac:dyDescent="0.25">
      <c r="A28" s="56"/>
      <c r="B28" s="11"/>
      <c r="C28" s="47"/>
      <c r="D28" s="47"/>
      <c r="E28" s="47"/>
      <c r="F28" s="46"/>
      <c r="G28" s="46"/>
      <c r="H28" s="46"/>
      <c r="I28" s="9"/>
      <c r="J28" s="9"/>
      <c r="K28" s="122"/>
      <c r="L28" s="19"/>
      <c r="M28" s="19"/>
      <c r="N28" s="19"/>
      <c r="O28" s="19"/>
      <c r="P28" s="19"/>
      <c r="Q28" s="19"/>
      <c r="R28" s="224"/>
      <c r="S28" s="224"/>
      <c r="T28" s="224"/>
      <c r="U28" s="224"/>
      <c r="V28" s="224"/>
      <c r="W28" s="224"/>
    </row>
    <row r="29" spans="1:23" x14ac:dyDescent="0.25">
      <c r="A29" s="56"/>
      <c r="B29" s="9"/>
      <c r="C29" s="46"/>
      <c r="D29" s="46"/>
      <c r="E29" s="46"/>
      <c r="F29" s="46"/>
      <c r="G29" s="46"/>
      <c r="H29" s="46"/>
      <c r="I29" s="9"/>
      <c r="J29" s="9"/>
      <c r="K29" s="122"/>
      <c r="L29" s="19"/>
      <c r="M29" s="19"/>
      <c r="N29" s="19"/>
      <c r="O29" s="19"/>
      <c r="P29" s="19"/>
      <c r="Q29" s="19"/>
      <c r="R29" s="224"/>
      <c r="S29" s="224"/>
      <c r="T29" s="224"/>
      <c r="U29" s="224"/>
      <c r="V29" s="224"/>
      <c r="W29" s="224"/>
    </row>
    <row r="30" spans="1:23" x14ac:dyDescent="0.25">
      <c r="A30" s="56"/>
      <c r="B30" s="9"/>
      <c r="C30" s="46"/>
      <c r="D30" s="46"/>
      <c r="E30" s="46"/>
      <c r="F30" s="46"/>
      <c r="G30" s="46"/>
      <c r="H30" s="46"/>
      <c r="I30" s="9"/>
      <c r="J30" s="9"/>
      <c r="K30" s="122"/>
      <c r="L30" s="19"/>
      <c r="M30" s="19"/>
      <c r="N30" s="19"/>
      <c r="O30" s="19"/>
      <c r="P30" s="19"/>
      <c r="Q30" s="19"/>
      <c r="R30" s="224"/>
      <c r="S30" s="224"/>
      <c r="T30" s="224"/>
      <c r="U30" s="224"/>
      <c r="V30" s="224"/>
      <c r="W30" s="224"/>
    </row>
    <row r="31" spans="1:23" x14ac:dyDescent="0.25">
      <c r="A31" s="56"/>
      <c r="B31" s="9"/>
      <c r="C31" s="46"/>
      <c r="D31" s="46"/>
      <c r="E31" s="46"/>
      <c r="F31" s="47"/>
      <c r="G31" s="47"/>
      <c r="H31" s="47"/>
      <c r="I31" s="9"/>
      <c r="J31" s="9"/>
      <c r="K31" s="122"/>
      <c r="L31" s="19"/>
      <c r="M31" s="19"/>
      <c r="N31" s="19"/>
      <c r="O31" s="19"/>
      <c r="P31" s="19"/>
      <c r="Q31" s="19"/>
      <c r="R31" s="224"/>
      <c r="S31" s="224"/>
      <c r="T31" s="224"/>
      <c r="U31" s="224"/>
      <c r="V31" s="224"/>
      <c r="W31" s="224"/>
    </row>
    <row r="32" spans="1:23" x14ac:dyDescent="0.25">
      <c r="A32" s="56"/>
      <c r="B32" s="9"/>
      <c r="C32" s="46"/>
      <c r="D32" s="46"/>
      <c r="E32" s="46"/>
      <c r="F32" s="46"/>
      <c r="G32" s="46"/>
      <c r="H32" s="46"/>
      <c r="I32" s="9"/>
      <c r="J32" s="9"/>
      <c r="K32" s="122"/>
      <c r="L32" s="19"/>
      <c r="M32" s="19"/>
      <c r="N32" s="19"/>
      <c r="O32" s="19"/>
      <c r="P32" s="19"/>
      <c r="Q32" s="19"/>
      <c r="R32" s="224"/>
      <c r="S32" s="224"/>
      <c r="T32" s="224"/>
      <c r="U32" s="224"/>
      <c r="V32" s="224"/>
      <c r="W32" s="224"/>
    </row>
    <row r="33" spans="1:23" x14ac:dyDescent="0.25">
      <c r="A33" s="56"/>
      <c r="B33" s="9"/>
      <c r="C33" s="13"/>
      <c r="D33" s="13"/>
      <c r="E33" s="13"/>
      <c r="F33" s="13"/>
      <c r="G33" s="13"/>
      <c r="H33" s="13"/>
      <c r="I33" s="9"/>
      <c r="J33" s="9"/>
      <c r="K33" s="122"/>
      <c r="L33" s="19"/>
      <c r="M33" s="19"/>
      <c r="N33" s="19"/>
      <c r="O33" s="19"/>
      <c r="P33" s="19"/>
      <c r="Q33" s="19"/>
      <c r="R33" s="224"/>
      <c r="S33" s="224"/>
      <c r="T33" s="224"/>
      <c r="U33" s="224"/>
      <c r="V33" s="224"/>
      <c r="W33" s="224"/>
    </row>
    <row r="34" spans="1:23" x14ac:dyDescent="0.25">
      <c r="A34" s="56"/>
      <c r="B34" s="9"/>
      <c r="C34" s="13"/>
      <c r="D34" s="13"/>
      <c r="E34" s="13"/>
      <c r="F34" s="13"/>
      <c r="G34" s="13"/>
      <c r="H34" s="13"/>
      <c r="I34" s="9"/>
      <c r="J34" s="9"/>
      <c r="K34" s="122"/>
      <c r="L34" s="19"/>
      <c r="M34" s="19"/>
      <c r="N34" s="19"/>
      <c r="O34" s="19"/>
      <c r="P34" s="19"/>
      <c r="Q34" s="19"/>
      <c r="R34" s="224"/>
      <c r="S34" s="224"/>
      <c r="T34" s="224"/>
      <c r="U34" s="224"/>
      <c r="V34" s="224"/>
      <c r="W34" s="224"/>
    </row>
    <row r="35" spans="1:23" x14ac:dyDescent="0.25">
      <c r="A35" s="56"/>
      <c r="B35" s="9"/>
      <c r="C35" s="13"/>
      <c r="D35" s="13"/>
      <c r="E35" s="13"/>
      <c r="F35" s="13"/>
      <c r="G35" s="13"/>
      <c r="H35" s="13"/>
      <c r="I35" s="9"/>
      <c r="J35" s="9"/>
      <c r="K35" s="122"/>
      <c r="L35" s="19"/>
      <c r="M35" s="19"/>
      <c r="N35" s="19"/>
      <c r="O35" s="19"/>
      <c r="P35" s="19"/>
      <c r="Q35" s="19"/>
      <c r="R35" s="224"/>
      <c r="S35" s="224"/>
      <c r="T35" s="224"/>
      <c r="U35" s="224"/>
      <c r="V35" s="224"/>
      <c r="W35" s="224"/>
    </row>
    <row r="36" spans="1:23" x14ac:dyDescent="0.25">
      <c r="A36" s="56"/>
      <c r="B36" s="9"/>
      <c r="C36" s="13"/>
      <c r="D36" s="13"/>
      <c r="E36" s="13"/>
      <c r="F36" s="13"/>
      <c r="G36" s="13"/>
      <c r="H36" s="13"/>
      <c r="I36" s="9"/>
      <c r="J36" s="9"/>
      <c r="K36" s="122"/>
      <c r="L36" s="19"/>
      <c r="M36" s="19"/>
      <c r="N36" s="19"/>
      <c r="O36" s="19"/>
      <c r="P36" s="19"/>
      <c r="Q36" s="19"/>
      <c r="R36" s="224"/>
      <c r="S36" s="224"/>
      <c r="T36" s="224"/>
      <c r="U36" s="224"/>
      <c r="V36" s="224"/>
      <c r="W36" s="224"/>
    </row>
    <row r="37" spans="1:23" x14ac:dyDescent="0.25">
      <c r="A37" s="56"/>
      <c r="B37" s="9"/>
      <c r="C37" s="13"/>
      <c r="D37" s="13"/>
      <c r="E37" s="13"/>
      <c r="F37" s="13"/>
      <c r="G37" s="13"/>
      <c r="H37" s="13"/>
      <c r="I37" s="9"/>
      <c r="J37" s="9"/>
      <c r="K37" s="122"/>
      <c r="L37" s="19"/>
      <c r="M37" s="19"/>
      <c r="N37" s="19"/>
      <c r="O37" s="19"/>
      <c r="P37" s="19"/>
      <c r="Q37" s="19"/>
      <c r="R37" s="224"/>
      <c r="S37" s="224"/>
      <c r="T37" s="224"/>
      <c r="U37" s="224"/>
      <c r="V37" s="224"/>
      <c r="W37" s="224"/>
    </row>
    <row r="38" spans="1:23" x14ac:dyDescent="0.25">
      <c r="A38" s="56"/>
      <c r="B38" s="9"/>
      <c r="C38" s="13"/>
      <c r="D38" s="13"/>
      <c r="E38" s="13"/>
      <c r="F38" s="13"/>
      <c r="G38" s="13"/>
      <c r="H38" s="13"/>
      <c r="I38" s="9"/>
      <c r="J38" s="9"/>
      <c r="K38" s="122"/>
      <c r="L38" s="19"/>
      <c r="M38" s="19"/>
      <c r="N38" s="19"/>
      <c r="O38" s="19"/>
      <c r="P38" s="19"/>
      <c r="Q38" s="19"/>
      <c r="R38" s="224"/>
      <c r="S38" s="224"/>
      <c r="T38" s="224"/>
      <c r="U38" s="224"/>
      <c r="V38" s="224"/>
      <c r="W38" s="224"/>
    </row>
    <row r="39" spans="1:23" x14ac:dyDescent="0.25">
      <c r="A39" s="56"/>
      <c r="B39" s="9"/>
      <c r="C39" s="13"/>
      <c r="D39" s="13"/>
      <c r="E39" s="13"/>
      <c r="F39" s="13"/>
      <c r="G39" s="13"/>
      <c r="H39" s="13"/>
      <c r="I39" s="9"/>
      <c r="J39" s="9"/>
      <c r="K39" s="122"/>
      <c r="L39" s="19"/>
      <c r="M39" s="19"/>
      <c r="N39" s="19"/>
      <c r="O39" s="19"/>
      <c r="P39" s="19"/>
      <c r="Q39" s="19"/>
      <c r="R39" s="224"/>
      <c r="S39" s="224"/>
      <c r="T39" s="224"/>
      <c r="U39" s="224"/>
      <c r="V39" s="224"/>
      <c r="W39" s="224"/>
    </row>
    <row r="40" spans="1:23" x14ac:dyDescent="0.25">
      <c r="A40" s="56"/>
      <c r="B40" s="9"/>
      <c r="C40" s="13"/>
      <c r="D40" s="13"/>
      <c r="E40" s="13"/>
      <c r="F40" s="13"/>
      <c r="G40" s="13"/>
      <c r="H40" s="13"/>
      <c r="I40" s="9"/>
      <c r="J40" s="9"/>
      <c r="K40" s="122"/>
      <c r="L40" s="19"/>
      <c r="M40" s="19"/>
      <c r="N40" s="19"/>
      <c r="O40" s="19"/>
      <c r="P40" s="19"/>
      <c r="Q40" s="19"/>
      <c r="R40" s="224"/>
      <c r="S40" s="224"/>
      <c r="T40" s="224"/>
      <c r="U40" s="224"/>
      <c r="V40" s="224"/>
      <c r="W40" s="224"/>
    </row>
    <row r="41" spans="1:23" x14ac:dyDescent="0.25">
      <c r="A41" s="56"/>
      <c r="B41" s="9"/>
      <c r="C41" s="13"/>
      <c r="D41" s="13"/>
      <c r="E41" s="13"/>
      <c r="F41" s="13"/>
      <c r="G41" s="13"/>
      <c r="H41" s="13"/>
      <c r="I41" s="9"/>
      <c r="J41" s="9"/>
      <c r="K41" s="122"/>
      <c r="L41" s="19"/>
      <c r="M41" s="19"/>
      <c r="N41" s="19"/>
      <c r="O41" s="19"/>
      <c r="P41" s="19"/>
      <c r="Q41" s="19"/>
      <c r="R41" s="224"/>
      <c r="S41" s="224"/>
      <c r="T41" s="224"/>
      <c r="U41" s="224"/>
      <c r="V41" s="224"/>
      <c r="W41" s="224"/>
    </row>
    <row r="42" spans="1:23" x14ac:dyDescent="0.25">
      <c r="A42" s="56"/>
      <c r="B42" s="9"/>
      <c r="C42" s="13"/>
      <c r="D42" s="13"/>
      <c r="E42" s="13"/>
      <c r="F42" s="13"/>
      <c r="G42" s="13"/>
      <c r="H42" s="13"/>
      <c r="I42" s="9"/>
      <c r="J42" s="9"/>
      <c r="K42" s="122"/>
      <c r="L42" s="19"/>
      <c r="M42" s="19"/>
      <c r="N42" s="19"/>
      <c r="O42" s="19"/>
      <c r="P42" s="19"/>
      <c r="Q42" s="19"/>
      <c r="R42" s="224"/>
      <c r="S42" s="224"/>
      <c r="T42" s="224"/>
      <c r="U42" s="224"/>
      <c r="V42" s="224"/>
      <c r="W42" s="224"/>
    </row>
    <row r="43" spans="1:23" x14ac:dyDescent="0.25">
      <c r="A43" s="56"/>
      <c r="B43" s="9"/>
      <c r="C43" s="13"/>
      <c r="D43" s="13"/>
      <c r="E43" s="13"/>
      <c r="F43" s="13"/>
      <c r="G43" s="13"/>
      <c r="H43" s="13"/>
      <c r="I43" s="9"/>
      <c r="J43" s="9"/>
      <c r="K43" s="122"/>
      <c r="L43" s="19"/>
      <c r="M43" s="19"/>
      <c r="N43" s="19"/>
      <c r="O43" s="19"/>
      <c r="P43" s="19"/>
      <c r="Q43" s="19"/>
      <c r="R43" s="224"/>
      <c r="S43" s="224"/>
      <c r="T43" s="224"/>
      <c r="U43" s="224"/>
      <c r="V43" s="224"/>
      <c r="W43" s="224"/>
    </row>
    <row r="44" spans="1:23" x14ac:dyDescent="0.25">
      <c r="A44" s="56"/>
      <c r="B44" s="9"/>
      <c r="C44" s="13"/>
      <c r="D44" s="13"/>
      <c r="E44" s="13"/>
      <c r="F44" s="13"/>
      <c r="G44" s="13"/>
      <c r="H44" s="13"/>
      <c r="I44" s="9"/>
      <c r="J44" s="9"/>
      <c r="K44" s="122"/>
      <c r="L44" s="19"/>
      <c r="M44" s="19"/>
      <c r="N44" s="19"/>
      <c r="O44" s="19"/>
      <c r="P44" s="19"/>
      <c r="Q44" s="19"/>
      <c r="R44" s="224"/>
      <c r="S44" s="224"/>
      <c r="T44" s="224"/>
      <c r="U44" s="224"/>
      <c r="V44" s="224"/>
      <c r="W44" s="224"/>
    </row>
    <row r="45" spans="1:23" x14ac:dyDescent="0.25">
      <c r="A45" s="56"/>
      <c r="B45" s="9"/>
      <c r="C45" s="13"/>
      <c r="D45" s="13"/>
      <c r="E45" s="13"/>
      <c r="F45" s="13"/>
      <c r="G45" s="13"/>
      <c r="H45" s="13"/>
      <c r="I45" s="9"/>
      <c r="J45" s="9"/>
      <c r="K45" s="122"/>
      <c r="L45" s="19"/>
      <c r="M45" s="19"/>
      <c r="N45" s="19"/>
      <c r="O45" s="19"/>
      <c r="P45" s="19"/>
      <c r="Q45" s="19"/>
      <c r="R45" s="224"/>
      <c r="S45" s="224"/>
      <c r="T45" s="224"/>
      <c r="U45" s="224"/>
      <c r="V45" s="224"/>
      <c r="W45" s="224"/>
    </row>
    <row r="46" spans="1:23" x14ac:dyDescent="0.25">
      <c r="A46" s="56"/>
      <c r="B46" s="9"/>
      <c r="C46" s="13"/>
      <c r="D46" s="13"/>
      <c r="E46" s="13"/>
      <c r="F46" s="13"/>
      <c r="G46" s="13"/>
      <c r="H46" s="13"/>
      <c r="I46" s="9"/>
      <c r="J46" s="9"/>
      <c r="K46" s="122"/>
      <c r="L46" s="19"/>
      <c r="M46" s="19"/>
      <c r="N46" s="19"/>
      <c r="O46" s="19"/>
      <c r="P46" s="19"/>
      <c r="Q46" s="19"/>
      <c r="R46" s="224"/>
      <c r="S46" s="224"/>
      <c r="T46" s="224"/>
      <c r="U46" s="224"/>
      <c r="V46" s="224"/>
      <c r="W46" s="224"/>
    </row>
    <row r="47" spans="1:23" x14ac:dyDescent="0.25">
      <c r="A47" s="56"/>
      <c r="B47" s="240"/>
      <c r="C47" s="240"/>
      <c r="D47" s="240"/>
      <c r="E47" s="240"/>
      <c r="F47" s="240"/>
      <c r="G47" s="240"/>
      <c r="H47" s="80"/>
      <c r="I47" s="9"/>
      <c r="J47" s="9"/>
      <c r="K47" s="122"/>
      <c r="L47" s="19"/>
      <c r="M47" s="19"/>
      <c r="N47" s="19"/>
      <c r="O47" s="19"/>
      <c r="P47" s="19"/>
      <c r="Q47" s="19"/>
      <c r="R47" s="224"/>
      <c r="S47" s="224"/>
      <c r="T47" s="224"/>
      <c r="U47" s="224"/>
      <c r="V47" s="224"/>
      <c r="W47" s="224"/>
    </row>
    <row r="48" spans="1:23" x14ac:dyDescent="0.25">
      <c r="A48" s="56"/>
      <c r="B48" s="45"/>
      <c r="C48" s="9"/>
      <c r="D48" s="9"/>
      <c r="E48" s="9"/>
      <c r="F48" s="9"/>
      <c r="G48" s="9"/>
      <c r="H48" s="9"/>
      <c r="I48" s="9"/>
      <c r="J48" s="9"/>
      <c r="K48" s="122"/>
      <c r="L48" s="19"/>
      <c r="M48" s="19"/>
      <c r="N48" s="19"/>
      <c r="O48" s="19"/>
      <c r="P48" s="19"/>
      <c r="Q48" s="19"/>
      <c r="R48" s="224"/>
      <c r="S48" s="224"/>
      <c r="T48" s="224"/>
      <c r="U48" s="224"/>
      <c r="V48" s="224"/>
      <c r="W48" s="224"/>
    </row>
    <row r="49" spans="1:23" x14ac:dyDescent="0.25">
      <c r="A49" s="17" t="s">
        <v>15</v>
      </c>
      <c r="C49" s="9"/>
      <c r="D49" s="9"/>
      <c r="E49" s="9"/>
      <c r="F49" s="9"/>
      <c r="G49" s="9"/>
      <c r="H49" s="9"/>
      <c r="I49" s="9"/>
      <c r="J49" s="9"/>
      <c r="K49" s="122"/>
      <c r="L49" s="19"/>
      <c r="M49" s="19"/>
      <c r="N49" s="19"/>
      <c r="O49" s="19"/>
      <c r="P49" s="19"/>
      <c r="Q49" s="19"/>
      <c r="R49" s="224"/>
      <c r="S49" s="224"/>
      <c r="T49" s="224"/>
      <c r="U49" s="224"/>
      <c r="V49" s="224"/>
      <c r="W49" s="224"/>
    </row>
    <row r="50" spans="1:23" x14ac:dyDescent="0.25">
      <c r="A50" s="17" t="s">
        <v>16</v>
      </c>
      <c r="C50" s="9"/>
      <c r="D50" s="9"/>
      <c r="E50" s="9"/>
      <c r="F50" s="9"/>
      <c r="G50" s="9"/>
      <c r="H50" s="9"/>
      <c r="I50" s="9"/>
      <c r="J50" s="9"/>
      <c r="K50" s="122"/>
      <c r="L50" s="19"/>
      <c r="M50" s="19"/>
      <c r="N50" s="19"/>
      <c r="O50" s="19"/>
      <c r="P50" s="19"/>
      <c r="Q50" s="19"/>
      <c r="R50" s="224"/>
      <c r="S50" s="224"/>
      <c r="T50" s="224"/>
      <c r="U50" s="224"/>
      <c r="V50" s="224"/>
      <c r="W50" s="224"/>
    </row>
    <row r="51" spans="1:23" x14ac:dyDescent="0.25">
      <c r="A51" s="17" t="str">
        <f>'Producción departamentos'!$B$36</f>
        <v>p: provisional</v>
      </c>
      <c r="C51" s="9"/>
      <c r="D51" s="9"/>
      <c r="E51" s="9"/>
      <c r="F51" s="9"/>
      <c r="G51" s="9"/>
      <c r="H51" s="9"/>
      <c r="I51" s="9"/>
      <c r="J51" s="9"/>
      <c r="K51" s="122"/>
      <c r="L51" s="19"/>
      <c r="M51" s="19"/>
      <c r="N51" s="19"/>
      <c r="O51" s="19"/>
      <c r="P51" s="19"/>
      <c r="Q51" s="19"/>
      <c r="R51" s="224"/>
      <c r="S51" s="224"/>
      <c r="T51" s="224"/>
      <c r="U51" s="224"/>
      <c r="V51" s="224"/>
      <c r="W51" s="224"/>
    </row>
    <row r="52" spans="1:23" x14ac:dyDescent="0.25">
      <c r="A52" s="117" t="str">
        <f>'Producción departamentos'!$B$37</f>
        <v>Fuente: DANE, Encuesta mensual manufacturera con enfoque territorial (EMMET), Septiembre 2020p</v>
      </c>
      <c r="B52" s="130"/>
      <c r="C52" s="118"/>
      <c r="D52" s="118"/>
      <c r="E52" s="118"/>
      <c r="F52" s="118"/>
      <c r="G52" s="118"/>
      <c r="H52" s="118"/>
      <c r="I52" s="119"/>
      <c r="J52" s="130"/>
      <c r="K52" s="131"/>
      <c r="L52" s="19"/>
      <c r="M52" s="19"/>
      <c r="N52" s="19"/>
      <c r="O52" s="19"/>
      <c r="P52" s="19"/>
      <c r="Q52" s="19"/>
      <c r="R52" s="224"/>
      <c r="S52" s="224"/>
      <c r="T52" s="224"/>
      <c r="U52" s="224"/>
      <c r="V52" s="224"/>
      <c r="W52" s="224"/>
    </row>
    <row r="53" spans="1:23" x14ac:dyDescent="0.25">
      <c r="L53" s="19"/>
      <c r="M53" s="19"/>
      <c r="N53" s="19"/>
      <c r="O53" s="19"/>
      <c r="P53" s="19"/>
      <c r="Q53" s="19"/>
      <c r="R53" s="224"/>
      <c r="S53" s="224"/>
      <c r="T53" s="224"/>
      <c r="U53" s="224"/>
      <c r="V53" s="224"/>
      <c r="W53" s="224"/>
    </row>
    <row r="54" spans="1:23" x14ac:dyDescent="0.25">
      <c r="B54" s="5"/>
      <c r="C54" s="5"/>
      <c r="D54" s="5"/>
      <c r="E54" s="5"/>
      <c r="F54" s="5"/>
      <c r="G54" s="5"/>
      <c r="H54" s="5"/>
      <c r="L54" s="19"/>
      <c r="M54" s="19"/>
      <c r="N54" s="19"/>
      <c r="O54" s="19"/>
      <c r="P54" s="19"/>
      <c r="Q54" s="19"/>
      <c r="R54" s="224"/>
      <c r="S54" s="224"/>
      <c r="T54" s="224"/>
      <c r="U54" s="224"/>
      <c r="V54" s="224"/>
      <c r="W54" s="224"/>
    </row>
    <row r="55" spans="1:23" x14ac:dyDescent="0.25">
      <c r="L55" s="19"/>
      <c r="M55" s="19"/>
      <c r="N55" s="19"/>
      <c r="O55" s="19"/>
      <c r="P55" s="19"/>
      <c r="Q55" s="19"/>
      <c r="R55" s="224"/>
      <c r="S55" s="224"/>
      <c r="T55" s="224"/>
      <c r="U55" s="224"/>
      <c r="V55" s="224"/>
      <c r="W55" s="224"/>
    </row>
    <row r="56" spans="1:23" x14ac:dyDescent="0.25">
      <c r="L56" s="19"/>
      <c r="M56" s="19"/>
      <c r="N56" s="19"/>
      <c r="O56" s="19"/>
      <c r="P56" s="19"/>
      <c r="Q56" s="19"/>
      <c r="R56" s="224"/>
      <c r="S56" s="224"/>
      <c r="T56" s="224"/>
      <c r="U56" s="224"/>
      <c r="V56" s="224"/>
      <c r="W56" s="224"/>
    </row>
    <row r="57" spans="1:23" x14ac:dyDescent="0.25"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</row>
    <row r="58" spans="1:23" x14ac:dyDescent="0.25"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</row>
    <row r="59" spans="1:23" x14ac:dyDescent="0.25"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</row>
    <row r="60" spans="1:23" x14ac:dyDescent="0.25"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</row>
    <row r="61" spans="1:23" x14ac:dyDescent="0.25"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</row>
    <row r="62" spans="1:23" x14ac:dyDescent="0.25"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</row>
    <row r="63" spans="1:23" x14ac:dyDescent="0.25"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</row>
    <row r="64" spans="1:23" x14ac:dyDescent="0.25"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</row>
    <row r="65" spans="12:23" x14ac:dyDescent="0.25"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</row>
    <row r="66" spans="12:23" x14ac:dyDescent="0.25"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</row>
    <row r="67" spans="12:23" x14ac:dyDescent="0.25"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</row>
  </sheetData>
  <mergeCells count="5">
    <mergeCell ref="B47:G47"/>
    <mergeCell ref="A8:K8"/>
    <mergeCell ref="A9:K9"/>
    <mergeCell ref="A22:K22"/>
    <mergeCell ref="A23:K23"/>
  </mergeCells>
  <printOptions horizontalCentered="1" verticalCentered="1"/>
  <pageMargins left="0.23622047244094491" right="0.23622047244094491" top="0.6692913385826772" bottom="0.74803149606299213" header="0.31496062992125984" footer="0.31496062992125984"/>
  <pageSetup scale="91" orientation="portrait" horizontalDpi="300" verticalDpi="300" r:id="rId1"/>
  <headerFooter alignWithMargins="0">
    <oddFooter>&amp;C&amp;"-,Negrita"&amp;12&amp;K004559Página 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54"/>
  <sheetViews>
    <sheetView zoomScaleNormal="100" zoomScaleSheetLayoutView="80" workbookViewId="0">
      <selection activeCell="I15" sqref="I15"/>
    </sheetView>
  </sheetViews>
  <sheetFormatPr baseColWidth="10" defaultColWidth="10.85546875" defaultRowHeight="15.75" x14ac:dyDescent="0.25"/>
  <cols>
    <col min="1" max="1" width="8.28515625" style="6" customWidth="1"/>
    <col min="2" max="2" width="15.42578125" style="6" customWidth="1"/>
    <col min="3" max="3" width="12" style="6" customWidth="1"/>
    <col min="4" max="4" width="8.28515625" style="6" customWidth="1"/>
    <col min="5" max="5" width="10" style="6" customWidth="1"/>
    <col min="6" max="6" width="8.28515625" style="6" customWidth="1"/>
    <col min="7" max="7" width="21.7109375" style="6" customWidth="1"/>
    <col min="8" max="8" width="12.42578125" style="6" customWidth="1"/>
    <col min="9" max="9" width="8.28515625" style="6" customWidth="1"/>
    <col min="10" max="10" width="10" style="6" customWidth="1"/>
    <col min="11" max="11" width="8.28515625" style="6" customWidth="1"/>
    <col min="12" max="12" width="10.85546875" style="6"/>
    <col min="13" max="13" width="11.42578125" style="6" customWidth="1"/>
    <col min="14" max="14" width="10.85546875" style="6" customWidth="1"/>
    <col min="15" max="16384" width="10.85546875" style="6"/>
  </cols>
  <sheetData>
    <row r="1" spans="1:12" x14ac:dyDescent="0.25">
      <c r="A1" s="55"/>
      <c r="B1" s="54"/>
      <c r="C1" s="54"/>
      <c r="D1" s="54"/>
      <c r="E1" s="54"/>
      <c r="F1" s="54"/>
      <c r="G1" s="54"/>
      <c r="H1" s="54"/>
      <c r="I1" s="54"/>
      <c r="J1" s="54"/>
      <c r="K1" s="124"/>
      <c r="L1" s="9"/>
    </row>
    <row r="2" spans="1:12" x14ac:dyDescent="0.25">
      <c r="A2" s="56"/>
      <c r="B2" s="8"/>
      <c r="C2" s="8"/>
      <c r="D2" s="8"/>
      <c r="E2" s="8"/>
      <c r="F2" s="8"/>
      <c r="G2" s="8"/>
      <c r="H2" s="8"/>
      <c r="I2" s="8"/>
      <c r="J2" s="8"/>
      <c r="K2" s="122"/>
      <c r="L2" s="9"/>
    </row>
    <row r="3" spans="1:12" x14ac:dyDescent="0.25">
      <c r="A3" s="56"/>
      <c r="B3" s="8"/>
      <c r="C3" s="8"/>
      <c r="D3" s="8"/>
      <c r="E3" s="8"/>
      <c r="F3" s="8"/>
      <c r="G3" s="8"/>
      <c r="H3" s="8"/>
      <c r="I3" s="8"/>
      <c r="J3" s="8"/>
      <c r="K3" s="122"/>
      <c r="L3" s="9"/>
    </row>
    <row r="4" spans="1:12" x14ac:dyDescent="0.25">
      <c r="A4" s="56"/>
      <c r="B4" s="8"/>
      <c r="C4" s="8"/>
      <c r="D4" s="8"/>
      <c r="E4" s="8"/>
      <c r="F4" s="8"/>
      <c r="G4" s="8"/>
      <c r="H4" s="8"/>
      <c r="I4" s="8"/>
      <c r="J4" s="8"/>
      <c r="K4" s="122"/>
      <c r="L4" s="9"/>
    </row>
    <row r="5" spans="1:12" x14ac:dyDescent="0.25">
      <c r="A5" s="56"/>
      <c r="B5" s="113"/>
      <c r="C5" s="113"/>
      <c r="D5" s="113"/>
      <c r="E5" s="113"/>
      <c r="F5" s="113"/>
      <c r="G5" s="113"/>
      <c r="H5" s="113"/>
      <c r="I5" s="113"/>
      <c r="J5" s="113"/>
      <c r="K5" s="122"/>
      <c r="L5" s="9"/>
    </row>
    <row r="6" spans="1:12" x14ac:dyDescent="0.25">
      <c r="A6" s="56"/>
      <c r="B6" s="8"/>
      <c r="C6" s="8"/>
      <c r="D6" s="8"/>
      <c r="E6" s="8"/>
      <c r="F6" s="8"/>
      <c r="G6" s="8"/>
      <c r="H6" s="8"/>
      <c r="I6" s="8"/>
      <c r="J6" s="8"/>
      <c r="K6" s="122"/>
      <c r="L6" s="9"/>
    </row>
    <row r="7" spans="1:12" x14ac:dyDescent="0.25">
      <c r="A7" s="56"/>
      <c r="B7" s="8"/>
      <c r="C7" s="8"/>
      <c r="D7" s="8"/>
      <c r="E7" s="8"/>
      <c r="F7" s="8"/>
      <c r="G7" s="8"/>
      <c r="H7" s="8"/>
      <c r="I7" s="8"/>
      <c r="J7" s="8"/>
      <c r="K7" s="122"/>
      <c r="L7" s="9"/>
    </row>
    <row r="8" spans="1:12" x14ac:dyDescent="0.25">
      <c r="A8" s="56"/>
      <c r="B8" s="238" t="s">
        <v>17</v>
      </c>
      <c r="C8" s="238"/>
      <c r="D8" s="238"/>
      <c r="E8" s="238"/>
      <c r="F8" s="238"/>
      <c r="G8" s="238"/>
      <c r="H8" s="238"/>
      <c r="I8" s="238"/>
      <c r="J8" s="238"/>
      <c r="K8" s="122"/>
      <c r="L8" s="9"/>
    </row>
    <row r="9" spans="1:12" ht="18" x14ac:dyDescent="0.25">
      <c r="A9" s="56"/>
      <c r="B9" s="239" t="s">
        <v>110</v>
      </c>
      <c r="C9" s="239"/>
      <c r="D9" s="239"/>
      <c r="E9" s="239"/>
      <c r="F9" s="239"/>
      <c r="G9" s="239"/>
      <c r="H9" s="239"/>
      <c r="I9" s="239"/>
      <c r="J9" s="239"/>
      <c r="K9" s="122"/>
      <c r="L9" s="9"/>
    </row>
    <row r="10" spans="1:12" x14ac:dyDescent="0.25">
      <c r="A10" s="56"/>
      <c r="B10" s="8"/>
      <c r="C10" s="53"/>
      <c r="D10" s="53"/>
      <c r="E10" s="53"/>
      <c r="F10" s="53"/>
      <c r="G10" s="53"/>
      <c r="H10" s="53"/>
      <c r="I10" s="53"/>
      <c r="J10" s="78"/>
      <c r="K10" s="122"/>
      <c r="L10" s="9"/>
    </row>
    <row r="11" spans="1:12" ht="48" customHeight="1" x14ac:dyDescent="0.25">
      <c r="A11" s="56"/>
      <c r="B11" s="9"/>
      <c r="C11" s="125" t="s">
        <v>10</v>
      </c>
      <c r="D11" s="125" t="s">
        <v>7</v>
      </c>
      <c r="E11" s="125" t="s">
        <v>1</v>
      </c>
      <c r="F11" s="82"/>
      <c r="H11" s="125" t="s">
        <v>10</v>
      </c>
      <c r="I11" s="125" t="s">
        <v>7</v>
      </c>
      <c r="J11" s="125" t="s">
        <v>1</v>
      </c>
      <c r="K11" s="122"/>
      <c r="L11" s="9"/>
    </row>
    <row r="12" spans="1:12" ht="12" customHeight="1" x14ac:dyDescent="0.25">
      <c r="A12" s="56"/>
      <c r="B12" s="9"/>
      <c r="C12" s="53"/>
      <c r="D12" s="53"/>
      <c r="E12" s="53"/>
      <c r="F12" s="78"/>
      <c r="H12" s="53"/>
      <c r="I12" s="53"/>
      <c r="J12" s="53"/>
      <c r="K12" s="122"/>
      <c r="L12" s="9"/>
    </row>
    <row r="13" spans="1:12" x14ac:dyDescent="0.25">
      <c r="A13" s="56"/>
      <c r="B13" s="11" t="s">
        <v>6</v>
      </c>
      <c r="C13" s="126">
        <v>-10.619419246259444</v>
      </c>
      <c r="D13" s="126">
        <v>-10.328143633143183</v>
      </c>
      <c r="E13" s="126">
        <v>-5.7798652539044699</v>
      </c>
      <c r="F13" s="16"/>
      <c r="G13" s="6" t="s">
        <v>26</v>
      </c>
      <c r="H13" s="127">
        <v>-3.5540250037690235</v>
      </c>
      <c r="I13" s="127">
        <v>-9.2650876591376168</v>
      </c>
      <c r="J13" s="127">
        <v>-3.4752403134279519</v>
      </c>
      <c r="K13" s="122"/>
      <c r="L13" s="9"/>
    </row>
    <row r="14" spans="1:12" x14ac:dyDescent="0.25">
      <c r="A14" s="56"/>
      <c r="B14" s="9" t="s">
        <v>20</v>
      </c>
      <c r="C14" s="127">
        <v>-13.352144731160987</v>
      </c>
      <c r="D14" s="127">
        <v>-13.037034095655519</v>
      </c>
      <c r="E14" s="127">
        <v>-6.7646702613448291</v>
      </c>
      <c r="F14" s="16"/>
      <c r="G14" s="6" t="s">
        <v>27</v>
      </c>
      <c r="H14" s="127">
        <v>-4.4512366004656805</v>
      </c>
      <c r="I14" s="127">
        <v>-1.4088997032663308</v>
      </c>
      <c r="J14" s="127">
        <v>-2.1048549614438361</v>
      </c>
      <c r="K14" s="122"/>
      <c r="L14" s="9"/>
    </row>
    <row r="15" spans="1:12" x14ac:dyDescent="0.25">
      <c r="A15" s="56"/>
      <c r="B15" s="11" t="s">
        <v>21</v>
      </c>
      <c r="C15" s="129">
        <v>-16.283843861602598</v>
      </c>
      <c r="D15" s="129">
        <v>-15.428465933228331</v>
      </c>
      <c r="E15" s="129">
        <v>-8.1999207871531148</v>
      </c>
      <c r="F15" s="76"/>
      <c r="G15" s="6" t="s">
        <v>28</v>
      </c>
      <c r="H15" s="127">
        <v>-6.3464202402746306</v>
      </c>
      <c r="I15" s="127">
        <v>-6.8001449820424771</v>
      </c>
      <c r="J15" s="127">
        <v>-2.5391398935550202</v>
      </c>
      <c r="K15" s="122"/>
      <c r="L15" s="9"/>
    </row>
    <row r="16" spans="1:12" x14ac:dyDescent="0.25">
      <c r="A16" s="56"/>
      <c r="B16" s="9" t="s">
        <v>22</v>
      </c>
      <c r="C16" s="128">
        <v>-4.9827589941346728</v>
      </c>
      <c r="D16" s="128">
        <v>-5.3565547066201091</v>
      </c>
      <c r="E16" s="128">
        <v>-4.8437201877883922</v>
      </c>
      <c r="F16" s="83"/>
      <c r="G16" s="6" t="s">
        <v>29</v>
      </c>
      <c r="H16" s="128">
        <v>-8.6166050563116432</v>
      </c>
      <c r="I16" s="128">
        <v>-9.9577399328001803</v>
      </c>
      <c r="J16" s="128">
        <v>2.7044456926494931E-2</v>
      </c>
      <c r="K16" s="122"/>
      <c r="L16" s="9"/>
    </row>
    <row r="17" spans="1:14" x14ac:dyDescent="0.25">
      <c r="A17" s="56"/>
      <c r="B17" s="9" t="s">
        <v>23</v>
      </c>
      <c r="C17" s="128">
        <v>-10.283123337698363</v>
      </c>
      <c r="D17" s="128">
        <v>-9.5854944636418971</v>
      </c>
      <c r="E17" s="128">
        <v>-5.2503799818424675</v>
      </c>
      <c r="F17" s="83"/>
      <c r="G17" s="6" t="s">
        <v>30</v>
      </c>
      <c r="H17" s="128">
        <v>-14.894077992828969</v>
      </c>
      <c r="I17" s="128">
        <v>-14.576646291308016</v>
      </c>
      <c r="J17" s="128">
        <v>-4.8100126794551663</v>
      </c>
      <c r="K17" s="122"/>
      <c r="L17" s="9"/>
    </row>
    <row r="18" spans="1:14" x14ac:dyDescent="0.25">
      <c r="A18" s="56"/>
      <c r="B18" s="9" t="s">
        <v>24</v>
      </c>
      <c r="C18" s="128">
        <v>-13.727860478383047</v>
      </c>
      <c r="D18" s="128">
        <v>-13.054681707144733</v>
      </c>
      <c r="E18" s="128">
        <v>-4.4813767570536793</v>
      </c>
      <c r="F18" s="83"/>
      <c r="G18" s="6" t="s">
        <v>31</v>
      </c>
      <c r="H18" s="128">
        <v>-0.72926197097290535</v>
      </c>
      <c r="I18" s="128">
        <v>2.470538361941732</v>
      </c>
      <c r="J18" s="128">
        <v>1.2524916943521536</v>
      </c>
      <c r="K18" s="122"/>
      <c r="L18" s="9"/>
    </row>
    <row r="19" spans="1:14" x14ac:dyDescent="0.25">
      <c r="A19" s="56"/>
      <c r="B19" s="9" t="s">
        <v>14</v>
      </c>
      <c r="C19" s="128">
        <v>-16.058272374489967</v>
      </c>
      <c r="D19" s="128">
        <v>-15.665595072927141</v>
      </c>
      <c r="E19" s="128">
        <v>-4.0115740909455466</v>
      </c>
      <c r="F19" s="83"/>
      <c r="G19" s="6" t="s">
        <v>32</v>
      </c>
      <c r="H19" s="128">
        <v>-4.2339981339873711</v>
      </c>
      <c r="I19" s="128">
        <v>-2.8354186691028072</v>
      </c>
      <c r="J19" s="128">
        <v>-3.485598453778338</v>
      </c>
      <c r="K19" s="122"/>
      <c r="L19" s="9"/>
    </row>
    <row r="20" spans="1:14" x14ac:dyDescent="0.25">
      <c r="A20" s="56"/>
      <c r="B20" s="9" t="s">
        <v>25</v>
      </c>
      <c r="C20" s="128">
        <v>-6.7048128388669026</v>
      </c>
      <c r="D20" s="128">
        <v>-6.8606786666608581</v>
      </c>
      <c r="E20" s="128">
        <v>-4.6956167249684437</v>
      </c>
      <c r="F20" s="83"/>
      <c r="H20" s="13"/>
      <c r="I20" s="13"/>
      <c r="J20" s="13"/>
      <c r="K20" s="122"/>
      <c r="L20" s="9"/>
    </row>
    <row r="21" spans="1:14" x14ac:dyDescent="0.25">
      <c r="A21" s="56"/>
      <c r="B21" s="9"/>
      <c r="C21" s="13"/>
      <c r="D21" s="13"/>
      <c r="E21" s="13"/>
      <c r="F21" s="13"/>
      <c r="G21" s="13"/>
      <c r="H21" s="13"/>
      <c r="I21" s="13"/>
      <c r="J21" s="13"/>
      <c r="K21" s="122"/>
      <c r="L21" s="9"/>
    </row>
    <row r="22" spans="1:14" x14ac:dyDescent="0.25">
      <c r="A22" s="56"/>
      <c r="B22" s="238" t="s">
        <v>18</v>
      </c>
      <c r="C22" s="238"/>
      <c r="D22" s="238"/>
      <c r="E22" s="238"/>
      <c r="F22" s="238"/>
      <c r="G22" s="238"/>
      <c r="H22" s="238"/>
      <c r="I22" s="238"/>
      <c r="J22" s="238"/>
      <c r="K22" s="122"/>
      <c r="L22" s="9"/>
    </row>
    <row r="23" spans="1:14" ht="15.75" customHeight="1" x14ac:dyDescent="0.25">
      <c r="A23" s="56"/>
      <c r="B23" s="239" t="str">
        <f>$B$9</f>
        <v>Variación año corrido %  a septiembre 2020p</v>
      </c>
      <c r="C23" s="239"/>
      <c r="D23" s="239"/>
      <c r="E23" s="239"/>
      <c r="F23" s="239"/>
      <c r="G23" s="239"/>
      <c r="H23" s="239"/>
      <c r="I23" s="239"/>
      <c r="J23" s="239"/>
      <c r="K23" s="122"/>
      <c r="L23" s="9"/>
    </row>
    <row r="24" spans="1:14" ht="15.75" customHeight="1" x14ac:dyDescent="0.25">
      <c r="A24" s="56"/>
      <c r="B24" s="9"/>
      <c r="C24" s="67"/>
      <c r="D24" s="67"/>
      <c r="E24" s="67"/>
      <c r="F24" s="67"/>
      <c r="G24" s="67"/>
      <c r="H24" s="67"/>
      <c r="I24" s="67"/>
      <c r="J24" s="79"/>
      <c r="K24" s="122"/>
      <c r="L24" s="9"/>
    </row>
    <row r="25" spans="1:14" x14ac:dyDescent="0.25">
      <c r="A25" s="56"/>
      <c r="B25" s="9"/>
      <c r="C25" s="53"/>
      <c r="D25" s="53"/>
      <c r="E25" s="53"/>
      <c r="F25" s="53"/>
      <c r="G25" s="53"/>
      <c r="H25" s="53"/>
      <c r="I25" s="53"/>
      <c r="J25" s="78"/>
      <c r="K25" s="122"/>
      <c r="L25" s="9"/>
    </row>
    <row r="26" spans="1:14" ht="12" customHeight="1" x14ac:dyDescent="0.25">
      <c r="A26" s="56"/>
      <c r="B26" s="9"/>
      <c r="C26" s="53"/>
      <c r="D26" s="53"/>
      <c r="E26" s="53"/>
      <c r="F26" s="53"/>
      <c r="G26" s="53"/>
      <c r="H26" s="53"/>
      <c r="I26" s="53"/>
      <c r="J26" s="78"/>
      <c r="K26" s="122"/>
      <c r="L26" s="9"/>
      <c r="N26" s="18"/>
    </row>
    <row r="27" spans="1:14" x14ac:dyDescent="0.25">
      <c r="A27" s="56"/>
      <c r="B27" s="9"/>
      <c r="C27" s="46"/>
      <c r="D27" s="46"/>
      <c r="E27" s="46"/>
      <c r="F27" s="46"/>
      <c r="G27" s="46"/>
      <c r="H27" s="46"/>
      <c r="I27" s="46"/>
      <c r="J27" s="46"/>
      <c r="K27" s="122"/>
      <c r="L27" s="9"/>
    </row>
    <row r="28" spans="1:14" x14ac:dyDescent="0.25">
      <c r="A28" s="56"/>
      <c r="B28" s="11"/>
      <c r="C28" s="47"/>
      <c r="D28" s="47"/>
      <c r="E28" s="47"/>
      <c r="F28" s="46"/>
      <c r="G28" s="46"/>
      <c r="H28" s="46"/>
      <c r="I28" s="46"/>
      <c r="J28" s="46"/>
      <c r="K28" s="122"/>
      <c r="L28" s="9"/>
    </row>
    <row r="29" spans="1:14" x14ac:dyDescent="0.25">
      <c r="A29" s="56"/>
      <c r="B29" s="9"/>
      <c r="C29" s="46"/>
      <c r="D29" s="46"/>
      <c r="E29" s="46"/>
      <c r="F29" s="46"/>
      <c r="G29" s="46"/>
      <c r="H29" s="46"/>
      <c r="I29" s="46"/>
      <c r="J29" s="46"/>
      <c r="K29" s="122"/>
      <c r="L29" s="9"/>
    </row>
    <row r="30" spans="1:14" x14ac:dyDescent="0.25">
      <c r="A30" s="56"/>
      <c r="B30" s="9"/>
      <c r="C30" s="46"/>
      <c r="D30" s="46"/>
      <c r="E30" s="46"/>
      <c r="F30" s="46"/>
      <c r="G30" s="46"/>
      <c r="H30" s="46"/>
      <c r="I30" s="46"/>
      <c r="J30" s="46"/>
      <c r="K30" s="122"/>
      <c r="L30" s="9"/>
    </row>
    <row r="31" spans="1:14" x14ac:dyDescent="0.25">
      <c r="A31" s="56"/>
      <c r="B31" s="9"/>
      <c r="C31" s="46"/>
      <c r="D31" s="46"/>
      <c r="E31" s="46"/>
      <c r="F31" s="47"/>
      <c r="G31" s="47"/>
      <c r="H31" s="47"/>
      <c r="I31" s="47"/>
      <c r="J31" s="47"/>
      <c r="K31" s="122"/>
      <c r="L31" s="9"/>
    </row>
    <row r="32" spans="1:14" x14ac:dyDescent="0.25">
      <c r="A32" s="56"/>
      <c r="B32" s="9"/>
      <c r="C32" s="46"/>
      <c r="D32" s="46"/>
      <c r="E32" s="46"/>
      <c r="F32" s="46"/>
      <c r="G32" s="46"/>
      <c r="H32" s="46"/>
      <c r="I32" s="46"/>
      <c r="J32" s="46"/>
      <c r="K32" s="122"/>
      <c r="L32" s="9"/>
    </row>
    <row r="33" spans="1:12" x14ac:dyDescent="0.25">
      <c r="A33" s="56"/>
      <c r="B33" s="9"/>
      <c r="C33" s="13"/>
      <c r="D33" s="13"/>
      <c r="E33" s="13"/>
      <c r="F33" s="13"/>
      <c r="G33" s="13"/>
      <c r="H33" s="13"/>
      <c r="I33" s="13"/>
      <c r="J33" s="13"/>
      <c r="K33" s="122"/>
      <c r="L33" s="9"/>
    </row>
    <row r="34" spans="1:12" x14ac:dyDescent="0.25">
      <c r="A34" s="56"/>
      <c r="B34" s="9"/>
      <c r="C34" s="13"/>
      <c r="D34" s="13"/>
      <c r="E34" s="13"/>
      <c r="F34" s="13"/>
      <c r="G34" s="13"/>
      <c r="H34" s="13"/>
      <c r="I34" s="13"/>
      <c r="J34" s="13"/>
      <c r="K34" s="122"/>
      <c r="L34" s="9"/>
    </row>
    <row r="35" spans="1:12" x14ac:dyDescent="0.25">
      <c r="A35" s="56"/>
      <c r="B35" s="9"/>
      <c r="C35" s="13"/>
      <c r="D35" s="13"/>
      <c r="E35" s="13"/>
      <c r="F35" s="13"/>
      <c r="G35" s="13"/>
      <c r="H35" s="13"/>
      <c r="I35" s="13"/>
      <c r="J35" s="13"/>
      <c r="K35" s="122"/>
      <c r="L35" s="9"/>
    </row>
    <row r="36" spans="1:12" x14ac:dyDescent="0.25">
      <c r="A36" s="56"/>
      <c r="B36" s="9"/>
      <c r="C36" s="13"/>
      <c r="D36" s="13"/>
      <c r="E36" s="13"/>
      <c r="F36" s="13"/>
      <c r="G36" s="13"/>
      <c r="H36" s="13"/>
      <c r="I36" s="13"/>
      <c r="J36" s="13"/>
      <c r="K36" s="122"/>
      <c r="L36" s="9"/>
    </row>
    <row r="37" spans="1:12" x14ac:dyDescent="0.25">
      <c r="A37" s="56"/>
      <c r="B37" s="9"/>
      <c r="C37" s="13"/>
      <c r="D37" s="13"/>
      <c r="E37" s="13"/>
      <c r="F37" s="13"/>
      <c r="G37" s="13"/>
      <c r="H37" s="13"/>
      <c r="I37" s="13"/>
      <c r="J37" s="13"/>
      <c r="K37" s="122"/>
      <c r="L37" s="9"/>
    </row>
    <row r="38" spans="1:12" x14ac:dyDescent="0.25">
      <c r="A38" s="56"/>
      <c r="B38" s="9"/>
      <c r="C38" s="13"/>
      <c r="D38" s="13"/>
      <c r="E38" s="13"/>
      <c r="F38" s="13"/>
      <c r="G38" s="13"/>
      <c r="H38" s="13"/>
      <c r="I38" s="13"/>
      <c r="J38" s="13"/>
      <c r="K38" s="122"/>
      <c r="L38" s="9"/>
    </row>
    <row r="39" spans="1:12" x14ac:dyDescent="0.25">
      <c r="A39" s="56"/>
      <c r="B39" s="9"/>
      <c r="C39" s="13"/>
      <c r="D39" s="13"/>
      <c r="E39" s="13"/>
      <c r="F39" s="13"/>
      <c r="G39" s="13"/>
      <c r="H39" s="13"/>
      <c r="I39" s="13"/>
      <c r="J39" s="13"/>
      <c r="K39" s="122"/>
      <c r="L39" s="9"/>
    </row>
    <row r="40" spans="1:12" x14ac:dyDescent="0.25">
      <c r="A40" s="56"/>
      <c r="B40" s="9"/>
      <c r="C40" s="13"/>
      <c r="D40" s="13"/>
      <c r="E40" s="13"/>
      <c r="F40" s="13"/>
      <c r="G40" s="13"/>
      <c r="H40" s="13"/>
      <c r="I40" s="13"/>
      <c r="J40" s="13"/>
      <c r="K40" s="122"/>
      <c r="L40" s="9"/>
    </row>
    <row r="41" spans="1:12" x14ac:dyDescent="0.25">
      <c r="A41" s="56"/>
      <c r="B41" s="9"/>
      <c r="C41" s="13"/>
      <c r="D41" s="13"/>
      <c r="E41" s="13"/>
      <c r="F41" s="13"/>
      <c r="G41" s="13"/>
      <c r="H41" s="13"/>
      <c r="I41" s="13"/>
      <c r="J41" s="13"/>
      <c r="K41" s="122"/>
      <c r="L41" s="9"/>
    </row>
    <row r="42" spans="1:12" x14ac:dyDescent="0.25">
      <c r="A42" s="56"/>
      <c r="B42" s="9"/>
      <c r="C42" s="13"/>
      <c r="D42" s="13"/>
      <c r="E42" s="13"/>
      <c r="F42" s="13"/>
      <c r="G42" s="13"/>
      <c r="H42" s="13"/>
      <c r="I42" s="13"/>
      <c r="J42" s="13"/>
      <c r="K42" s="122"/>
      <c r="L42" s="9"/>
    </row>
    <row r="43" spans="1:12" x14ac:dyDescent="0.25">
      <c r="A43" s="56"/>
      <c r="B43" s="9"/>
      <c r="C43" s="13"/>
      <c r="D43" s="13"/>
      <c r="E43" s="13"/>
      <c r="F43" s="13"/>
      <c r="G43" s="13"/>
      <c r="H43" s="13"/>
      <c r="I43" s="13"/>
      <c r="J43" s="13"/>
      <c r="K43" s="122"/>
      <c r="L43" s="9"/>
    </row>
    <row r="44" spans="1:12" x14ac:dyDescent="0.25">
      <c r="A44" s="56"/>
      <c r="B44" s="9"/>
      <c r="C44" s="13"/>
      <c r="D44" s="13"/>
      <c r="E44" s="13"/>
      <c r="F44" s="13"/>
      <c r="G44" s="13"/>
      <c r="H44" s="13"/>
      <c r="I44" s="13"/>
      <c r="J44" s="13"/>
      <c r="K44" s="122"/>
      <c r="L44" s="9"/>
    </row>
    <row r="45" spans="1:12" x14ac:dyDescent="0.25">
      <c r="A45" s="56"/>
      <c r="B45" s="9"/>
      <c r="C45" s="13"/>
      <c r="D45" s="13"/>
      <c r="E45" s="13"/>
      <c r="F45" s="13"/>
      <c r="G45" s="13"/>
      <c r="H45" s="13"/>
      <c r="I45" s="13"/>
      <c r="J45" s="13"/>
      <c r="K45" s="122"/>
      <c r="L45" s="9"/>
    </row>
    <row r="46" spans="1:12" x14ac:dyDescent="0.25">
      <c r="A46" s="56"/>
      <c r="B46" s="9"/>
      <c r="C46" s="13"/>
      <c r="D46" s="13"/>
      <c r="E46" s="13"/>
      <c r="F46" s="13"/>
      <c r="G46" s="13"/>
      <c r="H46" s="13"/>
      <c r="I46" s="13"/>
      <c r="J46" s="13"/>
      <c r="K46" s="122"/>
      <c r="L46" s="9"/>
    </row>
    <row r="47" spans="1:12" x14ac:dyDescent="0.25">
      <c r="A47" s="56"/>
      <c r="B47" s="240"/>
      <c r="C47" s="240"/>
      <c r="D47" s="240"/>
      <c r="E47" s="240"/>
      <c r="F47" s="240"/>
      <c r="G47" s="240"/>
      <c r="H47" s="240"/>
      <c r="I47" s="240"/>
      <c r="J47" s="80"/>
      <c r="K47" s="122"/>
      <c r="L47" s="9"/>
    </row>
    <row r="48" spans="1:12" x14ac:dyDescent="0.25">
      <c r="A48" s="56"/>
      <c r="B48" s="45"/>
      <c r="C48" s="9"/>
      <c r="D48" s="9"/>
      <c r="E48" s="9"/>
      <c r="F48" s="9"/>
      <c r="G48" s="9"/>
      <c r="H48" s="9"/>
      <c r="I48" s="9"/>
      <c r="J48" s="9"/>
      <c r="K48" s="122"/>
      <c r="L48" s="9"/>
    </row>
    <row r="49" spans="1:12" x14ac:dyDescent="0.25">
      <c r="A49" s="17" t="s">
        <v>15</v>
      </c>
      <c r="C49" s="9"/>
      <c r="D49" s="9"/>
      <c r="E49" s="9"/>
      <c r="F49" s="9"/>
      <c r="G49" s="9"/>
      <c r="H49" s="9"/>
      <c r="I49" s="9"/>
      <c r="J49" s="9"/>
      <c r="K49" s="122"/>
      <c r="L49" s="9"/>
    </row>
    <row r="50" spans="1:12" x14ac:dyDescent="0.25">
      <c r="A50" s="17" t="s">
        <v>16</v>
      </c>
      <c r="C50" s="9"/>
      <c r="D50" s="9"/>
      <c r="E50" s="9"/>
      <c r="F50" s="9"/>
      <c r="G50" s="9"/>
      <c r="H50" s="9"/>
      <c r="I50" s="9"/>
      <c r="J50" s="9"/>
      <c r="K50" s="122"/>
      <c r="L50" s="9"/>
    </row>
    <row r="51" spans="1:12" x14ac:dyDescent="0.25">
      <c r="A51" s="17" t="str">
        <f>'Industria variación anual'!$A$51</f>
        <v>p: provisional</v>
      </c>
      <c r="C51" s="9"/>
      <c r="D51" s="9"/>
      <c r="E51" s="9"/>
      <c r="F51" s="9"/>
      <c r="G51" s="9"/>
      <c r="H51" s="9"/>
      <c r="I51" s="9"/>
      <c r="J51" s="9"/>
      <c r="K51" s="122"/>
      <c r="L51" s="9"/>
    </row>
    <row r="52" spans="1:12" x14ac:dyDescent="0.25">
      <c r="A52" s="117" t="str">
        <f>'Industria variación anual'!$A$52</f>
        <v>Fuente: DANE, Encuesta mensual manufacturera con enfoque territorial (EMMET), Septiembre 2020p</v>
      </c>
      <c r="B52" s="130"/>
      <c r="C52" s="118"/>
      <c r="D52" s="118"/>
      <c r="E52" s="118"/>
      <c r="F52" s="118"/>
      <c r="G52" s="118"/>
      <c r="H52" s="118"/>
      <c r="I52" s="118"/>
      <c r="J52" s="118"/>
      <c r="K52" s="123"/>
      <c r="L52" s="9"/>
    </row>
    <row r="54" spans="1:12" x14ac:dyDescent="0.25">
      <c r="B54" s="5"/>
      <c r="C54" s="5"/>
      <c r="D54" s="5"/>
      <c r="E54" s="5"/>
      <c r="F54" s="5"/>
      <c r="G54" s="5"/>
      <c r="H54" s="5"/>
      <c r="I54" s="5"/>
      <c r="J54" s="5"/>
    </row>
  </sheetData>
  <sortState ref="M12:O26">
    <sortCondition descending="1" ref="N12:N26"/>
  </sortState>
  <mergeCells count="5">
    <mergeCell ref="B47:I47"/>
    <mergeCell ref="B8:J8"/>
    <mergeCell ref="B9:J9"/>
    <mergeCell ref="B22:J22"/>
    <mergeCell ref="B23:J23"/>
  </mergeCells>
  <printOptions horizontalCentered="1" verticalCentered="1"/>
  <pageMargins left="0.23622047244094491" right="0.23622047244094491" top="0.6692913385826772" bottom="0.74803149606299213" header="0.31496062992125984" footer="0.31496062992125984"/>
  <pageSetup scale="91" orientation="portrait" horizontalDpi="300" verticalDpi="300" r:id="rId1"/>
  <headerFooter alignWithMargins="0">
    <oddFooter>&amp;C&amp;"-,Negrita"&amp;12&amp;K004559Página 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I100"/>
  <sheetViews>
    <sheetView showGridLines="0" zoomScale="90" zoomScaleNormal="90" zoomScaleSheetLayoutView="80" workbookViewId="0"/>
  </sheetViews>
  <sheetFormatPr baseColWidth="10" defaultColWidth="10.85546875" defaultRowHeight="15.75" x14ac:dyDescent="0.25"/>
  <cols>
    <col min="1" max="18" width="5.7109375" style="6" customWidth="1"/>
    <col min="19" max="19" width="7.140625" style="71" customWidth="1"/>
    <col min="20" max="20" width="11" style="5" customWidth="1"/>
    <col min="21" max="21" width="10.85546875" style="5" customWidth="1"/>
    <col min="22" max="22" width="12.85546875" style="5" customWidth="1"/>
    <col min="23" max="25" width="10.85546875" style="5"/>
    <col min="26" max="30" width="10.85546875" style="71"/>
    <col min="31" max="16384" width="10.85546875" style="6"/>
  </cols>
  <sheetData>
    <row r="1" spans="1:3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120"/>
      <c r="S1" s="58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121"/>
      <c r="S2" s="58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5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121"/>
      <c r="S3" s="58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5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122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5" x14ac:dyDescent="0.25">
      <c r="A5" s="7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9"/>
      <c r="N5" s="9"/>
      <c r="O5" s="9"/>
      <c r="P5" s="9"/>
      <c r="Q5" s="9"/>
      <c r="R5" s="122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5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72"/>
      <c r="R6" s="122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72"/>
      <c r="R7" s="122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5" x14ac:dyDescent="0.25">
      <c r="A8" s="7"/>
      <c r="B8" s="256" t="s">
        <v>19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122"/>
      <c r="S8" s="104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5" ht="18" x14ac:dyDescent="0.25">
      <c r="A9" s="7"/>
      <c r="B9" s="239" t="s">
        <v>104</v>
      </c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122"/>
      <c r="S9" s="104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5" x14ac:dyDescent="0.25">
      <c r="A10" s="7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8"/>
      <c r="N10" s="8"/>
      <c r="O10" s="8"/>
      <c r="P10" s="8"/>
      <c r="Q10" s="172"/>
      <c r="R10" s="122"/>
      <c r="S10" s="104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5" ht="15.75" customHeight="1" x14ac:dyDescent="0.25">
      <c r="A11" s="7"/>
      <c r="B11" s="85"/>
      <c r="C11" s="85"/>
      <c r="D11" s="85"/>
      <c r="E11" s="85"/>
      <c r="F11" s="257">
        <v>2019</v>
      </c>
      <c r="G11" s="257"/>
      <c r="H11" s="257"/>
      <c r="I11" s="257">
        <v>2020</v>
      </c>
      <c r="J11" s="257"/>
      <c r="K11" s="257"/>
      <c r="L11" s="257"/>
      <c r="M11" s="257"/>
      <c r="N11" s="257"/>
      <c r="O11" s="257"/>
      <c r="P11" s="257"/>
      <c r="Q11" s="257"/>
      <c r="R11" s="122"/>
      <c r="S11" s="104"/>
      <c r="T11" s="104"/>
      <c r="U11" s="104"/>
      <c r="V11" s="104"/>
      <c r="W11" s="104"/>
      <c r="X11" s="176"/>
      <c r="Y11" s="176"/>
      <c r="Z11" s="176"/>
      <c r="AA11" s="176"/>
      <c r="AB11" s="103"/>
      <c r="AC11" s="104"/>
      <c r="AD11" s="104"/>
      <c r="AE11" s="104"/>
      <c r="AF11" s="104"/>
      <c r="AG11" s="65"/>
      <c r="AH11" s="65"/>
      <c r="AI11" s="65"/>
    </row>
    <row r="12" spans="1:35" ht="16.5" customHeight="1" x14ac:dyDescent="0.25">
      <c r="A12" s="7"/>
      <c r="B12" s="85"/>
      <c r="C12" s="85"/>
      <c r="D12" s="85"/>
      <c r="E12" s="85"/>
      <c r="F12" s="72" t="s">
        <v>97</v>
      </c>
      <c r="G12" s="72" t="s">
        <v>99</v>
      </c>
      <c r="H12" s="72" t="s">
        <v>103</v>
      </c>
      <c r="I12" s="72" t="s">
        <v>33</v>
      </c>
      <c r="J12" s="72" t="s">
        <v>89</v>
      </c>
      <c r="K12" s="72" t="s">
        <v>90</v>
      </c>
      <c r="L12" s="72" t="s">
        <v>91</v>
      </c>
      <c r="M12" s="72" t="s">
        <v>92</v>
      </c>
      <c r="N12" s="72" t="s">
        <v>93</v>
      </c>
      <c r="O12" s="72" t="s">
        <v>94</v>
      </c>
      <c r="P12" s="72" t="s">
        <v>95</v>
      </c>
      <c r="Q12" s="72" t="s">
        <v>96</v>
      </c>
      <c r="R12" s="122"/>
      <c r="S12" s="104"/>
      <c r="T12" s="104"/>
      <c r="U12" s="104"/>
      <c r="V12" s="104"/>
      <c r="W12" s="104"/>
      <c r="X12" s="176"/>
      <c r="Y12" s="176"/>
      <c r="Z12" s="176"/>
      <c r="AA12" s="176"/>
      <c r="AB12" s="105"/>
      <c r="AC12" s="19"/>
      <c r="AD12" s="19"/>
      <c r="AE12" s="19"/>
      <c r="AF12" s="19"/>
    </row>
    <row r="13" spans="1:35" x14ac:dyDescent="0.25">
      <c r="A13" s="7"/>
      <c r="B13" s="247" t="s">
        <v>6</v>
      </c>
      <c r="C13" s="248"/>
      <c r="D13" s="248"/>
      <c r="E13" s="249"/>
      <c r="F13" s="126">
        <v>2.0596617200349332</v>
      </c>
      <c r="G13" s="126">
        <v>-1.4898420372376986</v>
      </c>
      <c r="H13" s="126">
        <v>3.2055415916934615</v>
      </c>
      <c r="I13" s="126">
        <v>3.6146690086130695</v>
      </c>
      <c r="J13" s="126">
        <v>4.5114329405363751</v>
      </c>
      <c r="K13" s="126">
        <v>-8.7757966861056644</v>
      </c>
      <c r="L13" s="126">
        <v>-35.834090375923488</v>
      </c>
      <c r="M13" s="126">
        <v>-26.309292321787701</v>
      </c>
      <c r="N13" s="126">
        <v>-9.922440153926992</v>
      </c>
      <c r="O13" s="126">
        <v>-8.4857615963257249</v>
      </c>
      <c r="P13" s="126">
        <v>-10.318456611193872</v>
      </c>
      <c r="Q13" s="174">
        <v>-2.9856934842982907</v>
      </c>
      <c r="R13" s="122"/>
      <c r="S13" s="103"/>
      <c r="T13" s="106"/>
      <c r="U13" s="106"/>
      <c r="V13" s="106"/>
      <c r="W13" s="106"/>
      <c r="X13" s="177"/>
      <c r="Y13" s="179"/>
      <c r="Z13" s="179"/>
      <c r="AA13" s="177"/>
      <c r="AB13" s="213"/>
      <c r="AC13" s="106"/>
      <c r="AD13" s="106"/>
      <c r="AE13" s="106"/>
      <c r="AF13" s="106"/>
      <c r="AG13" s="73"/>
    </row>
    <row r="14" spans="1:35" x14ac:dyDescent="0.25">
      <c r="A14" s="7"/>
      <c r="B14" s="250" t="s">
        <v>20</v>
      </c>
      <c r="C14" s="251"/>
      <c r="D14" s="251"/>
      <c r="E14" s="252"/>
      <c r="F14" s="127">
        <v>-0.86417685281867307</v>
      </c>
      <c r="G14" s="127">
        <v>-5.3015177135174412</v>
      </c>
      <c r="H14" s="127">
        <v>-4.0014314971512404</v>
      </c>
      <c r="I14" s="127">
        <v>3.1937076388940611</v>
      </c>
      <c r="J14" s="127">
        <v>5.3192131215442195</v>
      </c>
      <c r="K14" s="127">
        <v>-12.84860022049099</v>
      </c>
      <c r="L14" s="127">
        <v>-44.992863366460568</v>
      </c>
      <c r="M14" s="127">
        <v>-31.210859905034216</v>
      </c>
      <c r="N14" s="127">
        <v>-9.4617148691986568</v>
      </c>
      <c r="O14" s="127">
        <v>-10.906490657880729</v>
      </c>
      <c r="P14" s="127">
        <v>-11.764254284590326</v>
      </c>
      <c r="Q14" s="174">
        <v>-5.666084711952446</v>
      </c>
      <c r="R14" s="122"/>
      <c r="S14" s="104"/>
      <c r="T14" s="19"/>
      <c r="U14" s="19"/>
      <c r="V14" s="19"/>
      <c r="W14" s="19"/>
      <c r="X14" s="178"/>
      <c r="Y14" s="179"/>
      <c r="Z14" s="179"/>
      <c r="AA14" s="178"/>
      <c r="AB14" s="105"/>
      <c r="AC14" s="19"/>
      <c r="AD14" s="19"/>
      <c r="AE14" s="19"/>
      <c r="AF14" s="19"/>
    </row>
    <row r="15" spans="1:35" x14ac:dyDescent="0.25">
      <c r="A15" s="7"/>
      <c r="B15" s="253" t="s">
        <v>21</v>
      </c>
      <c r="C15" s="254"/>
      <c r="D15" s="254"/>
      <c r="E15" s="255"/>
      <c r="F15" s="129">
        <v>0.60275515660954682</v>
      </c>
      <c r="G15" s="129">
        <v>-4.8599596937855694</v>
      </c>
      <c r="H15" s="129">
        <v>2.9530393184327437</v>
      </c>
      <c r="I15" s="129">
        <v>2.7116225011683204</v>
      </c>
      <c r="J15" s="129">
        <v>0.46382757431639998</v>
      </c>
      <c r="K15" s="129">
        <v>-14.887447299057776</v>
      </c>
      <c r="L15" s="129">
        <v>-41.322660438132353</v>
      </c>
      <c r="M15" s="129">
        <v>-33.237403109324582</v>
      </c>
      <c r="N15" s="129">
        <v>-15.451932986191219</v>
      </c>
      <c r="O15" s="129">
        <v>-15.416150041175246</v>
      </c>
      <c r="P15" s="129">
        <v>-17.39498988528506</v>
      </c>
      <c r="Q15" s="174">
        <v>-8.3939029826444962</v>
      </c>
      <c r="R15" s="122"/>
      <c r="S15" s="104"/>
      <c r="T15" s="19"/>
      <c r="U15" s="19"/>
      <c r="V15" s="19"/>
      <c r="W15" s="19"/>
      <c r="X15" s="178"/>
      <c r="Y15" s="179"/>
      <c r="Z15" s="179"/>
      <c r="AA15" s="178"/>
      <c r="AB15" s="105"/>
      <c r="AC15" s="19"/>
      <c r="AD15" s="19"/>
      <c r="AE15" s="19"/>
      <c r="AF15" s="19"/>
    </row>
    <row r="16" spans="1:35" x14ac:dyDescent="0.25">
      <c r="A16" s="7"/>
      <c r="B16" s="250" t="s">
        <v>22</v>
      </c>
      <c r="C16" s="251"/>
      <c r="D16" s="251"/>
      <c r="E16" s="252"/>
      <c r="F16" s="127">
        <v>1.0857970665495031</v>
      </c>
      <c r="G16" s="127">
        <v>-0.30826503854358123</v>
      </c>
      <c r="H16" s="127">
        <v>8.8921490662056186</v>
      </c>
      <c r="I16" s="127">
        <v>2.3769273398452695</v>
      </c>
      <c r="J16" s="127">
        <v>3.7547840514897457</v>
      </c>
      <c r="K16" s="127">
        <v>-4.1321874250406569</v>
      </c>
      <c r="L16" s="127">
        <v>-17.907008643805213</v>
      </c>
      <c r="M16" s="127">
        <v>-16.097443282928936</v>
      </c>
      <c r="N16" s="127">
        <v>-1.4324885566473156</v>
      </c>
      <c r="O16" s="127">
        <v>-4.2587596461534316</v>
      </c>
      <c r="P16" s="127">
        <v>-6.6722511867622796</v>
      </c>
      <c r="Q16" s="174">
        <v>-0.80802941014004315</v>
      </c>
      <c r="R16" s="122"/>
      <c r="S16" s="104"/>
      <c r="T16" s="19"/>
      <c r="U16" s="19"/>
      <c r="V16" s="19"/>
      <c r="W16" s="19"/>
      <c r="X16" s="178"/>
      <c r="Y16" s="179"/>
      <c r="Z16" s="179"/>
      <c r="AA16" s="178"/>
      <c r="AB16" s="105"/>
      <c r="AC16" s="19"/>
      <c r="AD16" s="19"/>
      <c r="AE16" s="19"/>
      <c r="AF16" s="19"/>
    </row>
    <row r="17" spans="1:33" x14ac:dyDescent="0.25">
      <c r="A17" s="7"/>
      <c r="B17" s="250" t="s">
        <v>23</v>
      </c>
      <c r="C17" s="251"/>
      <c r="D17" s="251"/>
      <c r="E17" s="252"/>
      <c r="F17" s="127">
        <v>1.4278925068265522</v>
      </c>
      <c r="G17" s="127">
        <v>0.85634778317596272</v>
      </c>
      <c r="H17" s="127">
        <v>1.5807499978687076</v>
      </c>
      <c r="I17" s="127">
        <v>3.6860946890894697</v>
      </c>
      <c r="J17" s="127">
        <v>7.3369466221802071</v>
      </c>
      <c r="K17" s="127">
        <v>-11.368051818201552</v>
      </c>
      <c r="L17" s="127">
        <v>-41.829066360785369</v>
      </c>
      <c r="M17" s="127">
        <v>-28.309563008862504</v>
      </c>
      <c r="N17" s="127">
        <v>-10.163487636337864</v>
      </c>
      <c r="O17" s="127">
        <v>-3.7743502870860146</v>
      </c>
      <c r="P17" s="127">
        <v>-9.2799028232846918</v>
      </c>
      <c r="Q17" s="174">
        <v>2.0876434698669399</v>
      </c>
      <c r="R17" s="122"/>
      <c r="S17" s="104"/>
      <c r="T17" s="19"/>
      <c r="U17" s="19"/>
      <c r="V17" s="19"/>
      <c r="W17" s="19"/>
      <c r="X17" s="178"/>
      <c r="Y17" s="179"/>
      <c r="Z17" s="179"/>
      <c r="AA17" s="178"/>
      <c r="AB17" s="105"/>
      <c r="AC17" s="19"/>
      <c r="AD17" s="19"/>
      <c r="AE17" s="19"/>
      <c r="AF17" s="19"/>
    </row>
    <row r="18" spans="1:33" x14ac:dyDescent="0.25">
      <c r="A18" s="7"/>
      <c r="B18" s="250" t="s">
        <v>24</v>
      </c>
      <c r="C18" s="251"/>
      <c r="D18" s="251"/>
      <c r="E18" s="252"/>
      <c r="F18" s="127">
        <v>9.3479231377083636</v>
      </c>
      <c r="G18" s="127">
        <v>4.3811038749455236</v>
      </c>
      <c r="H18" s="127">
        <v>10.656795639117234</v>
      </c>
      <c r="I18" s="127">
        <v>10.377059450250714</v>
      </c>
      <c r="J18" s="127">
        <v>19.596268847609501</v>
      </c>
      <c r="K18" s="127">
        <v>-14.531635312554803</v>
      </c>
      <c r="L18" s="127">
        <v>-38.448408947637617</v>
      </c>
      <c r="M18" s="127">
        <v>-25.522025237904501</v>
      </c>
      <c r="N18" s="127">
        <v>-18.048139257595853</v>
      </c>
      <c r="O18" s="127">
        <v>-15.72507008948384</v>
      </c>
      <c r="P18" s="127">
        <v>-20.949850518426651</v>
      </c>
      <c r="Q18" s="174">
        <v>-12.635293180993756</v>
      </c>
      <c r="R18" s="122"/>
      <c r="S18" s="104"/>
      <c r="T18" s="19"/>
      <c r="U18" s="19"/>
      <c r="V18" s="19"/>
      <c r="W18" s="19"/>
      <c r="X18" s="178"/>
      <c r="Y18" s="179"/>
      <c r="Z18" s="179"/>
      <c r="AA18" s="178"/>
      <c r="AB18" s="105"/>
      <c r="AC18" s="19"/>
      <c r="AD18" s="19"/>
      <c r="AE18" s="19"/>
      <c r="AF18" s="19"/>
    </row>
    <row r="19" spans="1:33" x14ac:dyDescent="0.25">
      <c r="A19" s="7"/>
      <c r="B19" s="250" t="s">
        <v>14</v>
      </c>
      <c r="C19" s="251"/>
      <c r="D19" s="251"/>
      <c r="E19" s="252"/>
      <c r="F19" s="127">
        <v>5.7608382035882357</v>
      </c>
      <c r="G19" s="127">
        <v>-3.749430748636712</v>
      </c>
      <c r="H19" s="127">
        <v>5.2056225011429405</v>
      </c>
      <c r="I19" s="127">
        <v>5.5072840252741395</v>
      </c>
      <c r="J19" s="127">
        <v>-5.7319078812345765</v>
      </c>
      <c r="K19" s="127">
        <v>-2.3870669207581297</v>
      </c>
      <c r="L19" s="127">
        <v>-29.397411537935682</v>
      </c>
      <c r="M19" s="127">
        <v>-33.614291861327871</v>
      </c>
      <c r="N19" s="127">
        <v>-27.806869272261313</v>
      </c>
      <c r="O19" s="127">
        <v>-19.207617304766679</v>
      </c>
      <c r="P19" s="127">
        <v>-22.186102310821344</v>
      </c>
      <c r="Q19" s="174">
        <v>-7.4488119139744402</v>
      </c>
      <c r="R19" s="122"/>
      <c r="S19" s="104"/>
      <c r="T19" s="19"/>
      <c r="U19" s="19"/>
      <c r="V19" s="19"/>
      <c r="W19" s="19"/>
      <c r="X19" s="178"/>
      <c r="Y19" s="179"/>
      <c r="Z19" s="179"/>
      <c r="AA19" s="178"/>
      <c r="AB19" s="105"/>
      <c r="AC19" s="19"/>
      <c r="AD19" s="19"/>
      <c r="AE19" s="19"/>
      <c r="AF19" s="19"/>
    </row>
    <row r="20" spans="1:33" s="5" customFormat="1" ht="14.25" customHeight="1" x14ac:dyDescent="0.25">
      <c r="A20" s="7"/>
      <c r="B20" s="250" t="s">
        <v>25</v>
      </c>
      <c r="C20" s="251"/>
      <c r="D20" s="251"/>
      <c r="E20" s="252"/>
      <c r="F20" s="127">
        <v>6.2072217346708527</v>
      </c>
      <c r="G20" s="127">
        <v>2.2892727019699066</v>
      </c>
      <c r="H20" s="127">
        <v>9.2907793471109983</v>
      </c>
      <c r="I20" s="127">
        <v>1.9635905043841717</v>
      </c>
      <c r="J20" s="127">
        <v>2.6887811232735537</v>
      </c>
      <c r="K20" s="127">
        <v>-4.3345742104246803</v>
      </c>
      <c r="L20" s="127">
        <v>-33.510889320583694</v>
      </c>
      <c r="M20" s="127">
        <v>-17.763167999879272</v>
      </c>
      <c r="N20" s="127">
        <v>0.15817239665003591</v>
      </c>
      <c r="O20" s="127">
        <v>-8.2982532901179304</v>
      </c>
      <c r="P20" s="127">
        <v>-3.2917542450485615</v>
      </c>
      <c r="Q20" s="174">
        <v>3.8401287935873718</v>
      </c>
      <c r="R20" s="122"/>
      <c r="S20" s="104"/>
      <c r="T20" s="19"/>
      <c r="U20" s="19"/>
      <c r="V20" s="19"/>
      <c r="W20" s="19"/>
      <c r="X20" s="178"/>
      <c r="Y20" s="179"/>
      <c r="Z20" s="179"/>
      <c r="AA20" s="178"/>
      <c r="AB20" s="105"/>
      <c r="AC20" s="19"/>
      <c r="AD20" s="19"/>
      <c r="AE20" s="19"/>
      <c r="AF20" s="19"/>
      <c r="AG20" s="6"/>
    </row>
    <row r="21" spans="1:33" s="5" customFormat="1" ht="14.25" customHeight="1" x14ac:dyDescent="0.25">
      <c r="A21" s="7"/>
      <c r="B21" s="250" t="s">
        <v>26</v>
      </c>
      <c r="C21" s="251"/>
      <c r="D21" s="251"/>
      <c r="E21" s="252"/>
      <c r="F21" s="127">
        <v>12.058220188478515</v>
      </c>
      <c r="G21" s="127">
        <v>5.5399722615507017</v>
      </c>
      <c r="H21" s="127">
        <v>-0.1506924556122442</v>
      </c>
      <c r="I21" s="127">
        <v>7.3455816442665522</v>
      </c>
      <c r="J21" s="127">
        <v>8.3468966085805452</v>
      </c>
      <c r="K21" s="127">
        <v>-9.423144945508044</v>
      </c>
      <c r="L21" s="127">
        <v>-42.706612309628554</v>
      </c>
      <c r="M21" s="127">
        <v>-29.756380182491647</v>
      </c>
      <c r="N21" s="127">
        <v>3.6488497067282299</v>
      </c>
      <c r="O21" s="127">
        <v>13.655278839337303</v>
      </c>
      <c r="P21" s="127">
        <v>10.500581092797322</v>
      </c>
      <c r="Q21" s="174">
        <v>6.6811711499304094</v>
      </c>
      <c r="R21" s="122"/>
      <c r="S21" s="104"/>
      <c r="T21" s="19"/>
      <c r="U21" s="19"/>
      <c r="V21" s="19"/>
      <c r="W21" s="19"/>
      <c r="X21" s="178"/>
      <c r="Y21" s="179"/>
      <c r="Z21" s="179"/>
      <c r="AA21" s="178"/>
      <c r="AB21" s="105"/>
      <c r="AC21" s="19"/>
      <c r="AD21" s="19"/>
      <c r="AE21" s="19"/>
      <c r="AF21" s="19"/>
      <c r="AG21" s="6"/>
    </row>
    <row r="22" spans="1:33" s="5" customFormat="1" ht="14.25" customHeight="1" x14ac:dyDescent="0.25">
      <c r="A22" s="7"/>
      <c r="B22" s="250" t="s">
        <v>27</v>
      </c>
      <c r="C22" s="251"/>
      <c r="D22" s="251"/>
      <c r="E22" s="252"/>
      <c r="F22" s="127">
        <v>8.9469819445234293</v>
      </c>
      <c r="G22" s="127">
        <v>8.7727335385504972</v>
      </c>
      <c r="H22" s="127">
        <v>14.088465489971625</v>
      </c>
      <c r="I22" s="127">
        <v>11.438377051314873</v>
      </c>
      <c r="J22" s="127">
        <v>15.265127384513466</v>
      </c>
      <c r="K22" s="127">
        <v>3.9490968777333713</v>
      </c>
      <c r="L22" s="127">
        <v>-30.929628807756149</v>
      </c>
      <c r="M22" s="127">
        <v>-26.963022654966441</v>
      </c>
      <c r="N22" s="127">
        <v>-10.295236213798219</v>
      </c>
      <c r="O22" s="127">
        <v>-1.528357498724664</v>
      </c>
      <c r="P22" s="127">
        <v>-7.0394445834726422</v>
      </c>
      <c r="Q22" s="174">
        <v>8.5397079476563054</v>
      </c>
      <c r="R22" s="122"/>
      <c r="S22" s="104"/>
      <c r="T22" s="19"/>
      <c r="U22" s="19"/>
      <c r="V22" s="19"/>
      <c r="W22" s="19"/>
      <c r="X22" s="178"/>
      <c r="Y22" s="179"/>
      <c r="Z22" s="179"/>
      <c r="AA22" s="178"/>
      <c r="AB22" s="105"/>
      <c r="AC22" s="19"/>
      <c r="AD22" s="19"/>
      <c r="AE22" s="19"/>
      <c r="AF22" s="19"/>
      <c r="AG22" s="6"/>
    </row>
    <row r="23" spans="1:33" s="5" customFormat="1" ht="14.25" customHeight="1" x14ac:dyDescent="0.25">
      <c r="A23" s="7"/>
      <c r="B23" s="250" t="s">
        <v>28</v>
      </c>
      <c r="C23" s="251"/>
      <c r="D23" s="251"/>
      <c r="E23" s="252"/>
      <c r="F23" s="127">
        <v>-6.2337604941408529</v>
      </c>
      <c r="G23" s="127">
        <v>-1.5361994716833749</v>
      </c>
      <c r="H23" s="127">
        <v>-6.2084935174058558</v>
      </c>
      <c r="I23" s="127">
        <v>-2.5161123879669733</v>
      </c>
      <c r="J23" s="127">
        <v>1.9791598043078729</v>
      </c>
      <c r="K23" s="127">
        <v>-0.48623103562942527</v>
      </c>
      <c r="L23" s="127">
        <v>-22.52795614502854</v>
      </c>
      <c r="M23" s="127">
        <v>-7.7945894127863236</v>
      </c>
      <c r="N23" s="127">
        <v>-7.7968085780857006</v>
      </c>
      <c r="O23" s="127">
        <v>-9.9092081823507261</v>
      </c>
      <c r="P23" s="127">
        <v>-4.5217339397213729</v>
      </c>
      <c r="Q23" s="174">
        <v>-4.9210085479462258</v>
      </c>
      <c r="R23" s="122"/>
      <c r="S23" s="104"/>
      <c r="T23" s="19"/>
      <c r="U23" s="19"/>
      <c r="V23" s="19"/>
      <c r="W23" s="19"/>
      <c r="X23" s="178"/>
      <c r="Y23" s="179"/>
      <c r="Z23" s="179"/>
      <c r="AA23" s="178"/>
      <c r="AB23" s="105"/>
      <c r="AC23" s="19"/>
      <c r="AD23" s="19"/>
      <c r="AE23" s="19"/>
      <c r="AF23" s="19"/>
      <c r="AG23" s="6"/>
    </row>
    <row r="24" spans="1:33" s="5" customFormat="1" ht="14.25" customHeight="1" x14ac:dyDescent="0.25">
      <c r="A24" s="7"/>
      <c r="B24" s="250" t="s">
        <v>29</v>
      </c>
      <c r="C24" s="251"/>
      <c r="D24" s="251"/>
      <c r="E24" s="252"/>
      <c r="F24" s="127">
        <v>0.72087261946100512</v>
      </c>
      <c r="G24" s="127">
        <v>-3.6186776363196458</v>
      </c>
      <c r="H24" s="127">
        <v>-5.5366037661653422</v>
      </c>
      <c r="I24" s="127">
        <v>-2.3801333468089214</v>
      </c>
      <c r="J24" s="127">
        <v>-6.8431037935983934</v>
      </c>
      <c r="K24" s="127">
        <v>-15.18634010468376</v>
      </c>
      <c r="L24" s="127">
        <v>-41.575586189336668</v>
      </c>
      <c r="M24" s="127">
        <v>-20.789577813394434</v>
      </c>
      <c r="N24" s="127">
        <v>-3.5381275001005297</v>
      </c>
      <c r="O24" s="127">
        <v>-3.9351508714986272</v>
      </c>
      <c r="P24" s="127">
        <v>1.786622502490598</v>
      </c>
      <c r="Q24" s="174">
        <v>15.097332101785055</v>
      </c>
      <c r="R24" s="122"/>
      <c r="S24" s="104"/>
      <c r="T24" s="19"/>
      <c r="U24" s="19"/>
      <c r="V24" s="19"/>
      <c r="W24" s="19"/>
      <c r="X24" s="178"/>
      <c r="Y24" s="178"/>
      <c r="Z24" s="178"/>
      <c r="AA24" s="178"/>
      <c r="AB24" s="105"/>
      <c r="AC24" s="19"/>
      <c r="AD24" s="19"/>
      <c r="AE24" s="19"/>
      <c r="AF24" s="19"/>
      <c r="AG24" s="6"/>
    </row>
    <row r="25" spans="1:33" s="5" customFormat="1" ht="14.25" customHeight="1" x14ac:dyDescent="0.25">
      <c r="A25" s="7"/>
      <c r="B25" s="250" t="s">
        <v>30</v>
      </c>
      <c r="C25" s="251"/>
      <c r="D25" s="251"/>
      <c r="E25" s="252"/>
      <c r="F25" s="127">
        <v>9.7121858567368804</v>
      </c>
      <c r="G25" s="127">
        <v>-5.9060102784311397</v>
      </c>
      <c r="H25" s="127">
        <v>2.9857723887693339</v>
      </c>
      <c r="I25" s="127">
        <v>9.496719997308233</v>
      </c>
      <c r="J25" s="127">
        <v>-0.65055838743555139</v>
      </c>
      <c r="K25" s="127">
        <v>-14.271530865656267</v>
      </c>
      <c r="L25" s="127">
        <v>-84.425445767209993</v>
      </c>
      <c r="M25" s="127">
        <v>-50.743693927217961</v>
      </c>
      <c r="N25" s="127">
        <v>-10.410247228200031</v>
      </c>
      <c r="O25" s="127">
        <v>-10.4</v>
      </c>
      <c r="P25" s="127">
        <v>-10.4</v>
      </c>
      <c r="Q25" s="174">
        <v>-10.4</v>
      </c>
      <c r="R25" s="122"/>
      <c r="S25" s="104"/>
      <c r="T25" s="19"/>
      <c r="U25" s="19"/>
      <c r="V25" s="19"/>
      <c r="W25" s="19"/>
      <c r="X25" s="178"/>
      <c r="Y25" s="178"/>
      <c r="Z25" s="178"/>
      <c r="AA25" s="178"/>
      <c r="AB25" s="105"/>
      <c r="AC25" s="19"/>
      <c r="AD25" s="19"/>
      <c r="AE25" s="19"/>
      <c r="AF25" s="19"/>
      <c r="AG25" s="6"/>
    </row>
    <row r="26" spans="1:33" s="5" customFormat="1" ht="14.25" customHeight="1" x14ac:dyDescent="0.25">
      <c r="A26" s="7"/>
      <c r="B26" s="250" t="s">
        <v>31</v>
      </c>
      <c r="C26" s="251"/>
      <c r="D26" s="251"/>
      <c r="E26" s="252"/>
      <c r="F26" s="127">
        <v>3.9937294475228811</v>
      </c>
      <c r="G26" s="127">
        <v>-1.7437091406155787</v>
      </c>
      <c r="H26" s="127">
        <v>8.5597986689422783</v>
      </c>
      <c r="I26" s="127">
        <v>-2.7475783548174815</v>
      </c>
      <c r="J26" s="127">
        <v>24.193952661987851</v>
      </c>
      <c r="K26" s="127">
        <v>22.22852802880675</v>
      </c>
      <c r="L26" s="127">
        <v>-3.0020119192664341</v>
      </c>
      <c r="M26" s="127">
        <v>-7.7705355110185392</v>
      </c>
      <c r="N26" s="127">
        <v>-15.921848065256016</v>
      </c>
      <c r="O26" s="127">
        <v>-6.6965117880196097</v>
      </c>
      <c r="P26" s="127">
        <v>-3.7382583142899328</v>
      </c>
      <c r="Q26" s="174">
        <v>-3.5669708440274395</v>
      </c>
      <c r="R26" s="122"/>
      <c r="S26" s="104"/>
      <c r="T26" s="19"/>
      <c r="U26" s="19"/>
      <c r="V26" s="19"/>
      <c r="W26" s="19"/>
      <c r="X26" s="105"/>
      <c r="Y26" s="105"/>
      <c r="Z26" s="105"/>
      <c r="AA26" s="105"/>
      <c r="AB26" s="105"/>
      <c r="AC26" s="19"/>
      <c r="AD26" s="19"/>
      <c r="AE26" s="19"/>
      <c r="AF26" s="19"/>
      <c r="AG26" s="6"/>
    </row>
    <row r="27" spans="1:33" s="5" customFormat="1" ht="14.25" customHeight="1" x14ac:dyDescent="0.25">
      <c r="A27" s="7"/>
      <c r="B27" s="250" t="s">
        <v>32</v>
      </c>
      <c r="C27" s="251"/>
      <c r="D27" s="251"/>
      <c r="E27" s="252"/>
      <c r="F27" s="127">
        <v>4.0489334355945346</v>
      </c>
      <c r="G27" s="127">
        <v>3.3258734367223326</v>
      </c>
      <c r="H27" s="127">
        <v>6.1484094848991617</v>
      </c>
      <c r="I27" s="127">
        <v>4.9628269263023661</v>
      </c>
      <c r="J27" s="127">
        <v>7.9191627351459681</v>
      </c>
      <c r="K27" s="127">
        <v>3.4301445087568272</v>
      </c>
      <c r="L27" s="127">
        <v>-15.182436318073844</v>
      </c>
      <c r="M27" s="127">
        <v>-17.160571930285961</v>
      </c>
      <c r="N27" s="127">
        <v>-9.4994856886791439</v>
      </c>
      <c r="O27" s="127">
        <v>-4.339064131776893</v>
      </c>
      <c r="P27" s="127">
        <v>-0.54802822743197366</v>
      </c>
      <c r="Q27" s="174">
        <v>-7.0002851527750991</v>
      </c>
      <c r="R27" s="122"/>
      <c r="S27" s="104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6"/>
    </row>
    <row r="28" spans="1:33" s="5" customFormat="1" ht="14.25" customHeight="1" x14ac:dyDescent="0.25">
      <c r="A28" s="7"/>
      <c r="J28" s="14"/>
      <c r="K28" s="14"/>
      <c r="M28" s="14"/>
      <c r="N28" s="14"/>
      <c r="O28" s="14"/>
      <c r="P28" s="14"/>
      <c r="Q28" s="14"/>
      <c r="R28" s="122"/>
      <c r="S28" s="104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6"/>
    </row>
    <row r="29" spans="1:33" s="5" customFormat="1" ht="14.25" customHeight="1" x14ac:dyDescent="0.25">
      <c r="A29" s="7"/>
      <c r="J29" s="14"/>
      <c r="K29" s="14"/>
      <c r="M29" s="14"/>
      <c r="N29" s="14"/>
      <c r="O29" s="14"/>
      <c r="P29" s="14"/>
      <c r="Q29" s="14"/>
      <c r="R29" s="122"/>
      <c r="S29" s="104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6"/>
    </row>
    <row r="30" spans="1:33" s="5" customFormat="1" ht="14.25" customHeight="1" x14ac:dyDescent="0.25">
      <c r="A30" s="7"/>
      <c r="B30" s="245" t="s">
        <v>9</v>
      </c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122"/>
      <c r="S30" s="104"/>
      <c r="T30" s="19"/>
      <c r="U30" s="220"/>
      <c r="V30" s="221"/>
      <c r="W30" s="221"/>
      <c r="X30" s="221"/>
      <c r="Y30" s="221"/>
      <c r="Z30" s="19"/>
      <c r="AA30" s="19"/>
      <c r="AB30" s="19"/>
      <c r="AC30" s="19"/>
      <c r="AD30" s="19"/>
      <c r="AE30" s="19"/>
      <c r="AF30" s="19"/>
      <c r="AG30" s="6"/>
    </row>
    <row r="31" spans="1:33" s="5" customFormat="1" ht="14.25" customHeight="1" x14ac:dyDescent="0.25">
      <c r="A31" s="7"/>
      <c r="B31" s="246" t="str">
        <f>$B$9</f>
        <v>Variación anual % ultimos 12 mesesp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122"/>
      <c r="S31" s="104"/>
      <c r="U31" s="12"/>
      <c r="V31" s="94"/>
      <c r="W31" s="94"/>
      <c r="X31" s="94"/>
      <c r="Y31" s="94"/>
      <c r="Z31" s="19"/>
      <c r="AA31" s="19"/>
      <c r="AB31" s="19"/>
      <c r="AC31" s="19"/>
      <c r="AD31" s="19"/>
      <c r="AE31" s="19"/>
      <c r="AF31" s="19"/>
      <c r="AG31" s="6"/>
    </row>
    <row r="32" spans="1:33" s="5" customFormat="1" ht="14.25" customHeight="1" x14ac:dyDescent="0.25">
      <c r="A32" s="7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22"/>
      <c r="S32" s="104"/>
      <c r="T32" s="94"/>
      <c r="U32" s="94"/>
      <c r="X32" s="94"/>
      <c r="Y32" s="94"/>
      <c r="Z32" s="19"/>
      <c r="AA32" s="19"/>
      <c r="AB32" s="19"/>
      <c r="AC32" s="19"/>
      <c r="AD32" s="19"/>
      <c r="AE32" s="19"/>
      <c r="AF32" s="19"/>
      <c r="AG32" s="6"/>
    </row>
    <row r="33" spans="1:33" s="5" customFormat="1" ht="14.25" customHeight="1" x14ac:dyDescent="0.25">
      <c r="A33" s="7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4"/>
      <c r="N33" s="14"/>
      <c r="O33" s="14"/>
      <c r="P33" s="14"/>
      <c r="Q33" s="14"/>
      <c r="R33" s="122"/>
      <c r="S33" s="104"/>
      <c r="T33" s="95"/>
      <c r="U33" s="96"/>
      <c r="V33" s="94" t="s">
        <v>6</v>
      </c>
      <c r="W33" s="97" t="s">
        <v>2</v>
      </c>
      <c r="X33" s="95"/>
      <c r="Y33" s="95"/>
      <c r="Z33" s="103"/>
      <c r="AA33" s="19"/>
      <c r="AB33" s="19"/>
      <c r="AC33" s="19"/>
      <c r="AD33" s="19"/>
      <c r="AE33" s="19"/>
      <c r="AF33" s="19"/>
      <c r="AG33" s="6"/>
    </row>
    <row r="34" spans="1:33" s="5" customFormat="1" ht="14.25" customHeight="1" x14ac:dyDescent="0.25">
      <c r="A34" s="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4"/>
      <c r="N34" s="14"/>
      <c r="O34" s="14"/>
      <c r="P34" s="14"/>
      <c r="Q34" s="14"/>
      <c r="R34" s="122"/>
      <c r="S34" s="104"/>
      <c r="T34" s="95"/>
      <c r="U34" s="96"/>
      <c r="V34" s="94"/>
      <c r="W34" s="94"/>
      <c r="X34" s="95"/>
      <c r="Y34" s="95"/>
      <c r="Z34" s="103"/>
      <c r="AA34" s="19"/>
      <c r="AB34" s="19"/>
      <c r="AC34" s="19"/>
      <c r="AD34" s="19"/>
      <c r="AE34" s="19"/>
      <c r="AF34" s="19"/>
      <c r="AG34" s="6"/>
    </row>
    <row r="35" spans="1:33" s="5" customFormat="1" ht="14.25" customHeight="1" x14ac:dyDescent="0.25">
      <c r="A35" s="7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4"/>
      <c r="N35" s="14"/>
      <c r="O35" s="14"/>
      <c r="P35" s="14"/>
      <c r="Q35" s="14"/>
      <c r="R35" s="122"/>
      <c r="S35" s="104"/>
      <c r="U35" s="96" t="s">
        <v>34</v>
      </c>
      <c r="V35" s="94">
        <v>3.026562602530916</v>
      </c>
      <c r="W35" s="94">
        <v>1.0809503600971482</v>
      </c>
      <c r="X35" s="95"/>
      <c r="Y35" s="95"/>
      <c r="Z35" s="103"/>
      <c r="AA35" s="19"/>
      <c r="AB35" s="19"/>
      <c r="AC35" s="19"/>
      <c r="AD35" s="19"/>
      <c r="AE35" s="19"/>
      <c r="AF35" s="19"/>
      <c r="AG35" s="6"/>
    </row>
    <row r="36" spans="1:33" s="5" customFormat="1" ht="14.25" customHeight="1" x14ac:dyDescent="0.25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4"/>
      <c r="N36" s="14"/>
      <c r="O36" s="14"/>
      <c r="P36" s="14"/>
      <c r="Q36" s="14"/>
      <c r="R36" s="122"/>
      <c r="S36" s="104"/>
      <c r="U36" s="96" t="s">
        <v>35</v>
      </c>
      <c r="V36" s="94">
        <v>2.8476554816657229</v>
      </c>
      <c r="W36" s="94">
        <v>2.612213001055764</v>
      </c>
      <c r="X36" s="95"/>
      <c r="Y36" s="95"/>
      <c r="Z36" s="103"/>
      <c r="AA36" s="19"/>
      <c r="AB36" s="19"/>
      <c r="AC36" s="19"/>
      <c r="AD36" s="19"/>
      <c r="AE36" s="19"/>
      <c r="AF36" s="19"/>
      <c r="AG36" s="6"/>
    </row>
    <row r="37" spans="1:33" s="5" customFormat="1" ht="14.25" customHeight="1" x14ac:dyDescent="0.25">
      <c r="A37" s="7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4"/>
      <c r="N37" s="14"/>
      <c r="O37" s="14"/>
      <c r="P37" s="14"/>
      <c r="Q37" s="14"/>
      <c r="R37" s="122"/>
      <c r="S37" s="104"/>
      <c r="U37" s="96" t="s">
        <v>36</v>
      </c>
      <c r="V37" s="94">
        <v>3.1998797084239472</v>
      </c>
      <c r="W37" s="94">
        <v>4.9348971723225219</v>
      </c>
      <c r="X37" s="95"/>
      <c r="Y37" s="95"/>
      <c r="Z37" s="103"/>
      <c r="AA37" s="19"/>
      <c r="AB37" s="19"/>
      <c r="AC37" s="19"/>
      <c r="AD37" s="19"/>
      <c r="AE37" s="19"/>
      <c r="AF37" s="19"/>
      <c r="AG37" s="6"/>
    </row>
    <row r="38" spans="1:33" s="5" customFormat="1" ht="14.25" customHeight="1" x14ac:dyDescent="0.25">
      <c r="A38" s="7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4"/>
      <c r="N38" s="14"/>
      <c r="O38" s="14"/>
      <c r="P38" s="14"/>
      <c r="Q38" s="14"/>
      <c r="R38" s="122"/>
      <c r="S38" s="104"/>
      <c r="T38" s="95"/>
      <c r="U38" s="96" t="s">
        <v>37</v>
      </c>
      <c r="V38" s="94">
        <v>-1.2716033192007092</v>
      </c>
      <c r="W38" s="94">
        <v>0.27668210485964551</v>
      </c>
      <c r="X38" s="95"/>
      <c r="Y38" s="95"/>
      <c r="Z38" s="103"/>
      <c r="AA38" s="19"/>
      <c r="AB38" s="19"/>
      <c r="AC38" s="19"/>
      <c r="AD38" s="19"/>
      <c r="AE38" s="19"/>
      <c r="AF38" s="19"/>
      <c r="AG38" s="6"/>
    </row>
    <row r="39" spans="1:33" s="5" customFormat="1" ht="14.25" customHeight="1" x14ac:dyDescent="0.25">
      <c r="A39" s="7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4"/>
      <c r="N39" s="14"/>
      <c r="O39" s="14"/>
      <c r="P39" s="14"/>
      <c r="Q39" s="14"/>
      <c r="R39" s="122"/>
      <c r="S39" s="19"/>
      <c r="U39" s="96" t="s">
        <v>38</v>
      </c>
      <c r="V39" s="95">
        <v>3.2144395142402304</v>
      </c>
      <c r="W39" s="95">
        <v>1.7795470369920281</v>
      </c>
      <c r="X39" s="95"/>
      <c r="Y39" s="95"/>
      <c r="Z39" s="103"/>
      <c r="AA39" s="19"/>
      <c r="AB39" s="19"/>
      <c r="AC39" s="19"/>
      <c r="AD39" s="19"/>
      <c r="AE39" s="19"/>
      <c r="AF39" s="19"/>
      <c r="AG39" s="6"/>
    </row>
    <row r="40" spans="1:33" s="5" customFormat="1" ht="14.25" customHeight="1" x14ac:dyDescent="0.25">
      <c r="A40" s="7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4"/>
      <c r="N40" s="14"/>
      <c r="O40" s="14"/>
      <c r="P40" s="14"/>
      <c r="Q40" s="14"/>
      <c r="R40" s="122"/>
      <c r="S40" s="19"/>
      <c r="U40" s="96" t="s">
        <v>39</v>
      </c>
      <c r="V40" s="95">
        <v>-1.1048533766101656</v>
      </c>
      <c r="W40" s="95">
        <v>-2.5668666861717924</v>
      </c>
      <c r="X40" s="95"/>
      <c r="Y40" s="95"/>
      <c r="Z40" s="103"/>
      <c r="AA40" s="19"/>
      <c r="AB40" s="19"/>
      <c r="AC40" s="19"/>
      <c r="AD40" s="19"/>
      <c r="AE40" s="19"/>
      <c r="AF40" s="19"/>
      <c r="AG40" s="6"/>
    </row>
    <row r="41" spans="1:33" s="5" customFormat="1" ht="14.25" customHeight="1" x14ac:dyDescent="0.25">
      <c r="A41" s="7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4"/>
      <c r="N41" s="14"/>
      <c r="O41" s="14"/>
      <c r="P41" s="14"/>
      <c r="Q41" s="14"/>
      <c r="R41" s="122"/>
      <c r="S41" s="19"/>
      <c r="U41" s="96" t="s">
        <v>40</v>
      </c>
      <c r="V41" s="95">
        <v>3.5420095808119667</v>
      </c>
      <c r="W41" s="95">
        <v>4.9512135444295069</v>
      </c>
      <c r="X41" s="95"/>
      <c r="Y41" s="95"/>
      <c r="Z41" s="103"/>
      <c r="AA41" s="19"/>
      <c r="AB41" s="19"/>
      <c r="AC41" s="19"/>
      <c r="AD41" s="19"/>
      <c r="AE41" s="19"/>
      <c r="AF41" s="19"/>
      <c r="AG41" s="6"/>
    </row>
    <row r="42" spans="1:33" s="5" customFormat="1" ht="14.25" customHeight="1" x14ac:dyDescent="0.25">
      <c r="A42" s="7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4"/>
      <c r="N42" s="14"/>
      <c r="O42" s="14"/>
      <c r="P42" s="14"/>
      <c r="Q42" s="14"/>
      <c r="R42" s="122"/>
      <c r="S42" s="19"/>
      <c r="U42" s="96" t="s">
        <v>41</v>
      </c>
      <c r="V42" s="95">
        <v>8.0123680465860048E-2</v>
      </c>
      <c r="W42" s="95">
        <v>0.93714383983289906</v>
      </c>
      <c r="X42" s="95"/>
      <c r="Y42" s="95"/>
      <c r="Z42" s="103"/>
      <c r="AA42" s="19"/>
      <c r="AB42" s="19"/>
      <c r="AC42" s="19"/>
      <c r="AD42" s="19"/>
      <c r="AE42" s="19"/>
      <c r="AF42" s="19"/>
      <c r="AG42" s="6"/>
    </row>
    <row r="43" spans="1:33" s="5" customFormat="1" ht="14.25" customHeight="1" x14ac:dyDescent="0.25">
      <c r="A43" s="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4"/>
      <c r="N43" s="14"/>
      <c r="O43" s="14"/>
      <c r="P43" s="14"/>
      <c r="Q43" s="14"/>
      <c r="R43" s="122"/>
      <c r="S43" s="19"/>
      <c r="U43" s="96" t="s">
        <v>42</v>
      </c>
      <c r="V43" s="95">
        <v>0.26252233064096853</v>
      </c>
      <c r="W43" s="95">
        <v>2.4292456594011469</v>
      </c>
      <c r="X43" s="95"/>
      <c r="Y43" s="95"/>
      <c r="Z43" s="103"/>
      <c r="AA43" s="19"/>
      <c r="AB43" s="19"/>
      <c r="AC43" s="19"/>
      <c r="AD43" s="19"/>
      <c r="AE43" s="19"/>
      <c r="AF43" s="19"/>
      <c r="AG43" s="6"/>
    </row>
    <row r="44" spans="1:33" s="5" customFormat="1" ht="14.25" customHeight="1" x14ac:dyDescent="0.25">
      <c r="A44" s="7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4"/>
      <c r="N44" s="14"/>
      <c r="O44" s="14"/>
      <c r="P44" s="14"/>
      <c r="Q44" s="14"/>
      <c r="R44" s="122"/>
      <c r="S44" s="19"/>
      <c r="T44" s="96">
        <v>2019</v>
      </c>
      <c r="U44" s="96" t="s">
        <v>43</v>
      </c>
      <c r="V44" s="95">
        <v>2.0596617200349332</v>
      </c>
      <c r="W44" s="95">
        <v>0.60275515660954682</v>
      </c>
      <c r="X44" s="95"/>
      <c r="Y44" s="95"/>
      <c r="Z44" s="103"/>
      <c r="AA44" s="19"/>
      <c r="AB44" s="19"/>
      <c r="AC44" s="19"/>
      <c r="AD44" s="19"/>
      <c r="AE44" s="19"/>
      <c r="AF44" s="19"/>
      <c r="AG44" s="6"/>
    </row>
    <row r="45" spans="1:33" s="5" customFormat="1" ht="14.25" customHeight="1" x14ac:dyDescent="0.25">
      <c r="A45" s="7"/>
      <c r="B45" s="245" t="s">
        <v>12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122"/>
      <c r="S45" s="19"/>
      <c r="T45" s="95"/>
      <c r="U45" s="96" t="s">
        <v>44</v>
      </c>
      <c r="V45" s="95">
        <v>-1.4898420372376986</v>
      </c>
      <c r="W45" s="95">
        <v>-4.8599596937855694</v>
      </c>
      <c r="X45" s="95"/>
      <c r="Y45" s="95"/>
      <c r="Z45" s="103"/>
      <c r="AA45" s="19"/>
      <c r="AB45" s="19"/>
      <c r="AC45" s="19"/>
      <c r="AD45" s="19"/>
      <c r="AE45" s="19"/>
      <c r="AF45" s="19"/>
      <c r="AG45" s="6"/>
    </row>
    <row r="46" spans="1:33" s="5" customFormat="1" ht="14.25" customHeight="1" x14ac:dyDescent="0.25">
      <c r="A46" s="7"/>
      <c r="B46" s="246" t="str">
        <f>$B$31</f>
        <v>Variación anual % ultimos 12 mesesp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122"/>
      <c r="S46" s="19"/>
      <c r="T46" s="95"/>
      <c r="U46" s="96" t="s">
        <v>45</v>
      </c>
      <c r="V46" s="95">
        <v>3.2055415916934615</v>
      </c>
      <c r="W46" s="95">
        <v>2.9530393184327437</v>
      </c>
      <c r="X46" s="95"/>
      <c r="Y46" s="95"/>
      <c r="Z46" s="103"/>
      <c r="AA46" s="19"/>
      <c r="AB46" s="19"/>
      <c r="AC46" s="19"/>
      <c r="AD46" s="19"/>
      <c r="AE46" s="19"/>
      <c r="AF46" s="19"/>
      <c r="AG46" s="6"/>
    </row>
    <row r="47" spans="1:33" s="5" customFormat="1" ht="14.25" customHeight="1" x14ac:dyDescent="0.25">
      <c r="A47" s="7"/>
      <c r="B47" s="13"/>
      <c r="C47" s="13"/>
      <c r="D47" s="13"/>
      <c r="E47" s="13"/>
      <c r="F47" s="66"/>
      <c r="G47" s="13"/>
      <c r="H47" s="13"/>
      <c r="I47" s="13"/>
      <c r="J47" s="13"/>
      <c r="K47" s="13"/>
      <c r="L47" s="13"/>
      <c r="M47" s="14"/>
      <c r="N47" s="14"/>
      <c r="O47" s="14"/>
      <c r="P47" s="14"/>
      <c r="Q47" s="14"/>
      <c r="R47" s="122"/>
      <c r="S47" s="19"/>
      <c r="T47" s="96">
        <v>2020</v>
      </c>
      <c r="U47" s="96" t="s">
        <v>34</v>
      </c>
      <c r="V47" s="95">
        <v>3.6146690086130695</v>
      </c>
      <c r="W47" s="95">
        <v>2.7116225011683204</v>
      </c>
      <c r="X47" s="95"/>
      <c r="Y47" s="95"/>
      <c r="Z47" s="103"/>
      <c r="AA47" s="19"/>
      <c r="AB47" s="19"/>
      <c r="AC47" s="19"/>
      <c r="AD47" s="19"/>
      <c r="AE47" s="19"/>
      <c r="AF47" s="19"/>
      <c r="AG47" s="6"/>
    </row>
    <row r="48" spans="1:33" s="5" customFormat="1" x14ac:dyDescent="0.25">
      <c r="A48" s="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6"/>
      <c r="N48" s="16"/>
      <c r="O48" s="16"/>
      <c r="P48" s="16"/>
      <c r="Q48" s="16"/>
      <c r="R48" s="122"/>
      <c r="S48" s="19"/>
      <c r="T48" s="95"/>
      <c r="U48" s="96" t="s">
        <v>35</v>
      </c>
      <c r="V48" s="95">
        <v>4.5114329405363751</v>
      </c>
      <c r="W48" s="95">
        <v>0.46382757431639998</v>
      </c>
      <c r="X48" s="95"/>
      <c r="Y48" s="95"/>
      <c r="Z48" s="103"/>
      <c r="AA48" s="19"/>
      <c r="AB48" s="19"/>
      <c r="AC48" s="19"/>
      <c r="AD48" s="19"/>
      <c r="AE48" s="19"/>
      <c r="AF48" s="19"/>
      <c r="AG48" s="6"/>
    </row>
    <row r="49" spans="1:33" s="5" customFormat="1" x14ac:dyDescent="0.25">
      <c r="A49" s="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6"/>
      <c r="N49" s="16"/>
      <c r="O49" s="16"/>
      <c r="P49" s="16"/>
      <c r="Q49" s="16"/>
      <c r="R49" s="122"/>
      <c r="S49" s="19"/>
      <c r="T49" s="95"/>
      <c r="U49" s="96" t="s">
        <v>36</v>
      </c>
      <c r="V49" s="95">
        <v>-8.7757966861056644</v>
      </c>
      <c r="W49" s="95">
        <v>-14.887447299057776</v>
      </c>
      <c r="X49" s="95"/>
      <c r="Y49" s="95"/>
      <c r="Z49" s="103"/>
      <c r="AA49" s="19"/>
      <c r="AB49" s="19"/>
      <c r="AC49" s="19"/>
      <c r="AD49" s="19"/>
      <c r="AE49" s="19"/>
      <c r="AF49" s="19"/>
      <c r="AG49" s="6"/>
    </row>
    <row r="50" spans="1:33" s="5" customFormat="1" x14ac:dyDescent="0.25">
      <c r="A50" s="7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6"/>
      <c r="N50" s="16"/>
      <c r="O50" s="16"/>
      <c r="P50" s="16"/>
      <c r="Q50" s="16"/>
      <c r="R50" s="122"/>
      <c r="S50" s="19"/>
      <c r="T50" s="95"/>
      <c r="U50" s="96" t="s">
        <v>37</v>
      </c>
      <c r="V50" s="95">
        <v>-35.834090375923488</v>
      </c>
      <c r="W50" s="95">
        <v>-41.322660438132353</v>
      </c>
      <c r="X50" s="95"/>
      <c r="Y50" s="95"/>
      <c r="Z50" s="103"/>
      <c r="AA50" s="19"/>
      <c r="AB50" s="19"/>
      <c r="AC50" s="19"/>
      <c r="AD50" s="19"/>
      <c r="AE50" s="19"/>
      <c r="AF50" s="19"/>
      <c r="AG50" s="6"/>
    </row>
    <row r="51" spans="1:33" s="5" customFormat="1" x14ac:dyDescent="0.25">
      <c r="A51" s="7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6"/>
      <c r="N51" s="16"/>
      <c r="O51" s="16"/>
      <c r="P51" s="16"/>
      <c r="Q51" s="16"/>
      <c r="R51" s="122"/>
      <c r="S51" s="19"/>
      <c r="U51" s="96" t="s">
        <v>38</v>
      </c>
      <c r="V51" s="95">
        <v>-26.309292321787701</v>
      </c>
      <c r="W51" s="95">
        <v>-33.237403109324582</v>
      </c>
      <c r="Z51" s="19"/>
      <c r="AA51" s="19"/>
      <c r="AB51" s="19"/>
      <c r="AC51" s="19"/>
      <c r="AD51" s="19"/>
      <c r="AE51" s="19"/>
      <c r="AF51" s="19"/>
      <c r="AG51" s="6"/>
    </row>
    <row r="52" spans="1:33" s="5" customFormat="1" x14ac:dyDescent="0.25">
      <c r="A52" s="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6"/>
      <c r="N52" s="16"/>
      <c r="O52" s="16"/>
      <c r="P52" s="16"/>
      <c r="Q52" s="16"/>
      <c r="R52" s="122"/>
      <c r="S52" s="19"/>
      <c r="U52" s="96" t="s">
        <v>39</v>
      </c>
      <c r="V52" s="95">
        <v>-9.922440153926992</v>
      </c>
      <c r="W52" s="95">
        <v>-15.451932986191219</v>
      </c>
      <c r="Z52" s="19"/>
      <c r="AA52" s="19"/>
      <c r="AB52" s="19"/>
      <c r="AC52" s="19"/>
      <c r="AD52" s="19"/>
      <c r="AE52" s="19"/>
      <c r="AF52" s="19"/>
      <c r="AG52" s="6"/>
    </row>
    <row r="53" spans="1:33" s="5" customFormat="1" x14ac:dyDescent="0.25">
      <c r="A53" s="7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6"/>
      <c r="N53" s="16"/>
      <c r="O53" s="16"/>
      <c r="P53" s="16"/>
      <c r="Q53" s="16"/>
      <c r="R53" s="122"/>
      <c r="S53" s="19"/>
      <c r="U53" s="96" t="s">
        <v>40</v>
      </c>
      <c r="V53" s="95">
        <v>-8.4857615963257249</v>
      </c>
      <c r="W53" s="95">
        <v>-15.416150041175246</v>
      </c>
      <c r="Z53" s="19"/>
      <c r="AA53" s="19"/>
      <c r="AB53" s="19"/>
      <c r="AC53" s="19"/>
      <c r="AD53" s="19"/>
      <c r="AE53" s="19"/>
      <c r="AF53" s="19"/>
      <c r="AG53" s="6"/>
    </row>
    <row r="54" spans="1:33" s="5" customFormat="1" x14ac:dyDescent="0.25">
      <c r="A54" s="7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6"/>
      <c r="N54" s="16"/>
      <c r="O54" s="16"/>
      <c r="P54" s="16"/>
      <c r="Q54" s="16"/>
      <c r="R54" s="122"/>
      <c r="S54" s="19"/>
      <c r="U54" s="96" t="s">
        <v>41</v>
      </c>
      <c r="V54" s="95">
        <v>-10.318456611193872</v>
      </c>
      <c r="W54" s="95">
        <v>-17.39498988528506</v>
      </c>
      <c r="Z54" s="19"/>
      <c r="AA54" s="19"/>
      <c r="AB54" s="19"/>
      <c r="AC54" s="19"/>
      <c r="AD54" s="19"/>
      <c r="AE54" s="19"/>
      <c r="AF54" s="19"/>
      <c r="AG54" s="6"/>
    </row>
    <row r="55" spans="1:33" s="5" customFormat="1" x14ac:dyDescent="0.25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22"/>
      <c r="S55" s="105"/>
      <c r="U55" s="96" t="s">
        <v>42</v>
      </c>
      <c r="V55" s="95">
        <v>-2.9856934842982907</v>
      </c>
      <c r="W55" s="95">
        <v>-8.3939029826444962</v>
      </c>
      <c r="Z55" s="19"/>
      <c r="AA55" s="19"/>
      <c r="AB55" s="19"/>
      <c r="AC55" s="19"/>
      <c r="AD55" s="19"/>
      <c r="AE55" s="19"/>
      <c r="AF55" s="19"/>
      <c r="AG55" s="6"/>
    </row>
    <row r="56" spans="1:33" x14ac:dyDescent="0.25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22"/>
      <c r="S56" s="105"/>
      <c r="V56" s="95"/>
      <c r="W56" s="95"/>
      <c r="Z56" s="19"/>
      <c r="AA56" s="19"/>
      <c r="AB56" s="19"/>
      <c r="AC56" s="19"/>
      <c r="AD56" s="19"/>
      <c r="AE56" s="19"/>
      <c r="AF56" s="19"/>
    </row>
    <row r="57" spans="1:33" x14ac:dyDescent="0.25">
      <c r="A57" s="7"/>
      <c r="R57" s="122"/>
      <c r="S57" s="105"/>
      <c r="V57" s="95"/>
      <c r="W57" s="95"/>
      <c r="Z57" s="19"/>
      <c r="AA57" s="19"/>
      <c r="AB57" s="19"/>
      <c r="AC57" s="19"/>
      <c r="AD57" s="19"/>
      <c r="AE57" s="19"/>
      <c r="AF57" s="19"/>
    </row>
    <row r="58" spans="1:33" x14ac:dyDescent="0.25">
      <c r="A58" s="17" t="s">
        <v>15</v>
      </c>
      <c r="R58" s="122"/>
      <c r="S58" s="105"/>
      <c r="V58" s="95"/>
      <c r="W58" s="95"/>
      <c r="Z58" s="19"/>
      <c r="AA58" s="19"/>
      <c r="AB58" s="19"/>
      <c r="AC58" s="19"/>
      <c r="AD58" s="19"/>
      <c r="AE58" s="19"/>
      <c r="AF58" s="19"/>
    </row>
    <row r="59" spans="1:33" x14ac:dyDescent="0.25">
      <c r="A59" s="17" t="s">
        <v>16</v>
      </c>
      <c r="R59" s="122"/>
      <c r="S59" s="105"/>
      <c r="V59" s="95"/>
      <c r="W59" s="95"/>
      <c r="Z59" s="19"/>
      <c r="AA59" s="19"/>
      <c r="AB59" s="19"/>
      <c r="AC59" s="19"/>
      <c r="AD59" s="19"/>
      <c r="AE59" s="19"/>
      <c r="AF59" s="19"/>
    </row>
    <row r="60" spans="1:33" x14ac:dyDescent="0.25">
      <c r="A60" s="17" t="str">
        <f>'Industria variación corrido'!$A$51</f>
        <v>p: provisional</v>
      </c>
      <c r="R60" s="122"/>
      <c r="S60" s="105"/>
      <c r="V60" s="95"/>
      <c r="W60" s="95"/>
      <c r="Z60" s="19"/>
      <c r="AA60" s="19"/>
      <c r="AB60" s="19"/>
      <c r="AC60" s="19"/>
      <c r="AD60" s="19"/>
      <c r="AE60" s="19"/>
      <c r="AF60" s="19"/>
    </row>
    <row r="61" spans="1:33" x14ac:dyDescent="0.25">
      <c r="A61" s="117" t="str">
        <f>'Industria variación corrido'!$A$52</f>
        <v>Fuente: DANE, Encuesta mensual manufacturera con enfoque territorial (EMMET), Septiembre 2020p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1"/>
      <c r="S61" s="19"/>
      <c r="V61" s="95"/>
      <c r="W61" s="95"/>
      <c r="Z61" s="19"/>
      <c r="AA61" s="19"/>
      <c r="AB61" s="19"/>
      <c r="AC61" s="19"/>
      <c r="AD61" s="19"/>
      <c r="AE61" s="19"/>
      <c r="AF61" s="19"/>
    </row>
    <row r="62" spans="1:33" x14ac:dyDescent="0.25">
      <c r="S62" s="19"/>
      <c r="V62" s="95"/>
      <c r="W62" s="95"/>
      <c r="Z62" s="19"/>
      <c r="AA62" s="19"/>
      <c r="AB62" s="19"/>
      <c r="AC62" s="19"/>
      <c r="AD62" s="19"/>
      <c r="AE62" s="19"/>
      <c r="AF62" s="19"/>
    </row>
    <row r="63" spans="1:33" x14ac:dyDescent="0.25">
      <c r="S63" s="19"/>
      <c r="V63" s="95"/>
      <c r="W63" s="95"/>
      <c r="Z63" s="19"/>
      <c r="AA63" s="19"/>
      <c r="AB63" s="19"/>
      <c r="AC63" s="19"/>
      <c r="AD63" s="19"/>
      <c r="AE63" s="19"/>
      <c r="AF63" s="19"/>
    </row>
    <row r="64" spans="1:33" x14ac:dyDescent="0.25">
      <c r="S64" s="19"/>
      <c r="V64" s="95"/>
      <c r="W64" s="95"/>
      <c r="Z64" s="19"/>
      <c r="AA64" s="19"/>
      <c r="AB64" s="19"/>
      <c r="AC64" s="19"/>
      <c r="AD64" s="19"/>
      <c r="AE64" s="19"/>
      <c r="AF64" s="19"/>
    </row>
    <row r="65" spans="19:32" x14ac:dyDescent="0.25">
      <c r="S65" s="19"/>
      <c r="V65" s="95"/>
      <c r="W65" s="95"/>
      <c r="Z65" s="19"/>
      <c r="AA65" s="19"/>
      <c r="AB65" s="19"/>
      <c r="AC65" s="19"/>
      <c r="AD65" s="19"/>
      <c r="AE65" s="19"/>
      <c r="AF65" s="19"/>
    </row>
    <row r="66" spans="19:32" x14ac:dyDescent="0.25">
      <c r="S66" s="19"/>
      <c r="V66" s="95"/>
      <c r="W66" s="95"/>
      <c r="Z66" s="19"/>
      <c r="AA66" s="19"/>
      <c r="AB66" s="19"/>
      <c r="AC66" s="19"/>
      <c r="AD66" s="19"/>
      <c r="AE66" s="19"/>
      <c r="AF66" s="19"/>
    </row>
    <row r="67" spans="19:32" x14ac:dyDescent="0.25">
      <c r="S67" s="19"/>
      <c r="V67" s="95"/>
      <c r="W67" s="95"/>
      <c r="Z67" s="19"/>
      <c r="AA67" s="19"/>
      <c r="AB67" s="19"/>
      <c r="AC67" s="19"/>
      <c r="AD67" s="19"/>
      <c r="AE67" s="19"/>
      <c r="AF67" s="19"/>
    </row>
    <row r="68" spans="19:32" x14ac:dyDescent="0.25">
      <c r="S68" s="19"/>
      <c r="V68" s="95"/>
      <c r="W68" s="95"/>
      <c r="Z68" s="19"/>
      <c r="AA68" s="19"/>
      <c r="AB68" s="19"/>
      <c r="AC68" s="19"/>
      <c r="AD68" s="19"/>
      <c r="AE68" s="19"/>
      <c r="AF68" s="19"/>
    </row>
    <row r="69" spans="19:32" x14ac:dyDescent="0.25">
      <c r="S69" s="19"/>
      <c r="Z69" s="19"/>
      <c r="AA69" s="19"/>
      <c r="AB69" s="19"/>
      <c r="AC69" s="19"/>
      <c r="AD69" s="19"/>
      <c r="AE69" s="19"/>
      <c r="AF69" s="19"/>
    </row>
    <row r="70" spans="19:32" x14ac:dyDescent="0.25">
      <c r="S70" s="19"/>
      <c r="Z70" s="19"/>
      <c r="AA70" s="19"/>
      <c r="AB70" s="19"/>
      <c r="AC70" s="19"/>
      <c r="AD70" s="19"/>
      <c r="AE70" s="19"/>
      <c r="AF70" s="19"/>
    </row>
    <row r="71" spans="19:32" x14ac:dyDescent="0.25">
      <c r="S71" s="19"/>
      <c r="Z71" s="19"/>
      <c r="AA71" s="19"/>
      <c r="AB71" s="19"/>
      <c r="AC71" s="19"/>
      <c r="AD71" s="19"/>
      <c r="AE71" s="19"/>
      <c r="AF71" s="19"/>
    </row>
    <row r="72" spans="19:32" x14ac:dyDescent="0.25">
      <c r="S72" s="19"/>
      <c r="Z72" s="19"/>
      <c r="AA72" s="19"/>
      <c r="AB72" s="19"/>
      <c r="AC72" s="19"/>
      <c r="AD72" s="19"/>
      <c r="AE72" s="19"/>
      <c r="AF72" s="19"/>
    </row>
    <row r="73" spans="19:32" x14ac:dyDescent="0.25">
      <c r="S73" s="19"/>
      <c r="Z73" s="19"/>
      <c r="AA73" s="19"/>
      <c r="AB73" s="19"/>
      <c r="AC73" s="19"/>
      <c r="AD73" s="19"/>
      <c r="AE73" s="19"/>
      <c r="AF73" s="19"/>
    </row>
    <row r="74" spans="19:32" x14ac:dyDescent="0.25">
      <c r="S74" s="19"/>
      <c r="Z74" s="19"/>
      <c r="AA74" s="19"/>
      <c r="AB74" s="19"/>
      <c r="AC74" s="19"/>
      <c r="AD74" s="19"/>
      <c r="AE74" s="19"/>
      <c r="AF74" s="19"/>
    </row>
    <row r="75" spans="19:32" x14ac:dyDescent="0.25">
      <c r="AA75" s="19"/>
      <c r="AB75" s="19"/>
      <c r="AC75" s="19"/>
      <c r="AD75" s="19"/>
      <c r="AE75" s="19"/>
      <c r="AF75" s="19"/>
    </row>
    <row r="76" spans="19:32" x14ac:dyDescent="0.25">
      <c r="AA76" s="19"/>
      <c r="AB76" s="19"/>
      <c r="AC76" s="19"/>
      <c r="AD76" s="19"/>
      <c r="AE76" s="19"/>
      <c r="AF76" s="19"/>
    </row>
    <row r="77" spans="19:32" x14ac:dyDescent="0.25">
      <c r="AA77" s="19"/>
      <c r="AB77" s="19"/>
      <c r="AC77" s="19"/>
      <c r="AD77" s="19"/>
      <c r="AE77" s="19"/>
      <c r="AF77" s="19"/>
    </row>
    <row r="78" spans="19:32" x14ac:dyDescent="0.25">
      <c r="AA78" s="5"/>
      <c r="AB78" s="5"/>
      <c r="AC78" s="19"/>
      <c r="AD78" s="19"/>
      <c r="AE78" s="19"/>
      <c r="AF78" s="19"/>
    </row>
    <row r="79" spans="19:32" x14ac:dyDescent="0.25">
      <c r="AA79" s="5"/>
      <c r="AB79" s="5"/>
      <c r="AC79" s="19"/>
      <c r="AD79" s="19"/>
      <c r="AE79" s="19"/>
      <c r="AF79" s="19"/>
    </row>
    <row r="80" spans="19:32" x14ac:dyDescent="0.25">
      <c r="AA80" s="5"/>
      <c r="AB80" s="5"/>
      <c r="AC80" s="19"/>
      <c r="AD80" s="19"/>
      <c r="AE80" s="19"/>
      <c r="AF80" s="19"/>
    </row>
    <row r="81" spans="19:32" x14ac:dyDescent="0.25">
      <c r="AA81" s="5"/>
      <c r="AB81" s="5"/>
      <c r="AC81" s="19"/>
      <c r="AD81" s="19"/>
      <c r="AE81" s="19"/>
      <c r="AF81" s="19"/>
    </row>
    <row r="82" spans="19:32" x14ac:dyDescent="0.25">
      <c r="AA82" s="5"/>
      <c r="AB82" s="5"/>
      <c r="AC82" s="19"/>
      <c r="AD82" s="19"/>
      <c r="AE82" s="19"/>
      <c r="AF82" s="19"/>
    </row>
    <row r="83" spans="19:32" x14ac:dyDescent="0.25">
      <c r="AA83" s="5"/>
      <c r="AB83" s="5"/>
      <c r="AC83" s="19"/>
      <c r="AD83" s="19"/>
      <c r="AE83" s="19"/>
      <c r="AF83" s="19"/>
    </row>
    <row r="84" spans="19:32" x14ac:dyDescent="0.25">
      <c r="AA84" s="5"/>
      <c r="AB84" s="5"/>
      <c r="AC84" s="19"/>
      <c r="AD84" s="19"/>
      <c r="AE84" s="19"/>
      <c r="AF84" s="19"/>
    </row>
    <row r="85" spans="19:32" x14ac:dyDescent="0.25">
      <c r="AA85" s="5"/>
      <c r="AB85" s="5"/>
      <c r="AC85" s="19"/>
      <c r="AD85" s="19"/>
      <c r="AE85" s="19"/>
      <c r="AF85" s="19"/>
    </row>
    <row r="86" spans="19:32" x14ac:dyDescent="0.25">
      <c r="AA86" s="5"/>
      <c r="AB86" s="5"/>
      <c r="AC86" s="19"/>
      <c r="AD86" s="19"/>
      <c r="AE86" s="19"/>
      <c r="AF86" s="19"/>
    </row>
    <row r="87" spans="19:32" x14ac:dyDescent="0.25">
      <c r="AA87" s="5"/>
      <c r="AB87" s="5"/>
      <c r="AC87" s="19"/>
      <c r="AD87" s="19"/>
      <c r="AE87" s="19"/>
      <c r="AF87" s="19"/>
    </row>
    <row r="88" spans="19:32" x14ac:dyDescent="0.25">
      <c r="AA88" s="5"/>
      <c r="AB88" s="5"/>
      <c r="AC88" s="19"/>
      <c r="AD88" s="19"/>
      <c r="AE88" s="19"/>
      <c r="AF88" s="19"/>
    </row>
    <row r="89" spans="19:32" x14ac:dyDescent="0.25">
      <c r="AA89" s="5"/>
      <c r="AB89" s="5"/>
      <c r="AC89" s="19"/>
      <c r="AD89" s="19"/>
      <c r="AE89" s="19"/>
      <c r="AF89" s="19"/>
    </row>
    <row r="90" spans="19:32" x14ac:dyDescent="0.25">
      <c r="AA90" s="5"/>
      <c r="AB90" s="5"/>
      <c r="AC90" s="19"/>
      <c r="AD90" s="19"/>
      <c r="AE90" s="19"/>
      <c r="AF90" s="19"/>
    </row>
    <row r="91" spans="19:32" x14ac:dyDescent="0.25">
      <c r="AA91" s="5"/>
      <c r="AB91" s="5"/>
      <c r="AC91" s="19"/>
      <c r="AD91" s="19"/>
      <c r="AE91" s="19"/>
      <c r="AF91" s="19"/>
    </row>
    <row r="92" spans="19:32" x14ac:dyDescent="0.25">
      <c r="AA92" s="5"/>
      <c r="AB92" s="5"/>
      <c r="AC92" s="19"/>
      <c r="AD92" s="19"/>
      <c r="AE92" s="19"/>
      <c r="AF92" s="19"/>
    </row>
    <row r="93" spans="19:32" x14ac:dyDescent="0.25">
      <c r="AA93" s="19"/>
      <c r="AB93" s="19"/>
      <c r="AC93" s="19"/>
      <c r="AD93" s="19"/>
      <c r="AE93" s="19"/>
      <c r="AF93" s="19"/>
    </row>
    <row r="94" spans="19:32" x14ac:dyDescent="0.25">
      <c r="AA94" s="19"/>
      <c r="AB94" s="19"/>
      <c r="AC94" s="19"/>
      <c r="AD94" s="19"/>
      <c r="AE94" s="19"/>
      <c r="AF94" s="19"/>
    </row>
    <row r="95" spans="19:32" x14ac:dyDescent="0.25">
      <c r="S95" s="19"/>
      <c r="Z95" s="19"/>
      <c r="AA95" s="19"/>
      <c r="AB95" s="19"/>
      <c r="AC95" s="19"/>
      <c r="AD95" s="19"/>
      <c r="AE95" s="19"/>
      <c r="AF95" s="19"/>
    </row>
    <row r="96" spans="19:32" x14ac:dyDescent="0.25">
      <c r="S96" s="19"/>
      <c r="Z96" s="19"/>
      <c r="AA96" s="19"/>
      <c r="AB96" s="19"/>
      <c r="AC96" s="19"/>
      <c r="AD96" s="19"/>
      <c r="AE96" s="19"/>
      <c r="AF96" s="19"/>
    </row>
    <row r="97" spans="19:28" x14ac:dyDescent="0.25">
      <c r="S97" s="19"/>
      <c r="T97" s="19"/>
      <c r="U97" s="19"/>
      <c r="V97" s="19"/>
      <c r="W97" s="19"/>
      <c r="X97" s="19"/>
      <c r="Y97" s="19"/>
      <c r="Z97" s="19"/>
      <c r="AA97" s="19"/>
      <c r="AB97" s="19"/>
    </row>
    <row r="98" spans="19:28" x14ac:dyDescent="0.25">
      <c r="S98" s="19"/>
      <c r="T98" s="19"/>
      <c r="U98" s="19"/>
      <c r="V98" s="19"/>
      <c r="W98" s="19"/>
      <c r="X98" s="19"/>
      <c r="Y98" s="19"/>
      <c r="Z98" s="19"/>
      <c r="AA98" s="19"/>
      <c r="AB98" s="19"/>
    </row>
    <row r="99" spans="19:28" x14ac:dyDescent="0.25">
      <c r="S99" s="19"/>
      <c r="T99" s="19"/>
      <c r="U99" s="19"/>
      <c r="V99" s="19"/>
      <c r="W99" s="19"/>
      <c r="X99" s="19"/>
      <c r="Y99" s="19"/>
      <c r="Z99" s="19"/>
      <c r="AA99" s="19"/>
      <c r="AB99" s="19"/>
    </row>
    <row r="100" spans="19:28" x14ac:dyDescent="0.25">
      <c r="S100" s="19"/>
      <c r="T100" s="19"/>
      <c r="U100" s="19"/>
      <c r="V100" s="19"/>
      <c r="W100" s="19"/>
      <c r="X100" s="19"/>
      <c r="Y100" s="19"/>
      <c r="Z100" s="19"/>
      <c r="AA100" s="19"/>
      <c r="AB100" s="19"/>
    </row>
  </sheetData>
  <mergeCells count="23">
    <mergeCell ref="B8:Q8"/>
    <mergeCell ref="B9:Q9"/>
    <mergeCell ref="B30:Q30"/>
    <mergeCell ref="B27:E27"/>
    <mergeCell ref="B22:E22"/>
    <mergeCell ref="B23:E23"/>
    <mergeCell ref="B24:E24"/>
    <mergeCell ref="B25:E25"/>
    <mergeCell ref="B26:E26"/>
    <mergeCell ref="F11:H11"/>
    <mergeCell ref="I11:Q11"/>
    <mergeCell ref="B45:Q45"/>
    <mergeCell ref="B46:Q46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31:Q31"/>
  </mergeCells>
  <phoneticPr fontId="75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scale="86" orientation="portrait" r:id="rId1"/>
  <headerFooter alignWithMargins="0">
    <oddFooter>&amp;C&amp;"-,Negrita"&amp;12&amp;K004559Página 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I83"/>
  <sheetViews>
    <sheetView showGridLines="0" zoomScaleNormal="100" zoomScaleSheetLayoutView="80" workbookViewId="0"/>
  </sheetViews>
  <sheetFormatPr baseColWidth="10" defaultColWidth="10.85546875" defaultRowHeight="15.75" x14ac:dyDescent="0.25"/>
  <cols>
    <col min="1" max="18" width="5.7109375" style="6" customWidth="1"/>
    <col min="19" max="19" width="7.140625" style="71" customWidth="1"/>
    <col min="20" max="20" width="11" style="5" customWidth="1"/>
    <col min="21" max="21" width="10.85546875" style="5" customWidth="1"/>
    <col min="22" max="22" width="12.85546875" style="5" customWidth="1"/>
    <col min="23" max="25" width="10.85546875" style="5"/>
    <col min="26" max="30" width="10.85546875" style="71"/>
    <col min="31" max="16384" width="10.85546875" style="6"/>
  </cols>
  <sheetData>
    <row r="1" spans="1:3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120"/>
      <c r="S1" s="58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121"/>
      <c r="S2" s="58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5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121"/>
      <c r="S3" s="58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5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122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5">
      <c r="A5" s="7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9"/>
      <c r="N5" s="9"/>
      <c r="O5" s="9"/>
      <c r="P5" s="9"/>
      <c r="Q5" s="9"/>
      <c r="R5" s="122"/>
      <c r="S5" s="183"/>
      <c r="T5" s="183"/>
      <c r="U5" s="183"/>
      <c r="V5" s="183"/>
      <c r="W5" s="183"/>
      <c r="X5" s="183"/>
      <c r="Y5" s="183"/>
      <c r="Z5" s="183"/>
      <c r="AA5" s="19"/>
      <c r="AB5" s="19"/>
      <c r="AC5" s="19"/>
      <c r="AD5" s="19"/>
    </row>
    <row r="6" spans="1:35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73"/>
      <c r="R6" s="122"/>
      <c r="S6" s="183"/>
      <c r="T6" s="183"/>
      <c r="U6" s="183"/>
      <c r="V6" s="183"/>
      <c r="W6" s="183"/>
      <c r="X6" s="183"/>
      <c r="Y6" s="183"/>
      <c r="Z6" s="183"/>
      <c r="AA6" s="19"/>
      <c r="AB6" s="19"/>
      <c r="AC6" s="19"/>
      <c r="AD6" s="19"/>
    </row>
    <row r="7" spans="1:3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73"/>
      <c r="R7" s="122"/>
      <c r="S7" s="183"/>
      <c r="T7" s="183"/>
      <c r="U7" s="183"/>
      <c r="V7" s="183"/>
      <c r="W7" s="183"/>
      <c r="X7" s="183"/>
      <c r="Y7" s="183"/>
      <c r="Z7" s="183"/>
      <c r="AA7" s="19"/>
      <c r="AB7" s="19"/>
      <c r="AC7" s="19"/>
      <c r="AD7" s="19"/>
    </row>
    <row r="8" spans="1:35" ht="15.75" customHeight="1" x14ac:dyDescent="0.25">
      <c r="A8" s="7"/>
      <c r="B8" s="259" t="s">
        <v>19</v>
      </c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122"/>
      <c r="S8" s="182"/>
      <c r="T8" s="183"/>
      <c r="U8" s="183"/>
      <c r="V8" s="183"/>
      <c r="W8" s="183"/>
      <c r="X8" s="183"/>
      <c r="Y8" s="183"/>
      <c r="Z8" s="183"/>
      <c r="AA8" s="19"/>
      <c r="AB8" s="19"/>
      <c r="AC8" s="19"/>
      <c r="AD8" s="19"/>
    </row>
    <row r="9" spans="1:35" ht="18.75" x14ac:dyDescent="0.25">
      <c r="A9" s="7"/>
      <c r="B9" s="260" t="s">
        <v>111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122"/>
      <c r="S9" s="182"/>
      <c r="T9" s="183"/>
      <c r="U9" s="183"/>
      <c r="V9" s="183"/>
      <c r="W9" s="183"/>
      <c r="X9" s="183"/>
      <c r="Y9" s="183"/>
      <c r="Z9" s="183"/>
      <c r="AA9" s="19"/>
      <c r="AB9" s="19"/>
      <c r="AC9" s="19"/>
      <c r="AD9" s="19"/>
    </row>
    <row r="10" spans="1:35" x14ac:dyDescent="0.25">
      <c r="A10" s="7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"/>
      <c r="N10" s="8"/>
      <c r="O10" s="8"/>
      <c r="P10" s="8"/>
      <c r="Q10" s="173"/>
      <c r="R10" s="122"/>
      <c r="S10" s="182"/>
      <c r="T10" s="183"/>
      <c r="U10" s="183"/>
      <c r="V10" s="183"/>
      <c r="W10" s="183"/>
      <c r="X10" s="183"/>
      <c r="Y10" s="183"/>
      <c r="Z10" s="183"/>
      <c r="AA10" s="19"/>
      <c r="AB10" s="19"/>
      <c r="AC10" s="19"/>
      <c r="AD10" s="19"/>
    </row>
    <row r="11" spans="1:35" ht="15.75" customHeight="1" x14ac:dyDescent="0.25">
      <c r="A11" s="7"/>
      <c r="B11" s="85"/>
      <c r="C11" s="85"/>
      <c r="D11" s="85"/>
      <c r="E11" s="85"/>
      <c r="F11" s="257">
        <v>2019</v>
      </c>
      <c r="G11" s="257"/>
      <c r="H11" s="257"/>
      <c r="I11" s="257">
        <v>2020</v>
      </c>
      <c r="J11" s="257"/>
      <c r="K11" s="257"/>
      <c r="L11" s="257"/>
      <c r="M11" s="257"/>
      <c r="N11" s="257"/>
      <c r="O11" s="257"/>
      <c r="P11" s="257"/>
      <c r="Q11" s="257"/>
      <c r="R11" s="122"/>
      <c r="S11" s="182"/>
      <c r="T11" s="182"/>
      <c r="U11" s="182"/>
      <c r="V11" s="182"/>
      <c r="W11" s="182"/>
      <c r="X11" s="214"/>
      <c r="Y11" s="214"/>
      <c r="Z11" s="214"/>
      <c r="AA11" s="176"/>
      <c r="AB11" s="104"/>
      <c r="AC11" s="104"/>
      <c r="AD11" s="104"/>
      <c r="AE11" s="65"/>
      <c r="AF11" s="65"/>
      <c r="AG11" s="65"/>
      <c r="AH11" s="65"/>
      <c r="AI11" s="65"/>
    </row>
    <row r="12" spans="1:35" ht="12" customHeight="1" x14ac:dyDescent="0.25">
      <c r="A12" s="7"/>
      <c r="B12" s="85"/>
      <c r="C12" s="85"/>
      <c r="D12" s="85"/>
      <c r="E12" s="85"/>
      <c r="F12" s="72" t="s">
        <v>97</v>
      </c>
      <c r="G12" s="72" t="s">
        <v>99</v>
      </c>
      <c r="H12" s="72" t="s">
        <v>103</v>
      </c>
      <c r="I12" s="72" t="s">
        <v>33</v>
      </c>
      <c r="J12" s="72" t="s">
        <v>89</v>
      </c>
      <c r="K12" s="72" t="s">
        <v>90</v>
      </c>
      <c r="L12" s="72" t="s">
        <v>91</v>
      </c>
      <c r="M12" s="72" t="s">
        <v>92</v>
      </c>
      <c r="N12" s="72" t="s">
        <v>93</v>
      </c>
      <c r="O12" s="72" t="s">
        <v>94</v>
      </c>
      <c r="P12" s="72" t="s">
        <v>95</v>
      </c>
      <c r="Q12" s="72" t="s">
        <v>96</v>
      </c>
      <c r="R12" s="122"/>
      <c r="S12" s="65"/>
      <c r="T12" s="65"/>
      <c r="U12" s="65"/>
      <c r="V12" s="65"/>
      <c r="W12" s="65"/>
      <c r="X12" s="226"/>
      <c r="Y12" s="226"/>
      <c r="Z12" s="214"/>
      <c r="AA12" s="176"/>
      <c r="AB12" s="19"/>
      <c r="AC12" s="19"/>
      <c r="AD12" s="19"/>
    </row>
    <row r="13" spans="1:35" x14ac:dyDescent="0.25">
      <c r="A13" s="7"/>
      <c r="B13" s="247" t="s">
        <v>6</v>
      </c>
      <c r="C13" s="248"/>
      <c r="D13" s="248"/>
      <c r="E13" s="249"/>
      <c r="F13" s="126">
        <v>1.6108138864425303</v>
      </c>
      <c r="G13" s="126">
        <v>1.3476737281652218</v>
      </c>
      <c r="H13" s="126">
        <v>1.466052914801419</v>
      </c>
      <c r="I13" s="126">
        <v>3.6146690086130695</v>
      </c>
      <c r="J13" s="126">
        <v>4.0679584811192271</v>
      </c>
      <c r="K13" s="126">
        <v>-0.38636477690247029</v>
      </c>
      <c r="L13" s="126">
        <v>-9.3002950105134712</v>
      </c>
      <c r="M13" s="126">
        <v>-12.923485800646784</v>
      </c>
      <c r="N13" s="126">
        <v>-12.425087580430993</v>
      </c>
      <c r="O13" s="126">
        <v>-11.82619771513278</v>
      </c>
      <c r="P13" s="126">
        <v>-11.625174423184959</v>
      </c>
      <c r="Q13" s="175">
        <v>-10.619419246259444</v>
      </c>
      <c r="R13" s="122"/>
      <c r="S13" s="65"/>
      <c r="T13" s="73"/>
      <c r="U13" s="73"/>
      <c r="V13" s="73"/>
      <c r="W13" s="73"/>
      <c r="X13" s="227"/>
      <c r="Y13" s="227"/>
      <c r="Z13" s="184"/>
      <c r="AA13" s="177"/>
      <c r="AB13" s="106"/>
      <c r="AC13" s="106"/>
      <c r="AD13" s="106"/>
      <c r="AE13" s="73"/>
      <c r="AF13" s="73"/>
      <c r="AG13" s="73"/>
    </row>
    <row r="14" spans="1:35" x14ac:dyDescent="0.25">
      <c r="A14" s="7"/>
      <c r="B14" s="250" t="s">
        <v>20</v>
      </c>
      <c r="C14" s="251"/>
      <c r="D14" s="251"/>
      <c r="E14" s="252"/>
      <c r="F14" s="127">
        <v>0.42585837187022002</v>
      </c>
      <c r="G14" s="127">
        <v>-2.9228849830218451E-2</v>
      </c>
      <c r="H14" s="127">
        <v>-0.38808026609969204</v>
      </c>
      <c r="I14" s="127">
        <v>3.1937076388940611</v>
      </c>
      <c r="J14" s="127">
        <v>4.2678124681847951</v>
      </c>
      <c r="K14" s="127">
        <v>-1.687717733140226</v>
      </c>
      <c r="L14" s="127">
        <v>-12.617074928181292</v>
      </c>
      <c r="M14" s="127">
        <v>-16.677289595029155</v>
      </c>
      <c r="N14" s="127">
        <v>-15.519076204069403</v>
      </c>
      <c r="O14" s="127">
        <v>-14.812954446651505</v>
      </c>
      <c r="P14" s="127">
        <v>-14.405619318343799</v>
      </c>
      <c r="Q14" s="175">
        <v>-13.352144731160987</v>
      </c>
      <c r="R14" s="122"/>
      <c r="S14" s="65"/>
      <c r="T14" s="6"/>
      <c r="U14" s="6"/>
      <c r="V14" s="6"/>
      <c r="W14" s="6"/>
      <c r="X14" s="228"/>
      <c r="Y14" s="229"/>
      <c r="Z14" s="185"/>
      <c r="AA14" s="178"/>
      <c r="AB14" s="19"/>
      <c r="AC14" s="19"/>
      <c r="AD14" s="19"/>
    </row>
    <row r="15" spans="1:35" x14ac:dyDescent="0.25">
      <c r="A15" s="7"/>
      <c r="B15" s="261" t="s">
        <v>21</v>
      </c>
      <c r="C15" s="262"/>
      <c r="D15" s="262"/>
      <c r="E15" s="263"/>
      <c r="F15" s="129">
        <v>1.8465543595992671</v>
      </c>
      <c r="G15" s="129">
        <v>1.2404920932752788</v>
      </c>
      <c r="H15" s="129">
        <v>1.3995378963923173</v>
      </c>
      <c r="I15" s="129">
        <v>2.7116225011683204</v>
      </c>
      <c r="J15" s="129">
        <v>1.5304747320944889</v>
      </c>
      <c r="K15" s="129">
        <v>-4.2828610235864257</v>
      </c>
      <c r="L15" s="129">
        <v>-13.819305960957596</v>
      </c>
      <c r="M15" s="129">
        <v>-18.056349456039367</v>
      </c>
      <c r="N15" s="129">
        <v>-17.631785779598719</v>
      </c>
      <c r="O15" s="129">
        <v>-17.295374739039872</v>
      </c>
      <c r="P15" s="129">
        <v>-17.30860426998365</v>
      </c>
      <c r="Q15" s="175">
        <v>-16.283843861602598</v>
      </c>
      <c r="R15" s="122"/>
      <c r="S15" s="65"/>
      <c r="T15" s="6"/>
      <c r="U15" s="6"/>
      <c r="V15" s="6"/>
      <c r="W15" s="6"/>
      <c r="X15" s="228"/>
      <c r="Y15" s="229"/>
      <c r="Z15" s="179"/>
      <c r="AA15" s="178"/>
      <c r="AB15" s="19"/>
      <c r="AC15" s="19"/>
      <c r="AD15" s="19"/>
    </row>
    <row r="16" spans="1:35" x14ac:dyDescent="0.25">
      <c r="A16" s="7"/>
      <c r="B16" s="250" t="s">
        <v>22</v>
      </c>
      <c r="C16" s="251"/>
      <c r="D16" s="251"/>
      <c r="E16" s="252"/>
      <c r="F16" s="127">
        <v>2.0264194996847777</v>
      </c>
      <c r="G16" s="127">
        <v>1.8386373174952126</v>
      </c>
      <c r="H16" s="127">
        <v>2.4072573183252501</v>
      </c>
      <c r="I16" s="127">
        <v>2.3769273398452695</v>
      </c>
      <c r="J16" s="127">
        <v>3.0883508737611143</v>
      </c>
      <c r="K16" s="127">
        <v>0.56176109328167634</v>
      </c>
      <c r="L16" s="127">
        <v>-3.8562427904146435</v>
      </c>
      <c r="M16" s="127">
        <v>-6.3922318160699039</v>
      </c>
      <c r="N16" s="127">
        <v>-5.5695777294941902</v>
      </c>
      <c r="O16" s="127">
        <v>-5.3669893454308841</v>
      </c>
      <c r="P16" s="127">
        <v>-5.5439380483272016</v>
      </c>
      <c r="Q16" s="175">
        <v>-4.9827589941346728</v>
      </c>
      <c r="R16" s="122"/>
      <c r="S16" s="65"/>
      <c r="T16" s="6"/>
      <c r="U16" s="6"/>
      <c r="V16" s="6"/>
      <c r="W16" s="6"/>
      <c r="X16" s="228"/>
      <c r="Y16" s="229"/>
      <c r="Z16" s="179"/>
      <c r="AA16" s="178"/>
      <c r="AB16" s="19"/>
      <c r="AC16" s="19"/>
      <c r="AD16" s="19"/>
    </row>
    <row r="17" spans="1:33" x14ac:dyDescent="0.25">
      <c r="A17" s="7"/>
      <c r="B17" s="250" t="s">
        <v>23</v>
      </c>
      <c r="C17" s="251"/>
      <c r="D17" s="251"/>
      <c r="E17" s="252"/>
      <c r="F17" s="127">
        <v>0.20863872885365708</v>
      </c>
      <c r="G17" s="127">
        <v>0.26403119350713666</v>
      </c>
      <c r="H17" s="127">
        <v>0.22092917870702422</v>
      </c>
      <c r="I17" s="127">
        <v>3.6860946890894697</v>
      </c>
      <c r="J17" s="127">
        <v>5.497725118019825</v>
      </c>
      <c r="K17" s="127">
        <v>-0.27502800164792562</v>
      </c>
      <c r="L17" s="127">
        <v>-10.690458633696664</v>
      </c>
      <c r="M17" s="127">
        <v>-14.408161779018203</v>
      </c>
      <c r="N17" s="127">
        <v>-13.707165399793364</v>
      </c>
      <c r="O17" s="127">
        <v>-12.226009664505955</v>
      </c>
      <c r="P17" s="127">
        <v>-11.842858003148649</v>
      </c>
      <c r="Q17" s="175">
        <v>-10.283123337698363</v>
      </c>
      <c r="R17" s="122"/>
      <c r="S17" s="65"/>
      <c r="T17" s="6"/>
      <c r="U17" s="6"/>
      <c r="V17" s="6"/>
      <c r="W17" s="6"/>
      <c r="X17" s="228"/>
      <c r="Y17" s="229"/>
      <c r="Z17" s="179"/>
      <c r="AA17" s="178"/>
      <c r="AB17" s="19"/>
      <c r="AC17" s="19"/>
      <c r="AD17" s="19"/>
    </row>
    <row r="18" spans="1:33" x14ac:dyDescent="0.25">
      <c r="A18" s="7"/>
      <c r="B18" s="250" t="s">
        <v>24</v>
      </c>
      <c r="C18" s="251"/>
      <c r="D18" s="251"/>
      <c r="E18" s="252"/>
      <c r="F18" s="127">
        <v>3.6382538398322311</v>
      </c>
      <c r="G18" s="127">
        <v>3.7017549426455787</v>
      </c>
      <c r="H18" s="127">
        <v>4.1913747197015425</v>
      </c>
      <c r="I18" s="127">
        <v>10.377059450250714</v>
      </c>
      <c r="J18" s="127">
        <v>14.670765639916628</v>
      </c>
      <c r="K18" s="127">
        <v>4.1684808288628306</v>
      </c>
      <c r="L18" s="127">
        <v>-7.1327616036569346</v>
      </c>
      <c r="M18" s="127">
        <v>-10.999061757086571</v>
      </c>
      <c r="N18" s="127">
        <v>-12.226692107516024</v>
      </c>
      <c r="O18" s="127">
        <v>-12.760807561090825</v>
      </c>
      <c r="P18" s="127">
        <v>-13.87294334265855</v>
      </c>
      <c r="Q18" s="175">
        <v>-13.727860478383047</v>
      </c>
      <c r="R18" s="122"/>
      <c r="S18" s="65"/>
      <c r="T18" s="6"/>
      <c r="U18" s="6"/>
      <c r="V18" s="6"/>
      <c r="W18" s="6"/>
      <c r="X18" s="228"/>
      <c r="Y18" s="229"/>
      <c r="Z18" s="179"/>
      <c r="AA18" s="178"/>
      <c r="AB18" s="19"/>
      <c r="AC18" s="19"/>
      <c r="AD18" s="19"/>
    </row>
    <row r="19" spans="1:33" x14ac:dyDescent="0.25">
      <c r="A19" s="7"/>
      <c r="B19" s="250" t="s">
        <v>14</v>
      </c>
      <c r="C19" s="251"/>
      <c r="D19" s="251"/>
      <c r="E19" s="252"/>
      <c r="F19" s="127">
        <v>0.28494389295654798</v>
      </c>
      <c r="G19" s="127">
        <v>-0.11750342715112083</v>
      </c>
      <c r="H19" s="127">
        <v>0.29414484473161906</v>
      </c>
      <c r="I19" s="127">
        <v>5.5072840252741395</v>
      </c>
      <c r="J19" s="127">
        <v>-0.21080772048989171</v>
      </c>
      <c r="K19" s="127">
        <v>-0.94167115464669493</v>
      </c>
      <c r="L19" s="127">
        <v>-7.9980561271894342</v>
      </c>
      <c r="M19" s="127">
        <v>-13.223506022106013</v>
      </c>
      <c r="N19" s="127">
        <v>-15.789175671615229</v>
      </c>
      <c r="O19" s="127">
        <v>-16.299053234977514</v>
      </c>
      <c r="P19" s="127">
        <v>-17.146884909702052</v>
      </c>
      <c r="Q19" s="175">
        <v>-16.058272374489967</v>
      </c>
      <c r="R19" s="122"/>
      <c r="S19" s="65"/>
      <c r="T19" s="6"/>
      <c r="U19" s="6"/>
      <c r="V19" s="6"/>
      <c r="W19" s="6"/>
      <c r="X19" s="228"/>
      <c r="Y19" s="229"/>
      <c r="Z19" s="179"/>
      <c r="AA19" s="178"/>
      <c r="AB19" s="19"/>
      <c r="AC19" s="19"/>
      <c r="AD19" s="19"/>
      <c r="AE19" s="71"/>
      <c r="AF19" s="71"/>
      <c r="AG19" s="71"/>
    </row>
    <row r="20" spans="1:33" s="5" customFormat="1" ht="14.25" customHeight="1" x14ac:dyDescent="0.25">
      <c r="A20" s="7"/>
      <c r="B20" s="250" t="s">
        <v>25</v>
      </c>
      <c r="C20" s="251"/>
      <c r="D20" s="251"/>
      <c r="E20" s="252"/>
      <c r="F20" s="127">
        <v>4.7837386258562447</v>
      </c>
      <c r="G20" s="127">
        <v>4.5431334428474059</v>
      </c>
      <c r="H20" s="127">
        <v>4.9887786755914902</v>
      </c>
      <c r="I20" s="127">
        <v>1.9635905043841717</v>
      </c>
      <c r="J20" s="127">
        <v>2.3167942905264471</v>
      </c>
      <c r="K20" s="127">
        <v>5.5601734359855826E-2</v>
      </c>
      <c r="L20" s="127">
        <v>-8.7368980686113105</v>
      </c>
      <c r="M20" s="127">
        <v>-10.680801294496344</v>
      </c>
      <c r="N20" s="127">
        <v>-8.8605687326486553</v>
      </c>
      <c r="O20" s="127">
        <v>-8.7722075187731789</v>
      </c>
      <c r="P20" s="127">
        <v>-8.0552928443105571</v>
      </c>
      <c r="Q20" s="175">
        <v>-6.7048128388669026</v>
      </c>
      <c r="R20" s="122"/>
      <c r="S20" s="65"/>
      <c r="T20" s="6"/>
      <c r="U20" s="6"/>
      <c r="V20" s="6"/>
      <c r="W20" s="6"/>
      <c r="X20" s="228"/>
      <c r="Y20" s="229"/>
      <c r="Z20" s="179"/>
      <c r="AA20" s="178"/>
      <c r="AB20" s="19"/>
      <c r="AC20" s="19"/>
      <c r="AD20" s="19"/>
      <c r="AE20" s="71"/>
      <c r="AF20" s="71"/>
      <c r="AG20" s="71"/>
    </row>
    <row r="21" spans="1:33" s="5" customFormat="1" ht="14.25" customHeight="1" x14ac:dyDescent="0.25">
      <c r="A21" s="7"/>
      <c r="B21" s="250" t="s">
        <v>26</v>
      </c>
      <c r="C21" s="251"/>
      <c r="D21" s="251"/>
      <c r="E21" s="252"/>
      <c r="F21" s="127">
        <v>3.8138622540613483</v>
      </c>
      <c r="G21" s="127">
        <v>4.0612710276819399</v>
      </c>
      <c r="H21" s="127">
        <v>3.7833669241818484</v>
      </c>
      <c r="I21" s="127">
        <v>7.3455816442665522</v>
      </c>
      <c r="J21" s="127">
        <v>7.8607105896316698</v>
      </c>
      <c r="K21" s="127">
        <v>1.6977301700403125</v>
      </c>
      <c r="L21" s="127">
        <v>-10.025485403216416</v>
      </c>
      <c r="M21" s="127">
        <v>-14.463901819810765</v>
      </c>
      <c r="N21" s="127">
        <v>-11.344576483751101</v>
      </c>
      <c r="O21" s="127">
        <v>-7.4766707161356134</v>
      </c>
      <c r="P21" s="127">
        <v>-5.0059310571874853</v>
      </c>
      <c r="Q21" s="175">
        <v>-3.5540250037690235</v>
      </c>
      <c r="R21" s="122"/>
      <c r="S21" s="65"/>
      <c r="T21" s="6"/>
      <c r="U21" s="6"/>
      <c r="V21" s="6"/>
      <c r="W21" s="6"/>
      <c r="X21" s="228"/>
      <c r="Y21" s="229"/>
      <c r="Z21" s="179"/>
      <c r="AA21" s="178"/>
      <c r="AB21" s="19"/>
      <c r="AC21" s="19"/>
      <c r="AD21" s="19"/>
      <c r="AE21" s="71"/>
      <c r="AF21" s="71"/>
      <c r="AG21" s="71"/>
    </row>
    <row r="22" spans="1:33" s="5" customFormat="1" ht="14.25" customHeight="1" x14ac:dyDescent="0.25">
      <c r="A22" s="7"/>
      <c r="B22" s="250" t="s">
        <v>27</v>
      </c>
      <c r="C22" s="251"/>
      <c r="D22" s="251"/>
      <c r="E22" s="252"/>
      <c r="F22" s="127">
        <v>9.0959657726304783</v>
      </c>
      <c r="G22" s="127">
        <v>9.0264927988002768</v>
      </c>
      <c r="H22" s="127">
        <v>9.6310182940000431</v>
      </c>
      <c r="I22" s="127">
        <v>11.438377051314873</v>
      </c>
      <c r="J22" s="127">
        <v>13.405575879403099</v>
      </c>
      <c r="K22" s="127">
        <v>10.227142753160967</v>
      </c>
      <c r="L22" s="127">
        <v>-0.14408819819748953</v>
      </c>
      <c r="M22" s="127">
        <v>-6.154931915357464</v>
      </c>
      <c r="N22" s="127">
        <v>-6.8959397938975098</v>
      </c>
      <c r="O22" s="127">
        <v>-6.0718618676981144</v>
      </c>
      <c r="P22" s="127">
        <v>-6.2013658681723483</v>
      </c>
      <c r="Q22" s="175">
        <v>-4.4512366004656805</v>
      </c>
      <c r="R22" s="122"/>
      <c r="S22" s="65"/>
      <c r="T22" s="6"/>
      <c r="U22" s="6"/>
      <c r="V22" s="6"/>
      <c r="W22" s="6"/>
      <c r="X22" s="228"/>
      <c r="Y22" s="229"/>
      <c r="Z22" s="179"/>
      <c r="AA22" s="178"/>
      <c r="AB22" s="19"/>
      <c r="AC22" s="19"/>
      <c r="AD22" s="19"/>
      <c r="AE22" s="71"/>
      <c r="AF22" s="71"/>
      <c r="AG22" s="71"/>
    </row>
    <row r="23" spans="1:33" s="5" customFormat="1" ht="14.25" customHeight="1" x14ac:dyDescent="0.25">
      <c r="A23" s="7"/>
      <c r="B23" s="250" t="s">
        <v>28</v>
      </c>
      <c r="C23" s="251"/>
      <c r="D23" s="251"/>
      <c r="E23" s="252"/>
      <c r="F23" s="127">
        <v>-3.9915951554147284</v>
      </c>
      <c r="G23" s="127">
        <v>-3.7528731564628401</v>
      </c>
      <c r="H23" s="127">
        <v>-3.9525352672628742</v>
      </c>
      <c r="I23" s="127">
        <v>-2.5161123879669733</v>
      </c>
      <c r="J23" s="127">
        <v>-0.21304946426921045</v>
      </c>
      <c r="K23" s="127">
        <v>-0.31003682703983904</v>
      </c>
      <c r="L23" s="127">
        <v>-5.4933355705967468</v>
      </c>
      <c r="M23" s="127">
        <v>-5.9658041128730188</v>
      </c>
      <c r="N23" s="127">
        <v>-6.2802969649266576</v>
      </c>
      <c r="O23" s="127">
        <v>-6.8614971706500434</v>
      </c>
      <c r="P23" s="127">
        <v>-6.5434089014989372</v>
      </c>
      <c r="Q23" s="175">
        <v>-6.3464202402746306</v>
      </c>
      <c r="R23" s="122"/>
      <c r="S23" s="65"/>
      <c r="T23" s="6"/>
      <c r="U23" s="6"/>
      <c r="V23" s="6"/>
      <c r="W23" s="6"/>
      <c r="X23" s="228"/>
      <c r="Y23" s="229"/>
      <c r="Z23" s="179"/>
      <c r="AA23" s="178"/>
      <c r="AB23" s="19"/>
      <c r="AC23" s="19"/>
      <c r="AD23" s="19"/>
      <c r="AE23" s="71"/>
      <c r="AF23" s="71"/>
      <c r="AG23" s="71"/>
    </row>
    <row r="24" spans="1:33" s="5" customFormat="1" ht="14.25" customHeight="1" x14ac:dyDescent="0.25">
      <c r="A24" s="7"/>
      <c r="B24" s="250" t="s">
        <v>29</v>
      </c>
      <c r="C24" s="251"/>
      <c r="D24" s="251"/>
      <c r="E24" s="252"/>
      <c r="F24" s="127">
        <v>-1.61496595075279</v>
      </c>
      <c r="G24" s="127">
        <v>-1.7985104031349834</v>
      </c>
      <c r="H24" s="127">
        <v>-2.1153839889780528</v>
      </c>
      <c r="I24" s="127">
        <v>-2.3801333468089214</v>
      </c>
      <c r="J24" s="127">
        <v>-4.6627498166458619</v>
      </c>
      <c r="K24" s="127">
        <v>-8.3605101821851324</v>
      </c>
      <c r="L24" s="127">
        <v>-16.439572747053667</v>
      </c>
      <c r="M24" s="127">
        <v>-17.372527163446193</v>
      </c>
      <c r="N24" s="127">
        <v>-15.134261844653629</v>
      </c>
      <c r="O24" s="127">
        <v>-13.393478042450734</v>
      </c>
      <c r="P24" s="127">
        <v>-11.423701998335833</v>
      </c>
      <c r="Q24" s="175">
        <v>-8.6166050563116432</v>
      </c>
      <c r="R24" s="122"/>
      <c r="S24" s="65"/>
      <c r="T24" s="6"/>
      <c r="U24" s="6"/>
      <c r="V24" s="6"/>
      <c r="W24" s="6"/>
      <c r="X24" s="228"/>
      <c r="Y24" s="229"/>
      <c r="Z24" s="179"/>
      <c r="AA24" s="178"/>
      <c r="AB24" s="19"/>
      <c r="AC24" s="19"/>
      <c r="AD24" s="19"/>
      <c r="AE24" s="71"/>
      <c r="AF24" s="71"/>
      <c r="AG24" s="71"/>
    </row>
    <row r="25" spans="1:33" s="5" customFormat="1" ht="14.25" customHeight="1" x14ac:dyDescent="0.25">
      <c r="A25" s="7"/>
      <c r="B25" s="250" t="s">
        <v>30</v>
      </c>
      <c r="C25" s="251"/>
      <c r="D25" s="251"/>
      <c r="E25" s="252"/>
      <c r="F25" s="127">
        <v>7.6647993824736034</v>
      </c>
      <c r="G25" s="127">
        <v>6.2444392401829134</v>
      </c>
      <c r="H25" s="127">
        <v>5.8519262768241447</v>
      </c>
      <c r="I25" s="127">
        <v>9.496719997308233</v>
      </c>
      <c r="J25" s="127">
        <v>4.2097853635411742</v>
      </c>
      <c r="K25" s="127">
        <v>-1.7101312406505254</v>
      </c>
      <c r="L25" s="127">
        <v>-22.923569235054341</v>
      </c>
      <c r="M25" s="127">
        <v>-29.071936723195869</v>
      </c>
      <c r="N25" s="127">
        <v>-25.742884208444995</v>
      </c>
      <c r="O25" s="127">
        <v>-20.665439839171551</v>
      </c>
      <c r="P25" s="127">
        <v>-17.490127820757294</v>
      </c>
      <c r="Q25" s="175">
        <v>-14.894077992828969</v>
      </c>
      <c r="R25" s="122"/>
      <c r="S25" s="65"/>
      <c r="T25" s="6"/>
      <c r="U25" s="6"/>
      <c r="V25" s="6"/>
      <c r="W25" s="6"/>
      <c r="X25" s="228"/>
      <c r="Y25" s="228"/>
      <c r="Z25" s="178"/>
      <c r="AA25" s="178"/>
      <c r="AB25" s="19"/>
      <c r="AC25" s="19"/>
      <c r="AD25" s="19"/>
      <c r="AE25" s="71"/>
      <c r="AF25" s="71"/>
      <c r="AG25" s="71"/>
    </row>
    <row r="26" spans="1:33" s="5" customFormat="1" ht="14.25" customHeight="1" x14ac:dyDescent="0.25">
      <c r="A26" s="7"/>
      <c r="B26" s="250" t="s">
        <v>31</v>
      </c>
      <c r="C26" s="251"/>
      <c r="D26" s="251"/>
      <c r="E26" s="252"/>
      <c r="F26" s="127">
        <v>-1.2600365301111367</v>
      </c>
      <c r="G26" s="127">
        <v>-1.3055016517526781</v>
      </c>
      <c r="H26" s="127">
        <v>-0.41597816612485872</v>
      </c>
      <c r="I26" s="127">
        <v>-2.7475783548174815</v>
      </c>
      <c r="J26" s="127">
        <v>8.5611605307567284</v>
      </c>
      <c r="K26" s="127">
        <v>12.840775769147882</v>
      </c>
      <c r="L26" s="127">
        <v>8.6938311988990158</v>
      </c>
      <c r="M26" s="127">
        <v>5.1557378787961516</v>
      </c>
      <c r="N26" s="127">
        <v>1.4257921451764854</v>
      </c>
      <c r="O26" s="127">
        <v>0.14903942612456422</v>
      </c>
      <c r="P26" s="127">
        <v>-0.35646680780309081</v>
      </c>
      <c r="Q26" s="175">
        <v>-0.72926197097290535</v>
      </c>
      <c r="R26" s="122"/>
      <c r="S26" s="65"/>
      <c r="T26" s="6"/>
      <c r="U26" s="6"/>
      <c r="V26" s="6"/>
      <c r="W26" s="6"/>
      <c r="X26" s="228"/>
      <c r="Y26" s="228"/>
      <c r="Z26" s="178"/>
      <c r="AA26" s="178"/>
      <c r="AB26" s="19"/>
      <c r="AC26" s="19"/>
      <c r="AD26" s="19"/>
      <c r="AE26" s="71"/>
      <c r="AF26" s="71"/>
      <c r="AG26" s="71"/>
    </row>
    <row r="27" spans="1:33" s="5" customFormat="1" ht="14.25" customHeight="1" x14ac:dyDescent="0.25">
      <c r="A27" s="7"/>
      <c r="B27" s="250" t="s">
        <v>32</v>
      </c>
      <c r="C27" s="251"/>
      <c r="D27" s="251"/>
      <c r="E27" s="252"/>
      <c r="F27" s="127">
        <v>4.6396432719680405</v>
      </c>
      <c r="G27" s="127">
        <v>4.5363777447714</v>
      </c>
      <c r="H27" s="127">
        <v>4.4310174276026828</v>
      </c>
      <c r="I27" s="127">
        <v>4.9628269263023661</v>
      </c>
      <c r="J27" s="127">
        <v>6.4392399845176973</v>
      </c>
      <c r="K27" s="127">
        <v>5.405044801972414</v>
      </c>
      <c r="L27" s="127">
        <v>0.17666059727827754</v>
      </c>
      <c r="M27" s="127">
        <v>-3.3582792886667212</v>
      </c>
      <c r="N27" s="127">
        <v>-4.3261385332283293</v>
      </c>
      <c r="O27" s="127">
        <v>-4.327922907518456</v>
      </c>
      <c r="P27" s="127">
        <v>-3.8711382450437037</v>
      </c>
      <c r="Q27" s="175">
        <v>-4.2339981339873711</v>
      </c>
      <c r="R27" s="122"/>
      <c r="S27" s="65"/>
      <c r="T27" s="6"/>
      <c r="U27" s="6"/>
      <c r="V27" s="6"/>
      <c r="W27" s="6"/>
      <c r="X27" s="228"/>
      <c r="Y27" s="228"/>
      <c r="Z27" s="178"/>
      <c r="AA27" s="178"/>
      <c r="AB27" s="19"/>
      <c r="AC27" s="19"/>
      <c r="AD27" s="19"/>
      <c r="AE27" s="71"/>
      <c r="AF27" s="71"/>
      <c r="AG27" s="71"/>
    </row>
    <row r="28" spans="1:33" s="5" customFormat="1" ht="14.25" customHeight="1" x14ac:dyDescent="0.25">
      <c r="A28" s="7"/>
      <c r="J28" s="14"/>
      <c r="K28" s="14"/>
      <c r="M28" s="14"/>
      <c r="N28" s="14"/>
      <c r="O28" s="14"/>
      <c r="P28" s="14"/>
      <c r="Q28" s="14"/>
      <c r="R28" s="122"/>
      <c r="S28" s="65"/>
      <c r="T28" s="6"/>
      <c r="U28" s="6"/>
      <c r="V28" s="6"/>
      <c r="W28" s="6"/>
      <c r="X28" s="6"/>
      <c r="Y28" s="6"/>
      <c r="Z28" s="19"/>
      <c r="AA28" s="19"/>
      <c r="AB28" s="19"/>
      <c r="AC28" s="19"/>
      <c r="AD28" s="19"/>
      <c r="AE28" s="71"/>
      <c r="AF28" s="71"/>
      <c r="AG28" s="71"/>
    </row>
    <row r="29" spans="1:33" s="5" customFormat="1" ht="14.25" customHeight="1" x14ac:dyDescent="0.25">
      <c r="A29" s="7"/>
      <c r="J29" s="14"/>
      <c r="K29" s="14"/>
      <c r="M29" s="14"/>
      <c r="N29" s="14"/>
      <c r="O29" s="14"/>
      <c r="P29" s="14"/>
      <c r="Q29" s="14"/>
      <c r="R29" s="122"/>
      <c r="S29" s="65"/>
      <c r="T29" s="6"/>
      <c r="U29" s="6"/>
      <c r="V29" s="6"/>
      <c r="W29" s="6"/>
      <c r="X29" s="6"/>
      <c r="Y29" s="6"/>
      <c r="Z29" s="19"/>
      <c r="AA29" s="19"/>
      <c r="AB29" s="19"/>
      <c r="AC29" s="19"/>
      <c r="AD29" s="19"/>
      <c r="AE29" s="71"/>
      <c r="AF29" s="71"/>
      <c r="AG29" s="71"/>
    </row>
    <row r="30" spans="1:33" s="5" customFormat="1" ht="14.25" customHeight="1" x14ac:dyDescent="0.25">
      <c r="A30" s="7"/>
      <c r="B30" s="258" t="s">
        <v>11</v>
      </c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122"/>
      <c r="S30" s="65"/>
      <c r="T30" s="6"/>
      <c r="U30" s="222"/>
      <c r="V30" s="223"/>
      <c r="W30" s="223"/>
      <c r="X30" s="223"/>
      <c r="Y30" s="223"/>
      <c r="Z30" s="19"/>
      <c r="AA30" s="19"/>
      <c r="AB30" s="19"/>
      <c r="AC30" s="19"/>
      <c r="AD30" s="19"/>
      <c r="AE30" s="71"/>
      <c r="AF30" s="71"/>
      <c r="AG30" s="71"/>
    </row>
    <row r="31" spans="1:33" s="5" customFormat="1" ht="14.25" customHeight="1" x14ac:dyDescent="0.25">
      <c r="A31" s="7"/>
      <c r="B31" s="246" t="str">
        <f>$B$9</f>
        <v>Variación año corrido %  a septiembre 2020p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122"/>
      <c r="S31" s="65"/>
      <c r="U31" s="12"/>
      <c r="V31" s="94"/>
      <c r="W31" s="94"/>
      <c r="X31" s="94"/>
      <c r="Y31" s="223"/>
      <c r="Z31" s="19"/>
      <c r="AA31" s="19"/>
      <c r="AB31" s="19"/>
      <c r="AC31" s="19"/>
      <c r="AD31" s="19"/>
      <c r="AE31" s="71"/>
      <c r="AF31" s="71"/>
      <c r="AG31" s="71"/>
    </row>
    <row r="32" spans="1:33" s="5" customFormat="1" ht="14.25" customHeight="1" x14ac:dyDescent="0.25">
      <c r="A32" s="7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22"/>
      <c r="S32" s="65"/>
      <c r="T32" s="94"/>
      <c r="U32" s="94"/>
      <c r="X32" s="94"/>
      <c r="Y32" s="223"/>
      <c r="Z32" s="19"/>
      <c r="AA32" s="19"/>
      <c r="AB32" s="19"/>
      <c r="AC32" s="19"/>
      <c r="AD32" s="19"/>
      <c r="AE32" s="71"/>
      <c r="AF32" s="71"/>
      <c r="AG32" s="71"/>
    </row>
    <row r="33" spans="1:33" s="5" customFormat="1" ht="14.25" customHeight="1" x14ac:dyDescent="0.25">
      <c r="A33" s="7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4"/>
      <c r="N33" s="14"/>
      <c r="O33" s="14"/>
      <c r="P33" s="14"/>
      <c r="Q33" s="14"/>
      <c r="R33" s="122"/>
      <c r="S33" s="65"/>
      <c r="T33" s="95"/>
      <c r="U33" s="96"/>
      <c r="V33" s="94" t="s">
        <v>6</v>
      </c>
      <c r="W33" s="97" t="s">
        <v>2</v>
      </c>
      <c r="X33" s="95"/>
      <c r="Y33" s="61"/>
      <c r="Z33" s="103"/>
      <c r="AA33" s="19"/>
      <c r="AB33" s="19"/>
      <c r="AC33" s="19"/>
      <c r="AD33" s="19"/>
      <c r="AE33" s="71"/>
      <c r="AF33" s="71"/>
      <c r="AG33" s="71"/>
    </row>
    <row r="34" spans="1:33" s="5" customFormat="1" ht="14.25" customHeight="1" x14ac:dyDescent="0.25">
      <c r="A34" s="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4"/>
      <c r="N34" s="14"/>
      <c r="O34" s="14"/>
      <c r="P34" s="14"/>
      <c r="Q34" s="14"/>
      <c r="R34" s="122"/>
      <c r="S34" s="65"/>
      <c r="T34" s="95"/>
      <c r="U34" s="96"/>
      <c r="V34" s="94"/>
      <c r="W34" s="94"/>
      <c r="X34" s="95"/>
      <c r="Y34" s="61"/>
      <c r="Z34" s="103"/>
      <c r="AA34" s="19"/>
      <c r="AB34" s="19"/>
      <c r="AC34" s="19"/>
      <c r="AD34" s="19"/>
      <c r="AE34" s="71"/>
      <c r="AF34" s="71"/>
      <c r="AG34" s="71"/>
    </row>
    <row r="35" spans="1:33" s="5" customFormat="1" ht="14.25" customHeight="1" x14ac:dyDescent="0.25">
      <c r="A35" s="7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4"/>
      <c r="N35" s="14"/>
      <c r="O35" s="14"/>
      <c r="P35" s="14"/>
      <c r="Q35" s="14"/>
      <c r="R35" s="122"/>
      <c r="S35" s="65"/>
      <c r="U35" s="96" t="s">
        <v>34</v>
      </c>
      <c r="V35" s="94">
        <v>3.026562602530916</v>
      </c>
      <c r="W35" s="94">
        <v>1.0809503600971482</v>
      </c>
      <c r="X35" s="95"/>
      <c r="Y35" s="61"/>
      <c r="Z35" s="103"/>
      <c r="AA35" s="19"/>
      <c r="AB35" s="19"/>
      <c r="AC35" s="19"/>
      <c r="AD35" s="19"/>
      <c r="AE35" s="71"/>
      <c r="AF35" s="71"/>
      <c r="AG35" s="71"/>
    </row>
    <row r="36" spans="1:33" s="5" customFormat="1" ht="14.25" customHeight="1" x14ac:dyDescent="0.25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4"/>
      <c r="N36" s="14"/>
      <c r="O36" s="14"/>
      <c r="P36" s="14"/>
      <c r="Q36" s="14"/>
      <c r="R36" s="122"/>
      <c r="S36" s="65"/>
      <c r="U36" s="96" t="s">
        <v>35</v>
      </c>
      <c r="V36" s="94">
        <v>2.9207299589902425</v>
      </c>
      <c r="W36" s="94">
        <v>1.8440815110758422</v>
      </c>
      <c r="X36" s="95"/>
      <c r="Y36" s="61"/>
      <c r="Z36" s="103"/>
      <c r="AA36" s="19"/>
      <c r="AB36" s="19"/>
      <c r="AC36" s="19"/>
      <c r="AD36" s="19"/>
      <c r="AE36" s="71"/>
      <c r="AF36" s="71"/>
      <c r="AG36" s="71"/>
    </row>
    <row r="37" spans="1:33" s="5" customFormat="1" ht="14.25" customHeight="1" x14ac:dyDescent="0.25">
      <c r="A37" s="7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4"/>
      <c r="N37" s="14"/>
      <c r="O37" s="14"/>
      <c r="P37" s="14"/>
      <c r="Q37" s="14"/>
      <c r="R37" s="122"/>
      <c r="S37" s="65"/>
      <c r="U37" s="96" t="s">
        <v>36</v>
      </c>
      <c r="V37" s="94">
        <v>3.0349510988899597</v>
      </c>
      <c r="W37" s="94">
        <v>3.2847950367766998</v>
      </c>
      <c r="X37" s="95"/>
      <c r="Y37" s="61"/>
      <c r="Z37" s="103"/>
      <c r="AA37" s="19"/>
      <c r="AB37" s="19"/>
      <c r="AC37" s="19"/>
      <c r="AD37" s="19"/>
      <c r="AE37" s="71"/>
      <c r="AF37" s="71"/>
      <c r="AG37" s="71"/>
    </row>
    <row r="38" spans="1:33" s="5" customFormat="1" ht="14.25" customHeight="1" x14ac:dyDescent="0.25">
      <c r="A38" s="7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4"/>
      <c r="N38" s="14"/>
      <c r="O38" s="14"/>
      <c r="P38" s="14"/>
      <c r="Q38" s="14"/>
      <c r="R38" s="122"/>
      <c r="S38" s="65"/>
      <c r="U38" s="96" t="s">
        <v>37</v>
      </c>
      <c r="V38" s="94">
        <v>1.9365612420368716</v>
      </c>
      <c r="W38" s="94">
        <v>2.449372202778946</v>
      </c>
      <c r="X38" s="95"/>
      <c r="Y38" s="61"/>
      <c r="Z38" s="103"/>
      <c r="AA38" s="19"/>
      <c r="AB38" s="19"/>
      <c r="AC38" s="19"/>
      <c r="AD38" s="19"/>
      <c r="AE38" s="71"/>
      <c r="AF38" s="71"/>
      <c r="AG38" s="71"/>
    </row>
    <row r="39" spans="1:33" s="5" customFormat="1" ht="14.25" customHeight="1" x14ac:dyDescent="0.25">
      <c r="A39" s="7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4"/>
      <c r="N39" s="14"/>
      <c r="O39" s="14"/>
      <c r="P39" s="14"/>
      <c r="Q39" s="14"/>
      <c r="R39" s="122"/>
      <c r="S39" s="6"/>
      <c r="U39" s="96" t="s">
        <v>38</v>
      </c>
      <c r="V39" s="95">
        <v>2.0048168335907279</v>
      </c>
      <c r="W39" s="95">
        <v>2.0514482794130089</v>
      </c>
      <c r="X39" s="95"/>
      <c r="Y39" s="61"/>
      <c r="Z39" s="103"/>
      <c r="AA39" s="19"/>
      <c r="AB39" s="19"/>
      <c r="AC39" s="19"/>
      <c r="AD39" s="19"/>
      <c r="AE39" s="71"/>
      <c r="AF39" s="71"/>
      <c r="AG39" s="71"/>
    </row>
    <row r="40" spans="1:33" s="5" customFormat="1" ht="14.25" customHeight="1" x14ac:dyDescent="0.25">
      <c r="A40" s="7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4"/>
      <c r="N40" s="14"/>
      <c r="O40" s="14"/>
      <c r="P40" s="14"/>
      <c r="Q40" s="14"/>
      <c r="R40" s="122"/>
      <c r="S40" s="6"/>
      <c r="U40" s="96" t="s">
        <v>39</v>
      </c>
      <c r="V40" s="95">
        <v>1.489996395198645</v>
      </c>
      <c r="W40" s="95">
        <v>1.3595724511508536</v>
      </c>
      <c r="X40" s="95"/>
      <c r="Y40" s="61"/>
      <c r="Z40" s="103"/>
      <c r="AA40" s="19"/>
      <c r="AB40" s="19"/>
      <c r="AC40" s="19"/>
      <c r="AD40" s="19"/>
      <c r="AE40" s="71"/>
      <c r="AF40" s="71"/>
      <c r="AG40" s="71"/>
    </row>
    <row r="41" spans="1:33" s="5" customFormat="1" ht="14.25" customHeight="1" x14ac:dyDescent="0.25">
      <c r="A41" s="7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4"/>
      <c r="N41" s="14"/>
      <c r="O41" s="14"/>
      <c r="P41" s="14"/>
      <c r="Q41" s="14"/>
      <c r="R41" s="122"/>
      <c r="S41" s="6"/>
      <c r="U41" s="96" t="s">
        <v>40</v>
      </c>
      <c r="V41" s="95">
        <v>1.845045490999353</v>
      </c>
      <c r="W41" s="95">
        <v>2.0131767618868537</v>
      </c>
      <c r="X41" s="95"/>
      <c r="Y41" s="61"/>
      <c r="Z41" s="103"/>
      <c r="AA41" s="19"/>
      <c r="AB41" s="19"/>
      <c r="AC41" s="19"/>
      <c r="AD41" s="19"/>
      <c r="AE41" s="71"/>
      <c r="AF41" s="71"/>
      <c r="AG41" s="71"/>
    </row>
    <row r="42" spans="1:33" s="5" customFormat="1" ht="14.25" customHeight="1" x14ac:dyDescent="0.25">
      <c r="A42" s="7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4"/>
      <c r="N42" s="14"/>
      <c r="O42" s="14"/>
      <c r="P42" s="14"/>
      <c r="Q42" s="14"/>
      <c r="R42" s="122"/>
      <c r="S42" s="6"/>
      <c r="U42" s="96" t="s">
        <v>41</v>
      </c>
      <c r="V42" s="95">
        <v>1.6202265828966222</v>
      </c>
      <c r="W42" s="95">
        <v>1.8672543261450727</v>
      </c>
      <c r="X42" s="95"/>
      <c r="Y42" s="61"/>
      <c r="Z42" s="103"/>
      <c r="AA42" s="19"/>
      <c r="AB42" s="19"/>
      <c r="AC42" s="19"/>
      <c r="AD42" s="19"/>
      <c r="AE42" s="71"/>
      <c r="AF42" s="71"/>
      <c r="AG42" s="71"/>
    </row>
    <row r="43" spans="1:33" s="5" customFormat="1" ht="14.25" customHeight="1" x14ac:dyDescent="0.25">
      <c r="A43" s="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4"/>
      <c r="N43" s="14"/>
      <c r="O43" s="14"/>
      <c r="P43" s="14"/>
      <c r="Q43" s="14"/>
      <c r="R43" s="122"/>
      <c r="S43" s="6"/>
      <c r="U43" s="96" t="s">
        <v>42</v>
      </c>
      <c r="V43" s="95">
        <v>1.5223972569930355</v>
      </c>
      <c r="W43" s="95">
        <v>1.9209266829710572</v>
      </c>
      <c r="X43" s="95"/>
      <c r="Y43" s="61"/>
      <c r="Z43" s="103"/>
      <c r="AA43" s="19"/>
      <c r="AB43" s="19"/>
      <c r="AC43" s="19"/>
      <c r="AD43" s="19"/>
      <c r="AE43" s="71"/>
      <c r="AF43" s="71"/>
      <c r="AG43" s="71"/>
    </row>
    <row r="44" spans="1:33" s="5" customFormat="1" ht="14.25" customHeight="1" x14ac:dyDescent="0.25">
      <c r="A44" s="7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4"/>
      <c r="N44" s="14"/>
      <c r="O44" s="14"/>
      <c r="P44" s="14"/>
      <c r="Q44" s="14"/>
      <c r="R44" s="122"/>
      <c r="S44" s="6"/>
      <c r="T44" s="96">
        <v>2019</v>
      </c>
      <c r="U44" s="96" t="s">
        <v>43</v>
      </c>
      <c r="V44" s="95">
        <v>1.6108138864425303</v>
      </c>
      <c r="W44" s="95">
        <v>1.8465543595992671</v>
      </c>
      <c r="X44" s="95"/>
      <c r="Y44" s="61"/>
      <c r="Z44" s="103"/>
      <c r="AA44" s="19"/>
      <c r="AB44" s="19"/>
      <c r="AC44" s="19"/>
      <c r="AD44" s="19"/>
      <c r="AE44" s="71"/>
      <c r="AF44" s="71"/>
      <c r="AG44" s="71"/>
    </row>
    <row r="45" spans="1:33" s="5" customFormat="1" ht="14.25" customHeight="1" x14ac:dyDescent="0.25">
      <c r="A45" s="7"/>
      <c r="B45" s="258" t="s">
        <v>12</v>
      </c>
      <c r="C45" s="258"/>
      <c r="D45" s="258"/>
      <c r="E45" s="258"/>
      <c r="F45" s="258"/>
      <c r="G45" s="258"/>
      <c r="H45" s="258"/>
      <c r="I45" s="258"/>
      <c r="J45" s="258"/>
      <c r="K45" s="258"/>
      <c r="L45" s="258"/>
      <c r="M45" s="258"/>
      <c r="N45" s="258"/>
      <c r="O45" s="258"/>
      <c r="P45" s="258"/>
      <c r="Q45" s="258"/>
      <c r="R45" s="122"/>
      <c r="S45" s="6"/>
      <c r="T45" s="95"/>
      <c r="U45" s="96" t="s">
        <v>44</v>
      </c>
      <c r="V45" s="95">
        <v>1.3476737281652218</v>
      </c>
      <c r="W45" s="95">
        <v>1.2404920932752788</v>
      </c>
      <c r="X45" s="95"/>
      <c r="Y45" s="61"/>
      <c r="Z45" s="103"/>
      <c r="AA45" s="19"/>
      <c r="AB45" s="19"/>
      <c r="AC45" s="19"/>
      <c r="AD45" s="19"/>
      <c r="AE45" s="71"/>
      <c r="AF45" s="71"/>
      <c r="AG45" s="71"/>
    </row>
    <row r="46" spans="1:33" s="5" customFormat="1" ht="14.25" customHeight="1" x14ac:dyDescent="0.25">
      <c r="A46" s="7"/>
      <c r="B46" s="246" t="str">
        <f>$B$9</f>
        <v>Variación año corrido %  a septiembre 2020p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122"/>
      <c r="S46" s="6"/>
      <c r="T46" s="95"/>
      <c r="U46" s="96" t="s">
        <v>45</v>
      </c>
      <c r="V46" s="95">
        <v>1.466052914801419</v>
      </c>
      <c r="W46" s="95">
        <v>1.3995378963923173</v>
      </c>
      <c r="X46" s="95"/>
      <c r="Y46" s="61"/>
      <c r="Z46" s="103"/>
      <c r="AA46" s="19"/>
      <c r="AB46" s="19"/>
      <c r="AC46" s="19"/>
      <c r="AD46" s="19"/>
      <c r="AE46" s="71"/>
      <c r="AF46" s="71"/>
      <c r="AG46" s="71"/>
    </row>
    <row r="47" spans="1:33" s="5" customFormat="1" ht="14.25" customHeight="1" x14ac:dyDescent="0.25">
      <c r="A47" s="7"/>
      <c r="B47" s="13"/>
      <c r="C47" s="13"/>
      <c r="D47" s="13"/>
      <c r="E47" s="13"/>
      <c r="F47" s="66"/>
      <c r="G47" s="13"/>
      <c r="H47" s="13"/>
      <c r="I47" s="13"/>
      <c r="J47" s="13"/>
      <c r="K47" s="13"/>
      <c r="L47" s="13"/>
      <c r="M47" s="14"/>
      <c r="N47" s="14"/>
      <c r="O47" s="14"/>
      <c r="P47" s="14"/>
      <c r="Q47" s="14"/>
      <c r="R47" s="122"/>
      <c r="S47" s="6"/>
      <c r="T47" s="96">
        <v>2020</v>
      </c>
      <c r="U47" s="96" t="s">
        <v>34</v>
      </c>
      <c r="V47" s="95">
        <v>3.6146690086130695</v>
      </c>
      <c r="W47" s="95">
        <v>2.7116225011683204</v>
      </c>
      <c r="X47" s="95"/>
      <c r="Y47" s="61"/>
      <c r="Z47" s="103"/>
      <c r="AA47" s="19"/>
      <c r="AB47" s="19"/>
      <c r="AC47" s="19"/>
      <c r="AD47" s="19"/>
      <c r="AE47" s="71"/>
      <c r="AF47" s="71"/>
      <c r="AG47" s="71"/>
    </row>
    <row r="48" spans="1:33" s="5" customFormat="1" x14ac:dyDescent="0.25">
      <c r="A48" s="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6"/>
      <c r="N48" s="16"/>
      <c r="O48" s="16"/>
      <c r="P48" s="16"/>
      <c r="Q48" s="16"/>
      <c r="R48" s="122"/>
      <c r="S48" s="6"/>
      <c r="T48" s="95"/>
      <c r="U48" s="96" t="s">
        <v>35</v>
      </c>
      <c r="V48" s="95">
        <v>4.0679584811192271</v>
      </c>
      <c r="W48" s="95">
        <v>1.5304747320944889</v>
      </c>
      <c r="X48" s="95"/>
      <c r="Y48" s="61"/>
      <c r="Z48" s="103"/>
      <c r="AA48" s="19"/>
      <c r="AB48" s="19"/>
      <c r="AC48" s="19"/>
      <c r="AD48" s="19"/>
      <c r="AE48" s="71"/>
      <c r="AF48" s="71"/>
      <c r="AG48" s="71"/>
    </row>
    <row r="49" spans="1:33" s="5" customFormat="1" x14ac:dyDescent="0.25">
      <c r="A49" s="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6"/>
      <c r="N49" s="16"/>
      <c r="O49" s="16"/>
      <c r="P49" s="16"/>
      <c r="Q49" s="16"/>
      <c r="R49" s="122"/>
      <c r="S49" s="6"/>
      <c r="T49" s="95"/>
      <c r="U49" s="96" t="s">
        <v>36</v>
      </c>
      <c r="V49" s="95">
        <v>-0.38636477690247029</v>
      </c>
      <c r="W49" s="95">
        <v>-4.2828610235864257</v>
      </c>
      <c r="X49" s="95"/>
      <c r="Y49" s="61"/>
      <c r="Z49" s="103"/>
      <c r="AA49" s="19"/>
      <c r="AB49" s="19"/>
      <c r="AC49" s="19"/>
      <c r="AD49" s="19"/>
      <c r="AE49" s="71"/>
      <c r="AF49" s="71"/>
      <c r="AG49" s="71"/>
    </row>
    <row r="50" spans="1:33" s="5" customFormat="1" x14ac:dyDescent="0.25">
      <c r="A50" s="7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6"/>
      <c r="N50" s="16"/>
      <c r="O50" s="16"/>
      <c r="P50" s="16"/>
      <c r="Q50" s="16"/>
      <c r="R50" s="122"/>
      <c r="S50" s="6"/>
      <c r="T50" s="95"/>
      <c r="U50" s="96" t="s">
        <v>37</v>
      </c>
      <c r="V50" s="95">
        <v>-9.3002950105134712</v>
      </c>
      <c r="W50" s="95">
        <v>-13.819305960957596</v>
      </c>
      <c r="X50" s="95"/>
      <c r="Y50" s="61"/>
      <c r="Z50" s="103"/>
      <c r="AA50" s="19"/>
      <c r="AB50" s="19"/>
      <c r="AC50" s="19"/>
      <c r="AD50" s="19"/>
      <c r="AE50" s="71"/>
      <c r="AF50" s="71"/>
      <c r="AG50" s="71"/>
    </row>
    <row r="51" spans="1:33" s="5" customFormat="1" x14ac:dyDescent="0.25">
      <c r="A51" s="7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6"/>
      <c r="N51" s="16"/>
      <c r="O51" s="16"/>
      <c r="P51" s="16"/>
      <c r="Q51" s="16"/>
      <c r="R51" s="122"/>
      <c r="S51" s="6"/>
      <c r="U51" s="96" t="s">
        <v>38</v>
      </c>
      <c r="V51" s="95">
        <v>-12.923485800646784</v>
      </c>
      <c r="W51" s="95">
        <v>-18.056349456039367</v>
      </c>
      <c r="X51" s="95"/>
      <c r="Y51" s="6"/>
      <c r="Z51" s="19"/>
      <c r="AA51" s="19"/>
      <c r="AB51" s="19"/>
      <c r="AC51" s="19"/>
      <c r="AD51" s="19"/>
      <c r="AE51" s="71"/>
      <c r="AF51" s="71"/>
      <c r="AG51" s="71"/>
    </row>
    <row r="52" spans="1:33" s="5" customFormat="1" x14ac:dyDescent="0.25">
      <c r="A52" s="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6"/>
      <c r="N52" s="16"/>
      <c r="O52" s="16"/>
      <c r="P52" s="16"/>
      <c r="Q52" s="16"/>
      <c r="R52" s="122"/>
      <c r="S52" s="6"/>
      <c r="U52" s="96" t="s">
        <v>39</v>
      </c>
      <c r="V52" s="95">
        <v>-12.425087580430993</v>
      </c>
      <c r="W52" s="95">
        <v>-17.631785779598719</v>
      </c>
      <c r="Y52" s="6"/>
      <c r="Z52" s="19"/>
      <c r="AA52" s="19"/>
      <c r="AB52" s="19"/>
      <c r="AC52" s="19"/>
      <c r="AD52" s="19"/>
      <c r="AE52" s="71"/>
      <c r="AF52" s="71"/>
      <c r="AG52" s="71"/>
    </row>
    <row r="53" spans="1:33" s="5" customFormat="1" x14ac:dyDescent="0.25">
      <c r="A53" s="7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6"/>
      <c r="N53" s="16"/>
      <c r="O53" s="16"/>
      <c r="P53" s="16"/>
      <c r="Q53" s="16"/>
      <c r="R53" s="122"/>
      <c r="S53" s="6"/>
      <c r="U53" s="96" t="s">
        <v>40</v>
      </c>
      <c r="V53" s="95">
        <v>-11.82619771513278</v>
      </c>
      <c r="W53" s="95">
        <v>-17.295374739039872</v>
      </c>
      <c r="Y53" s="6"/>
      <c r="Z53" s="19"/>
      <c r="AA53" s="19"/>
      <c r="AB53" s="19"/>
      <c r="AC53" s="19"/>
      <c r="AD53" s="19"/>
      <c r="AE53" s="71"/>
      <c r="AF53" s="71"/>
      <c r="AG53" s="71"/>
    </row>
    <row r="54" spans="1:33" s="5" customFormat="1" x14ac:dyDescent="0.25">
      <c r="A54" s="7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6"/>
      <c r="N54" s="16"/>
      <c r="O54" s="16"/>
      <c r="P54" s="16"/>
      <c r="Q54" s="16"/>
      <c r="R54" s="122"/>
      <c r="S54" s="6"/>
      <c r="U54" s="96" t="s">
        <v>41</v>
      </c>
      <c r="V54" s="95">
        <v>-11.625174423184959</v>
      </c>
      <c r="W54" s="95">
        <v>-17.30860426998365</v>
      </c>
      <c r="Y54" s="6"/>
      <c r="Z54" s="19"/>
      <c r="AA54" s="19"/>
      <c r="AB54" s="19"/>
      <c r="AC54" s="19"/>
      <c r="AD54" s="19"/>
      <c r="AE54" s="71"/>
      <c r="AF54" s="71"/>
      <c r="AG54" s="71"/>
    </row>
    <row r="55" spans="1:33" s="5" customFormat="1" x14ac:dyDescent="0.25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22"/>
      <c r="S55" s="9"/>
      <c r="U55" s="96" t="s">
        <v>42</v>
      </c>
      <c r="V55" s="95">
        <v>-10.619419246259444</v>
      </c>
      <c r="W55" s="95">
        <v>-16.283843861602598</v>
      </c>
      <c r="Y55" s="6"/>
      <c r="Z55" s="19"/>
      <c r="AA55" s="19"/>
      <c r="AB55" s="19"/>
      <c r="AC55" s="19"/>
      <c r="AD55" s="19"/>
      <c r="AE55" s="71"/>
      <c r="AF55" s="71"/>
      <c r="AG55" s="71"/>
    </row>
    <row r="56" spans="1:33" x14ac:dyDescent="0.25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22"/>
      <c r="S56" s="9"/>
      <c r="V56" s="95"/>
      <c r="W56" s="95"/>
      <c r="Y56" s="6"/>
      <c r="Z56" s="19"/>
      <c r="AA56" s="19"/>
      <c r="AB56" s="19"/>
      <c r="AC56" s="19"/>
      <c r="AD56" s="19"/>
      <c r="AE56" s="71"/>
      <c r="AF56" s="71"/>
      <c r="AG56" s="71"/>
    </row>
    <row r="57" spans="1:33" x14ac:dyDescent="0.25">
      <c r="A57" s="7"/>
      <c r="R57" s="122"/>
      <c r="S57" s="9"/>
      <c r="V57" s="95"/>
      <c r="W57" s="95"/>
      <c r="Y57" s="6"/>
      <c r="Z57" s="19"/>
      <c r="AA57" s="19"/>
      <c r="AB57" s="19"/>
      <c r="AC57" s="19"/>
      <c r="AD57" s="19"/>
      <c r="AE57" s="71"/>
      <c r="AF57" s="71"/>
      <c r="AG57" s="71"/>
    </row>
    <row r="58" spans="1:33" x14ac:dyDescent="0.25">
      <c r="A58" s="17" t="s">
        <v>15</v>
      </c>
      <c r="R58" s="122"/>
      <c r="S58" s="9"/>
      <c r="V58" s="95"/>
      <c r="W58" s="95"/>
      <c r="Y58" s="6"/>
      <c r="Z58" s="19"/>
      <c r="AA58" s="19"/>
      <c r="AB58" s="19"/>
      <c r="AC58" s="19"/>
      <c r="AD58" s="19"/>
      <c r="AE58" s="71"/>
      <c r="AF58" s="71"/>
      <c r="AG58" s="71"/>
    </row>
    <row r="59" spans="1:33" x14ac:dyDescent="0.25">
      <c r="A59" s="17" t="s">
        <v>16</v>
      </c>
      <c r="R59" s="122"/>
      <c r="S59" s="9"/>
      <c r="V59" s="95"/>
      <c r="W59" s="95"/>
      <c r="Y59" s="6"/>
      <c r="Z59" s="19"/>
      <c r="AA59" s="19"/>
      <c r="AB59" s="19"/>
      <c r="AC59" s="19"/>
      <c r="AD59" s="19"/>
      <c r="AE59" s="71"/>
      <c r="AF59" s="71"/>
      <c r="AG59" s="71"/>
    </row>
    <row r="60" spans="1:33" x14ac:dyDescent="0.25">
      <c r="A60" s="17" t="str">
        <f>'H Producción dptos anual'!$A$60</f>
        <v>p: provisional</v>
      </c>
      <c r="R60" s="122"/>
      <c r="S60" s="9"/>
      <c r="V60" s="95"/>
      <c r="W60" s="95"/>
      <c r="Y60" s="6"/>
      <c r="Z60" s="19"/>
      <c r="AA60" s="19"/>
      <c r="AB60" s="19"/>
      <c r="AC60" s="19"/>
      <c r="AD60" s="19"/>
      <c r="AE60" s="71"/>
      <c r="AF60" s="71"/>
      <c r="AG60" s="71"/>
    </row>
    <row r="61" spans="1:33" x14ac:dyDescent="0.25">
      <c r="A61" s="117" t="str">
        <f>'H Producción dptos anual'!$A$61</f>
        <v>Fuente: DANE, Encuesta mensual manufacturera con enfoque territorial (EMMET), Septiembre 2020p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1"/>
      <c r="S61" s="6"/>
      <c r="V61" s="95"/>
      <c r="W61" s="95"/>
      <c r="Y61" s="6"/>
      <c r="Z61" s="19"/>
      <c r="AA61" s="19"/>
      <c r="AB61" s="19"/>
      <c r="AC61" s="19"/>
      <c r="AD61" s="19"/>
      <c r="AE61" s="71"/>
      <c r="AF61" s="71"/>
      <c r="AG61" s="71"/>
    </row>
    <row r="62" spans="1:33" x14ac:dyDescent="0.25">
      <c r="S62" s="6"/>
      <c r="V62" s="95"/>
      <c r="W62" s="95"/>
      <c r="Y62" s="6"/>
      <c r="Z62" s="19"/>
      <c r="AA62" s="19"/>
      <c r="AB62" s="19"/>
      <c r="AC62" s="19"/>
      <c r="AD62" s="19"/>
      <c r="AE62" s="71"/>
      <c r="AF62" s="71"/>
      <c r="AG62" s="71"/>
    </row>
    <row r="63" spans="1:33" x14ac:dyDescent="0.25">
      <c r="S63" s="6"/>
      <c r="V63" s="95"/>
      <c r="W63" s="95"/>
      <c r="Y63" s="6"/>
      <c r="Z63" s="19"/>
      <c r="AA63" s="19"/>
      <c r="AB63" s="19"/>
      <c r="AC63" s="19"/>
      <c r="AD63" s="19"/>
      <c r="AE63" s="71"/>
      <c r="AF63" s="71"/>
      <c r="AG63" s="71"/>
    </row>
    <row r="64" spans="1:33" x14ac:dyDescent="0.25">
      <c r="S64" s="6"/>
      <c r="V64" s="95"/>
      <c r="W64" s="95"/>
      <c r="Y64" s="6"/>
      <c r="Z64" s="19"/>
      <c r="AA64" s="19"/>
      <c r="AB64" s="19"/>
      <c r="AC64" s="19"/>
      <c r="AD64" s="19"/>
      <c r="AE64" s="71"/>
      <c r="AF64" s="71"/>
      <c r="AG64" s="71"/>
    </row>
    <row r="65" spans="19:33" x14ac:dyDescent="0.25">
      <c r="S65" s="6"/>
      <c r="V65" s="95"/>
      <c r="W65" s="95"/>
      <c r="Y65" s="6"/>
      <c r="Z65" s="19"/>
      <c r="AA65" s="19"/>
      <c r="AB65" s="19"/>
      <c r="AC65" s="19"/>
      <c r="AD65" s="19"/>
      <c r="AE65" s="71"/>
      <c r="AF65" s="71"/>
      <c r="AG65" s="71"/>
    </row>
    <row r="66" spans="19:33" x14ac:dyDescent="0.25">
      <c r="S66" s="6"/>
      <c r="Y66" s="6"/>
      <c r="Z66" s="19"/>
      <c r="AA66" s="19"/>
      <c r="AB66" s="19"/>
      <c r="AC66" s="19"/>
      <c r="AD66" s="19"/>
      <c r="AE66" s="71"/>
      <c r="AF66" s="71"/>
      <c r="AG66" s="71"/>
    </row>
    <row r="67" spans="19:33" x14ac:dyDescent="0.25">
      <c r="S67" s="6"/>
      <c r="Y67" s="6"/>
      <c r="Z67" s="19"/>
      <c r="AA67" s="19"/>
      <c r="AB67" s="19"/>
      <c r="AC67" s="19"/>
      <c r="AD67" s="19"/>
      <c r="AE67" s="71"/>
      <c r="AF67" s="71"/>
      <c r="AG67" s="71"/>
    </row>
    <row r="68" spans="19:33" x14ac:dyDescent="0.25">
      <c r="S68" s="6"/>
      <c r="Y68" s="6"/>
      <c r="Z68" s="19"/>
      <c r="AA68" s="19"/>
      <c r="AB68" s="19"/>
      <c r="AC68" s="19"/>
      <c r="AD68" s="19"/>
      <c r="AE68" s="71"/>
      <c r="AF68" s="71"/>
      <c r="AG68" s="71"/>
    </row>
    <row r="69" spans="19:33" x14ac:dyDescent="0.25">
      <c r="S69" s="6"/>
      <c r="Y69" s="6"/>
      <c r="Z69" s="19"/>
      <c r="AA69" s="19"/>
      <c r="AB69" s="19"/>
      <c r="AC69" s="19"/>
      <c r="AD69" s="19"/>
      <c r="AE69" s="71"/>
      <c r="AF69" s="71"/>
      <c r="AG69" s="71"/>
    </row>
    <row r="70" spans="19:33" x14ac:dyDescent="0.25">
      <c r="S70" s="6"/>
      <c r="Y70" s="6"/>
      <c r="Z70" s="19"/>
      <c r="AA70" s="19"/>
      <c r="AB70" s="19"/>
      <c r="AC70" s="19"/>
      <c r="AD70" s="19"/>
      <c r="AE70" s="71"/>
      <c r="AF70" s="71"/>
      <c r="AG70" s="71"/>
    </row>
    <row r="71" spans="19:33" x14ac:dyDescent="0.25">
      <c r="S71" s="6"/>
      <c r="Y71" s="6"/>
      <c r="Z71" s="19"/>
      <c r="AA71" s="19"/>
      <c r="AB71" s="19"/>
      <c r="AC71" s="19"/>
      <c r="AD71" s="19"/>
      <c r="AE71" s="71"/>
      <c r="AF71" s="71"/>
      <c r="AG71" s="71"/>
    </row>
    <row r="72" spans="19:33" x14ac:dyDescent="0.25">
      <c r="S72" s="6"/>
      <c r="Y72" s="6"/>
      <c r="Z72" s="19"/>
      <c r="AA72" s="19"/>
      <c r="AB72" s="19"/>
      <c r="AC72" s="19"/>
      <c r="AD72" s="19"/>
      <c r="AE72" s="71"/>
      <c r="AF72" s="71"/>
      <c r="AG72" s="71"/>
    </row>
    <row r="73" spans="19:33" x14ac:dyDescent="0.25">
      <c r="S73" s="6"/>
      <c r="Y73" s="6"/>
      <c r="Z73" s="19"/>
      <c r="AA73" s="19"/>
      <c r="AB73" s="19"/>
      <c r="AC73" s="19"/>
      <c r="AD73" s="19"/>
      <c r="AE73" s="71"/>
      <c r="AF73" s="71"/>
      <c r="AG73" s="71"/>
    </row>
    <row r="74" spans="19:33" x14ac:dyDescent="0.25">
      <c r="S74" s="6"/>
      <c r="Y74" s="6"/>
      <c r="Z74" s="19"/>
      <c r="AA74" s="19"/>
      <c r="AB74" s="19"/>
      <c r="AC74" s="19"/>
      <c r="AD74" s="19"/>
      <c r="AE74" s="71"/>
      <c r="AF74" s="71"/>
      <c r="AG74" s="71"/>
    </row>
    <row r="75" spans="19:33" x14ac:dyDescent="0.25">
      <c r="S75" s="6"/>
      <c r="Y75" s="6"/>
      <c r="Z75" s="19"/>
      <c r="AA75" s="19"/>
      <c r="AB75" s="19"/>
      <c r="AC75" s="19"/>
      <c r="AD75" s="19"/>
      <c r="AE75" s="71"/>
      <c r="AF75" s="71"/>
      <c r="AG75" s="71"/>
    </row>
    <row r="76" spans="19:33" x14ac:dyDescent="0.25">
      <c r="S76" s="6"/>
      <c r="Y76" s="6"/>
      <c r="Z76" s="19"/>
      <c r="AA76" s="19"/>
      <c r="AB76" s="19"/>
      <c r="AC76" s="19"/>
      <c r="AD76" s="19"/>
      <c r="AE76" s="71"/>
      <c r="AF76" s="71"/>
      <c r="AG76" s="71"/>
    </row>
    <row r="77" spans="19:33" x14ac:dyDescent="0.25">
      <c r="S77" s="19"/>
      <c r="Y77" s="19"/>
      <c r="Z77" s="19"/>
      <c r="AA77" s="19"/>
      <c r="AB77" s="19"/>
      <c r="AC77" s="19"/>
      <c r="AD77" s="19"/>
      <c r="AE77" s="71"/>
      <c r="AF77" s="71"/>
      <c r="AG77" s="71"/>
    </row>
    <row r="78" spans="19:33" x14ac:dyDescent="0.25">
      <c r="S78" s="19"/>
      <c r="Y78" s="19"/>
      <c r="Z78" s="19"/>
      <c r="AA78" s="19"/>
      <c r="AB78" s="19"/>
      <c r="AC78" s="19"/>
      <c r="AD78" s="19"/>
    </row>
    <row r="79" spans="19:33" x14ac:dyDescent="0.25">
      <c r="S79" s="19"/>
      <c r="Y79" s="19"/>
      <c r="Z79" s="19"/>
      <c r="AA79" s="19"/>
      <c r="AB79" s="19"/>
      <c r="AC79" s="19"/>
      <c r="AD79" s="19"/>
    </row>
    <row r="80" spans="19:33" x14ac:dyDescent="0.25"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</row>
    <row r="81" spans="19:30" x14ac:dyDescent="0.25"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</row>
    <row r="82" spans="19:30" x14ac:dyDescent="0.25"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spans="19:30" x14ac:dyDescent="0.25"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</sheetData>
  <mergeCells count="23">
    <mergeCell ref="B8:Q8"/>
    <mergeCell ref="B9:Q9"/>
    <mergeCell ref="B30:Q30"/>
    <mergeCell ref="B13:E13"/>
    <mergeCell ref="B14:E14"/>
    <mergeCell ref="B15:E15"/>
    <mergeCell ref="B21:E21"/>
    <mergeCell ref="B16:E16"/>
    <mergeCell ref="B17:E17"/>
    <mergeCell ref="B18:E18"/>
    <mergeCell ref="B19:E19"/>
    <mergeCell ref="B20:E20"/>
    <mergeCell ref="F11:H11"/>
    <mergeCell ref="I11:Q11"/>
    <mergeCell ref="B46:Q46"/>
    <mergeCell ref="B45:Q45"/>
    <mergeCell ref="B27:E27"/>
    <mergeCell ref="B22:E22"/>
    <mergeCell ref="B23:E23"/>
    <mergeCell ref="B24:E24"/>
    <mergeCell ref="B25:E25"/>
    <mergeCell ref="B26:E26"/>
    <mergeCell ref="B31:Q31"/>
  </mergeCells>
  <phoneticPr fontId="75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scale="86" orientation="portrait" r:id="rId1"/>
  <headerFooter alignWithMargins="0">
    <oddFooter>&amp;C&amp;"-,Negrita"&amp;12&amp;K004559Página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I91"/>
  <sheetViews>
    <sheetView showGridLines="0" zoomScaleNormal="100" zoomScaleSheetLayoutView="80" workbookViewId="0"/>
  </sheetViews>
  <sheetFormatPr baseColWidth="10" defaultColWidth="10.85546875" defaultRowHeight="15.75" x14ac:dyDescent="0.25"/>
  <cols>
    <col min="1" max="18" width="5.7109375" style="6" customWidth="1"/>
    <col min="19" max="19" width="7.140625" style="71" customWidth="1"/>
    <col min="20" max="20" width="11" style="5" customWidth="1"/>
    <col min="21" max="21" width="10.85546875" style="5" customWidth="1"/>
    <col min="22" max="22" width="12.85546875" style="5" customWidth="1"/>
    <col min="23" max="24" width="10.85546875" style="5"/>
    <col min="25" max="25" width="10.85546875" style="6"/>
    <col min="26" max="30" width="10.85546875" style="71"/>
    <col min="31" max="16384" width="10.85546875" style="6"/>
  </cols>
  <sheetData>
    <row r="1" spans="1:3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120"/>
      <c r="S1" s="62"/>
      <c r="Y1" s="5"/>
      <c r="Z1" s="5"/>
      <c r="AA1" s="5"/>
      <c r="AB1" s="5"/>
    </row>
    <row r="2" spans="1:3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121"/>
      <c r="S2" s="62"/>
      <c r="Y2" s="5"/>
      <c r="Z2" s="5"/>
      <c r="AA2" s="5"/>
      <c r="AB2" s="5"/>
    </row>
    <row r="3" spans="1:35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121"/>
      <c r="S3" s="62"/>
      <c r="Y3" s="5"/>
      <c r="Z3" s="5"/>
      <c r="AA3" s="5"/>
      <c r="AB3" s="5"/>
    </row>
    <row r="4" spans="1:35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122"/>
      <c r="S4" s="5"/>
      <c r="Y4" s="5"/>
      <c r="Z4" s="5"/>
      <c r="AA4" s="5"/>
      <c r="AB4" s="5"/>
    </row>
    <row r="5" spans="1:35" x14ac:dyDescent="0.25">
      <c r="A5" s="7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9"/>
      <c r="N5" s="9"/>
      <c r="O5" s="9"/>
      <c r="P5" s="9"/>
      <c r="Q5" s="9"/>
      <c r="R5" s="122"/>
      <c r="S5" s="5"/>
      <c r="Y5" s="5"/>
      <c r="Z5" s="5"/>
      <c r="AA5" s="5"/>
      <c r="AB5" s="5"/>
    </row>
    <row r="6" spans="1:35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73"/>
      <c r="R6" s="122"/>
      <c r="S6" s="5"/>
      <c r="Y6" s="5"/>
      <c r="Z6" s="5"/>
      <c r="AA6" s="5"/>
      <c r="AB6" s="5"/>
    </row>
    <row r="7" spans="1:3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73"/>
      <c r="R7" s="122"/>
      <c r="S7" s="5"/>
      <c r="Y7" s="5"/>
      <c r="Z7" s="5"/>
      <c r="AA7" s="5"/>
      <c r="AB7" s="5"/>
    </row>
    <row r="8" spans="1:35" x14ac:dyDescent="0.25">
      <c r="A8" s="9"/>
      <c r="B8" s="256" t="s">
        <v>46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122"/>
      <c r="S8" s="215"/>
      <c r="Y8" s="5"/>
      <c r="Z8" s="5"/>
      <c r="AA8" s="5"/>
      <c r="AB8" s="5"/>
    </row>
    <row r="9" spans="1:35" ht="18.75" x14ac:dyDescent="0.25">
      <c r="A9" s="9"/>
      <c r="B9" s="260" t="s">
        <v>106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122"/>
      <c r="S9" s="215"/>
      <c r="Y9" s="5"/>
      <c r="Z9" s="5"/>
      <c r="AA9" s="5"/>
      <c r="AB9" s="5"/>
      <c r="AC9" s="19"/>
      <c r="AD9" s="19"/>
    </row>
    <row r="10" spans="1:35" x14ac:dyDescent="0.25">
      <c r="A10" s="9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"/>
      <c r="N10" s="8"/>
      <c r="O10" s="8"/>
      <c r="P10" s="8"/>
      <c r="Q10" s="173"/>
      <c r="R10" s="122"/>
      <c r="S10" s="215"/>
      <c r="Y10" s="5"/>
      <c r="Z10" s="5"/>
      <c r="AA10" s="5"/>
      <c r="AB10" s="5"/>
      <c r="AC10" s="19"/>
      <c r="AD10" s="19"/>
    </row>
    <row r="11" spans="1:35" ht="15.75" customHeight="1" x14ac:dyDescent="0.25">
      <c r="A11" s="9"/>
      <c r="B11" s="85"/>
      <c r="C11" s="85"/>
      <c r="D11" s="85"/>
      <c r="E11" s="85"/>
      <c r="F11" s="264">
        <v>2019</v>
      </c>
      <c r="G11" s="264"/>
      <c r="H11" s="264"/>
      <c r="I11" s="264">
        <v>2020</v>
      </c>
      <c r="J11" s="264"/>
      <c r="K11" s="264"/>
      <c r="L11" s="264"/>
      <c r="M11" s="264"/>
      <c r="N11" s="264"/>
      <c r="O11" s="264"/>
      <c r="P11" s="264"/>
      <c r="Q11" s="264"/>
      <c r="R11" s="122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104"/>
      <c r="AD11" s="104"/>
      <c r="AE11" s="65"/>
      <c r="AF11" s="65"/>
      <c r="AG11" s="65"/>
      <c r="AH11" s="65"/>
      <c r="AI11" s="65"/>
    </row>
    <row r="12" spans="1:35" ht="12" customHeight="1" x14ac:dyDescent="0.25">
      <c r="A12" s="7"/>
      <c r="B12" s="85"/>
      <c r="C12" s="85"/>
      <c r="D12" s="85"/>
      <c r="E12" s="85"/>
      <c r="F12" s="72" t="s">
        <v>97</v>
      </c>
      <c r="G12" s="72" t="s">
        <v>99</v>
      </c>
      <c r="H12" s="72" t="s">
        <v>103</v>
      </c>
      <c r="I12" s="72" t="s">
        <v>33</v>
      </c>
      <c r="J12" s="72" t="s">
        <v>89</v>
      </c>
      <c r="K12" s="72" t="s">
        <v>90</v>
      </c>
      <c r="L12" s="72" t="s">
        <v>91</v>
      </c>
      <c r="M12" s="72" t="s">
        <v>92</v>
      </c>
      <c r="N12" s="72" t="s">
        <v>93</v>
      </c>
      <c r="O12" s="72" t="s">
        <v>94</v>
      </c>
      <c r="P12" s="72" t="s">
        <v>95</v>
      </c>
      <c r="Q12" s="72" t="s">
        <v>96</v>
      </c>
      <c r="R12" s="122"/>
      <c r="S12" s="215"/>
      <c r="T12" s="215"/>
      <c r="U12" s="215"/>
      <c r="V12" s="215"/>
      <c r="W12" s="215"/>
      <c r="X12" s="216"/>
      <c r="Y12" s="216"/>
      <c r="Z12" s="216"/>
      <c r="AA12" s="216"/>
      <c r="AB12" s="5"/>
      <c r="AC12" s="19"/>
      <c r="AD12" s="19"/>
    </row>
    <row r="13" spans="1:35" x14ac:dyDescent="0.25">
      <c r="A13" s="7"/>
      <c r="B13" s="247" t="s">
        <v>6</v>
      </c>
      <c r="C13" s="248"/>
      <c r="D13" s="248"/>
      <c r="E13" s="249"/>
      <c r="F13" s="126">
        <v>2.716321604771621</v>
      </c>
      <c r="G13" s="126">
        <v>-1.1233917977903407</v>
      </c>
      <c r="H13" s="126">
        <v>1.021211231254604</v>
      </c>
      <c r="I13" s="126">
        <v>4.3310731807290725</v>
      </c>
      <c r="J13" s="126">
        <v>3.6136634930791445</v>
      </c>
      <c r="K13" s="126">
        <v>-7.7594921202695177</v>
      </c>
      <c r="L13" s="126">
        <v>-35.857419082456552</v>
      </c>
      <c r="M13" s="126">
        <v>-25.178477889431949</v>
      </c>
      <c r="N13" s="126">
        <v>-11.270518019655063</v>
      </c>
      <c r="O13" s="126">
        <v>-8.6584088610237799</v>
      </c>
      <c r="P13" s="126">
        <v>-8.9469197194751882</v>
      </c>
      <c r="Q13" s="175">
        <v>-1.5544344774836683</v>
      </c>
      <c r="R13" s="122"/>
      <c r="S13" s="215"/>
      <c r="T13" s="217"/>
      <c r="U13" s="217"/>
      <c r="V13" s="217"/>
      <c r="W13" s="217"/>
      <c r="X13" s="218"/>
      <c r="Y13" s="76"/>
      <c r="Z13" s="76"/>
      <c r="AA13" s="218"/>
      <c r="AB13" s="217"/>
      <c r="AC13" s="106"/>
      <c r="AD13" s="106"/>
      <c r="AE13" s="73"/>
      <c r="AF13" s="73"/>
      <c r="AG13" s="73"/>
    </row>
    <row r="14" spans="1:35" x14ac:dyDescent="0.25">
      <c r="A14" s="7"/>
      <c r="B14" s="250" t="s">
        <v>20</v>
      </c>
      <c r="C14" s="251"/>
      <c r="D14" s="251"/>
      <c r="E14" s="252"/>
      <c r="F14" s="127">
        <v>1.8757968333338511</v>
      </c>
      <c r="G14" s="127">
        <v>-2.9661989540495881</v>
      </c>
      <c r="H14" s="127">
        <v>-8.1548685443695916</v>
      </c>
      <c r="I14" s="127">
        <v>1.2772845555765189</v>
      </c>
      <c r="J14" s="127">
        <v>3.5709355445606494</v>
      </c>
      <c r="K14" s="127">
        <v>-12.981723885067954</v>
      </c>
      <c r="L14" s="127">
        <v>-43.404868659652522</v>
      </c>
      <c r="M14" s="127">
        <v>-30.890258165090255</v>
      </c>
      <c r="N14" s="127">
        <v>-10.211774467977975</v>
      </c>
      <c r="O14" s="127">
        <v>-9.3602571920838091</v>
      </c>
      <c r="P14" s="127">
        <v>-10.130860296066157</v>
      </c>
      <c r="Q14" s="175">
        <v>-3.0337558586567281</v>
      </c>
      <c r="R14" s="122"/>
      <c r="S14" s="215"/>
      <c r="X14" s="219"/>
      <c r="Y14" s="76"/>
      <c r="Z14" s="76"/>
      <c r="AA14" s="219"/>
      <c r="AB14" s="5"/>
      <c r="AC14" s="19"/>
      <c r="AD14" s="19"/>
    </row>
    <row r="15" spans="1:35" x14ac:dyDescent="0.25">
      <c r="A15" s="7"/>
      <c r="B15" s="253" t="s">
        <v>21</v>
      </c>
      <c r="C15" s="254"/>
      <c r="D15" s="254"/>
      <c r="E15" s="255"/>
      <c r="F15" s="129">
        <v>2.566393162110586</v>
      </c>
      <c r="G15" s="129">
        <v>-2.8889779113330576</v>
      </c>
      <c r="H15" s="129">
        <v>3.8764119458709558</v>
      </c>
      <c r="I15" s="129">
        <v>2.6368759803843789</v>
      </c>
      <c r="J15" s="129">
        <v>2.8974876103206926</v>
      </c>
      <c r="K15" s="129">
        <v>-12.115009796127186</v>
      </c>
      <c r="L15" s="129">
        <v>-40.231937511805548</v>
      </c>
      <c r="M15" s="129">
        <v>-31.695240185610775</v>
      </c>
      <c r="N15" s="129">
        <v>-17.451753049100361</v>
      </c>
      <c r="O15" s="129">
        <v>-13.35008995692888</v>
      </c>
      <c r="P15" s="129">
        <v>-16.648653912267399</v>
      </c>
      <c r="Q15" s="175">
        <v>-9.1949612575571553</v>
      </c>
      <c r="R15" s="122"/>
      <c r="S15" s="215"/>
      <c r="X15" s="219"/>
      <c r="Y15" s="76"/>
      <c r="Z15" s="76"/>
      <c r="AA15" s="219"/>
      <c r="AB15" s="5"/>
      <c r="AC15" s="19"/>
      <c r="AD15" s="19"/>
    </row>
    <row r="16" spans="1:35" x14ac:dyDescent="0.25">
      <c r="A16" s="7"/>
      <c r="B16" s="250" t="s">
        <v>22</v>
      </c>
      <c r="C16" s="251"/>
      <c r="D16" s="251"/>
      <c r="E16" s="252"/>
      <c r="F16" s="127">
        <v>6.2291858123727337</v>
      </c>
      <c r="G16" s="127">
        <v>3.694485504865952E-4</v>
      </c>
      <c r="H16" s="127">
        <v>6.2220673130169928</v>
      </c>
      <c r="I16" s="127">
        <v>4.9272696847525443</v>
      </c>
      <c r="J16" s="127">
        <v>3.4599030454022017</v>
      </c>
      <c r="K16" s="127">
        <v>-1.3027068528167929</v>
      </c>
      <c r="L16" s="127">
        <v>-20.627042919039475</v>
      </c>
      <c r="M16" s="127">
        <v>-17.504095055583612</v>
      </c>
      <c r="N16" s="127">
        <v>-6.6872126113925123</v>
      </c>
      <c r="O16" s="127">
        <v>-3.797687116920001</v>
      </c>
      <c r="P16" s="127">
        <v>-6.4583344749517764</v>
      </c>
      <c r="Q16" s="175">
        <v>0.28278796915259807</v>
      </c>
      <c r="R16" s="122"/>
      <c r="S16" s="215"/>
      <c r="X16" s="219"/>
      <c r="Y16" s="76"/>
      <c r="Z16" s="76"/>
      <c r="AA16" s="219"/>
      <c r="AB16" s="5"/>
      <c r="AC16" s="19"/>
      <c r="AD16" s="19"/>
    </row>
    <row r="17" spans="1:33" x14ac:dyDescent="0.25">
      <c r="A17" s="7"/>
      <c r="B17" s="250" t="s">
        <v>23</v>
      </c>
      <c r="C17" s="251"/>
      <c r="D17" s="251"/>
      <c r="E17" s="252"/>
      <c r="F17" s="127">
        <v>0.11423839327409269</v>
      </c>
      <c r="G17" s="127">
        <v>-2.7367957936912575</v>
      </c>
      <c r="H17" s="127">
        <v>-0.42271661053251819</v>
      </c>
      <c r="I17" s="127">
        <v>5.3939889167670341</v>
      </c>
      <c r="J17" s="127">
        <v>4.7908128332365685</v>
      </c>
      <c r="K17" s="127">
        <v>-10.904746353152394</v>
      </c>
      <c r="L17" s="127">
        <v>-40.852443816746352</v>
      </c>
      <c r="M17" s="127">
        <v>-25.526176082126838</v>
      </c>
      <c r="N17" s="127">
        <v>-9.2031459489382748</v>
      </c>
      <c r="O17" s="127">
        <v>-4.1961552757707077</v>
      </c>
      <c r="P17" s="127">
        <v>-7.5087567241313273</v>
      </c>
      <c r="Q17" s="175">
        <v>3.1060418010011359</v>
      </c>
      <c r="R17" s="122"/>
      <c r="S17" s="215"/>
      <c r="X17" s="219"/>
      <c r="Y17" s="76"/>
      <c r="Z17" s="76"/>
      <c r="AA17" s="219"/>
      <c r="AB17" s="5"/>
      <c r="AC17" s="19"/>
      <c r="AD17" s="19"/>
    </row>
    <row r="18" spans="1:33" x14ac:dyDescent="0.25">
      <c r="A18" s="7"/>
      <c r="B18" s="250" t="s">
        <v>24</v>
      </c>
      <c r="C18" s="251"/>
      <c r="D18" s="251"/>
      <c r="E18" s="252"/>
      <c r="F18" s="127">
        <v>7.2227966650912521</v>
      </c>
      <c r="G18" s="127">
        <v>10.011515916227694</v>
      </c>
      <c r="H18" s="127">
        <v>5.5986101171986604</v>
      </c>
      <c r="I18" s="127">
        <v>13.339702644763719</v>
      </c>
      <c r="J18" s="127">
        <v>19.449733462811736</v>
      </c>
      <c r="K18" s="127">
        <v>-13.994216500296675</v>
      </c>
      <c r="L18" s="127">
        <v>-35.497730174819978</v>
      </c>
      <c r="M18" s="127">
        <v>-24.521787743360957</v>
      </c>
      <c r="N18" s="127">
        <v>-17.38509676659573</v>
      </c>
      <c r="O18" s="127">
        <v>-18.403184291296661</v>
      </c>
      <c r="P18" s="127">
        <v>-17.008309160487624</v>
      </c>
      <c r="Q18" s="175">
        <v>-15.083449089022105</v>
      </c>
      <c r="R18" s="122"/>
      <c r="S18" s="215"/>
      <c r="X18" s="219"/>
      <c r="Y18" s="76"/>
      <c r="Z18" s="76"/>
      <c r="AA18" s="219"/>
      <c r="AB18" s="5"/>
      <c r="AC18" s="19"/>
      <c r="AD18" s="19"/>
    </row>
    <row r="19" spans="1:33" x14ac:dyDescent="0.25">
      <c r="A19" s="7"/>
      <c r="B19" s="250" t="s">
        <v>14</v>
      </c>
      <c r="C19" s="251"/>
      <c r="D19" s="251"/>
      <c r="E19" s="252"/>
      <c r="F19" s="127">
        <v>-0.77281476281281414</v>
      </c>
      <c r="G19" s="127">
        <v>0.49201441657464784</v>
      </c>
      <c r="H19" s="127">
        <v>3.1735840614282864</v>
      </c>
      <c r="I19" s="127">
        <v>6.8291195187577758</v>
      </c>
      <c r="J19" s="127">
        <v>-2.4606138314419379</v>
      </c>
      <c r="K19" s="127">
        <v>-2.0514087790244218</v>
      </c>
      <c r="L19" s="127">
        <v>-40.415799112762144</v>
      </c>
      <c r="M19" s="127">
        <v>-30.524190669597949</v>
      </c>
      <c r="N19" s="127">
        <v>-25.007070678288855</v>
      </c>
      <c r="O19" s="127">
        <v>-23.340925611679985</v>
      </c>
      <c r="P19" s="127">
        <v>-14.72712624664041</v>
      </c>
      <c r="Q19" s="175">
        <v>-4.9569695316211471</v>
      </c>
      <c r="R19" s="122"/>
      <c r="S19" s="215"/>
      <c r="X19" s="219"/>
      <c r="Y19" s="76"/>
      <c r="Z19" s="76"/>
      <c r="AA19" s="219"/>
      <c r="AB19" s="5"/>
      <c r="AC19" s="19"/>
      <c r="AD19" s="19"/>
    </row>
    <row r="20" spans="1:33" s="5" customFormat="1" ht="14.25" customHeight="1" x14ac:dyDescent="0.25">
      <c r="A20" s="7"/>
      <c r="B20" s="250" t="s">
        <v>25</v>
      </c>
      <c r="C20" s="251"/>
      <c r="D20" s="251"/>
      <c r="E20" s="252"/>
      <c r="F20" s="127">
        <v>4.5866357375895319</v>
      </c>
      <c r="G20" s="127">
        <v>5.0047052773801113</v>
      </c>
      <c r="H20" s="127">
        <v>8.1487412155975392</v>
      </c>
      <c r="I20" s="127">
        <v>5.29531667621288</v>
      </c>
      <c r="J20" s="127">
        <v>1.3340924715410374</v>
      </c>
      <c r="K20" s="127">
        <v>-5.5002387835718984</v>
      </c>
      <c r="L20" s="127">
        <v>-31.177373501334394</v>
      </c>
      <c r="M20" s="127">
        <v>-17.911053311350134</v>
      </c>
      <c r="N20" s="127">
        <v>-5.712449101440531</v>
      </c>
      <c r="O20" s="127">
        <v>-8.7062173610152449</v>
      </c>
      <c r="P20" s="127">
        <v>-1.504084204327627</v>
      </c>
      <c r="Q20" s="175">
        <v>3.3680310649281786</v>
      </c>
      <c r="R20" s="122"/>
      <c r="S20" s="74"/>
      <c r="T20" s="71"/>
      <c r="U20" s="71"/>
      <c r="V20" s="71"/>
      <c r="W20" s="71"/>
      <c r="X20" s="232"/>
      <c r="Y20" s="233"/>
      <c r="Z20" s="233"/>
      <c r="AA20" s="232"/>
      <c r="AB20" s="71"/>
      <c r="AC20" s="19"/>
      <c r="AD20" s="19"/>
      <c r="AE20" s="6"/>
      <c r="AF20" s="6"/>
      <c r="AG20" s="6"/>
    </row>
    <row r="21" spans="1:33" s="5" customFormat="1" ht="14.25" customHeight="1" x14ac:dyDescent="0.25">
      <c r="A21" s="7"/>
      <c r="B21" s="250" t="s">
        <v>26</v>
      </c>
      <c r="C21" s="251"/>
      <c r="D21" s="251"/>
      <c r="E21" s="252"/>
      <c r="F21" s="127">
        <v>7.9835542933518013</v>
      </c>
      <c r="G21" s="127">
        <v>2.7814802296700378</v>
      </c>
      <c r="H21" s="127">
        <v>1.7473777340594694</v>
      </c>
      <c r="I21" s="127">
        <v>10.242409035507794</v>
      </c>
      <c r="J21" s="127">
        <v>3.1141241698544597</v>
      </c>
      <c r="K21" s="127">
        <v>-15.39333477067596</v>
      </c>
      <c r="L21" s="127">
        <v>-46.983395074547076</v>
      </c>
      <c r="M21" s="127">
        <v>-30.656529565700865</v>
      </c>
      <c r="N21" s="127">
        <v>-0.83308827490534698</v>
      </c>
      <c r="O21" s="127">
        <v>0.79549632109372492</v>
      </c>
      <c r="P21" s="127">
        <v>-4.4717925531919889</v>
      </c>
      <c r="Q21" s="175">
        <v>2.0252620827222012</v>
      </c>
      <c r="R21" s="122"/>
      <c r="S21" s="74"/>
      <c r="T21" s="71"/>
      <c r="U21" s="71"/>
      <c r="V21" s="71"/>
      <c r="W21" s="71"/>
      <c r="X21" s="232"/>
      <c r="Y21" s="233"/>
      <c r="Z21" s="233"/>
      <c r="AA21" s="232"/>
      <c r="AB21" s="71"/>
      <c r="AC21" s="19"/>
      <c r="AD21" s="19"/>
      <c r="AE21" s="6"/>
      <c r="AF21" s="6"/>
      <c r="AG21" s="6"/>
    </row>
    <row r="22" spans="1:33" s="5" customFormat="1" ht="14.25" customHeight="1" x14ac:dyDescent="0.25">
      <c r="A22" s="7"/>
      <c r="B22" s="250" t="s">
        <v>27</v>
      </c>
      <c r="C22" s="251"/>
      <c r="D22" s="251"/>
      <c r="E22" s="252"/>
      <c r="F22" s="127">
        <v>9.7677199227458971</v>
      </c>
      <c r="G22" s="127">
        <v>3.5368490095623315</v>
      </c>
      <c r="H22" s="127">
        <v>13.862970019463432</v>
      </c>
      <c r="I22" s="127">
        <v>16.745732799333581</v>
      </c>
      <c r="J22" s="127">
        <v>21.358177046624572</v>
      </c>
      <c r="K22" s="127">
        <v>11.875272165590168</v>
      </c>
      <c r="L22" s="127">
        <v>-33.636015008153954</v>
      </c>
      <c r="M22" s="127">
        <v>-22.629049988041427</v>
      </c>
      <c r="N22" s="127">
        <v>-9.3161326242376283</v>
      </c>
      <c r="O22" s="127">
        <v>7.777673408790875E-2</v>
      </c>
      <c r="P22" s="127">
        <v>-5.3979321457246821</v>
      </c>
      <c r="Q22" s="175">
        <v>12.926270979783339</v>
      </c>
      <c r="R22" s="122"/>
      <c r="S22" s="74"/>
      <c r="T22" s="71"/>
      <c r="U22" s="71"/>
      <c r="V22" s="71"/>
      <c r="W22" s="71"/>
      <c r="X22" s="232"/>
      <c r="Y22" s="233"/>
      <c r="Z22" s="233"/>
      <c r="AA22" s="232"/>
      <c r="AB22" s="71"/>
      <c r="AC22" s="19"/>
      <c r="AD22" s="19"/>
      <c r="AE22" s="6"/>
      <c r="AF22" s="6"/>
      <c r="AG22" s="6"/>
    </row>
    <row r="23" spans="1:33" s="5" customFormat="1" ht="14.25" customHeight="1" x14ac:dyDescent="0.25">
      <c r="A23" s="7"/>
      <c r="B23" s="250" t="s">
        <v>28</v>
      </c>
      <c r="C23" s="251"/>
      <c r="D23" s="251"/>
      <c r="E23" s="252"/>
      <c r="F23" s="127">
        <v>-6.4712498370890614</v>
      </c>
      <c r="G23" s="127">
        <v>-3.1340086433791754</v>
      </c>
      <c r="H23" s="127">
        <v>-1.509617122319753</v>
      </c>
      <c r="I23" s="127">
        <v>-3.9048751249851299</v>
      </c>
      <c r="J23" s="127">
        <v>0.3775881732634323</v>
      </c>
      <c r="K23" s="127">
        <v>2.2659474985228023</v>
      </c>
      <c r="L23" s="127">
        <v>-22.60934844297897</v>
      </c>
      <c r="M23" s="127">
        <v>-11.019791067374751</v>
      </c>
      <c r="N23" s="127">
        <v>-6.8426045658994799</v>
      </c>
      <c r="O23" s="127">
        <v>-10.880006285150746</v>
      </c>
      <c r="P23" s="127">
        <v>-5.6413036286429019</v>
      </c>
      <c r="Q23" s="175">
        <v>-3.7776038067681594</v>
      </c>
      <c r="R23" s="122"/>
      <c r="S23" s="74"/>
      <c r="T23" s="71"/>
      <c r="U23" s="71"/>
      <c r="V23" s="71"/>
      <c r="W23" s="71"/>
      <c r="X23" s="232"/>
      <c r="Y23" s="233"/>
      <c r="Z23" s="233"/>
      <c r="AA23" s="232"/>
      <c r="AB23" s="71"/>
      <c r="AC23" s="19"/>
      <c r="AD23" s="19"/>
      <c r="AE23" s="6"/>
      <c r="AF23" s="6"/>
      <c r="AG23" s="6"/>
    </row>
    <row r="24" spans="1:33" s="5" customFormat="1" ht="14.25" customHeight="1" x14ac:dyDescent="0.25">
      <c r="A24" s="7"/>
      <c r="B24" s="250" t="s">
        <v>29</v>
      </c>
      <c r="C24" s="251"/>
      <c r="D24" s="251"/>
      <c r="E24" s="252"/>
      <c r="F24" s="127">
        <v>-1.1712847978532324</v>
      </c>
      <c r="G24" s="127">
        <v>-6.7015252314426874</v>
      </c>
      <c r="H24" s="127">
        <v>-4.4006137809605832</v>
      </c>
      <c r="I24" s="127">
        <v>-5.2912799464913345</v>
      </c>
      <c r="J24" s="127">
        <v>-4.8536560231206565</v>
      </c>
      <c r="K24" s="127">
        <v>-15.089390849924222</v>
      </c>
      <c r="L24" s="127">
        <v>-43.276545231016975</v>
      </c>
      <c r="M24" s="127">
        <v>-23.720164599040572</v>
      </c>
      <c r="N24" s="127">
        <v>-4.4369806463481654</v>
      </c>
      <c r="O24" s="127">
        <v>-3.7092417005039291</v>
      </c>
      <c r="P24" s="127">
        <v>2.375724183592598</v>
      </c>
      <c r="Q24" s="175">
        <v>8.7792273273995534</v>
      </c>
      <c r="R24" s="122"/>
      <c r="S24" s="74"/>
      <c r="T24" s="71"/>
      <c r="U24" s="71"/>
      <c r="V24" s="71"/>
      <c r="W24" s="71"/>
      <c r="X24" s="232"/>
      <c r="Y24" s="232"/>
      <c r="Z24" s="232"/>
      <c r="AA24" s="232"/>
      <c r="AB24" s="71"/>
      <c r="AC24" s="19"/>
      <c r="AD24" s="19"/>
      <c r="AE24" s="6"/>
      <c r="AF24" s="6"/>
      <c r="AG24" s="6"/>
    </row>
    <row r="25" spans="1:33" s="5" customFormat="1" ht="14.25" customHeight="1" x14ac:dyDescent="0.25">
      <c r="A25" s="7"/>
      <c r="B25" s="250" t="s">
        <v>30</v>
      </c>
      <c r="C25" s="251"/>
      <c r="D25" s="251"/>
      <c r="E25" s="252"/>
      <c r="F25" s="127">
        <v>5.4871014929706519</v>
      </c>
      <c r="G25" s="127">
        <v>-7.1249195000118561</v>
      </c>
      <c r="H25" s="127">
        <v>-0.38808496844421825</v>
      </c>
      <c r="I25" s="127">
        <v>3.4599669165880087</v>
      </c>
      <c r="J25" s="127">
        <v>-9.0931716172240602</v>
      </c>
      <c r="K25" s="127">
        <v>-20.974270359662796</v>
      </c>
      <c r="L25" s="127">
        <v>-74.369161916415607</v>
      </c>
      <c r="M25" s="127">
        <v>-41.759384762215049</v>
      </c>
      <c r="N25" s="127">
        <v>-12.250031990509591</v>
      </c>
      <c r="O25" s="127">
        <v>4.2680258257207004</v>
      </c>
      <c r="P25" s="127">
        <v>0.94413831603505916</v>
      </c>
      <c r="Q25" s="175">
        <v>18.467742432772695</v>
      </c>
      <c r="R25" s="122"/>
      <c r="S25" s="74"/>
      <c r="T25" s="71"/>
      <c r="U25" s="71"/>
      <c r="V25" s="71"/>
      <c r="W25" s="71"/>
      <c r="X25" s="71"/>
      <c r="Y25" s="71"/>
      <c r="Z25" s="71"/>
      <c r="AA25" s="71"/>
      <c r="AB25" s="71"/>
      <c r="AC25" s="19"/>
      <c r="AD25" s="19"/>
      <c r="AE25" s="6"/>
      <c r="AF25" s="6"/>
      <c r="AG25" s="6"/>
    </row>
    <row r="26" spans="1:33" s="5" customFormat="1" ht="14.25" customHeight="1" x14ac:dyDescent="0.25">
      <c r="A26" s="7"/>
      <c r="B26" s="250" t="s">
        <v>31</v>
      </c>
      <c r="C26" s="251"/>
      <c r="D26" s="251"/>
      <c r="E26" s="252"/>
      <c r="F26" s="127">
        <v>5.7188880442601118</v>
      </c>
      <c r="G26" s="127">
        <v>-20.247309135438073</v>
      </c>
      <c r="H26" s="127">
        <v>5.3997817771749794</v>
      </c>
      <c r="I26" s="127">
        <v>3.202241941811268</v>
      </c>
      <c r="J26" s="127">
        <v>-5.0510900394342251</v>
      </c>
      <c r="K26" s="127">
        <v>44.793723913454777</v>
      </c>
      <c r="L26" s="127">
        <v>-2.6596926927884734</v>
      </c>
      <c r="M26" s="127">
        <v>-4.4372933300814488</v>
      </c>
      <c r="N26" s="127">
        <v>-11.648807349595714</v>
      </c>
      <c r="O26" s="127">
        <v>-8.7325853832615703</v>
      </c>
      <c r="P26" s="127">
        <v>-5.813235644746273</v>
      </c>
      <c r="Q26" s="175">
        <v>24.711957414133256</v>
      </c>
      <c r="R26" s="122"/>
      <c r="S26" s="74"/>
      <c r="T26" s="71"/>
      <c r="U26" s="71"/>
      <c r="V26" s="71"/>
      <c r="W26" s="71"/>
      <c r="X26" s="71"/>
      <c r="Y26" s="71"/>
      <c r="Z26" s="71"/>
      <c r="AA26" s="71"/>
      <c r="AB26" s="71"/>
      <c r="AC26" s="19"/>
      <c r="AD26" s="19"/>
      <c r="AE26" s="6"/>
      <c r="AF26" s="6"/>
      <c r="AG26" s="6"/>
    </row>
    <row r="27" spans="1:33" s="5" customFormat="1" ht="14.25" customHeight="1" x14ac:dyDescent="0.25">
      <c r="A27" s="7"/>
      <c r="B27" s="250" t="s">
        <v>32</v>
      </c>
      <c r="C27" s="251"/>
      <c r="D27" s="251"/>
      <c r="E27" s="252"/>
      <c r="F27" s="127">
        <v>2.0175911570585328</v>
      </c>
      <c r="G27" s="127">
        <v>0.60622180263933956</v>
      </c>
      <c r="H27" s="127">
        <v>4.2316776770875038</v>
      </c>
      <c r="I27" s="127">
        <v>3.8335952517808414</v>
      </c>
      <c r="J27" s="127">
        <v>5.6871852362166297</v>
      </c>
      <c r="K27" s="127">
        <v>2.8719167314332994</v>
      </c>
      <c r="L27" s="127">
        <v>-13.669202221543664</v>
      </c>
      <c r="M27" s="127">
        <v>-12.110480041672222</v>
      </c>
      <c r="N27" s="127">
        <v>-9.9238579269143816</v>
      </c>
      <c r="O27" s="127">
        <v>-4.1527438176912739</v>
      </c>
      <c r="P27" s="127">
        <v>3.4949035956454599</v>
      </c>
      <c r="Q27" s="175">
        <v>-0.63695895632193134</v>
      </c>
      <c r="R27" s="122"/>
      <c r="S27" s="74"/>
      <c r="T27" s="71"/>
      <c r="U27" s="71"/>
      <c r="V27" s="71"/>
      <c r="W27" s="71"/>
      <c r="X27" s="71"/>
      <c r="Y27" s="71"/>
      <c r="Z27" s="71"/>
      <c r="AA27" s="71"/>
      <c r="AB27" s="71"/>
      <c r="AC27" s="19"/>
      <c r="AD27" s="19"/>
      <c r="AE27" s="6"/>
      <c r="AF27" s="6"/>
      <c r="AG27" s="6"/>
    </row>
    <row r="28" spans="1:33" s="5" customFormat="1" ht="14.25" customHeight="1" x14ac:dyDescent="0.25">
      <c r="A28" s="7"/>
      <c r="J28" s="14"/>
      <c r="K28" s="14"/>
      <c r="M28" s="14"/>
      <c r="N28" s="14"/>
      <c r="O28" s="14"/>
      <c r="P28" s="14"/>
      <c r="Q28" s="14"/>
      <c r="R28" s="122"/>
      <c r="S28" s="74"/>
      <c r="T28" s="71"/>
      <c r="U28" s="71"/>
      <c r="V28" s="71"/>
      <c r="W28" s="71"/>
      <c r="X28" s="71"/>
      <c r="Y28" s="71"/>
      <c r="Z28" s="71"/>
      <c r="AA28" s="71"/>
      <c r="AB28" s="71"/>
      <c r="AC28" s="19"/>
      <c r="AD28" s="19"/>
      <c r="AE28" s="6"/>
      <c r="AF28" s="6"/>
      <c r="AG28" s="6"/>
    </row>
    <row r="29" spans="1:33" s="5" customFormat="1" ht="14.25" customHeight="1" x14ac:dyDescent="0.25">
      <c r="A29" s="7"/>
      <c r="J29" s="14"/>
      <c r="K29" s="14"/>
      <c r="M29" s="14"/>
      <c r="N29" s="14"/>
      <c r="O29" s="14"/>
      <c r="P29" s="14"/>
      <c r="Q29" s="14"/>
      <c r="R29" s="122"/>
      <c r="S29" s="74"/>
      <c r="T29" s="71"/>
      <c r="U29" s="71"/>
      <c r="V29" s="71"/>
      <c r="W29" s="71"/>
      <c r="X29" s="71"/>
      <c r="Y29" s="71"/>
      <c r="Z29" s="71"/>
      <c r="AA29" s="71"/>
      <c r="AB29" s="71"/>
      <c r="AC29" s="6"/>
      <c r="AD29" s="6"/>
      <c r="AE29" s="6"/>
      <c r="AF29" s="6"/>
      <c r="AG29" s="6"/>
    </row>
    <row r="30" spans="1:33" s="5" customFormat="1" ht="14.25" customHeight="1" x14ac:dyDescent="0.25">
      <c r="A30" s="7"/>
      <c r="B30" s="245" t="s">
        <v>47</v>
      </c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122"/>
      <c r="S30" s="74"/>
      <c r="T30" s="71"/>
      <c r="U30" s="234"/>
      <c r="V30" s="235"/>
      <c r="W30" s="235"/>
      <c r="X30" s="235"/>
      <c r="Y30" s="235"/>
      <c r="Z30" s="71"/>
      <c r="AA30" s="71"/>
      <c r="AB30" s="71"/>
      <c r="AC30" s="6"/>
      <c r="AD30" s="6"/>
      <c r="AE30" s="6"/>
      <c r="AF30" s="6"/>
      <c r="AG30" s="6"/>
    </row>
    <row r="31" spans="1:33" s="5" customFormat="1" ht="14.25" customHeight="1" x14ac:dyDescent="0.25">
      <c r="A31" s="7"/>
      <c r="B31" s="246" t="s">
        <v>105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122"/>
      <c r="S31" s="74"/>
      <c r="T31" s="71"/>
      <c r="U31" s="234"/>
      <c r="V31" s="235"/>
      <c r="W31" s="235"/>
      <c r="X31" s="235"/>
      <c r="Y31" s="235"/>
      <c r="Z31" s="71"/>
      <c r="AA31" s="71"/>
      <c r="AB31" s="71"/>
      <c r="AC31" s="6"/>
      <c r="AD31" s="6"/>
      <c r="AE31" s="6"/>
      <c r="AF31" s="6"/>
      <c r="AG31" s="6"/>
    </row>
    <row r="32" spans="1:33" s="5" customFormat="1" ht="14.25" customHeight="1" x14ac:dyDescent="0.25">
      <c r="A32" s="7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22"/>
      <c r="S32" s="74"/>
      <c r="T32" s="94"/>
      <c r="U32" s="94"/>
      <c r="X32" s="235"/>
      <c r="Y32" s="235"/>
      <c r="Z32" s="71"/>
      <c r="AA32" s="71"/>
      <c r="AB32" s="71"/>
      <c r="AC32" s="6"/>
      <c r="AD32" s="6"/>
      <c r="AE32" s="6"/>
      <c r="AF32" s="6"/>
      <c r="AG32" s="6"/>
    </row>
    <row r="33" spans="1:33" s="5" customFormat="1" ht="14.25" customHeight="1" x14ac:dyDescent="0.25">
      <c r="A33" s="7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4"/>
      <c r="N33" s="14"/>
      <c r="O33" s="14"/>
      <c r="P33" s="14"/>
      <c r="Q33" s="14"/>
      <c r="R33" s="122"/>
      <c r="S33" s="74"/>
      <c r="T33" s="95"/>
      <c r="U33" s="96"/>
      <c r="V33" s="94" t="s">
        <v>6</v>
      </c>
      <c r="W33" s="97" t="s">
        <v>2</v>
      </c>
      <c r="X33" s="236"/>
      <c r="Y33" s="236"/>
      <c r="Z33" s="236"/>
      <c r="AA33" s="71"/>
      <c r="AB33" s="71"/>
      <c r="AC33" s="6"/>
      <c r="AD33" s="6"/>
      <c r="AE33" s="6"/>
      <c r="AF33" s="6"/>
      <c r="AG33" s="6"/>
    </row>
    <row r="34" spans="1:33" s="5" customFormat="1" ht="14.25" customHeight="1" x14ac:dyDescent="0.25">
      <c r="A34" s="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4"/>
      <c r="N34" s="14"/>
      <c r="O34" s="14"/>
      <c r="P34" s="14"/>
      <c r="Q34" s="14"/>
      <c r="R34" s="122"/>
      <c r="S34" s="74"/>
      <c r="T34" s="95"/>
      <c r="U34" s="96"/>
      <c r="V34" s="94"/>
      <c r="W34" s="94"/>
      <c r="X34" s="236"/>
      <c r="Y34" s="236"/>
      <c r="Z34" s="236"/>
      <c r="AA34" s="71"/>
      <c r="AB34" s="71"/>
      <c r="AC34" s="6"/>
      <c r="AD34" s="6"/>
      <c r="AE34" s="6"/>
      <c r="AF34" s="6"/>
      <c r="AG34" s="6"/>
    </row>
    <row r="35" spans="1:33" s="5" customFormat="1" ht="14.25" customHeight="1" x14ac:dyDescent="0.25">
      <c r="A35" s="7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4"/>
      <c r="N35" s="14"/>
      <c r="O35" s="14"/>
      <c r="P35" s="14"/>
      <c r="Q35" s="14"/>
      <c r="R35" s="122"/>
      <c r="S35" s="74"/>
      <c r="U35" s="96" t="s">
        <v>34</v>
      </c>
      <c r="V35" s="94">
        <v>2.8277159467992874</v>
      </c>
      <c r="W35" s="94">
        <v>3.6515327713580064</v>
      </c>
      <c r="X35" s="236"/>
      <c r="Y35" s="236"/>
      <c r="Z35" s="236"/>
      <c r="AA35" s="71"/>
      <c r="AB35" s="71"/>
      <c r="AC35" s="6"/>
      <c r="AD35" s="6"/>
      <c r="AE35" s="6"/>
      <c r="AF35" s="6"/>
      <c r="AG35" s="6"/>
    </row>
    <row r="36" spans="1:33" s="5" customFormat="1" ht="14.25" customHeight="1" x14ac:dyDescent="0.25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4"/>
      <c r="N36" s="14"/>
      <c r="O36" s="14"/>
      <c r="P36" s="14"/>
      <c r="Q36" s="14"/>
      <c r="R36" s="122"/>
      <c r="S36" s="74"/>
      <c r="U36" s="96" t="s">
        <v>35</v>
      </c>
      <c r="V36" s="94">
        <v>3.0548138627760402</v>
      </c>
      <c r="W36" s="94">
        <v>0.80014516636144606</v>
      </c>
      <c r="X36" s="236"/>
      <c r="Y36" s="236"/>
      <c r="Z36" s="236"/>
      <c r="AA36" s="71"/>
      <c r="AB36" s="71"/>
      <c r="AC36" s="6"/>
      <c r="AD36" s="6"/>
      <c r="AE36" s="6"/>
      <c r="AF36" s="6"/>
      <c r="AG36" s="6"/>
    </row>
    <row r="37" spans="1:33" s="5" customFormat="1" ht="14.25" customHeight="1" x14ac:dyDescent="0.25">
      <c r="A37" s="7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4"/>
      <c r="N37" s="14"/>
      <c r="O37" s="14"/>
      <c r="P37" s="14"/>
      <c r="Q37" s="14"/>
      <c r="R37" s="122"/>
      <c r="S37" s="74"/>
      <c r="U37" s="96" t="s">
        <v>36</v>
      </c>
      <c r="V37" s="94">
        <v>1.6385220164110592</v>
      </c>
      <c r="W37" s="94">
        <v>2.5395585535131318</v>
      </c>
      <c r="X37" s="236"/>
      <c r="Y37" s="236"/>
      <c r="Z37" s="236"/>
      <c r="AA37" s="71"/>
      <c r="AB37" s="71"/>
      <c r="AC37" s="6"/>
      <c r="AD37" s="6"/>
      <c r="AE37" s="6"/>
      <c r="AF37" s="6"/>
      <c r="AG37" s="6"/>
    </row>
    <row r="38" spans="1:33" s="5" customFormat="1" ht="14.25" customHeight="1" x14ac:dyDescent="0.25">
      <c r="A38" s="7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4"/>
      <c r="N38" s="14"/>
      <c r="O38" s="14"/>
      <c r="P38" s="14"/>
      <c r="Q38" s="14"/>
      <c r="R38" s="122"/>
      <c r="S38" s="74"/>
      <c r="U38" s="96" t="s">
        <v>37</v>
      </c>
      <c r="V38" s="94">
        <v>1.8445695323882294</v>
      </c>
      <c r="W38" s="94">
        <v>0.84084031619842392</v>
      </c>
      <c r="X38" s="236"/>
      <c r="Y38" s="236"/>
      <c r="Z38" s="236"/>
      <c r="AA38" s="71"/>
      <c r="AB38" s="71"/>
      <c r="AC38" s="6"/>
      <c r="AD38" s="6"/>
      <c r="AE38" s="6"/>
      <c r="AF38" s="6"/>
      <c r="AG38" s="6"/>
    </row>
    <row r="39" spans="1:33" s="5" customFormat="1" ht="14.25" customHeight="1" x14ac:dyDescent="0.25">
      <c r="A39" s="7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4"/>
      <c r="N39" s="14"/>
      <c r="O39" s="14"/>
      <c r="P39" s="14"/>
      <c r="Q39" s="14"/>
      <c r="R39" s="122"/>
      <c r="S39" s="71"/>
      <c r="U39" s="96" t="s">
        <v>38</v>
      </c>
      <c r="V39" s="95">
        <v>4.7058714157414139</v>
      </c>
      <c r="W39" s="95">
        <v>2.8481348854737263</v>
      </c>
      <c r="X39" s="236"/>
      <c r="Y39" s="236"/>
      <c r="Z39" s="236"/>
      <c r="AA39" s="71"/>
      <c r="AB39" s="71"/>
      <c r="AC39" s="6"/>
      <c r="AD39" s="6"/>
      <c r="AE39" s="6"/>
      <c r="AF39" s="6"/>
      <c r="AG39" s="6"/>
    </row>
    <row r="40" spans="1:33" s="5" customFormat="1" ht="14.25" customHeight="1" x14ac:dyDescent="0.25">
      <c r="A40" s="7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4"/>
      <c r="N40" s="14"/>
      <c r="O40" s="14"/>
      <c r="P40" s="14"/>
      <c r="Q40" s="14"/>
      <c r="R40" s="122"/>
      <c r="S40" s="71"/>
      <c r="U40" s="96" t="s">
        <v>39</v>
      </c>
      <c r="V40" s="95">
        <v>0.54338972809632935</v>
      </c>
      <c r="W40" s="95">
        <v>-1.3945351170569324</v>
      </c>
      <c r="X40" s="236"/>
      <c r="Y40" s="236"/>
      <c r="Z40" s="236"/>
      <c r="AA40" s="71"/>
      <c r="AB40" s="71"/>
      <c r="AC40" s="6"/>
      <c r="AD40" s="6"/>
      <c r="AE40" s="6"/>
      <c r="AF40" s="6"/>
      <c r="AG40" s="6"/>
    </row>
    <row r="41" spans="1:33" s="5" customFormat="1" ht="14.25" customHeight="1" x14ac:dyDescent="0.25">
      <c r="A41" s="7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4"/>
      <c r="N41" s="14"/>
      <c r="O41" s="14"/>
      <c r="P41" s="14"/>
      <c r="Q41" s="14"/>
      <c r="R41" s="122"/>
      <c r="S41" s="71"/>
      <c r="U41" s="96" t="s">
        <v>40</v>
      </c>
      <c r="V41" s="95">
        <v>5.275483437742845</v>
      </c>
      <c r="W41" s="95">
        <v>6.5421499420447589</v>
      </c>
      <c r="X41" s="236"/>
      <c r="Y41" s="236"/>
      <c r="Z41" s="236"/>
      <c r="AA41" s="71"/>
      <c r="AB41" s="71"/>
      <c r="AC41" s="6"/>
      <c r="AD41" s="6"/>
      <c r="AE41" s="6"/>
      <c r="AF41" s="6"/>
      <c r="AG41" s="6"/>
    </row>
    <row r="42" spans="1:33" s="5" customFormat="1" ht="14.25" customHeight="1" x14ac:dyDescent="0.25">
      <c r="A42" s="7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4"/>
      <c r="N42" s="14"/>
      <c r="O42" s="14"/>
      <c r="P42" s="14"/>
      <c r="Q42" s="14"/>
      <c r="R42" s="122"/>
      <c r="S42" s="71"/>
      <c r="U42" s="96" t="s">
        <v>41</v>
      </c>
      <c r="V42" s="95">
        <v>-6.2411276566953777E-2</v>
      </c>
      <c r="W42" s="95">
        <v>-8.5844287626031246E-2</v>
      </c>
      <c r="X42" s="236"/>
      <c r="Y42" s="236"/>
      <c r="Z42" s="236"/>
      <c r="AA42" s="71"/>
      <c r="AB42" s="71"/>
      <c r="AC42" s="6"/>
      <c r="AD42" s="6"/>
      <c r="AE42" s="6"/>
      <c r="AF42" s="6"/>
      <c r="AG42" s="6"/>
    </row>
    <row r="43" spans="1:33" s="5" customFormat="1" ht="14.25" customHeight="1" x14ac:dyDescent="0.25">
      <c r="A43" s="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4"/>
      <c r="N43" s="14"/>
      <c r="O43" s="14"/>
      <c r="P43" s="14"/>
      <c r="Q43" s="14"/>
      <c r="R43" s="122"/>
      <c r="S43" s="71"/>
      <c r="U43" s="96" t="s">
        <v>42</v>
      </c>
      <c r="V43" s="95">
        <v>1.3161321639861612</v>
      </c>
      <c r="W43" s="95">
        <v>2.5909228318489141</v>
      </c>
      <c r="X43" s="236"/>
      <c r="Y43" s="236"/>
      <c r="Z43" s="236"/>
      <c r="AA43" s="71"/>
      <c r="AB43" s="71"/>
      <c r="AC43" s="6"/>
      <c r="AD43" s="6"/>
      <c r="AE43" s="6"/>
      <c r="AF43" s="6"/>
      <c r="AG43" s="6"/>
    </row>
    <row r="44" spans="1:33" s="5" customFormat="1" ht="14.25" customHeight="1" x14ac:dyDescent="0.25">
      <c r="A44" s="7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4"/>
      <c r="N44" s="14"/>
      <c r="O44" s="14"/>
      <c r="P44" s="14"/>
      <c r="Q44" s="14"/>
      <c r="R44" s="122"/>
      <c r="S44" s="71"/>
      <c r="T44" s="96">
        <v>2019</v>
      </c>
      <c r="U44" s="96" t="s">
        <v>43</v>
      </c>
      <c r="V44" s="95">
        <v>2.716321604771621</v>
      </c>
      <c r="W44" s="95">
        <v>2.566393162110586</v>
      </c>
      <c r="X44" s="236"/>
      <c r="Y44" s="236"/>
      <c r="Z44" s="236"/>
      <c r="AA44" s="71"/>
      <c r="AB44" s="71"/>
      <c r="AC44" s="6"/>
      <c r="AD44" s="6"/>
      <c r="AE44" s="6"/>
      <c r="AF44" s="6"/>
      <c r="AG44" s="6"/>
    </row>
    <row r="45" spans="1:33" s="5" customFormat="1" ht="14.25" customHeight="1" x14ac:dyDescent="0.25">
      <c r="A45" s="7"/>
      <c r="B45" s="245" t="s">
        <v>48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122"/>
      <c r="S45" s="71"/>
      <c r="T45" s="95"/>
      <c r="U45" s="96" t="s">
        <v>44</v>
      </c>
      <c r="V45" s="95">
        <v>-1.1233917977903407</v>
      </c>
      <c r="W45" s="95">
        <v>-2.8889779113330576</v>
      </c>
      <c r="X45" s="236"/>
      <c r="Y45" s="236"/>
      <c r="Z45" s="236"/>
      <c r="AA45" s="71"/>
      <c r="AB45" s="71"/>
      <c r="AC45" s="6"/>
      <c r="AD45" s="6"/>
      <c r="AE45" s="6"/>
      <c r="AF45" s="6"/>
      <c r="AG45" s="6"/>
    </row>
    <row r="46" spans="1:33" s="5" customFormat="1" ht="14.25" customHeight="1" x14ac:dyDescent="0.25">
      <c r="A46" s="7"/>
      <c r="B46" s="246" t="str">
        <f>$B$9</f>
        <v>Variación anual % ultimos 12 mesesp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122"/>
      <c r="S46" s="71"/>
      <c r="T46" s="95"/>
      <c r="U46" s="96" t="s">
        <v>45</v>
      </c>
      <c r="V46" s="95">
        <v>1.021211231254604</v>
      </c>
      <c r="W46" s="95">
        <v>3.8764119458709558</v>
      </c>
      <c r="X46" s="236"/>
      <c r="Y46" s="236"/>
      <c r="Z46" s="236"/>
      <c r="AA46" s="71"/>
      <c r="AB46" s="71"/>
      <c r="AC46" s="6"/>
      <c r="AD46" s="6"/>
      <c r="AE46" s="6"/>
      <c r="AF46" s="6"/>
      <c r="AG46" s="6"/>
    </row>
    <row r="47" spans="1:33" s="5" customFormat="1" ht="14.25" customHeight="1" x14ac:dyDescent="0.25">
      <c r="A47" s="7"/>
      <c r="B47" s="13"/>
      <c r="C47" s="13"/>
      <c r="D47" s="13"/>
      <c r="E47" s="13"/>
      <c r="F47" s="66"/>
      <c r="G47" s="13"/>
      <c r="H47" s="13"/>
      <c r="I47" s="13"/>
      <c r="J47" s="13"/>
      <c r="K47" s="13"/>
      <c r="L47" s="13"/>
      <c r="M47" s="14"/>
      <c r="N47" s="14"/>
      <c r="O47" s="14"/>
      <c r="P47" s="14"/>
      <c r="Q47" s="14"/>
      <c r="R47" s="122"/>
      <c r="S47" s="71"/>
      <c r="T47" s="96">
        <v>2020</v>
      </c>
      <c r="U47" s="96" t="s">
        <v>34</v>
      </c>
      <c r="V47" s="95">
        <v>4.3310731807290725</v>
      </c>
      <c r="W47" s="95">
        <v>2.6368759803843789</v>
      </c>
      <c r="X47" s="236"/>
      <c r="Y47" s="236"/>
      <c r="Z47" s="236"/>
      <c r="AA47" s="71"/>
      <c r="AB47" s="71"/>
      <c r="AC47" s="6"/>
      <c r="AD47" s="6"/>
      <c r="AE47" s="6"/>
      <c r="AF47" s="6"/>
      <c r="AG47" s="6"/>
    </row>
    <row r="48" spans="1:33" s="5" customFormat="1" x14ac:dyDescent="0.25">
      <c r="A48" s="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6"/>
      <c r="N48" s="16"/>
      <c r="O48" s="16"/>
      <c r="P48" s="16"/>
      <c r="Q48" s="16"/>
      <c r="R48" s="122"/>
      <c r="S48" s="71"/>
      <c r="T48" s="95"/>
      <c r="U48" s="96" t="s">
        <v>35</v>
      </c>
      <c r="V48" s="95">
        <v>3.6136634930791445</v>
      </c>
      <c r="W48" s="95">
        <v>2.8974876103206926</v>
      </c>
      <c r="X48" s="236"/>
      <c r="Y48" s="236"/>
      <c r="Z48" s="236"/>
      <c r="AA48" s="71"/>
      <c r="AB48" s="71"/>
      <c r="AC48" s="6"/>
      <c r="AD48" s="6"/>
      <c r="AE48" s="6"/>
      <c r="AF48" s="6"/>
      <c r="AG48" s="6"/>
    </row>
    <row r="49" spans="1:33" s="5" customFormat="1" x14ac:dyDescent="0.25">
      <c r="A49" s="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6"/>
      <c r="N49" s="16"/>
      <c r="O49" s="16"/>
      <c r="P49" s="16"/>
      <c r="Q49" s="16"/>
      <c r="R49" s="122"/>
      <c r="S49" s="71"/>
      <c r="T49" s="95"/>
      <c r="U49" s="96" t="s">
        <v>36</v>
      </c>
      <c r="V49" s="95">
        <v>-7.7594921202695177</v>
      </c>
      <c r="W49" s="95">
        <v>-12.115009796127186</v>
      </c>
      <c r="X49" s="236"/>
      <c r="Y49" s="236"/>
      <c r="Z49" s="236"/>
      <c r="AA49" s="71"/>
      <c r="AB49" s="71"/>
      <c r="AC49" s="6"/>
      <c r="AD49" s="6"/>
      <c r="AE49" s="6"/>
      <c r="AF49" s="6"/>
      <c r="AG49" s="6"/>
    </row>
    <row r="50" spans="1:33" s="5" customFormat="1" x14ac:dyDescent="0.25">
      <c r="A50" s="7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6"/>
      <c r="N50" s="16"/>
      <c r="O50" s="16"/>
      <c r="P50" s="16"/>
      <c r="Q50" s="16"/>
      <c r="R50" s="122"/>
      <c r="S50" s="71"/>
      <c r="T50" s="95"/>
      <c r="U50" s="96" t="s">
        <v>37</v>
      </c>
      <c r="V50" s="95">
        <v>-35.857419082456552</v>
      </c>
      <c r="W50" s="95">
        <v>-40.231937511805548</v>
      </c>
      <c r="X50" s="236"/>
      <c r="Y50" s="236"/>
      <c r="Z50" s="236"/>
      <c r="AA50" s="71"/>
      <c r="AB50" s="71"/>
      <c r="AC50" s="6"/>
      <c r="AD50" s="6"/>
      <c r="AE50" s="6"/>
      <c r="AF50" s="6"/>
      <c r="AG50" s="6"/>
    </row>
    <row r="51" spans="1:33" s="5" customFormat="1" x14ac:dyDescent="0.25">
      <c r="A51" s="7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6"/>
      <c r="N51" s="16"/>
      <c r="O51" s="16"/>
      <c r="P51" s="16"/>
      <c r="Q51" s="16"/>
      <c r="R51" s="122"/>
      <c r="S51" s="71"/>
      <c r="U51" s="96" t="s">
        <v>38</v>
      </c>
      <c r="V51" s="95">
        <v>-25.178477889431949</v>
      </c>
      <c r="W51" s="95">
        <v>-31.695240185610775</v>
      </c>
      <c r="X51" s="71"/>
      <c r="Y51" s="71"/>
      <c r="Z51" s="71"/>
      <c r="AA51" s="71"/>
      <c r="AB51" s="71"/>
      <c r="AC51" s="6"/>
      <c r="AD51" s="6"/>
      <c r="AE51" s="6"/>
      <c r="AF51" s="6"/>
      <c r="AG51" s="6"/>
    </row>
    <row r="52" spans="1:33" s="5" customFormat="1" x14ac:dyDescent="0.25">
      <c r="A52" s="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6"/>
      <c r="N52" s="16"/>
      <c r="O52" s="16"/>
      <c r="P52" s="16"/>
      <c r="Q52" s="16"/>
      <c r="R52" s="122"/>
      <c r="S52" s="71"/>
      <c r="U52" s="96" t="s">
        <v>39</v>
      </c>
      <c r="V52" s="95">
        <v>-11.270518019655063</v>
      </c>
      <c r="W52" s="95">
        <v>-17.451753049100361</v>
      </c>
      <c r="X52" s="71"/>
      <c r="Y52" s="71"/>
      <c r="Z52" s="71"/>
      <c r="AA52" s="71"/>
      <c r="AB52" s="71"/>
      <c r="AC52" s="6"/>
      <c r="AD52" s="6"/>
      <c r="AE52" s="6"/>
      <c r="AF52" s="6"/>
      <c r="AG52" s="6"/>
    </row>
    <row r="53" spans="1:33" s="5" customFormat="1" x14ac:dyDescent="0.25">
      <c r="A53" s="7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6"/>
      <c r="N53" s="16"/>
      <c r="O53" s="16"/>
      <c r="P53" s="16"/>
      <c r="Q53" s="16"/>
      <c r="R53" s="122"/>
      <c r="S53" s="71"/>
      <c r="U53" s="96" t="s">
        <v>40</v>
      </c>
      <c r="V53" s="95">
        <v>-8.6584088610237799</v>
      </c>
      <c r="W53" s="95">
        <v>-13.35008995692888</v>
      </c>
      <c r="X53" s="71"/>
      <c r="Y53" s="71"/>
      <c r="Z53" s="71"/>
      <c r="AA53" s="71"/>
      <c r="AB53" s="71"/>
      <c r="AC53" s="6"/>
      <c r="AD53" s="6"/>
      <c r="AE53" s="6"/>
      <c r="AF53" s="6"/>
      <c r="AG53" s="6"/>
    </row>
    <row r="54" spans="1:33" s="5" customFormat="1" x14ac:dyDescent="0.25">
      <c r="A54" s="7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6"/>
      <c r="N54" s="16"/>
      <c r="O54" s="16"/>
      <c r="P54" s="16"/>
      <c r="Q54" s="16"/>
      <c r="R54" s="122"/>
      <c r="S54" s="71"/>
      <c r="U54" s="96" t="s">
        <v>41</v>
      </c>
      <c r="V54" s="95">
        <v>-8.9469197194751882</v>
      </c>
      <c r="W54" s="95">
        <v>-16.648653912267399</v>
      </c>
      <c r="X54" s="71"/>
      <c r="Y54" s="71"/>
      <c r="Z54" s="71"/>
      <c r="AA54" s="71"/>
      <c r="AB54" s="71"/>
      <c r="AC54" s="6"/>
      <c r="AD54" s="6"/>
      <c r="AE54" s="6"/>
      <c r="AF54" s="6"/>
      <c r="AG54" s="6"/>
    </row>
    <row r="55" spans="1:33" s="5" customFormat="1" x14ac:dyDescent="0.25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22"/>
      <c r="S55" s="225"/>
      <c r="U55" s="96" t="s">
        <v>42</v>
      </c>
      <c r="V55" s="95">
        <v>-1.5544344774836683</v>
      </c>
      <c r="W55" s="95">
        <v>-9.1949612575571553</v>
      </c>
      <c r="X55" s="71"/>
      <c r="Y55" s="71"/>
      <c r="Z55" s="71"/>
      <c r="AA55" s="71"/>
      <c r="AB55" s="71"/>
      <c r="AC55" s="6"/>
      <c r="AD55" s="6"/>
      <c r="AE55" s="6"/>
      <c r="AF55" s="6"/>
      <c r="AG55" s="6"/>
    </row>
    <row r="56" spans="1:33" x14ac:dyDescent="0.25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22"/>
      <c r="S56" s="225"/>
      <c r="V56" s="95"/>
      <c r="W56" s="95"/>
      <c r="X56" s="71"/>
      <c r="Y56" s="71"/>
      <c r="AC56" s="6"/>
      <c r="AD56" s="6"/>
    </row>
    <row r="57" spans="1:33" x14ac:dyDescent="0.25">
      <c r="A57" s="7"/>
      <c r="R57" s="122"/>
      <c r="S57" s="225"/>
      <c r="V57" s="95"/>
      <c r="W57" s="95"/>
      <c r="X57" s="71"/>
      <c r="Y57" s="71"/>
      <c r="AC57" s="6"/>
      <c r="AD57" s="6"/>
    </row>
    <row r="58" spans="1:33" x14ac:dyDescent="0.25">
      <c r="A58" s="17" t="s">
        <v>15</v>
      </c>
      <c r="R58" s="122"/>
      <c r="S58" s="225"/>
      <c r="X58" s="71"/>
      <c r="Y58" s="71"/>
      <c r="AC58" s="6"/>
      <c r="AD58" s="6"/>
    </row>
    <row r="59" spans="1:33" x14ac:dyDescent="0.25">
      <c r="A59" s="17" t="s">
        <v>16</v>
      </c>
      <c r="R59" s="122"/>
      <c r="S59" s="225"/>
      <c r="X59" s="71"/>
      <c r="Y59" s="71"/>
      <c r="AC59" s="6"/>
      <c r="AD59" s="6"/>
    </row>
    <row r="60" spans="1:33" x14ac:dyDescent="0.25">
      <c r="A60" s="17" t="str">
        <f>'H Producción dptos corrido'!$A$60</f>
        <v>p: provisional</v>
      </c>
      <c r="R60" s="122"/>
      <c r="S60" s="225"/>
      <c r="X60" s="71"/>
      <c r="Y60" s="71"/>
      <c r="AC60" s="6"/>
      <c r="AD60" s="6"/>
    </row>
    <row r="61" spans="1:33" x14ac:dyDescent="0.25">
      <c r="A61" s="117" t="str">
        <f>'H Producción dptos corrido'!$A$61</f>
        <v>Fuente: DANE, Encuesta mensual manufacturera con enfoque territorial (EMMET), Septiembre 2020p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1"/>
      <c r="X61" s="71"/>
      <c r="Y61" s="71"/>
      <c r="AC61" s="6"/>
      <c r="AD61" s="6"/>
    </row>
    <row r="62" spans="1:33" x14ac:dyDescent="0.25">
      <c r="X62" s="71"/>
      <c r="Y62" s="71"/>
      <c r="AC62" s="6"/>
      <c r="AD62" s="6"/>
    </row>
    <row r="63" spans="1:33" x14ac:dyDescent="0.25">
      <c r="X63" s="71"/>
      <c r="Y63" s="71"/>
      <c r="AC63" s="6"/>
      <c r="AD63" s="6"/>
    </row>
    <row r="64" spans="1:33" x14ac:dyDescent="0.25">
      <c r="X64" s="71"/>
      <c r="Y64" s="71"/>
      <c r="AC64" s="6"/>
      <c r="AD64" s="6"/>
    </row>
    <row r="65" spans="24:30" x14ac:dyDescent="0.25">
      <c r="X65" s="71"/>
      <c r="Y65" s="71"/>
      <c r="AC65" s="6"/>
      <c r="AD65" s="6"/>
    </row>
    <row r="66" spans="24:30" x14ac:dyDescent="0.25">
      <c r="X66" s="71"/>
      <c r="Y66" s="71"/>
      <c r="AC66" s="6"/>
      <c r="AD66" s="6"/>
    </row>
    <row r="67" spans="24:30" x14ac:dyDescent="0.25">
      <c r="X67" s="71"/>
      <c r="Y67" s="71"/>
      <c r="AC67" s="6"/>
      <c r="AD67" s="6"/>
    </row>
    <row r="68" spans="24:30" x14ac:dyDescent="0.25">
      <c r="X68" s="71"/>
      <c r="Y68" s="71"/>
      <c r="AC68" s="6"/>
      <c r="AD68" s="6"/>
    </row>
    <row r="69" spans="24:30" x14ac:dyDescent="0.25">
      <c r="X69" s="71"/>
      <c r="Y69" s="71"/>
      <c r="AC69" s="6"/>
      <c r="AD69" s="6"/>
    </row>
    <row r="70" spans="24:30" x14ac:dyDescent="0.25">
      <c r="X70" s="71"/>
      <c r="Y70" s="71"/>
      <c r="AC70" s="6"/>
      <c r="AD70" s="6"/>
    </row>
    <row r="71" spans="24:30" x14ac:dyDescent="0.25">
      <c r="X71" s="71"/>
      <c r="Y71" s="71"/>
      <c r="AC71" s="6"/>
      <c r="AD71" s="6"/>
    </row>
    <row r="72" spans="24:30" x14ac:dyDescent="0.25">
      <c r="X72" s="71"/>
      <c r="Y72" s="71"/>
      <c r="AC72" s="6"/>
      <c r="AD72" s="6"/>
    </row>
    <row r="73" spans="24:30" x14ac:dyDescent="0.25">
      <c r="X73" s="71"/>
      <c r="Y73" s="71"/>
      <c r="AC73" s="6"/>
      <c r="AD73" s="6"/>
    </row>
    <row r="74" spans="24:30" x14ac:dyDescent="0.25">
      <c r="X74" s="71"/>
      <c r="Y74" s="71"/>
      <c r="AC74" s="6"/>
      <c r="AD74" s="6"/>
    </row>
    <row r="75" spans="24:30" x14ac:dyDescent="0.25">
      <c r="X75" s="71"/>
      <c r="Y75" s="71"/>
      <c r="AC75" s="6"/>
      <c r="AD75" s="6"/>
    </row>
    <row r="76" spans="24:30" x14ac:dyDescent="0.25">
      <c r="X76" s="71"/>
      <c r="Y76" s="71"/>
      <c r="AC76" s="19"/>
      <c r="AD76" s="19"/>
    </row>
    <row r="77" spans="24:30" x14ac:dyDescent="0.25">
      <c r="X77" s="71"/>
      <c r="Y77" s="71"/>
      <c r="AC77" s="19"/>
      <c r="AD77" s="19"/>
    </row>
    <row r="78" spans="24:30" x14ac:dyDescent="0.25">
      <c r="X78" s="71"/>
      <c r="Y78" s="71"/>
      <c r="AC78" s="19"/>
      <c r="AD78" s="19"/>
    </row>
    <row r="79" spans="24:30" x14ac:dyDescent="0.25">
      <c r="X79" s="71"/>
      <c r="Y79" s="71"/>
      <c r="AC79" s="19"/>
      <c r="AD79" s="19"/>
    </row>
    <row r="80" spans="24:30" x14ac:dyDescent="0.25">
      <c r="X80" s="71"/>
      <c r="Y80" s="71"/>
      <c r="AC80" s="19"/>
      <c r="AD80" s="19"/>
    </row>
    <row r="81" spans="19:30" x14ac:dyDescent="0.25">
      <c r="X81" s="71"/>
      <c r="Y81" s="71"/>
      <c r="AC81" s="19"/>
      <c r="AD81" s="19"/>
    </row>
    <row r="82" spans="19:30" x14ac:dyDescent="0.25">
      <c r="X82" s="71"/>
      <c r="Y82" s="71"/>
      <c r="AC82" s="19"/>
      <c r="AD82" s="19"/>
    </row>
    <row r="83" spans="19:30" x14ac:dyDescent="0.25">
      <c r="X83" s="71"/>
      <c r="Y83" s="71"/>
      <c r="AC83" s="19"/>
      <c r="AD83" s="19"/>
    </row>
    <row r="84" spans="19:30" x14ac:dyDescent="0.25">
      <c r="T84" s="71"/>
      <c r="U84" s="71"/>
      <c r="V84" s="71"/>
      <c r="W84" s="71"/>
      <c r="X84" s="71"/>
      <c r="Y84" s="71"/>
      <c r="AC84" s="19"/>
      <c r="AD84" s="19"/>
    </row>
    <row r="85" spans="19:30" x14ac:dyDescent="0.25">
      <c r="T85" s="71"/>
      <c r="U85" s="71"/>
      <c r="V85" s="71"/>
      <c r="W85" s="71"/>
      <c r="X85" s="71"/>
      <c r="Y85" s="71"/>
      <c r="AC85" s="19"/>
      <c r="AD85" s="19"/>
    </row>
    <row r="86" spans="19:30" x14ac:dyDescent="0.25">
      <c r="T86" s="71"/>
      <c r="U86" s="71"/>
      <c r="V86" s="71"/>
      <c r="W86" s="71"/>
      <c r="X86" s="71"/>
      <c r="Y86" s="71"/>
      <c r="AC86" s="19"/>
      <c r="AD86" s="19"/>
    </row>
    <row r="87" spans="19:30" x14ac:dyDescent="0.25">
      <c r="T87" s="71"/>
      <c r="U87" s="71"/>
      <c r="V87" s="71"/>
      <c r="W87" s="71"/>
      <c r="X87" s="71"/>
      <c r="Y87" s="71"/>
      <c r="AC87" s="19"/>
      <c r="AD87" s="19"/>
    </row>
    <row r="88" spans="19:30" x14ac:dyDescent="0.25"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</row>
    <row r="89" spans="19:30" x14ac:dyDescent="0.25"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</row>
    <row r="90" spans="19:30" x14ac:dyDescent="0.25"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</row>
    <row r="91" spans="19:30" x14ac:dyDescent="0.25"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</row>
  </sheetData>
  <mergeCells count="23">
    <mergeCell ref="B45:Q45"/>
    <mergeCell ref="B46:Q46"/>
    <mergeCell ref="B13:E13"/>
    <mergeCell ref="B14:E14"/>
    <mergeCell ref="B15:E15"/>
    <mergeCell ref="B16:E16"/>
    <mergeCell ref="B17:E17"/>
    <mergeCell ref="B18:E18"/>
    <mergeCell ref="B19:E19"/>
    <mergeCell ref="B25:E25"/>
    <mergeCell ref="B26:E26"/>
    <mergeCell ref="B27:E27"/>
    <mergeCell ref="B20:E20"/>
    <mergeCell ref="B21:E21"/>
    <mergeCell ref="B22:E22"/>
    <mergeCell ref="B23:E23"/>
    <mergeCell ref="B30:Q30"/>
    <mergeCell ref="B31:Q31"/>
    <mergeCell ref="B24:E24"/>
    <mergeCell ref="B8:Q8"/>
    <mergeCell ref="B9:Q9"/>
    <mergeCell ref="F11:H11"/>
    <mergeCell ref="I11:Q11"/>
  </mergeCells>
  <phoneticPr fontId="75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scale="86" orientation="portrait" r:id="rId1"/>
  <headerFooter alignWithMargins="0">
    <oddFooter>&amp;C&amp;"-,Negrita"&amp;12&amp;K004559Página 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I79"/>
  <sheetViews>
    <sheetView showGridLines="0" zoomScaleNormal="100" zoomScaleSheetLayoutView="80" workbookViewId="0"/>
  </sheetViews>
  <sheetFormatPr baseColWidth="10" defaultColWidth="10.85546875" defaultRowHeight="15.75" x14ac:dyDescent="0.25"/>
  <cols>
    <col min="1" max="18" width="5.7109375" style="6" customWidth="1"/>
    <col min="19" max="19" width="7.140625" style="71" customWidth="1"/>
    <col min="20" max="20" width="11" style="5" customWidth="1"/>
    <col min="21" max="21" width="10.85546875" style="5" customWidth="1"/>
    <col min="22" max="22" width="12.85546875" style="5" customWidth="1"/>
    <col min="23" max="24" width="10.85546875" style="5"/>
    <col min="25" max="25" width="10.85546875" style="6"/>
    <col min="26" max="30" width="10.85546875" style="71"/>
    <col min="31" max="16384" width="10.85546875" style="6"/>
  </cols>
  <sheetData>
    <row r="1" spans="1:3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120"/>
      <c r="S1" s="62"/>
      <c r="Y1" s="5"/>
      <c r="Z1" s="5"/>
      <c r="AA1" s="5"/>
      <c r="AB1" s="5"/>
    </row>
    <row r="2" spans="1:3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121"/>
      <c r="S2" s="62"/>
      <c r="Y2" s="5"/>
      <c r="Z2" s="5"/>
      <c r="AA2" s="5"/>
      <c r="AB2" s="5"/>
      <c r="AC2" s="183"/>
    </row>
    <row r="3" spans="1:35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121"/>
      <c r="S3" s="62"/>
      <c r="Y3" s="5"/>
      <c r="Z3" s="5"/>
      <c r="AA3" s="5"/>
      <c r="AB3" s="5"/>
      <c r="AC3" s="183"/>
    </row>
    <row r="4" spans="1:35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122"/>
      <c r="S4" s="5"/>
      <c r="Y4" s="5"/>
      <c r="Z4" s="5"/>
      <c r="AA4" s="5"/>
      <c r="AB4" s="5"/>
      <c r="AC4" s="183"/>
    </row>
    <row r="5" spans="1:35" x14ac:dyDescent="0.25">
      <c r="A5" s="7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9"/>
      <c r="N5" s="9"/>
      <c r="O5" s="9"/>
      <c r="P5" s="9"/>
      <c r="Q5" s="9"/>
      <c r="R5" s="122"/>
      <c r="S5" s="5"/>
      <c r="Y5" s="5"/>
      <c r="Z5" s="5"/>
      <c r="AA5" s="5"/>
      <c r="AB5" s="5"/>
      <c r="AC5" s="183"/>
    </row>
    <row r="6" spans="1:35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73"/>
      <c r="R6" s="122"/>
      <c r="S6" s="5"/>
      <c r="Y6" s="5"/>
      <c r="Z6" s="5"/>
      <c r="AA6" s="5"/>
      <c r="AB6" s="5"/>
      <c r="AC6" s="183"/>
    </row>
    <row r="7" spans="1:3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73"/>
      <c r="R7" s="122"/>
      <c r="S7" s="5"/>
      <c r="Y7" s="5"/>
      <c r="Z7" s="5"/>
      <c r="AA7" s="5"/>
      <c r="AB7" s="5"/>
      <c r="AC7" s="183"/>
    </row>
    <row r="8" spans="1:35" x14ac:dyDescent="0.25">
      <c r="A8" s="9"/>
      <c r="B8" s="256" t="s">
        <v>46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122"/>
      <c r="S8" s="215"/>
      <c r="Y8" s="5"/>
      <c r="Z8" s="5"/>
      <c r="AA8" s="5"/>
      <c r="AB8" s="5"/>
      <c r="AC8" s="183"/>
    </row>
    <row r="9" spans="1:35" x14ac:dyDescent="0.25">
      <c r="A9" s="9"/>
      <c r="B9" s="260" t="str">
        <f>'H Producción dptos corrido'!$B$9</f>
        <v>Variación año corrido %  a septiembre 2020p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122"/>
      <c r="S9" s="215"/>
      <c r="Y9" s="5"/>
      <c r="Z9" s="5"/>
      <c r="AA9" s="5"/>
      <c r="AB9" s="5"/>
      <c r="AC9" s="183"/>
    </row>
    <row r="10" spans="1:35" x14ac:dyDescent="0.25">
      <c r="A10" s="9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"/>
      <c r="N10" s="8"/>
      <c r="O10" s="8"/>
      <c r="P10" s="8"/>
      <c r="Q10" s="173"/>
      <c r="R10" s="122"/>
      <c r="S10" s="215"/>
      <c r="Y10" s="5"/>
      <c r="Z10" s="5"/>
      <c r="AA10" s="5"/>
      <c r="AB10" s="5"/>
      <c r="AC10" s="183"/>
    </row>
    <row r="11" spans="1:35" ht="15.75" customHeight="1" x14ac:dyDescent="0.25">
      <c r="A11" s="7"/>
      <c r="B11" s="85"/>
      <c r="C11" s="85"/>
      <c r="D11" s="85"/>
      <c r="E11" s="85"/>
      <c r="F11" s="264">
        <v>2019</v>
      </c>
      <c r="G11" s="264"/>
      <c r="H11" s="264"/>
      <c r="I11" s="264">
        <v>2020</v>
      </c>
      <c r="J11" s="264"/>
      <c r="K11" s="264"/>
      <c r="L11" s="264"/>
      <c r="M11" s="264"/>
      <c r="N11" s="264"/>
      <c r="O11" s="264"/>
      <c r="P11" s="264"/>
      <c r="Q11" s="264"/>
      <c r="R11" s="122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182"/>
      <c r="AD11" s="74"/>
      <c r="AE11" s="65"/>
      <c r="AF11" s="65"/>
      <c r="AG11" s="65"/>
      <c r="AH11" s="65"/>
      <c r="AI11" s="65"/>
    </row>
    <row r="12" spans="1:35" ht="12" customHeight="1" x14ac:dyDescent="0.25">
      <c r="A12" s="7"/>
      <c r="B12" s="85"/>
      <c r="C12" s="85"/>
      <c r="D12" s="85"/>
      <c r="E12" s="85"/>
      <c r="F12" s="72" t="s">
        <v>97</v>
      </c>
      <c r="G12" s="72" t="s">
        <v>99</v>
      </c>
      <c r="H12" s="72" t="s">
        <v>103</v>
      </c>
      <c r="I12" s="72" t="s">
        <v>33</v>
      </c>
      <c r="J12" s="72" t="s">
        <v>89</v>
      </c>
      <c r="K12" s="72" t="s">
        <v>90</v>
      </c>
      <c r="L12" s="72" t="s">
        <v>91</v>
      </c>
      <c r="M12" s="72" t="s">
        <v>92</v>
      </c>
      <c r="N12" s="72" t="s">
        <v>93</v>
      </c>
      <c r="O12" s="72" t="s">
        <v>94</v>
      </c>
      <c r="P12" s="72" t="s">
        <v>95</v>
      </c>
      <c r="Q12" s="72" t="s">
        <v>96</v>
      </c>
      <c r="R12" s="122"/>
      <c r="S12" s="215"/>
      <c r="T12" s="215"/>
      <c r="U12" s="215"/>
      <c r="V12" s="215"/>
      <c r="W12" s="215"/>
      <c r="X12" s="215"/>
      <c r="Y12" s="215"/>
      <c r="Z12" s="215"/>
      <c r="AA12" s="215"/>
      <c r="AB12" s="5"/>
      <c r="AC12" s="183"/>
    </row>
    <row r="13" spans="1:35" x14ac:dyDescent="0.25">
      <c r="A13" s="7"/>
      <c r="B13" s="247" t="s">
        <v>6</v>
      </c>
      <c r="C13" s="248"/>
      <c r="D13" s="248"/>
      <c r="E13" s="249"/>
      <c r="F13" s="126">
        <v>2.3752215209702721</v>
      </c>
      <c r="G13" s="126">
        <v>2.034972992711892</v>
      </c>
      <c r="H13" s="126">
        <v>1.9361533409531839</v>
      </c>
      <c r="I13" s="126">
        <v>4.3310731807290725</v>
      </c>
      <c r="J13" s="126">
        <v>3.9677427855886682</v>
      </c>
      <c r="K13" s="126">
        <v>-9.4318505653023799E-2</v>
      </c>
      <c r="L13" s="126">
        <v>-9.2883746090126067</v>
      </c>
      <c r="M13" s="126">
        <v>-12.67738037991859</v>
      </c>
      <c r="N13" s="126">
        <v>-12.439578186057499</v>
      </c>
      <c r="O13" s="126">
        <v>-11.864017739218857</v>
      </c>
      <c r="P13" s="126">
        <v>-11.47705937638711</v>
      </c>
      <c r="Q13" s="129">
        <v>-10.328143633143183</v>
      </c>
      <c r="R13" s="122"/>
      <c r="S13" s="215"/>
      <c r="T13" s="217"/>
      <c r="U13" s="217"/>
      <c r="V13" s="217"/>
      <c r="W13" s="217"/>
      <c r="X13" s="217"/>
      <c r="Y13" s="217"/>
      <c r="Z13" s="5"/>
      <c r="AA13" s="217"/>
      <c r="AB13" s="217"/>
      <c r="AC13" s="188"/>
      <c r="AD13" s="75"/>
      <c r="AE13" s="73"/>
      <c r="AF13" s="73"/>
      <c r="AG13" s="73"/>
    </row>
    <row r="14" spans="1:35" x14ac:dyDescent="0.25">
      <c r="A14" s="7"/>
      <c r="B14" s="250" t="s">
        <v>20</v>
      </c>
      <c r="C14" s="251"/>
      <c r="D14" s="251"/>
      <c r="E14" s="252"/>
      <c r="F14" s="127">
        <v>1.4867609085651026</v>
      </c>
      <c r="G14" s="127">
        <v>1.0656861872380574</v>
      </c>
      <c r="H14" s="127">
        <v>0.1100240735920579</v>
      </c>
      <c r="I14" s="127">
        <v>1.2772845555765189</v>
      </c>
      <c r="J14" s="127">
        <v>2.4322936716829391</v>
      </c>
      <c r="K14" s="127">
        <v>-2.8924525440698234</v>
      </c>
      <c r="L14" s="127">
        <v>-13.372049595726299</v>
      </c>
      <c r="M14" s="127">
        <v>-17.166223325978258</v>
      </c>
      <c r="N14" s="127">
        <v>-16.028217361340815</v>
      </c>
      <c r="O14" s="127">
        <v>-15.013320020955911</v>
      </c>
      <c r="P14" s="127">
        <v>-14.371358200845808</v>
      </c>
      <c r="Q14" s="129">
        <v>-13.037034095655519</v>
      </c>
      <c r="R14" s="122"/>
      <c r="S14" s="104"/>
      <c r="T14" s="19"/>
      <c r="U14" s="19"/>
      <c r="V14" s="19"/>
      <c r="W14" s="19"/>
      <c r="X14" s="19"/>
      <c r="Y14" s="19"/>
      <c r="Z14" s="19"/>
      <c r="AA14" s="19"/>
      <c r="AB14" s="5"/>
      <c r="AC14" s="183"/>
    </row>
    <row r="15" spans="1:35" x14ac:dyDescent="0.25">
      <c r="A15" s="7"/>
      <c r="B15" s="253" t="s">
        <v>21</v>
      </c>
      <c r="C15" s="254"/>
      <c r="D15" s="254"/>
      <c r="E15" s="255"/>
      <c r="F15" s="129">
        <v>2.0289672701297263</v>
      </c>
      <c r="G15" s="129">
        <v>1.5257304050696092</v>
      </c>
      <c r="H15" s="129">
        <v>1.7270363957048147</v>
      </c>
      <c r="I15" s="129">
        <v>2.6368759803843789</v>
      </c>
      <c r="J15" s="129">
        <v>2.7730767247823307</v>
      </c>
      <c r="K15" s="129">
        <v>-2.4885623445107141</v>
      </c>
      <c r="L15" s="129">
        <v>-12.34691915796019</v>
      </c>
      <c r="M15" s="129">
        <v>-16.549295586999367</v>
      </c>
      <c r="N15" s="129">
        <v>-16.700695458636016</v>
      </c>
      <c r="O15" s="129">
        <v>-16.190126817401328</v>
      </c>
      <c r="P15" s="129">
        <v>-16.250948445285818</v>
      </c>
      <c r="Q15" s="129">
        <v>-15.428465933228331</v>
      </c>
      <c r="R15" s="122"/>
      <c r="S15" s="104"/>
      <c r="T15" s="19"/>
      <c r="U15" s="19"/>
      <c r="V15" s="19"/>
      <c r="W15" s="19"/>
      <c r="X15" s="19"/>
      <c r="Y15" s="19"/>
      <c r="Z15" s="19"/>
      <c r="AA15" s="19"/>
      <c r="AB15" s="5"/>
      <c r="AC15" s="183"/>
    </row>
    <row r="16" spans="1:35" x14ac:dyDescent="0.25">
      <c r="A16" s="7"/>
      <c r="B16" s="250" t="s">
        <v>22</v>
      </c>
      <c r="C16" s="251"/>
      <c r="D16" s="251"/>
      <c r="E16" s="252"/>
      <c r="F16" s="127">
        <v>3.4168622375077007</v>
      </c>
      <c r="G16" s="127">
        <v>3.1013059807698085</v>
      </c>
      <c r="H16" s="127">
        <v>3.3751847919477882</v>
      </c>
      <c r="I16" s="127">
        <v>4.9272696847525443</v>
      </c>
      <c r="J16" s="127">
        <v>4.1808442054709571</v>
      </c>
      <c r="K16" s="127">
        <v>2.2805368303621787</v>
      </c>
      <c r="L16" s="127">
        <v>-3.4772992807979408</v>
      </c>
      <c r="M16" s="127">
        <v>-6.4165509705167985</v>
      </c>
      <c r="N16" s="127">
        <v>-6.4631493859728995</v>
      </c>
      <c r="O16" s="127">
        <v>-6.0566384573064731</v>
      </c>
      <c r="P16" s="127">
        <v>-6.110925235385789</v>
      </c>
      <c r="Q16" s="129">
        <v>-5.3565547066201091</v>
      </c>
      <c r="R16" s="122"/>
      <c r="S16" s="104"/>
      <c r="T16" s="19"/>
      <c r="U16" s="19"/>
      <c r="V16" s="19"/>
      <c r="W16" s="19"/>
      <c r="X16" s="19"/>
      <c r="Y16" s="19"/>
      <c r="Z16" s="19"/>
      <c r="AA16" s="19"/>
      <c r="AB16" s="5"/>
      <c r="AC16" s="183"/>
    </row>
    <row r="17" spans="1:33" x14ac:dyDescent="0.25">
      <c r="A17" s="7"/>
      <c r="B17" s="250" t="s">
        <v>23</v>
      </c>
      <c r="C17" s="251"/>
      <c r="D17" s="251"/>
      <c r="E17" s="252"/>
      <c r="F17" s="127">
        <v>2.9492910052851329</v>
      </c>
      <c r="G17" s="127">
        <v>2.3578498281001288</v>
      </c>
      <c r="H17" s="127">
        <v>2.126229175665145</v>
      </c>
      <c r="I17" s="127">
        <v>5.3939889167670341</v>
      </c>
      <c r="J17" s="127">
        <v>5.0920225928392071</v>
      </c>
      <c r="K17" s="127">
        <v>-0.4187177686679977</v>
      </c>
      <c r="L17" s="127">
        <v>-10.694365461938949</v>
      </c>
      <c r="M17" s="127">
        <v>-13.844046050212288</v>
      </c>
      <c r="N17" s="127">
        <v>-13.06792178499081</v>
      </c>
      <c r="O17" s="127">
        <v>-11.736648128514737</v>
      </c>
      <c r="P17" s="127">
        <v>-11.180985486819273</v>
      </c>
      <c r="Q17" s="129">
        <v>-9.5854944636418971</v>
      </c>
      <c r="R17" s="122"/>
      <c r="S17" s="104"/>
      <c r="T17" s="19"/>
      <c r="U17" s="19"/>
      <c r="V17" s="19"/>
      <c r="W17" s="19"/>
      <c r="X17" s="19"/>
      <c r="Y17" s="19"/>
      <c r="Z17" s="19"/>
      <c r="AA17" s="19"/>
      <c r="AB17" s="5"/>
      <c r="AC17" s="183"/>
    </row>
    <row r="18" spans="1:33" x14ac:dyDescent="0.25">
      <c r="A18" s="7"/>
      <c r="B18" s="250" t="s">
        <v>24</v>
      </c>
      <c r="C18" s="251"/>
      <c r="D18" s="251"/>
      <c r="E18" s="252"/>
      <c r="F18" s="127">
        <v>-1.7607080802855251</v>
      </c>
      <c r="G18" s="127">
        <v>-0.72084073737994458</v>
      </c>
      <c r="H18" s="127">
        <v>-0.29356419373452525</v>
      </c>
      <c r="I18" s="127">
        <v>13.339702644763719</v>
      </c>
      <c r="J18" s="127">
        <v>16.204580601331475</v>
      </c>
      <c r="K18" s="127">
        <v>5.2166775114694364</v>
      </c>
      <c r="L18" s="127">
        <v>-5.5996192664797606</v>
      </c>
      <c r="M18" s="127">
        <v>-9.5973741105886301</v>
      </c>
      <c r="N18" s="127">
        <v>-10.96493049554541</v>
      </c>
      <c r="O18" s="127">
        <v>-12.12177658036946</v>
      </c>
      <c r="P18" s="127">
        <v>-12.779944525131871</v>
      </c>
      <c r="Q18" s="129">
        <v>-13.054681707144733</v>
      </c>
      <c r="R18" s="122"/>
      <c r="S18" s="74"/>
      <c r="T18" s="71"/>
      <c r="U18" s="71"/>
      <c r="V18" s="71"/>
      <c r="W18" s="71"/>
      <c r="X18" s="71"/>
      <c r="Y18" s="19"/>
      <c r="Z18" s="19"/>
      <c r="AA18" s="19"/>
      <c r="AB18" s="5"/>
      <c r="AC18" s="183"/>
    </row>
    <row r="19" spans="1:33" x14ac:dyDescent="0.25">
      <c r="A19" s="7"/>
      <c r="B19" s="250" t="s">
        <v>14</v>
      </c>
      <c r="C19" s="251"/>
      <c r="D19" s="251"/>
      <c r="E19" s="252"/>
      <c r="F19" s="127">
        <v>0.50258567583460945</v>
      </c>
      <c r="G19" s="127">
        <v>0.50147601470729342</v>
      </c>
      <c r="H19" s="127">
        <v>0.70446132536699224</v>
      </c>
      <c r="I19" s="127">
        <v>6.8291195187577758</v>
      </c>
      <c r="J19" s="127">
        <v>1.9628018866642671</v>
      </c>
      <c r="K19" s="127">
        <v>0.59296901047896089</v>
      </c>
      <c r="L19" s="127">
        <v>-10.324826714438885</v>
      </c>
      <c r="M19" s="127">
        <v>-14.527822270367208</v>
      </c>
      <c r="N19" s="127">
        <v>-16.379484990197312</v>
      </c>
      <c r="O19" s="127">
        <v>-17.432050403889853</v>
      </c>
      <c r="P19" s="127">
        <v>-17.054493859353315</v>
      </c>
      <c r="Q19" s="129">
        <v>-15.665595072927141</v>
      </c>
      <c r="R19" s="122"/>
      <c r="S19" s="74"/>
      <c r="T19" s="71"/>
      <c r="U19" s="71"/>
      <c r="V19" s="71"/>
      <c r="W19" s="71"/>
      <c r="X19" s="71"/>
      <c r="Y19" s="19"/>
      <c r="Z19" s="19"/>
      <c r="AA19" s="19"/>
      <c r="AB19" s="5"/>
      <c r="AC19" s="183"/>
    </row>
    <row r="20" spans="1:33" s="5" customFormat="1" ht="14.25" customHeight="1" x14ac:dyDescent="0.25">
      <c r="A20" s="7"/>
      <c r="B20" s="250" t="s">
        <v>25</v>
      </c>
      <c r="C20" s="251"/>
      <c r="D20" s="251"/>
      <c r="E20" s="252"/>
      <c r="F20" s="127">
        <v>6.2835788801004213</v>
      </c>
      <c r="G20" s="127">
        <v>6.1569861285393443</v>
      </c>
      <c r="H20" s="127">
        <v>6.3754016886723832</v>
      </c>
      <c r="I20" s="127">
        <v>5.29531667621288</v>
      </c>
      <c r="J20" s="127">
        <v>3.3375502053384354</v>
      </c>
      <c r="K20" s="127">
        <v>0.29085859322570684</v>
      </c>
      <c r="L20" s="127">
        <v>-7.8951859778769062</v>
      </c>
      <c r="M20" s="127">
        <v>-10.031695731658896</v>
      </c>
      <c r="N20" s="127">
        <v>-9.2914092193383979</v>
      </c>
      <c r="O20" s="127">
        <v>-9.1993534751362738</v>
      </c>
      <c r="P20" s="127">
        <v>-8.1841354851891701</v>
      </c>
      <c r="Q20" s="129">
        <v>-6.8606786666608581</v>
      </c>
      <c r="R20" s="122"/>
      <c r="S20" s="74"/>
      <c r="T20" s="71"/>
      <c r="U20" s="71"/>
      <c r="V20" s="71"/>
      <c r="W20" s="71"/>
      <c r="X20" s="71"/>
      <c r="Y20" s="19"/>
      <c r="Z20" s="19"/>
      <c r="AA20" s="19"/>
      <c r="AC20" s="183"/>
      <c r="AD20" s="71"/>
      <c r="AE20" s="6"/>
      <c r="AF20" s="6"/>
      <c r="AG20" s="6"/>
    </row>
    <row r="21" spans="1:33" s="5" customFormat="1" ht="14.25" customHeight="1" x14ac:dyDescent="0.25">
      <c r="A21" s="7"/>
      <c r="B21" s="250" t="s">
        <v>26</v>
      </c>
      <c r="C21" s="251"/>
      <c r="D21" s="251"/>
      <c r="E21" s="252"/>
      <c r="F21" s="127">
        <v>6.9924376069312189</v>
      </c>
      <c r="G21" s="127">
        <v>6.5157093759242457</v>
      </c>
      <c r="H21" s="127">
        <v>6.0532373751113937</v>
      </c>
      <c r="I21" s="127">
        <v>10.242409035507794</v>
      </c>
      <c r="J21" s="127">
        <v>6.5239593050237632</v>
      </c>
      <c r="K21" s="127">
        <v>-1.1695060046916117</v>
      </c>
      <c r="L21" s="127">
        <v>-13.027555448697337</v>
      </c>
      <c r="M21" s="127">
        <v>-16.877442439312329</v>
      </c>
      <c r="N21" s="127">
        <v>-14.206068552529405</v>
      </c>
      <c r="O21" s="127">
        <v>-11.852131977163538</v>
      </c>
      <c r="P21" s="127">
        <v>-10.82984164493933</v>
      </c>
      <c r="Q21" s="129">
        <v>-9.2650876591376168</v>
      </c>
      <c r="R21" s="122"/>
      <c r="S21" s="74"/>
      <c r="T21" s="71"/>
      <c r="U21" s="71"/>
      <c r="V21" s="71"/>
      <c r="W21" s="71"/>
      <c r="X21" s="71"/>
      <c r="Y21" s="19"/>
      <c r="Z21" s="19"/>
      <c r="AA21" s="19"/>
      <c r="AC21" s="183"/>
      <c r="AD21" s="71"/>
      <c r="AE21" s="6"/>
      <c r="AF21" s="6"/>
      <c r="AG21" s="6"/>
    </row>
    <row r="22" spans="1:33" s="5" customFormat="1" ht="14.25" customHeight="1" x14ac:dyDescent="0.25">
      <c r="A22" s="7"/>
      <c r="B22" s="250" t="s">
        <v>27</v>
      </c>
      <c r="C22" s="251"/>
      <c r="D22" s="251"/>
      <c r="E22" s="252"/>
      <c r="F22" s="127">
        <v>6.3107878691242831</v>
      </c>
      <c r="G22" s="127">
        <v>5.9825576760435411</v>
      </c>
      <c r="H22" s="127">
        <v>6.8785909253016371</v>
      </c>
      <c r="I22" s="127">
        <v>16.745732799333581</v>
      </c>
      <c r="J22" s="127">
        <v>19.087625786924466</v>
      </c>
      <c r="K22" s="127">
        <v>16.65693905602965</v>
      </c>
      <c r="L22" s="127">
        <v>3.9676397235793193</v>
      </c>
      <c r="M22" s="127">
        <v>-2.1887932546535538</v>
      </c>
      <c r="N22" s="127">
        <v>-3.5271678870397283</v>
      </c>
      <c r="O22" s="127">
        <v>-2.9759915047745</v>
      </c>
      <c r="P22" s="127">
        <v>-3.3076193169933821</v>
      </c>
      <c r="Q22" s="129">
        <v>-1.4088997032663308</v>
      </c>
      <c r="R22" s="122"/>
      <c r="S22" s="74"/>
      <c r="T22" s="71"/>
      <c r="U22" s="71"/>
      <c r="V22" s="71"/>
      <c r="W22" s="71"/>
      <c r="X22" s="71"/>
      <c r="Y22" s="6"/>
      <c r="Z22" s="6"/>
      <c r="AA22" s="6"/>
      <c r="AB22" s="6"/>
      <c r="AC22" s="183"/>
      <c r="AD22" s="71"/>
      <c r="AE22" s="6"/>
      <c r="AF22" s="6"/>
      <c r="AG22" s="6"/>
    </row>
    <row r="23" spans="1:33" s="5" customFormat="1" ht="14.25" customHeight="1" x14ac:dyDescent="0.25">
      <c r="A23" s="7"/>
      <c r="B23" s="250" t="s">
        <v>28</v>
      </c>
      <c r="C23" s="251"/>
      <c r="D23" s="251"/>
      <c r="E23" s="252"/>
      <c r="F23" s="127">
        <v>-4.4603872133612015</v>
      </c>
      <c r="G23" s="127">
        <v>-4.3325996382090182</v>
      </c>
      <c r="H23" s="127">
        <v>-4.0956327048463663</v>
      </c>
      <c r="I23" s="127">
        <v>-3.9048751249851299</v>
      </c>
      <c r="J23" s="127">
        <v>-1.7120353073826644</v>
      </c>
      <c r="K23" s="127">
        <v>-0.33502561388581986</v>
      </c>
      <c r="L23" s="127">
        <v>-5.6898939423892685</v>
      </c>
      <c r="M23" s="127">
        <v>-6.8090334696854331</v>
      </c>
      <c r="N23" s="127">
        <v>-6.8147378777308916</v>
      </c>
      <c r="O23" s="127">
        <v>-7.4594638715365091</v>
      </c>
      <c r="P23" s="127">
        <v>-7.2152443953803154</v>
      </c>
      <c r="Q23" s="129">
        <v>-6.8001449820424771</v>
      </c>
      <c r="R23" s="122"/>
      <c r="S23" s="74"/>
      <c r="T23" s="71"/>
      <c r="U23" s="71"/>
      <c r="V23" s="71"/>
      <c r="W23" s="71"/>
      <c r="X23" s="71"/>
      <c r="Y23" s="6"/>
      <c r="Z23" s="6"/>
      <c r="AA23" s="6"/>
      <c r="AB23" s="6"/>
      <c r="AC23" s="183"/>
      <c r="AD23" s="71"/>
      <c r="AE23" s="6"/>
      <c r="AF23" s="6"/>
      <c r="AG23" s="6"/>
    </row>
    <row r="24" spans="1:33" s="5" customFormat="1" ht="14.25" customHeight="1" x14ac:dyDescent="0.25">
      <c r="A24" s="7"/>
      <c r="B24" s="250" t="s">
        <v>29</v>
      </c>
      <c r="C24" s="251"/>
      <c r="D24" s="251"/>
      <c r="E24" s="252"/>
      <c r="F24" s="127">
        <v>0.60408697982219905</v>
      </c>
      <c r="G24" s="127">
        <v>-0.10770914818496635</v>
      </c>
      <c r="H24" s="127">
        <v>-0.47865165946421939</v>
      </c>
      <c r="I24" s="127">
        <v>-5.2912799464913345</v>
      </c>
      <c r="J24" s="127">
        <v>-5.068156812719038</v>
      </c>
      <c r="K24" s="127">
        <v>-8.5575584859143188</v>
      </c>
      <c r="L24" s="127">
        <v>-17.401419270201568</v>
      </c>
      <c r="M24" s="127">
        <v>-18.75124905608947</v>
      </c>
      <c r="N24" s="127">
        <v>-16.450995261737013</v>
      </c>
      <c r="O24" s="127">
        <v>-14.454280314282308</v>
      </c>
      <c r="P24" s="127">
        <v>-12.260955571138076</v>
      </c>
      <c r="Q24" s="129">
        <v>-9.9577399328001803</v>
      </c>
      <c r="R24" s="122"/>
      <c r="S24" s="74"/>
      <c r="T24" s="71"/>
      <c r="U24" s="71"/>
      <c r="V24" s="71"/>
      <c r="W24" s="71"/>
      <c r="X24" s="71"/>
      <c r="Y24" s="6"/>
      <c r="Z24" s="6"/>
      <c r="AA24" s="6"/>
      <c r="AB24" s="6"/>
      <c r="AC24" s="183"/>
      <c r="AD24" s="71"/>
      <c r="AE24" s="6"/>
      <c r="AF24" s="6"/>
      <c r="AG24" s="6"/>
    </row>
    <row r="25" spans="1:33" s="5" customFormat="1" ht="14.25" customHeight="1" x14ac:dyDescent="0.25">
      <c r="A25" s="7"/>
      <c r="B25" s="250" t="s">
        <v>30</v>
      </c>
      <c r="C25" s="251"/>
      <c r="D25" s="251"/>
      <c r="E25" s="252"/>
      <c r="F25" s="127">
        <v>10.362705729568589</v>
      </c>
      <c r="G25" s="127">
        <v>8.4099757679964711</v>
      </c>
      <c r="H25" s="127">
        <v>7.4472265248124216</v>
      </c>
      <c r="I25" s="127">
        <v>3.4599669165880087</v>
      </c>
      <c r="J25" s="127">
        <v>-3.1025516043318047</v>
      </c>
      <c r="K25" s="127">
        <v>-8.7756875096912665</v>
      </c>
      <c r="L25" s="127">
        <v>-25.624709866030461</v>
      </c>
      <c r="M25" s="127">
        <v>-29.008121916552621</v>
      </c>
      <c r="N25" s="127">
        <v>-26.171295285098285</v>
      </c>
      <c r="O25" s="127">
        <v>-21.623479791284204</v>
      </c>
      <c r="P25" s="127">
        <v>-18.687247502627546</v>
      </c>
      <c r="Q25" s="129">
        <v>-14.576646291308016</v>
      </c>
      <c r="R25" s="122"/>
      <c r="S25" s="65"/>
      <c r="T25" s="6"/>
      <c r="U25" s="6"/>
      <c r="V25" s="6"/>
      <c r="W25" s="6"/>
      <c r="X25" s="6"/>
      <c r="Y25" s="6"/>
      <c r="Z25" s="6"/>
      <c r="AA25" s="6"/>
      <c r="AB25" s="6"/>
      <c r="AC25" s="183"/>
      <c r="AD25" s="71"/>
      <c r="AE25" s="6"/>
      <c r="AF25" s="6"/>
      <c r="AG25" s="6"/>
    </row>
    <row r="26" spans="1:33" s="5" customFormat="1" ht="14.25" customHeight="1" x14ac:dyDescent="0.25">
      <c r="A26" s="7"/>
      <c r="B26" s="250" t="s">
        <v>31</v>
      </c>
      <c r="C26" s="251"/>
      <c r="D26" s="251"/>
      <c r="E26" s="252"/>
      <c r="F26" s="127">
        <v>-3.3808893492031018</v>
      </c>
      <c r="G26" s="127">
        <v>-5.0307657457943691</v>
      </c>
      <c r="H26" s="127">
        <v>-4.1429740193856475</v>
      </c>
      <c r="I26" s="127">
        <v>3.202241941811268</v>
      </c>
      <c r="J26" s="127">
        <v>-0.81488962000434428</v>
      </c>
      <c r="K26" s="127">
        <v>12.549514859217048</v>
      </c>
      <c r="L26" s="127">
        <v>8.6814276589405317</v>
      </c>
      <c r="M26" s="127">
        <v>5.7744951301546443</v>
      </c>
      <c r="N26" s="127">
        <v>2.5426155817321217</v>
      </c>
      <c r="O26" s="127">
        <v>0.80287585913125792</v>
      </c>
      <c r="P26" s="127">
        <v>-6.2548663400929794E-2</v>
      </c>
      <c r="Q26" s="129">
        <v>2.470538361941732</v>
      </c>
      <c r="R26" s="122"/>
      <c r="S26" s="65"/>
      <c r="T26" s="6"/>
      <c r="U26" s="6"/>
      <c r="V26" s="6"/>
      <c r="W26" s="6"/>
      <c r="X26" s="6"/>
      <c r="Y26" s="6"/>
      <c r="Z26" s="6"/>
      <c r="AA26" s="6"/>
      <c r="AB26" s="6"/>
      <c r="AC26" s="71"/>
      <c r="AD26" s="71"/>
      <c r="AE26" s="6"/>
      <c r="AF26" s="6"/>
      <c r="AG26" s="6"/>
    </row>
    <row r="27" spans="1:33" s="5" customFormat="1" ht="14.25" customHeight="1" x14ac:dyDescent="0.25">
      <c r="A27" s="7"/>
      <c r="B27" s="250" t="s">
        <v>32</v>
      </c>
      <c r="C27" s="251"/>
      <c r="D27" s="251"/>
      <c r="E27" s="252"/>
      <c r="F27" s="127">
        <v>4.700611495981704</v>
      </c>
      <c r="G27" s="127">
        <v>4.3311124137048296</v>
      </c>
      <c r="H27" s="127">
        <v>4.2851512879547755</v>
      </c>
      <c r="I27" s="127">
        <v>3.8335952517808414</v>
      </c>
      <c r="J27" s="127">
        <v>4.7599349204219044</v>
      </c>
      <c r="K27" s="127">
        <v>4.1003048416212273</v>
      </c>
      <c r="L27" s="127">
        <v>-0.42730619855674279</v>
      </c>
      <c r="M27" s="127">
        <v>-2.813951445642271</v>
      </c>
      <c r="N27" s="127">
        <v>-3.9542001116274927</v>
      </c>
      <c r="O27" s="127">
        <v>-3.9816934211259425</v>
      </c>
      <c r="P27" s="127">
        <v>-3.1098170438375039</v>
      </c>
      <c r="Q27" s="129">
        <v>-2.8354186691028072</v>
      </c>
      <c r="R27" s="122"/>
      <c r="S27" s="65"/>
      <c r="T27" s="6"/>
      <c r="U27" s="6"/>
      <c r="V27" s="6"/>
      <c r="W27" s="6"/>
      <c r="X27" s="6"/>
      <c r="Y27" s="6"/>
      <c r="Z27" s="6"/>
      <c r="AA27" s="6"/>
      <c r="AB27" s="6"/>
      <c r="AC27" s="71"/>
      <c r="AD27" s="71"/>
      <c r="AE27" s="6"/>
      <c r="AF27" s="6"/>
      <c r="AG27" s="6"/>
    </row>
    <row r="28" spans="1:33" s="5" customFormat="1" ht="14.25" customHeight="1" x14ac:dyDescent="0.25">
      <c r="A28" s="7"/>
      <c r="J28" s="14"/>
      <c r="K28" s="14"/>
      <c r="M28" s="14"/>
      <c r="N28" s="14"/>
      <c r="O28" s="14"/>
      <c r="P28" s="14"/>
      <c r="Q28" s="180"/>
      <c r="R28" s="122"/>
      <c r="S28" s="65"/>
      <c r="T28" s="6"/>
      <c r="U28" s="6"/>
      <c r="V28" s="6"/>
      <c r="W28" s="6"/>
      <c r="X28" s="6"/>
      <c r="Y28" s="6"/>
      <c r="Z28" s="6"/>
      <c r="AA28" s="6"/>
      <c r="AB28" s="6"/>
      <c r="AC28" s="71"/>
      <c r="AD28" s="71"/>
      <c r="AE28" s="6"/>
      <c r="AF28" s="6"/>
      <c r="AG28" s="6"/>
    </row>
    <row r="29" spans="1:33" s="5" customFormat="1" ht="14.25" customHeight="1" x14ac:dyDescent="0.25">
      <c r="A29" s="7"/>
      <c r="J29" s="14"/>
      <c r="K29" s="14"/>
      <c r="M29" s="14"/>
      <c r="N29" s="14"/>
      <c r="O29" s="14"/>
      <c r="P29" s="14"/>
      <c r="Q29" s="14"/>
      <c r="R29" s="122"/>
      <c r="S29" s="65"/>
      <c r="T29" s="6"/>
      <c r="U29" s="6"/>
      <c r="V29" s="6"/>
      <c r="W29" s="6"/>
      <c r="X29" s="6"/>
      <c r="Y29" s="6"/>
      <c r="Z29" s="6"/>
      <c r="AA29" s="6"/>
      <c r="AB29" s="6"/>
      <c r="AC29" s="71"/>
      <c r="AD29" s="71"/>
      <c r="AE29" s="6"/>
      <c r="AF29" s="6"/>
      <c r="AG29" s="6"/>
    </row>
    <row r="30" spans="1:33" s="5" customFormat="1" ht="14.25" customHeight="1" x14ac:dyDescent="0.25">
      <c r="A30" s="7"/>
      <c r="B30" s="245" t="s">
        <v>47</v>
      </c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122"/>
      <c r="S30" s="65"/>
      <c r="T30" s="6"/>
      <c r="U30" s="222"/>
      <c r="V30" s="223"/>
      <c r="W30" s="223"/>
      <c r="X30" s="223"/>
      <c r="Y30" s="223"/>
      <c r="Z30" s="6"/>
      <c r="AA30" s="6"/>
      <c r="AB30" s="6"/>
      <c r="AC30" s="71"/>
      <c r="AD30" s="71"/>
      <c r="AE30" s="6"/>
      <c r="AF30" s="6"/>
      <c r="AG30" s="6"/>
    </row>
    <row r="31" spans="1:33" s="5" customFormat="1" ht="14.25" customHeight="1" x14ac:dyDescent="0.25">
      <c r="A31" s="7"/>
      <c r="B31" s="246" t="str">
        <f>$B$9</f>
        <v>Variación año corrido %  a septiembre 2020p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122"/>
      <c r="S31" s="65"/>
      <c r="U31" s="12"/>
      <c r="V31" s="94"/>
      <c r="W31" s="94"/>
      <c r="X31" s="94"/>
      <c r="Y31" s="94"/>
      <c r="Z31" s="6"/>
      <c r="AA31" s="6"/>
      <c r="AB31" s="6"/>
      <c r="AC31" s="71"/>
      <c r="AD31" s="71"/>
      <c r="AE31" s="6"/>
      <c r="AF31" s="6"/>
      <c r="AG31" s="6"/>
    </row>
    <row r="32" spans="1:33" s="5" customFormat="1" ht="14.25" customHeight="1" x14ac:dyDescent="0.25">
      <c r="A32" s="7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22"/>
      <c r="S32" s="65"/>
      <c r="U32" s="94"/>
      <c r="X32" s="94"/>
      <c r="Y32" s="94"/>
      <c r="Z32" s="6"/>
      <c r="AA32" s="6"/>
      <c r="AB32" s="6"/>
      <c r="AC32" s="71"/>
      <c r="AD32" s="71"/>
      <c r="AE32" s="6"/>
      <c r="AF32" s="6"/>
      <c r="AG32" s="6"/>
    </row>
    <row r="33" spans="1:33" s="5" customFormat="1" ht="14.25" customHeight="1" x14ac:dyDescent="0.25">
      <c r="A33" s="7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4"/>
      <c r="N33" s="14"/>
      <c r="O33" s="14"/>
      <c r="P33" s="14"/>
      <c r="Q33" s="14"/>
      <c r="R33" s="122"/>
      <c r="S33" s="65"/>
      <c r="T33" s="95"/>
      <c r="U33" s="96"/>
      <c r="V33" s="94" t="s">
        <v>6</v>
      </c>
      <c r="W33" s="97" t="s">
        <v>2</v>
      </c>
      <c r="X33" s="95"/>
      <c r="Y33" s="95"/>
      <c r="Z33" s="61"/>
      <c r="AA33" s="6"/>
      <c r="AB33" s="6"/>
      <c r="AC33" s="71"/>
      <c r="AD33" s="71"/>
      <c r="AE33" s="6"/>
      <c r="AF33" s="6"/>
      <c r="AG33" s="6"/>
    </row>
    <row r="34" spans="1:33" s="5" customFormat="1" ht="14.25" customHeight="1" x14ac:dyDescent="0.25">
      <c r="A34" s="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4"/>
      <c r="N34" s="14"/>
      <c r="O34" s="14"/>
      <c r="P34" s="14"/>
      <c r="Q34" s="14"/>
      <c r="R34" s="122"/>
      <c r="S34" s="65"/>
      <c r="T34" s="95"/>
      <c r="U34" s="96"/>
      <c r="V34" s="94"/>
      <c r="W34" s="94"/>
      <c r="X34" s="94"/>
      <c r="Y34" s="95"/>
      <c r="Z34" s="61"/>
      <c r="AA34" s="6"/>
      <c r="AB34" s="6"/>
      <c r="AC34" s="71"/>
      <c r="AD34" s="71"/>
      <c r="AE34" s="6"/>
      <c r="AF34" s="6"/>
      <c r="AG34" s="6"/>
    </row>
    <row r="35" spans="1:33" s="5" customFormat="1" ht="14.25" customHeight="1" x14ac:dyDescent="0.25">
      <c r="A35" s="7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4"/>
      <c r="N35" s="14"/>
      <c r="O35" s="14"/>
      <c r="P35" s="14"/>
      <c r="Q35" s="14"/>
      <c r="R35" s="122"/>
      <c r="S35" s="65"/>
      <c r="U35" s="96" t="s">
        <v>34</v>
      </c>
      <c r="V35" s="94">
        <v>2.8277159467992874</v>
      </c>
      <c r="W35" s="94">
        <v>3.6515327713580064</v>
      </c>
      <c r="X35" s="95"/>
      <c r="Y35" s="95"/>
      <c r="Z35" s="61"/>
      <c r="AA35" s="6"/>
      <c r="AB35" s="6"/>
      <c r="AC35" s="71"/>
      <c r="AD35" s="71"/>
      <c r="AE35" s="6"/>
      <c r="AF35" s="6"/>
      <c r="AG35" s="6"/>
    </row>
    <row r="36" spans="1:33" s="5" customFormat="1" ht="14.25" customHeight="1" x14ac:dyDescent="0.25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4"/>
      <c r="N36" s="14"/>
      <c r="O36" s="14"/>
      <c r="P36" s="14"/>
      <c r="Q36" s="14"/>
      <c r="R36" s="122"/>
      <c r="S36" s="65"/>
      <c r="U36" s="96" t="s">
        <v>35</v>
      </c>
      <c r="V36" s="94">
        <v>2.6971078878615051</v>
      </c>
      <c r="W36" s="94">
        <v>1.8385565626414007</v>
      </c>
      <c r="X36" s="95"/>
      <c r="Y36" s="95"/>
      <c r="Z36" s="61"/>
      <c r="AA36" s="6"/>
      <c r="AB36" s="6"/>
      <c r="AC36" s="71"/>
      <c r="AD36" s="71"/>
      <c r="AE36" s="6"/>
      <c r="AF36" s="6"/>
      <c r="AG36" s="6"/>
    </row>
    <row r="37" spans="1:33" s="5" customFormat="1" ht="14.25" customHeight="1" x14ac:dyDescent="0.25">
      <c r="A37" s="7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4"/>
      <c r="N37" s="14"/>
      <c r="O37" s="14"/>
      <c r="P37" s="14"/>
      <c r="Q37" s="14"/>
      <c r="R37" s="122"/>
      <c r="S37" s="65"/>
      <c r="U37" s="96" t="s">
        <v>36</v>
      </c>
      <c r="V37" s="94">
        <v>2.5</v>
      </c>
      <c r="W37" s="94">
        <v>2.2000000000000002</v>
      </c>
      <c r="X37" s="95"/>
      <c r="Y37" s="95"/>
      <c r="Z37" s="61"/>
      <c r="AA37" s="6"/>
      <c r="AB37" s="6"/>
      <c r="AC37" s="71"/>
      <c r="AD37" s="71"/>
      <c r="AE37" s="6"/>
      <c r="AF37" s="6"/>
      <c r="AG37" s="6"/>
    </row>
    <row r="38" spans="1:33" s="5" customFormat="1" ht="14.25" customHeight="1" x14ac:dyDescent="0.25">
      <c r="A38" s="7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4"/>
      <c r="N38" s="14"/>
      <c r="O38" s="14"/>
      <c r="P38" s="14"/>
      <c r="Q38" s="14"/>
      <c r="R38" s="122"/>
      <c r="S38" s="65"/>
      <c r="U38" s="96" t="s">
        <v>37</v>
      </c>
      <c r="V38" s="94">
        <v>2.2999999999999998</v>
      </c>
      <c r="W38" s="94">
        <v>1.8</v>
      </c>
      <c r="X38" s="95"/>
      <c r="Y38" s="95"/>
      <c r="Z38" s="61"/>
      <c r="AA38" s="6"/>
      <c r="AB38" s="6"/>
      <c r="AC38" s="71"/>
      <c r="AD38" s="71"/>
      <c r="AE38" s="6"/>
      <c r="AF38" s="6"/>
      <c r="AG38" s="6"/>
    </row>
    <row r="39" spans="1:33" s="5" customFormat="1" ht="14.25" customHeight="1" x14ac:dyDescent="0.25">
      <c r="A39" s="7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4"/>
      <c r="N39" s="14"/>
      <c r="O39" s="14"/>
      <c r="P39" s="14"/>
      <c r="Q39" s="14"/>
      <c r="R39" s="122"/>
      <c r="S39" s="6"/>
      <c r="U39" s="96" t="s">
        <v>38</v>
      </c>
      <c r="V39" s="95">
        <v>2.8</v>
      </c>
      <c r="W39" s="95">
        <v>2</v>
      </c>
      <c r="X39" s="95"/>
      <c r="Y39" s="95"/>
      <c r="Z39" s="61"/>
      <c r="AA39" s="6"/>
      <c r="AB39" s="6"/>
      <c r="AC39" s="71"/>
      <c r="AD39" s="71"/>
      <c r="AE39" s="6"/>
      <c r="AF39" s="6"/>
      <c r="AG39" s="6"/>
    </row>
    <row r="40" spans="1:33" s="5" customFormat="1" ht="14.25" customHeight="1" x14ac:dyDescent="0.25">
      <c r="A40" s="7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4"/>
      <c r="N40" s="14"/>
      <c r="O40" s="14"/>
      <c r="P40" s="14"/>
      <c r="Q40" s="14"/>
      <c r="R40" s="122"/>
      <c r="S40" s="6"/>
      <c r="T40" s="95"/>
      <c r="U40" s="96" t="s">
        <v>39</v>
      </c>
      <c r="V40" s="95">
        <v>2.4</v>
      </c>
      <c r="W40" s="95">
        <v>1.4</v>
      </c>
      <c r="X40" s="95"/>
      <c r="Y40" s="95"/>
      <c r="Z40" s="61"/>
      <c r="AA40" s="6"/>
      <c r="AB40" s="6"/>
      <c r="AC40" s="71"/>
      <c r="AD40" s="71"/>
      <c r="AE40" s="6"/>
      <c r="AF40" s="6"/>
      <c r="AG40" s="6"/>
    </row>
    <row r="41" spans="1:33" s="5" customFormat="1" ht="14.25" customHeight="1" x14ac:dyDescent="0.25">
      <c r="A41" s="7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4"/>
      <c r="N41" s="14"/>
      <c r="O41" s="14"/>
      <c r="P41" s="14"/>
      <c r="Q41" s="14"/>
      <c r="R41" s="122"/>
      <c r="S41" s="6"/>
      <c r="U41" s="96" t="s">
        <v>40</v>
      </c>
      <c r="V41" s="95">
        <f>J13</f>
        <v>3.9677427855886682</v>
      </c>
      <c r="W41" s="95">
        <f>J15</f>
        <v>2.7730767247823307</v>
      </c>
      <c r="X41" s="95"/>
      <c r="Y41" s="95"/>
      <c r="Z41" s="61"/>
      <c r="AA41" s="6"/>
      <c r="AB41" s="6"/>
      <c r="AC41" s="71"/>
      <c r="AD41" s="71"/>
      <c r="AE41" s="6"/>
      <c r="AF41" s="6"/>
      <c r="AG41" s="6"/>
    </row>
    <row r="42" spans="1:33" s="5" customFormat="1" ht="14.25" customHeight="1" x14ac:dyDescent="0.25">
      <c r="A42" s="7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4"/>
      <c r="N42" s="14"/>
      <c r="O42" s="14"/>
      <c r="P42" s="14"/>
      <c r="Q42" s="14"/>
      <c r="R42" s="122"/>
      <c r="S42" s="6"/>
      <c r="U42" s="96" t="s">
        <v>41</v>
      </c>
      <c r="V42" s="95">
        <v>2.4830088732007205</v>
      </c>
      <c r="W42" s="95">
        <v>2.0099195079624934</v>
      </c>
      <c r="X42" s="95"/>
      <c r="Y42" s="95"/>
      <c r="Z42" s="61"/>
      <c r="AA42" s="6"/>
      <c r="AB42" s="6"/>
      <c r="AC42" s="71"/>
      <c r="AD42" s="71"/>
      <c r="AE42" s="6"/>
      <c r="AF42" s="6"/>
      <c r="AG42" s="6"/>
    </row>
    <row r="43" spans="1:33" s="5" customFormat="1" ht="14.25" customHeight="1" x14ac:dyDescent="0.25">
      <c r="A43" s="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4"/>
      <c r="N43" s="14"/>
      <c r="O43" s="14"/>
      <c r="P43" s="14"/>
      <c r="Q43" s="14"/>
      <c r="R43" s="122"/>
      <c r="S43" s="6"/>
      <c r="U43" s="96" t="s">
        <v>42</v>
      </c>
      <c r="V43" s="95">
        <v>2.3632559040278833</v>
      </c>
      <c r="W43" s="95">
        <v>2.0732351993806333</v>
      </c>
      <c r="X43" s="95"/>
      <c r="Y43" s="95"/>
      <c r="Z43" s="61"/>
      <c r="AA43" s="6"/>
      <c r="AB43" s="6"/>
      <c r="AC43" s="71"/>
      <c r="AD43" s="71"/>
      <c r="AE43" s="6"/>
      <c r="AF43" s="6"/>
      <c r="AG43" s="6"/>
    </row>
    <row r="44" spans="1:33" s="5" customFormat="1" ht="14.25" customHeight="1" x14ac:dyDescent="0.25">
      <c r="A44" s="7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4"/>
      <c r="N44" s="14"/>
      <c r="O44" s="14"/>
      <c r="P44" s="14"/>
      <c r="Q44" s="14"/>
      <c r="R44" s="122"/>
      <c r="S44" s="6"/>
      <c r="T44" s="96">
        <v>2019</v>
      </c>
      <c r="U44" s="96" t="s">
        <v>43</v>
      </c>
      <c r="V44" s="95">
        <v>2.3752215209702721</v>
      </c>
      <c r="W44" s="95">
        <v>2.0289672701297263</v>
      </c>
      <c r="X44" s="95"/>
      <c r="Y44" s="95"/>
      <c r="Z44" s="61"/>
      <c r="AA44" s="6"/>
      <c r="AB44" s="6"/>
      <c r="AC44" s="71"/>
      <c r="AD44" s="71"/>
      <c r="AE44" s="6"/>
      <c r="AF44" s="6"/>
      <c r="AG44" s="6"/>
    </row>
    <row r="45" spans="1:33" s="5" customFormat="1" ht="14.25" customHeight="1" x14ac:dyDescent="0.25">
      <c r="A45" s="7"/>
      <c r="B45" s="245" t="s">
        <v>101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14"/>
      <c r="Q45" s="14"/>
      <c r="R45" s="122"/>
      <c r="S45" s="6"/>
      <c r="T45" s="95"/>
      <c r="U45" s="96" t="s">
        <v>44</v>
      </c>
      <c r="V45" s="95">
        <v>2.034972992711892</v>
      </c>
      <c r="W45" s="95">
        <v>1.5257304050696092</v>
      </c>
      <c r="X45" s="95"/>
      <c r="Y45" s="95"/>
      <c r="Z45" s="61"/>
      <c r="AA45" s="6"/>
      <c r="AB45" s="6"/>
      <c r="AC45" s="71"/>
      <c r="AD45" s="71"/>
      <c r="AE45" s="6"/>
      <c r="AF45" s="6"/>
      <c r="AG45" s="6"/>
    </row>
    <row r="46" spans="1:33" s="5" customFormat="1" ht="14.25" customHeight="1" x14ac:dyDescent="0.25">
      <c r="A46" s="7"/>
      <c r="B46" s="246" t="str">
        <f>$B$9</f>
        <v>Variación año corrido %  a septiembre 2020p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14"/>
      <c r="Q46" s="14"/>
      <c r="R46" s="122"/>
      <c r="S46" s="6"/>
      <c r="T46" s="95"/>
      <c r="U46" s="96" t="s">
        <v>45</v>
      </c>
      <c r="V46" s="95">
        <v>1.9361533409531839</v>
      </c>
      <c r="W46" s="95">
        <v>1.7270363957048147</v>
      </c>
      <c r="X46" s="95"/>
      <c r="Y46" s="95"/>
      <c r="Z46" s="61"/>
      <c r="AA46" s="6"/>
      <c r="AB46" s="6"/>
      <c r="AC46" s="71"/>
      <c r="AD46" s="71"/>
      <c r="AE46" s="6"/>
      <c r="AF46" s="6"/>
      <c r="AG46" s="6"/>
    </row>
    <row r="47" spans="1:33" s="5" customFormat="1" ht="14.25" customHeight="1" x14ac:dyDescent="0.25">
      <c r="A47" s="7"/>
      <c r="B47" s="13"/>
      <c r="C47" s="13"/>
      <c r="D47" s="13"/>
      <c r="E47" s="13"/>
      <c r="F47" s="66"/>
      <c r="G47" s="13"/>
      <c r="H47" s="13"/>
      <c r="I47" s="13"/>
      <c r="J47" s="13"/>
      <c r="K47" s="13"/>
      <c r="L47" s="13"/>
      <c r="M47" s="14"/>
      <c r="N47" s="14"/>
      <c r="O47" s="14"/>
      <c r="P47" s="14"/>
      <c r="Q47" s="14"/>
      <c r="R47" s="122"/>
      <c r="S47" s="6"/>
      <c r="T47" s="96">
        <v>2020</v>
      </c>
      <c r="U47" s="96" t="s">
        <v>34</v>
      </c>
      <c r="V47" s="95">
        <v>4.3310731807290725</v>
      </c>
      <c r="W47" s="95">
        <v>2.6368759803843789</v>
      </c>
      <c r="X47" s="95"/>
      <c r="Y47" s="95"/>
      <c r="Z47" s="61"/>
      <c r="AA47" s="6"/>
      <c r="AB47" s="6"/>
      <c r="AC47" s="71"/>
      <c r="AD47" s="71"/>
      <c r="AE47" s="6"/>
      <c r="AF47" s="6"/>
      <c r="AG47" s="6"/>
    </row>
    <row r="48" spans="1:33" s="5" customFormat="1" x14ac:dyDescent="0.25">
      <c r="A48" s="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6"/>
      <c r="N48" s="16"/>
      <c r="O48" s="16"/>
      <c r="P48" s="16"/>
      <c r="Q48" s="16"/>
      <c r="R48" s="122"/>
      <c r="S48" s="6"/>
      <c r="T48" s="95"/>
      <c r="U48" s="96" t="s">
        <v>35</v>
      </c>
      <c r="V48" s="95">
        <v>3.9677427855886682</v>
      </c>
      <c r="W48" s="95">
        <v>2.7730767247823307</v>
      </c>
      <c r="X48" s="95"/>
      <c r="Y48" s="95"/>
      <c r="Z48" s="61"/>
      <c r="AA48" s="6"/>
      <c r="AB48" s="6"/>
      <c r="AC48" s="71"/>
      <c r="AD48" s="71"/>
      <c r="AE48" s="6"/>
      <c r="AF48" s="6"/>
      <c r="AG48" s="6"/>
    </row>
    <row r="49" spans="1:33" s="5" customFormat="1" x14ac:dyDescent="0.25">
      <c r="A49" s="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6"/>
      <c r="N49" s="16"/>
      <c r="O49" s="16"/>
      <c r="P49" s="16"/>
      <c r="Q49" s="16"/>
      <c r="R49" s="122"/>
      <c r="S49" s="6"/>
      <c r="T49" s="95"/>
      <c r="U49" s="96" t="s">
        <v>36</v>
      </c>
      <c r="V49" s="95">
        <v>-9.4318505653023799E-2</v>
      </c>
      <c r="W49" s="95">
        <v>-2.4885623445107141</v>
      </c>
      <c r="X49" s="95"/>
      <c r="Y49" s="95"/>
      <c r="Z49" s="61"/>
      <c r="AA49" s="6"/>
      <c r="AB49" s="6"/>
      <c r="AC49" s="71"/>
      <c r="AD49" s="71"/>
      <c r="AE49" s="6"/>
      <c r="AF49" s="6"/>
      <c r="AG49" s="6"/>
    </row>
    <row r="50" spans="1:33" s="5" customFormat="1" x14ac:dyDescent="0.25">
      <c r="A50" s="7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6"/>
      <c r="N50" s="16"/>
      <c r="O50" s="16"/>
      <c r="P50" s="16"/>
      <c r="Q50" s="16"/>
      <c r="R50" s="122"/>
      <c r="S50" s="6"/>
      <c r="T50" s="95"/>
      <c r="U50" s="96" t="s">
        <v>37</v>
      </c>
      <c r="V50" s="95">
        <v>-9.2883746090126067</v>
      </c>
      <c r="W50" s="95">
        <v>-12.34691915796019</v>
      </c>
      <c r="X50" s="95"/>
      <c r="Y50" s="95"/>
      <c r="Z50" s="61"/>
      <c r="AA50" s="6"/>
      <c r="AB50" s="6"/>
      <c r="AC50" s="71"/>
      <c r="AD50" s="71"/>
      <c r="AE50" s="6"/>
      <c r="AF50" s="6"/>
      <c r="AG50" s="6"/>
    </row>
    <row r="51" spans="1:33" s="5" customFormat="1" x14ac:dyDescent="0.25">
      <c r="A51" s="7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6"/>
      <c r="N51" s="16"/>
      <c r="O51" s="16"/>
      <c r="P51" s="16"/>
      <c r="Q51" s="16"/>
      <c r="R51" s="122"/>
      <c r="S51" s="6"/>
      <c r="U51" s="96" t="s">
        <v>38</v>
      </c>
      <c r="V51" s="95">
        <v>-12.67738037991859</v>
      </c>
      <c r="W51" s="95">
        <v>-16.549295586999367</v>
      </c>
      <c r="Z51" s="6"/>
      <c r="AA51" s="6"/>
      <c r="AB51" s="6"/>
      <c r="AC51" s="71"/>
      <c r="AD51" s="71"/>
      <c r="AE51" s="6"/>
      <c r="AF51" s="6"/>
      <c r="AG51" s="6"/>
    </row>
    <row r="52" spans="1:33" s="5" customFormat="1" x14ac:dyDescent="0.25">
      <c r="A52" s="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6"/>
      <c r="N52" s="16"/>
      <c r="O52" s="16"/>
      <c r="P52" s="16"/>
      <c r="Q52" s="16"/>
      <c r="R52" s="122"/>
      <c r="S52" s="6"/>
      <c r="U52" s="96" t="s">
        <v>39</v>
      </c>
      <c r="V52" s="95">
        <v>-12.439578186057499</v>
      </c>
      <c r="W52" s="95">
        <v>-16.700695458636016</v>
      </c>
      <c r="Z52" s="6"/>
      <c r="AA52" s="6"/>
      <c r="AB52" s="6"/>
      <c r="AC52" s="71"/>
      <c r="AD52" s="71"/>
      <c r="AE52" s="6"/>
      <c r="AF52" s="6"/>
      <c r="AG52" s="6"/>
    </row>
    <row r="53" spans="1:33" s="5" customFormat="1" x14ac:dyDescent="0.25">
      <c r="A53" s="7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6"/>
      <c r="N53" s="16"/>
      <c r="O53" s="16"/>
      <c r="P53" s="16"/>
      <c r="Q53" s="16"/>
      <c r="R53" s="122"/>
      <c r="S53" s="6"/>
      <c r="U53" s="96" t="s">
        <v>40</v>
      </c>
      <c r="V53" s="95">
        <v>-11.864017739218857</v>
      </c>
      <c r="W53" s="95">
        <v>-16.190126817401328</v>
      </c>
      <c r="Z53" s="6"/>
      <c r="AA53" s="6"/>
      <c r="AB53" s="6"/>
      <c r="AC53" s="71"/>
      <c r="AD53" s="71"/>
      <c r="AE53" s="6"/>
      <c r="AF53" s="6"/>
      <c r="AG53" s="6"/>
    </row>
    <row r="54" spans="1:33" s="5" customFormat="1" x14ac:dyDescent="0.25">
      <c r="A54" s="7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6"/>
      <c r="N54" s="16"/>
      <c r="O54" s="16"/>
      <c r="P54" s="16"/>
      <c r="Q54" s="16"/>
      <c r="R54" s="122"/>
      <c r="S54" s="6"/>
      <c r="U54" s="96" t="s">
        <v>41</v>
      </c>
      <c r="V54" s="95">
        <v>-11.47705937638711</v>
      </c>
      <c r="W54" s="95">
        <v>-16.250948445285818</v>
      </c>
      <c r="Z54" s="6"/>
      <c r="AA54" s="6"/>
      <c r="AB54" s="6"/>
      <c r="AC54" s="71"/>
      <c r="AD54" s="71"/>
      <c r="AE54" s="6"/>
      <c r="AF54" s="6"/>
      <c r="AG54" s="6"/>
    </row>
    <row r="55" spans="1:33" s="5" customFormat="1" x14ac:dyDescent="0.25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22"/>
      <c r="S55" s="9"/>
      <c r="U55" s="96" t="s">
        <v>42</v>
      </c>
      <c r="V55" s="95">
        <v>-10.328143633143183</v>
      </c>
      <c r="W55" s="95">
        <v>-15.428465933228331</v>
      </c>
      <c r="Z55" s="6"/>
      <c r="AA55" s="6"/>
      <c r="AB55" s="6"/>
      <c r="AC55" s="71"/>
      <c r="AD55" s="71"/>
      <c r="AE55" s="6"/>
      <c r="AF55" s="6"/>
      <c r="AG55" s="6"/>
    </row>
    <row r="56" spans="1:33" x14ac:dyDescent="0.25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22"/>
      <c r="S56" s="9"/>
      <c r="V56" s="95"/>
      <c r="W56" s="95"/>
      <c r="Y56" s="5"/>
      <c r="Z56" s="6"/>
      <c r="AA56" s="6"/>
      <c r="AB56" s="6"/>
    </row>
    <row r="57" spans="1:33" x14ac:dyDescent="0.25">
      <c r="A57" s="7"/>
      <c r="R57" s="122"/>
      <c r="S57" s="9"/>
      <c r="V57" s="95"/>
      <c r="W57" s="95"/>
      <c r="Y57" s="5"/>
      <c r="Z57" s="6"/>
      <c r="AA57" s="6"/>
      <c r="AB57" s="6"/>
    </row>
    <row r="58" spans="1:33" x14ac:dyDescent="0.25">
      <c r="A58" s="7"/>
      <c r="R58" s="122"/>
      <c r="S58" s="9"/>
      <c r="V58" s="95"/>
      <c r="W58" s="95"/>
      <c r="Y58" s="5"/>
      <c r="Z58" s="6"/>
      <c r="AA58" s="6"/>
      <c r="AB58" s="6"/>
    </row>
    <row r="59" spans="1:33" x14ac:dyDescent="0.25">
      <c r="A59" s="17" t="s">
        <v>15</v>
      </c>
      <c r="R59" s="122"/>
      <c r="S59" s="9"/>
      <c r="Y59" s="5"/>
      <c r="Z59" s="6"/>
      <c r="AA59" s="6"/>
      <c r="AB59" s="6"/>
    </row>
    <row r="60" spans="1:33" x14ac:dyDescent="0.25">
      <c r="A60" s="17" t="s">
        <v>16</v>
      </c>
      <c r="R60" s="122"/>
      <c r="S60" s="9"/>
      <c r="Y60" s="5"/>
      <c r="Z60" s="6"/>
      <c r="AA60" s="6"/>
      <c r="AB60" s="6"/>
    </row>
    <row r="61" spans="1:33" x14ac:dyDescent="0.25">
      <c r="A61" s="17" t="str">
        <f>'H Ventas dptos anual'!$A$60</f>
        <v>p: provisional</v>
      </c>
      <c r="R61" s="122"/>
      <c r="S61" s="9"/>
      <c r="Y61" s="5"/>
      <c r="Z61" s="6"/>
      <c r="AA61" s="6"/>
      <c r="AB61" s="6"/>
    </row>
    <row r="62" spans="1:33" x14ac:dyDescent="0.25">
      <c r="A62" s="117" t="str">
        <f>'H Ventas dptos anual'!$A$61</f>
        <v>Fuente: DANE, Encuesta mensual manufacturera con enfoque territorial (EMMET), Septiembre 2020p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1"/>
      <c r="S62" s="6"/>
      <c r="Y62" s="5"/>
      <c r="Z62" s="6"/>
      <c r="AA62" s="6"/>
      <c r="AB62" s="6"/>
    </row>
    <row r="63" spans="1:33" x14ac:dyDescent="0.25">
      <c r="S63" s="6"/>
      <c r="Y63" s="5"/>
      <c r="Z63" s="6"/>
      <c r="AA63" s="6"/>
      <c r="AB63" s="6"/>
    </row>
    <row r="64" spans="1:33" x14ac:dyDescent="0.25">
      <c r="S64" s="6"/>
      <c r="Y64" s="5"/>
      <c r="Z64" s="6"/>
      <c r="AA64" s="6"/>
      <c r="AB64" s="6"/>
    </row>
    <row r="65" spans="19:29" x14ac:dyDescent="0.25">
      <c r="S65" s="6"/>
      <c r="Y65" s="5"/>
      <c r="Z65" s="6"/>
      <c r="AA65" s="6"/>
      <c r="AB65" s="6"/>
    </row>
    <row r="66" spans="19:29" x14ac:dyDescent="0.25">
      <c r="S66" s="6"/>
      <c r="Y66" s="5"/>
      <c r="Z66" s="6"/>
      <c r="AA66" s="6"/>
      <c r="AB66" s="6"/>
    </row>
    <row r="67" spans="19:29" x14ac:dyDescent="0.25">
      <c r="S67" s="6"/>
      <c r="Y67" s="5"/>
      <c r="Z67" s="6"/>
      <c r="AA67" s="6"/>
      <c r="AB67" s="6"/>
    </row>
    <row r="68" spans="19:29" x14ac:dyDescent="0.25">
      <c r="S68" s="6"/>
      <c r="Y68" s="5"/>
      <c r="Z68" s="6"/>
      <c r="AA68" s="6"/>
      <c r="AB68" s="6"/>
    </row>
    <row r="69" spans="19:29" x14ac:dyDescent="0.25">
      <c r="S69" s="6"/>
      <c r="Y69" s="5"/>
      <c r="Z69" s="6"/>
      <c r="AA69" s="6"/>
      <c r="AB69" s="6"/>
    </row>
    <row r="70" spans="19:29" x14ac:dyDescent="0.25">
      <c r="S70" s="6"/>
      <c r="Y70" s="5"/>
      <c r="Z70" s="6"/>
      <c r="AA70" s="6"/>
      <c r="AB70" s="6"/>
      <c r="AC70" s="183"/>
    </row>
    <row r="71" spans="19:29" x14ac:dyDescent="0.25">
      <c r="S71" s="6"/>
      <c r="Y71" s="5"/>
      <c r="Z71" s="6"/>
      <c r="AA71" s="6"/>
      <c r="AB71" s="6"/>
      <c r="AC71" s="183"/>
    </row>
    <row r="72" spans="19:29" x14ac:dyDescent="0.25">
      <c r="S72" s="6"/>
      <c r="Y72" s="5"/>
      <c r="Z72" s="6"/>
      <c r="AA72" s="6"/>
      <c r="AB72" s="6"/>
      <c r="AC72" s="183"/>
    </row>
    <row r="73" spans="19:29" x14ac:dyDescent="0.25">
      <c r="S73" s="6"/>
      <c r="Y73" s="5"/>
      <c r="Z73" s="6"/>
      <c r="AA73" s="6"/>
      <c r="AB73" s="6"/>
    </row>
    <row r="74" spans="19:29" x14ac:dyDescent="0.25">
      <c r="S74" s="6"/>
      <c r="Y74" s="5"/>
      <c r="Z74" s="6"/>
      <c r="AA74" s="6"/>
      <c r="AB74" s="6"/>
    </row>
    <row r="75" spans="19:29" x14ac:dyDescent="0.25">
      <c r="S75" s="6"/>
      <c r="Y75" s="5"/>
      <c r="Z75" s="6"/>
      <c r="AA75" s="6"/>
      <c r="AB75" s="6"/>
    </row>
    <row r="76" spans="19:29" x14ac:dyDescent="0.25">
      <c r="S76" s="6"/>
      <c r="T76" s="6"/>
      <c r="U76" s="6"/>
      <c r="V76" s="6"/>
      <c r="W76" s="6"/>
      <c r="X76" s="6"/>
      <c r="Z76" s="19"/>
      <c r="AA76" s="19"/>
    </row>
    <row r="77" spans="19:29" x14ac:dyDescent="0.25">
      <c r="S77" s="6"/>
      <c r="T77" s="6"/>
      <c r="U77" s="6"/>
      <c r="V77" s="6"/>
      <c r="W77" s="6"/>
      <c r="X77" s="6"/>
      <c r="Z77" s="19"/>
      <c r="AA77" s="19"/>
    </row>
    <row r="78" spans="19:29" x14ac:dyDescent="0.25">
      <c r="S78" s="6"/>
      <c r="T78" s="6"/>
      <c r="U78" s="6"/>
      <c r="V78" s="6"/>
      <c r="W78" s="6"/>
      <c r="X78" s="6"/>
      <c r="Z78" s="19"/>
      <c r="AA78" s="19"/>
    </row>
    <row r="79" spans="19:29" x14ac:dyDescent="0.25">
      <c r="S79" s="19"/>
      <c r="T79" s="19"/>
      <c r="U79" s="19"/>
      <c r="V79" s="19"/>
      <c r="W79" s="19"/>
      <c r="X79" s="19"/>
      <c r="Y79" s="19"/>
      <c r="Z79" s="19"/>
      <c r="AA79" s="19"/>
    </row>
  </sheetData>
  <mergeCells count="23">
    <mergeCell ref="B31:Q31"/>
    <mergeCell ref="B27:E27"/>
    <mergeCell ref="B22:E22"/>
    <mergeCell ref="B23:E23"/>
    <mergeCell ref="B24:E24"/>
    <mergeCell ref="B25:E25"/>
    <mergeCell ref="B26:E26"/>
    <mergeCell ref="F11:H11"/>
    <mergeCell ref="I11:Q11"/>
    <mergeCell ref="B8:Q8"/>
    <mergeCell ref="B9:Q9"/>
    <mergeCell ref="B46:O46"/>
    <mergeCell ref="B45:O45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30:Q30"/>
  </mergeCells>
  <phoneticPr fontId="75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scale="86" orientation="portrait" r:id="rId1"/>
  <headerFooter alignWithMargins="0">
    <oddFooter>&amp;C&amp;"-,Negrita"&amp;12&amp;K004559Página 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AI77"/>
  <sheetViews>
    <sheetView showGridLines="0" zoomScaleNormal="100" zoomScaleSheetLayoutView="80" workbookViewId="0"/>
  </sheetViews>
  <sheetFormatPr baseColWidth="10" defaultColWidth="10.85546875" defaultRowHeight="15.75" x14ac:dyDescent="0.25"/>
  <cols>
    <col min="1" max="18" width="5.7109375" style="6" customWidth="1"/>
    <col min="19" max="19" width="7.140625" style="71" customWidth="1"/>
    <col min="20" max="20" width="11" style="5" customWidth="1"/>
    <col min="21" max="21" width="10.85546875" style="5" customWidth="1"/>
    <col min="22" max="22" width="12.85546875" style="5" customWidth="1"/>
    <col min="23" max="24" width="10.85546875" style="5"/>
    <col min="25" max="25" width="10.85546875" style="6"/>
    <col min="26" max="30" width="10.85546875" style="71"/>
    <col min="31" max="16384" width="10.85546875" style="6"/>
  </cols>
  <sheetData>
    <row r="1" spans="1:35" x14ac:dyDescent="0.25">
      <c r="A1" s="1" t="s">
        <v>107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120"/>
      <c r="S1" s="187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</row>
    <row r="2" spans="1:3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121"/>
      <c r="S2" s="187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</row>
    <row r="3" spans="1:35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121"/>
      <c r="S3" s="187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</row>
    <row r="4" spans="1:35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122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</row>
    <row r="5" spans="1:35" x14ac:dyDescent="0.25">
      <c r="A5" s="7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9"/>
      <c r="N5" s="9"/>
      <c r="O5" s="9"/>
      <c r="P5" s="9"/>
      <c r="Q5" s="9"/>
      <c r="R5" s="122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</row>
    <row r="6" spans="1:35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73"/>
      <c r="R6" s="122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</row>
    <row r="7" spans="1:35" x14ac:dyDescent="0.25">
      <c r="A7" s="9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73"/>
      <c r="R7" s="122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</row>
    <row r="8" spans="1:35" x14ac:dyDescent="0.25">
      <c r="A8" s="9"/>
      <c r="B8" s="256" t="s">
        <v>49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122"/>
      <c r="S8" s="182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</row>
    <row r="9" spans="1:35" ht="18" x14ac:dyDescent="0.25">
      <c r="A9" s="9"/>
      <c r="B9" s="260" t="s">
        <v>104</v>
      </c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122"/>
      <c r="S9" s="182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</row>
    <row r="10" spans="1:35" x14ac:dyDescent="0.25">
      <c r="A10" s="9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"/>
      <c r="N10" s="8"/>
      <c r="O10" s="8"/>
      <c r="P10" s="8"/>
      <c r="Q10" s="173"/>
      <c r="R10" s="122"/>
      <c r="S10" s="182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</row>
    <row r="11" spans="1:35" ht="15.75" customHeight="1" x14ac:dyDescent="0.25">
      <c r="A11" s="9"/>
      <c r="B11" s="85"/>
      <c r="C11" s="85"/>
      <c r="D11" s="85"/>
      <c r="E11" s="85"/>
      <c r="F11" s="257">
        <v>2019</v>
      </c>
      <c r="G11" s="257"/>
      <c r="H11" s="257"/>
      <c r="I11" s="257">
        <v>2020</v>
      </c>
      <c r="J11" s="257"/>
      <c r="K11" s="257"/>
      <c r="L11" s="257"/>
      <c r="M11" s="257"/>
      <c r="N11" s="257"/>
      <c r="O11" s="257"/>
      <c r="P11" s="257"/>
      <c r="Q11" s="257"/>
      <c r="R11" s="12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65"/>
      <c r="AF11" s="65"/>
      <c r="AG11" s="65"/>
      <c r="AH11" s="65"/>
      <c r="AI11" s="65"/>
    </row>
    <row r="12" spans="1:35" ht="12" customHeight="1" x14ac:dyDescent="0.25">
      <c r="A12" s="7"/>
      <c r="B12" s="85"/>
      <c r="C12" s="85"/>
      <c r="D12" s="85"/>
      <c r="E12" s="85"/>
      <c r="F12" s="72" t="s">
        <v>97</v>
      </c>
      <c r="G12" s="72" t="s">
        <v>99</v>
      </c>
      <c r="H12" s="72" t="s">
        <v>103</v>
      </c>
      <c r="I12" s="72" t="s">
        <v>33</v>
      </c>
      <c r="J12" s="72" t="s">
        <v>89</v>
      </c>
      <c r="K12" s="72" t="s">
        <v>90</v>
      </c>
      <c r="L12" s="72" t="s">
        <v>91</v>
      </c>
      <c r="M12" s="72" t="s">
        <v>92</v>
      </c>
      <c r="N12" s="72" t="s">
        <v>93</v>
      </c>
      <c r="O12" s="72" t="s">
        <v>94</v>
      </c>
      <c r="P12" s="72" t="s">
        <v>95</v>
      </c>
      <c r="Q12" s="72" t="s">
        <v>96</v>
      </c>
      <c r="R12" s="122"/>
      <c r="S12" s="104"/>
      <c r="T12" s="104"/>
      <c r="U12" s="104"/>
      <c r="V12" s="104"/>
      <c r="W12" s="104"/>
      <c r="X12" s="104"/>
      <c r="Y12" s="104"/>
      <c r="Z12" s="104"/>
      <c r="AA12" s="104"/>
      <c r="AB12" s="19"/>
      <c r="AC12" s="19"/>
      <c r="AD12" s="19"/>
    </row>
    <row r="13" spans="1:35" x14ac:dyDescent="0.25">
      <c r="A13" s="7"/>
      <c r="B13" s="266" t="s">
        <v>6</v>
      </c>
      <c r="C13" s="266"/>
      <c r="D13" s="266"/>
      <c r="E13" s="266"/>
      <c r="F13" s="126">
        <v>-0.68164574214484297</v>
      </c>
      <c r="G13" s="126">
        <v>-0.58149026854846797</v>
      </c>
      <c r="H13" s="126">
        <v>-0.89723922337672235</v>
      </c>
      <c r="I13" s="126">
        <v>-0.53524089442138489</v>
      </c>
      <c r="J13" s="126">
        <v>-0.5715133447306453</v>
      </c>
      <c r="K13" s="126">
        <v>-2.4875823226467086</v>
      </c>
      <c r="L13" s="126">
        <v>-8.0119270263594338</v>
      </c>
      <c r="M13" s="126">
        <v>-8.5381224650743608</v>
      </c>
      <c r="N13" s="126">
        <v>-8.4128371518121252</v>
      </c>
      <c r="O13" s="126">
        <v>-8.2364547640649377</v>
      </c>
      <c r="P13" s="126">
        <v>-7.8542179407280699</v>
      </c>
      <c r="Q13" s="129">
        <v>-7.2508211595405765</v>
      </c>
      <c r="R13" s="122"/>
      <c r="S13" s="104"/>
      <c r="T13" s="106"/>
      <c r="U13" s="106"/>
      <c r="V13" s="106"/>
      <c r="W13" s="106"/>
      <c r="X13" s="106"/>
      <c r="Y13" s="106"/>
      <c r="Z13" s="19"/>
      <c r="AA13" s="106"/>
      <c r="AB13" s="106"/>
      <c r="AC13" s="106"/>
      <c r="AD13" s="106"/>
      <c r="AE13" s="73"/>
      <c r="AF13" s="73"/>
      <c r="AG13" s="73"/>
    </row>
    <row r="14" spans="1:35" x14ac:dyDescent="0.25">
      <c r="A14" s="7"/>
      <c r="B14" s="265" t="s">
        <v>20</v>
      </c>
      <c r="C14" s="265"/>
      <c r="D14" s="265"/>
      <c r="E14" s="265"/>
      <c r="F14" s="127">
        <v>-1.4347835849381312</v>
      </c>
      <c r="G14" s="127">
        <v>-0.90518437413287245</v>
      </c>
      <c r="H14" s="127">
        <v>-1.0455598101483616</v>
      </c>
      <c r="I14" s="127">
        <v>-2.400629366816498</v>
      </c>
      <c r="J14" s="127">
        <v>-2.3466646196361518</v>
      </c>
      <c r="K14" s="127">
        <v>-4.1171746529504176</v>
      </c>
      <c r="L14" s="127">
        <v>-8.1974515933302179</v>
      </c>
      <c r="M14" s="127">
        <v>-9.390453624794592</v>
      </c>
      <c r="N14" s="127">
        <v>-9.7065358976323619</v>
      </c>
      <c r="O14" s="127">
        <v>-9.1461320675524043</v>
      </c>
      <c r="P14" s="127">
        <v>-8.2865718387054699</v>
      </c>
      <c r="Q14" s="129">
        <v>-7.2069235613029914</v>
      </c>
      <c r="R14" s="122"/>
      <c r="S14" s="104"/>
      <c r="T14" s="6"/>
      <c r="U14" s="6"/>
      <c r="V14" s="6"/>
      <c r="W14" s="6"/>
      <c r="X14" s="6"/>
      <c r="Z14" s="6"/>
      <c r="AA14" s="6"/>
      <c r="AB14" s="6"/>
      <c r="AC14" s="6"/>
      <c r="AD14" s="6"/>
    </row>
    <row r="15" spans="1:35" x14ac:dyDescent="0.25">
      <c r="A15" s="7"/>
      <c r="B15" s="137" t="s">
        <v>21</v>
      </c>
      <c r="C15" s="138"/>
      <c r="D15" s="138"/>
      <c r="E15" s="138"/>
      <c r="F15" s="129">
        <v>-1.5136943040882045</v>
      </c>
      <c r="G15" s="129">
        <v>-1.3993032158167154</v>
      </c>
      <c r="H15" s="129">
        <v>-1.2443842518767667</v>
      </c>
      <c r="I15" s="129">
        <v>-0.2709660954611337</v>
      </c>
      <c r="J15" s="129">
        <v>-0.55144497649759483</v>
      </c>
      <c r="K15" s="129">
        <v>-2.5937699598417185</v>
      </c>
      <c r="L15" s="129">
        <v>-9.8033594295585775</v>
      </c>
      <c r="M15" s="129">
        <v>-12.004107981220658</v>
      </c>
      <c r="N15" s="129">
        <v>-11.886478200630822</v>
      </c>
      <c r="O15" s="129">
        <v>-12.353793108518385</v>
      </c>
      <c r="P15" s="129">
        <v>-12.708359351468868</v>
      </c>
      <c r="Q15" s="129">
        <v>-11.488413809327735</v>
      </c>
      <c r="R15" s="122"/>
      <c r="S15" s="104"/>
      <c r="T15" s="6"/>
      <c r="U15" s="6"/>
      <c r="V15" s="6"/>
      <c r="W15" s="6"/>
      <c r="X15" s="6"/>
      <c r="Z15" s="6"/>
      <c r="AA15" s="6"/>
      <c r="AB15" s="6"/>
      <c r="AC15" s="6"/>
      <c r="AD15" s="6"/>
    </row>
    <row r="16" spans="1:35" x14ac:dyDescent="0.25">
      <c r="A16" s="7"/>
      <c r="B16" s="265" t="s">
        <v>22</v>
      </c>
      <c r="C16" s="265"/>
      <c r="D16" s="265"/>
      <c r="E16" s="265"/>
      <c r="F16" s="127">
        <v>-0.31697038048316983</v>
      </c>
      <c r="G16" s="127">
        <v>-0.10627871001263145</v>
      </c>
      <c r="H16" s="127">
        <v>-0.20465806544271459</v>
      </c>
      <c r="I16" s="127">
        <v>-0.15062454077882093</v>
      </c>
      <c r="J16" s="127">
        <v>8.6830680173677344E-2</v>
      </c>
      <c r="K16" s="127">
        <v>-1.8075408533134274</v>
      </c>
      <c r="L16" s="127">
        <v>-7.3755415184297846</v>
      </c>
      <c r="M16" s="127">
        <v>-7.0973282211928224</v>
      </c>
      <c r="N16" s="127">
        <v>-7.4435816549381357</v>
      </c>
      <c r="O16" s="127">
        <v>-6.4941216478818671</v>
      </c>
      <c r="P16" s="127">
        <v>-6.317227043097839</v>
      </c>
      <c r="Q16" s="129">
        <v>-6.9505763310502839</v>
      </c>
      <c r="R16" s="122"/>
      <c r="S16" s="104"/>
      <c r="T16" s="6"/>
      <c r="U16" s="6"/>
      <c r="V16" s="6"/>
      <c r="W16" s="6"/>
      <c r="X16" s="6"/>
      <c r="Z16" s="6"/>
      <c r="AA16" s="6"/>
      <c r="AB16" s="6"/>
      <c r="AC16" s="6"/>
      <c r="AD16" s="6"/>
    </row>
    <row r="17" spans="1:33" x14ac:dyDescent="0.25">
      <c r="A17" s="7"/>
      <c r="B17" s="265" t="s">
        <v>23</v>
      </c>
      <c r="C17" s="265"/>
      <c r="D17" s="265"/>
      <c r="E17" s="265"/>
      <c r="F17" s="127">
        <v>-0.14999318212808532</v>
      </c>
      <c r="G17" s="127">
        <v>4.6915672861544522E-2</v>
      </c>
      <c r="H17" s="127">
        <v>-0.69640217606631438</v>
      </c>
      <c r="I17" s="127">
        <v>-2.507326093428297E-2</v>
      </c>
      <c r="J17" s="127">
        <v>0.88232576760802761</v>
      </c>
      <c r="K17" s="127">
        <v>-1.3947661895232222</v>
      </c>
      <c r="L17" s="127">
        <v>-7.6462755781386393</v>
      </c>
      <c r="M17" s="127">
        <v>-8.1132651503587283</v>
      </c>
      <c r="N17" s="127">
        <v>-8.2597220315193791</v>
      </c>
      <c r="O17" s="127">
        <v>-8.3229530609144948</v>
      </c>
      <c r="P17" s="127">
        <v>-7.1279365463792654</v>
      </c>
      <c r="Q17" s="129">
        <v>-7.0232331536798647</v>
      </c>
      <c r="R17" s="122"/>
      <c r="S17" s="104"/>
      <c r="T17" s="6"/>
      <c r="U17" s="6"/>
      <c r="V17" s="6"/>
      <c r="W17" s="6"/>
      <c r="X17" s="6"/>
      <c r="Z17" s="6"/>
      <c r="AA17" s="6"/>
      <c r="AB17" s="6"/>
      <c r="AC17" s="6"/>
      <c r="AD17" s="6"/>
    </row>
    <row r="18" spans="1:33" x14ac:dyDescent="0.25">
      <c r="A18" s="7"/>
      <c r="B18" s="265" t="s">
        <v>24</v>
      </c>
      <c r="C18" s="265"/>
      <c r="D18" s="265"/>
      <c r="E18" s="265"/>
      <c r="F18" s="127">
        <v>1.7016654598117356</v>
      </c>
      <c r="G18" s="127">
        <v>0.8400336013440608</v>
      </c>
      <c r="H18" s="127">
        <v>1.9256798326565701</v>
      </c>
      <c r="I18" s="127">
        <v>1.7969049750607313</v>
      </c>
      <c r="J18" s="127">
        <v>1.5264333581533673</v>
      </c>
      <c r="K18" s="127">
        <v>-1.0511054729974822</v>
      </c>
      <c r="L18" s="127">
        <v>-6.8777292576419296</v>
      </c>
      <c r="M18" s="127">
        <v>-6.7867540029112323</v>
      </c>
      <c r="N18" s="127">
        <v>-6.5164284841822457</v>
      </c>
      <c r="O18" s="127">
        <v>-7.7767667576585042</v>
      </c>
      <c r="P18" s="127">
        <v>-7.1713388110198562</v>
      </c>
      <c r="Q18" s="129">
        <v>-6.9896317483017949</v>
      </c>
      <c r="R18" s="122"/>
      <c r="S18" s="65"/>
      <c r="T18" s="6"/>
      <c r="U18" s="6"/>
      <c r="V18" s="6"/>
      <c r="W18" s="6"/>
      <c r="X18" s="6"/>
      <c r="Z18" s="6"/>
      <c r="AA18" s="6"/>
      <c r="AB18" s="6"/>
      <c r="AC18" s="6"/>
      <c r="AD18" s="6"/>
    </row>
    <row r="19" spans="1:33" x14ac:dyDescent="0.25">
      <c r="A19" s="7"/>
      <c r="B19" s="265" t="s">
        <v>14</v>
      </c>
      <c r="C19" s="265"/>
      <c r="D19" s="265"/>
      <c r="E19" s="265"/>
      <c r="F19" s="127">
        <v>-0.25364203954214304</v>
      </c>
      <c r="G19" s="127">
        <v>0.26273940399642015</v>
      </c>
      <c r="H19" s="127">
        <v>-5.8165984272437754</v>
      </c>
      <c r="I19" s="127">
        <v>-0.65871813451026107</v>
      </c>
      <c r="J19" s="127">
        <v>-1.5480874669419165</v>
      </c>
      <c r="K19" s="127">
        <v>-1.7713048612478133</v>
      </c>
      <c r="L19" s="127">
        <v>-6.4357409958669898</v>
      </c>
      <c r="M19" s="127">
        <v>-4.1816247839383198</v>
      </c>
      <c r="N19" s="127">
        <v>-5.8247933884297716</v>
      </c>
      <c r="O19" s="127">
        <v>-6.7350405016984745</v>
      </c>
      <c r="P19" s="127">
        <v>-4.3435470113509567</v>
      </c>
      <c r="Q19" s="129">
        <v>-4.635372461970344</v>
      </c>
      <c r="R19" s="122"/>
      <c r="S19" s="65"/>
      <c r="T19" s="6"/>
      <c r="U19" s="6"/>
      <c r="V19" s="6"/>
      <c r="W19" s="6"/>
      <c r="X19" s="6"/>
      <c r="Z19" s="6"/>
      <c r="AA19" s="6"/>
      <c r="AB19" s="6"/>
      <c r="AC19" s="6"/>
      <c r="AD19" s="6"/>
    </row>
    <row r="20" spans="1:33" s="5" customFormat="1" ht="14.25" customHeight="1" x14ac:dyDescent="0.25">
      <c r="A20" s="7"/>
      <c r="B20" s="265" t="s">
        <v>25</v>
      </c>
      <c r="C20" s="265"/>
      <c r="D20" s="265"/>
      <c r="E20" s="265"/>
      <c r="F20" s="127">
        <v>-1.6101898582071641</v>
      </c>
      <c r="G20" s="127">
        <v>-2.3001037040976513</v>
      </c>
      <c r="H20" s="127">
        <v>-2.057324669021483</v>
      </c>
      <c r="I20" s="127">
        <v>-3.3288948069232216E-2</v>
      </c>
      <c r="J20" s="127">
        <v>-1.6857412144876682</v>
      </c>
      <c r="K20" s="127">
        <v>-4.9773876030859139</v>
      </c>
      <c r="L20" s="127">
        <v>-11.10374104537012</v>
      </c>
      <c r="M20" s="127">
        <v>-6.8802436808635514</v>
      </c>
      <c r="N20" s="127">
        <v>-4.740697019290085</v>
      </c>
      <c r="O20" s="127">
        <v>-4.4925035055549456</v>
      </c>
      <c r="P20" s="127">
        <v>-4.8631972071121021</v>
      </c>
      <c r="Q20" s="129">
        <v>-3.2022410194441187</v>
      </c>
      <c r="R20" s="122"/>
      <c r="S20" s="6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 s="5" customFormat="1" ht="14.25" customHeight="1" x14ac:dyDescent="0.25">
      <c r="A21" s="7"/>
      <c r="B21" s="265" t="s">
        <v>26</v>
      </c>
      <c r="C21" s="265"/>
      <c r="D21" s="265"/>
      <c r="E21" s="265"/>
      <c r="F21" s="127">
        <v>2.7651063232507482</v>
      </c>
      <c r="G21" s="127">
        <v>3.0601402564284257</v>
      </c>
      <c r="H21" s="127">
        <v>2.8108657757117896</v>
      </c>
      <c r="I21" s="127">
        <v>0.54794520547947201</v>
      </c>
      <c r="J21" s="127">
        <v>2.3939064200217741</v>
      </c>
      <c r="K21" s="127">
        <v>0.25375190313927654</v>
      </c>
      <c r="L21" s="127">
        <v>-9.290811125673514</v>
      </c>
      <c r="M21" s="127">
        <v>-10.611253927449283</v>
      </c>
      <c r="N21" s="127">
        <v>-7.0770338372930013</v>
      </c>
      <c r="O21" s="127">
        <v>-4.1561984064316881</v>
      </c>
      <c r="P21" s="127">
        <v>-3.1172511512575274</v>
      </c>
      <c r="Q21" s="129">
        <v>-0.11985335589397295</v>
      </c>
      <c r="R21" s="122"/>
      <c r="S21" s="6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s="5" customFormat="1" ht="14.25" customHeight="1" x14ac:dyDescent="0.25">
      <c r="A22" s="7"/>
      <c r="B22" s="265" t="s">
        <v>27</v>
      </c>
      <c r="C22" s="265"/>
      <c r="D22" s="265"/>
      <c r="E22" s="265"/>
      <c r="F22" s="127">
        <v>3.4809760610616394</v>
      </c>
      <c r="G22" s="127">
        <v>3.5241276056662514</v>
      </c>
      <c r="H22" s="127">
        <v>3.6704683610258684</v>
      </c>
      <c r="I22" s="127">
        <v>2.803186780761302</v>
      </c>
      <c r="J22" s="127">
        <v>2.1860760223798792</v>
      </c>
      <c r="K22" s="127">
        <v>0.53855849661967881</v>
      </c>
      <c r="L22" s="127">
        <v>-2.2541219877781571</v>
      </c>
      <c r="M22" s="127">
        <v>-2.6156135531135494</v>
      </c>
      <c r="N22" s="127">
        <v>-3.2781267846944684</v>
      </c>
      <c r="O22" s="127">
        <v>-5.0231403092899978</v>
      </c>
      <c r="P22" s="127">
        <v>-4.976330027051401</v>
      </c>
      <c r="Q22" s="129">
        <v>-5.9852618552061809</v>
      </c>
      <c r="R22" s="122"/>
      <c r="S22" s="6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 s="5" customFormat="1" ht="14.25" customHeight="1" x14ac:dyDescent="0.25">
      <c r="A23" s="7"/>
      <c r="B23" s="265" t="s">
        <v>28</v>
      </c>
      <c r="C23" s="265"/>
      <c r="D23" s="265"/>
      <c r="E23" s="265"/>
      <c r="F23" s="127">
        <v>0.44996785943860118</v>
      </c>
      <c r="G23" s="127">
        <v>8.5415332052107829E-2</v>
      </c>
      <c r="H23" s="127">
        <v>-0.82872928176796279</v>
      </c>
      <c r="I23" s="127">
        <v>0.55579307396322886</v>
      </c>
      <c r="J23" s="127">
        <v>0.58736112093977777</v>
      </c>
      <c r="K23" s="127">
        <v>0.14011489421326129</v>
      </c>
      <c r="L23" s="127">
        <v>-3.6850921273032022</v>
      </c>
      <c r="M23" s="127">
        <v>-4.4943044528822913</v>
      </c>
      <c r="N23" s="127">
        <v>-4.0212602279879661</v>
      </c>
      <c r="O23" s="127">
        <v>-5.017024529219638</v>
      </c>
      <c r="P23" s="127">
        <v>-3.0516268375949007</v>
      </c>
      <c r="Q23" s="129">
        <v>-3.7126995142262142</v>
      </c>
      <c r="R23" s="122"/>
      <c r="S23" s="65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1:33" s="5" customFormat="1" ht="14.25" customHeight="1" x14ac:dyDescent="0.25">
      <c r="A24" s="7"/>
      <c r="B24" s="265" t="s">
        <v>29</v>
      </c>
      <c r="C24" s="265"/>
      <c r="D24" s="265"/>
      <c r="E24" s="265"/>
      <c r="F24" s="127">
        <v>2.0281690140845114</v>
      </c>
      <c r="G24" s="127">
        <v>0.92139902218879399</v>
      </c>
      <c r="H24" s="127">
        <v>0.16803584764750212</v>
      </c>
      <c r="I24" s="127">
        <v>-0.49713193116632803</v>
      </c>
      <c r="J24" s="127">
        <v>2.4228657959492805</v>
      </c>
      <c r="K24" s="127">
        <v>9.3562874251507111E-2</v>
      </c>
      <c r="L24" s="127">
        <v>-2.2533611058511482</v>
      </c>
      <c r="M24" s="127">
        <v>-1.9909842223891694</v>
      </c>
      <c r="N24" s="127">
        <v>-0.11267605633803468</v>
      </c>
      <c r="O24" s="127">
        <v>2.2889305816135019</v>
      </c>
      <c r="P24" s="127">
        <v>0.58640278541322033</v>
      </c>
      <c r="Q24" s="129">
        <v>-0.30937215650592709</v>
      </c>
      <c r="R24" s="122"/>
      <c r="S24" s="65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</row>
    <row r="25" spans="1:33" s="5" customFormat="1" ht="14.25" customHeight="1" x14ac:dyDescent="0.25">
      <c r="A25" s="7"/>
      <c r="B25" s="265" t="s">
        <v>30</v>
      </c>
      <c r="C25" s="265"/>
      <c r="D25" s="265"/>
      <c r="E25" s="265"/>
      <c r="F25" s="127">
        <v>-1.8114011720831229</v>
      </c>
      <c r="G25" s="127">
        <v>-1.258087706685842</v>
      </c>
      <c r="H25" s="127">
        <v>-1.6964611455673122</v>
      </c>
      <c r="I25" s="127">
        <v>0.24390243902441266</v>
      </c>
      <c r="J25" s="127">
        <v>-2.5236020334059472</v>
      </c>
      <c r="K25" s="127">
        <v>-4.8557606163769691</v>
      </c>
      <c r="L25" s="127">
        <v>-6.6105108954403802</v>
      </c>
      <c r="M25" s="127">
        <v>-5.7663964627855506</v>
      </c>
      <c r="N25" s="127">
        <v>-5.2475431114407449</v>
      </c>
      <c r="O25" s="127">
        <v>-4.912280701754379</v>
      </c>
      <c r="P25" s="127">
        <v>-7.9306528956104572</v>
      </c>
      <c r="Q25" s="129">
        <v>-5.6343283582089505</v>
      </c>
      <c r="R25" s="122"/>
      <c r="S25" s="65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6" spans="1:33" s="5" customFormat="1" ht="14.25" customHeight="1" x14ac:dyDescent="0.25">
      <c r="A26" s="7"/>
      <c r="B26" s="265" t="s">
        <v>31</v>
      </c>
      <c r="C26" s="265"/>
      <c r="D26" s="265"/>
      <c r="E26" s="265"/>
      <c r="F26" s="127">
        <v>0.52811432121777102</v>
      </c>
      <c r="G26" s="127">
        <v>1.4058679706601538</v>
      </c>
      <c r="H26" s="127">
        <v>-1.6449410304158931</v>
      </c>
      <c r="I26" s="127">
        <v>4.9612403100775193</v>
      </c>
      <c r="J26" s="127">
        <v>2.3961176827418607</v>
      </c>
      <c r="K26" s="127">
        <v>-1.0591350397175847</v>
      </c>
      <c r="L26" s="127">
        <v>-1.0775217000898119</v>
      </c>
      <c r="M26" s="127">
        <v>0.68370986920331944</v>
      </c>
      <c r="N26" s="127">
        <v>0.95351609058400566</v>
      </c>
      <c r="O26" s="127">
        <v>1.5839808726837878</v>
      </c>
      <c r="P26" s="127">
        <v>1.7543859649122862</v>
      </c>
      <c r="Q26" s="129">
        <v>1.2613669697858487</v>
      </c>
      <c r="R26" s="122"/>
      <c r="S26" s="65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</row>
    <row r="27" spans="1:33" s="5" customFormat="1" ht="14.25" customHeight="1" x14ac:dyDescent="0.25">
      <c r="A27" s="7"/>
      <c r="B27" s="265" t="s">
        <v>32</v>
      </c>
      <c r="C27" s="265"/>
      <c r="D27" s="265"/>
      <c r="E27" s="265"/>
      <c r="F27" s="127">
        <v>-1.0816292039885127</v>
      </c>
      <c r="G27" s="127">
        <v>-2.207245155855091</v>
      </c>
      <c r="H27" s="127">
        <v>-3.4610370494974489</v>
      </c>
      <c r="I27" s="127">
        <v>-1.4449989151659848</v>
      </c>
      <c r="J27" s="127">
        <v>-1.3209144792548755</v>
      </c>
      <c r="K27" s="127">
        <v>-1.4373282604100535</v>
      </c>
      <c r="L27" s="127">
        <v>-5.4909751870482193</v>
      </c>
      <c r="M27" s="127">
        <v>-5.7246590957064853</v>
      </c>
      <c r="N27" s="127">
        <v>-5.2958177490649678</v>
      </c>
      <c r="O27" s="127">
        <v>-5.2958177490649678</v>
      </c>
      <c r="P27" s="127">
        <v>-5.2958177490649678</v>
      </c>
      <c r="Q27" s="129">
        <v>-5.2958177490649678</v>
      </c>
      <c r="R27" s="122"/>
      <c r="S27" s="65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</row>
    <row r="28" spans="1:33" s="5" customFormat="1" ht="14.25" customHeight="1" x14ac:dyDescent="0.25">
      <c r="A28" s="7"/>
      <c r="J28" s="14"/>
      <c r="K28" s="14"/>
      <c r="M28" s="14"/>
      <c r="N28" s="14"/>
      <c r="O28" s="14"/>
      <c r="P28" s="14"/>
      <c r="Q28" s="14"/>
      <c r="R28" s="122"/>
      <c r="S28" s="65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</row>
    <row r="29" spans="1:33" s="5" customFormat="1" ht="14.25" customHeight="1" x14ac:dyDescent="0.25">
      <c r="A29" s="7"/>
      <c r="J29" s="14"/>
      <c r="K29" s="14"/>
      <c r="M29" s="14"/>
      <c r="N29" s="14"/>
      <c r="O29" s="14"/>
      <c r="P29" s="14"/>
      <c r="Q29" s="14"/>
      <c r="R29" s="122"/>
      <c r="S29" s="65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</row>
    <row r="30" spans="1:33" s="5" customFormat="1" ht="14.25" customHeight="1" x14ac:dyDescent="0.25">
      <c r="A30" s="7"/>
      <c r="B30" s="245" t="s">
        <v>66</v>
      </c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122"/>
      <c r="S30" s="65"/>
      <c r="T30" s="6"/>
      <c r="U30" s="222"/>
      <c r="V30" s="223"/>
      <c r="W30" s="223"/>
      <c r="X30" s="223"/>
      <c r="Y30" s="223"/>
      <c r="Z30" s="6"/>
      <c r="AA30" s="6"/>
      <c r="AB30" s="6"/>
      <c r="AC30" s="6"/>
      <c r="AD30" s="6"/>
      <c r="AE30" s="6"/>
      <c r="AF30" s="6"/>
      <c r="AG30" s="6"/>
    </row>
    <row r="31" spans="1:33" s="5" customFormat="1" ht="14.25" customHeight="1" x14ac:dyDescent="0.25">
      <c r="A31" s="7"/>
      <c r="B31" s="246" t="s">
        <v>105</v>
      </c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122"/>
      <c r="S31" s="65"/>
      <c r="T31" s="6"/>
      <c r="U31" s="222"/>
      <c r="V31" s="223"/>
      <c r="W31" s="223"/>
      <c r="X31" s="223"/>
      <c r="Y31" s="223"/>
      <c r="Z31" s="6"/>
      <c r="AA31" s="6"/>
      <c r="AB31" s="6"/>
      <c r="AC31" s="6"/>
      <c r="AD31" s="6"/>
      <c r="AE31" s="6"/>
      <c r="AF31" s="6"/>
      <c r="AG31" s="6"/>
    </row>
    <row r="32" spans="1:33" s="5" customFormat="1" ht="14.25" customHeight="1" x14ac:dyDescent="0.25">
      <c r="A32" s="7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22"/>
      <c r="S32" s="65"/>
      <c r="T32" s="223"/>
      <c r="U32" s="223"/>
      <c r="V32" s="6"/>
      <c r="W32" s="6"/>
      <c r="X32" s="223"/>
      <c r="Y32" s="223"/>
      <c r="Z32" s="6"/>
      <c r="AA32" s="6"/>
      <c r="AB32" s="6"/>
      <c r="AC32" s="6"/>
      <c r="AD32" s="6"/>
      <c r="AE32" s="6"/>
      <c r="AF32" s="6"/>
      <c r="AG32" s="6"/>
    </row>
    <row r="33" spans="1:33" s="5" customFormat="1" ht="14.25" customHeight="1" x14ac:dyDescent="0.25">
      <c r="A33" s="7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4"/>
      <c r="N33" s="14"/>
      <c r="O33" s="14"/>
      <c r="P33" s="14"/>
      <c r="Q33" s="14"/>
      <c r="R33" s="122"/>
      <c r="S33" s="65"/>
      <c r="T33" s="61"/>
      <c r="U33" s="230"/>
      <c r="V33" s="223" t="s">
        <v>6</v>
      </c>
      <c r="W33" s="231" t="s">
        <v>2</v>
      </c>
      <c r="X33" s="61"/>
      <c r="Y33" s="61"/>
      <c r="Z33" s="61"/>
      <c r="AA33" s="6"/>
      <c r="AB33" s="6"/>
      <c r="AC33" s="6"/>
      <c r="AD33" s="6"/>
      <c r="AE33" s="6"/>
      <c r="AF33" s="6"/>
      <c r="AG33" s="6"/>
    </row>
    <row r="34" spans="1:33" s="5" customFormat="1" ht="14.25" customHeight="1" x14ac:dyDescent="0.25">
      <c r="A34" s="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4"/>
      <c r="N34" s="14"/>
      <c r="O34" s="14"/>
      <c r="P34" s="14"/>
      <c r="Q34" s="14"/>
      <c r="R34" s="122"/>
      <c r="S34" s="65"/>
      <c r="T34" s="61"/>
      <c r="U34" s="230"/>
      <c r="V34" s="223"/>
      <c r="W34" s="223"/>
      <c r="X34" s="61"/>
      <c r="Y34" s="61"/>
      <c r="Z34" s="61"/>
      <c r="AA34" s="6"/>
      <c r="AB34" s="6"/>
      <c r="AC34" s="6"/>
      <c r="AD34" s="6"/>
      <c r="AE34" s="6"/>
      <c r="AF34" s="6"/>
      <c r="AG34" s="6"/>
    </row>
    <row r="35" spans="1:33" s="5" customFormat="1" ht="14.25" customHeight="1" x14ac:dyDescent="0.25">
      <c r="A35" s="7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4"/>
      <c r="N35" s="14"/>
      <c r="O35" s="14"/>
      <c r="P35" s="14"/>
      <c r="Q35" s="14"/>
      <c r="R35" s="122"/>
      <c r="S35" s="65"/>
      <c r="T35" s="6"/>
      <c r="U35" s="230" t="s">
        <v>34</v>
      </c>
      <c r="V35" s="223">
        <v>0.24722412648374359</v>
      </c>
      <c r="W35" s="223">
        <v>-0.71892785019275607</v>
      </c>
      <c r="X35" s="61"/>
      <c r="Y35" s="61"/>
      <c r="Z35" s="61"/>
      <c r="AA35" s="6"/>
      <c r="AB35" s="6"/>
      <c r="AC35" s="6"/>
      <c r="AD35" s="6"/>
      <c r="AE35" s="6"/>
      <c r="AF35" s="6"/>
      <c r="AG35" s="6"/>
    </row>
    <row r="36" spans="1:33" s="5" customFormat="1" ht="14.25" customHeight="1" x14ac:dyDescent="0.25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4"/>
      <c r="N36" s="14"/>
      <c r="O36" s="14"/>
      <c r="P36" s="14"/>
      <c r="Q36" s="14"/>
      <c r="R36" s="122"/>
      <c r="S36" s="65"/>
      <c r="T36" s="6"/>
      <c r="U36" s="230" t="s">
        <v>35</v>
      </c>
      <c r="V36" s="223">
        <v>-4.2303943256305487E-2</v>
      </c>
      <c r="W36" s="223">
        <v>-0.87684651236274647</v>
      </c>
      <c r="X36" s="61"/>
      <c r="Y36" s="61"/>
      <c r="Z36" s="61"/>
      <c r="AA36" s="6"/>
      <c r="AB36" s="6"/>
      <c r="AC36" s="6"/>
      <c r="AD36" s="6"/>
      <c r="AE36" s="6"/>
      <c r="AF36" s="6"/>
      <c r="AG36" s="6"/>
    </row>
    <row r="37" spans="1:33" s="5" customFormat="1" ht="14.25" customHeight="1" x14ac:dyDescent="0.25">
      <c r="A37" s="7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4"/>
      <c r="N37" s="14"/>
      <c r="O37" s="14"/>
      <c r="P37" s="14"/>
      <c r="Q37" s="14"/>
      <c r="R37" s="122"/>
      <c r="S37" s="65"/>
      <c r="T37" s="6"/>
      <c r="U37" s="230" t="s">
        <v>36</v>
      </c>
      <c r="V37" s="223">
        <v>0.3</v>
      </c>
      <c r="W37" s="223">
        <v>-0.9</v>
      </c>
      <c r="X37" s="61"/>
      <c r="Y37" s="61"/>
      <c r="Z37" s="61"/>
      <c r="AA37" s="6"/>
      <c r="AB37" s="6"/>
      <c r="AC37" s="6"/>
      <c r="AD37" s="6"/>
      <c r="AE37" s="6"/>
      <c r="AF37" s="6"/>
      <c r="AG37" s="6"/>
    </row>
    <row r="38" spans="1:33" s="5" customFormat="1" ht="14.25" customHeight="1" x14ac:dyDescent="0.25">
      <c r="A38" s="7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4"/>
      <c r="N38" s="14"/>
      <c r="O38" s="14"/>
      <c r="P38" s="14"/>
      <c r="Q38" s="14"/>
      <c r="R38" s="122"/>
      <c r="S38" s="65"/>
      <c r="T38" s="61"/>
      <c r="U38" s="230" t="s">
        <v>37</v>
      </c>
      <c r="V38" s="223">
        <v>-0.1</v>
      </c>
      <c r="W38" s="223">
        <v>-1.1000000000000001</v>
      </c>
      <c r="X38" s="61"/>
      <c r="Y38" s="61"/>
      <c r="Z38" s="61"/>
      <c r="AA38" s="6"/>
      <c r="AB38" s="6"/>
      <c r="AC38" s="6"/>
      <c r="AD38" s="6"/>
      <c r="AE38" s="6"/>
      <c r="AF38" s="6"/>
      <c r="AG38" s="6"/>
    </row>
    <row r="39" spans="1:33" s="5" customFormat="1" ht="14.25" customHeight="1" x14ac:dyDescent="0.25">
      <c r="A39" s="7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4"/>
      <c r="N39" s="14"/>
      <c r="O39" s="14"/>
      <c r="P39" s="14"/>
      <c r="Q39" s="14"/>
      <c r="R39" s="122"/>
      <c r="S39" s="6"/>
      <c r="T39" s="6"/>
      <c r="U39" s="230" t="s">
        <v>38</v>
      </c>
      <c r="V39" s="61">
        <v>-0.4</v>
      </c>
      <c r="W39" s="61">
        <v>-1.2</v>
      </c>
      <c r="X39" s="61"/>
      <c r="Y39" s="61"/>
      <c r="Z39" s="61"/>
      <c r="AA39" s="6"/>
      <c r="AB39" s="6"/>
      <c r="AC39" s="6"/>
      <c r="AD39" s="6"/>
      <c r="AE39" s="6"/>
      <c r="AF39" s="6"/>
      <c r="AG39" s="6"/>
    </row>
    <row r="40" spans="1:33" s="5" customFormat="1" ht="14.25" customHeight="1" x14ac:dyDescent="0.25">
      <c r="A40" s="7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4"/>
      <c r="N40" s="14"/>
      <c r="O40" s="14"/>
      <c r="P40" s="14"/>
      <c r="Q40" s="14"/>
      <c r="R40" s="122"/>
      <c r="S40" s="6"/>
      <c r="T40" s="6"/>
      <c r="U40" s="230" t="s">
        <v>39</v>
      </c>
      <c r="V40" s="61">
        <v>-0.5</v>
      </c>
      <c r="W40" s="61">
        <v>-1.6</v>
      </c>
      <c r="X40" s="61"/>
      <c r="Y40" s="61"/>
      <c r="Z40" s="61"/>
      <c r="AA40" s="6"/>
      <c r="AB40" s="6"/>
      <c r="AC40" s="6"/>
      <c r="AD40" s="6"/>
      <c r="AE40" s="6"/>
      <c r="AF40" s="6"/>
      <c r="AG40" s="6"/>
    </row>
    <row r="41" spans="1:33" s="5" customFormat="1" ht="14.25" customHeight="1" x14ac:dyDescent="0.25">
      <c r="A41" s="7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4"/>
      <c r="N41" s="14"/>
      <c r="O41" s="14"/>
      <c r="P41" s="14"/>
      <c r="Q41" s="14"/>
      <c r="R41" s="122"/>
      <c r="S41" s="6"/>
      <c r="T41" s="6"/>
      <c r="U41" s="61" t="s">
        <v>40</v>
      </c>
      <c r="V41" s="61">
        <v>-0.51505317779579896</v>
      </c>
      <c r="W41" s="61">
        <v>-1.4263749431543431</v>
      </c>
      <c r="X41" s="61"/>
      <c r="Y41" s="61"/>
      <c r="Z41" s="61"/>
      <c r="AA41" s="6"/>
      <c r="AB41" s="6"/>
      <c r="AC41" s="6"/>
      <c r="AD41" s="6"/>
      <c r="AE41" s="6"/>
      <c r="AF41" s="6"/>
      <c r="AG41" s="6"/>
    </row>
    <row r="42" spans="1:33" s="5" customFormat="1" ht="14.25" customHeight="1" x14ac:dyDescent="0.25">
      <c r="A42" s="7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4"/>
      <c r="N42" s="14"/>
      <c r="O42" s="14"/>
      <c r="P42" s="14"/>
      <c r="Q42" s="14"/>
      <c r="R42" s="122"/>
      <c r="S42" s="6"/>
      <c r="T42" s="6"/>
      <c r="U42" s="61" t="s">
        <v>41</v>
      </c>
      <c r="V42" s="61">
        <v>-0.79557717762186453</v>
      </c>
      <c r="W42" s="61">
        <v>-1.5703675956807643</v>
      </c>
      <c r="X42" s="61"/>
      <c r="Y42" s="61"/>
      <c r="Z42" s="61"/>
      <c r="AA42" s="6"/>
      <c r="AB42" s="6"/>
      <c r="AC42" s="6"/>
      <c r="AD42" s="6"/>
      <c r="AE42" s="6"/>
      <c r="AF42" s="6"/>
      <c r="AG42" s="6"/>
    </row>
    <row r="43" spans="1:33" s="5" customFormat="1" ht="14.25" customHeight="1" x14ac:dyDescent="0.25">
      <c r="A43" s="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4"/>
      <c r="N43" s="14"/>
      <c r="O43" s="14"/>
      <c r="P43" s="14"/>
      <c r="Q43" s="14"/>
      <c r="R43" s="122"/>
      <c r="S43" s="6"/>
      <c r="U43" s="230" t="s">
        <v>42</v>
      </c>
      <c r="V43" s="61">
        <v>-0.75637498603507991</v>
      </c>
      <c r="W43" s="61">
        <v>-1.6152388637133157</v>
      </c>
      <c r="X43" s="61"/>
      <c r="Y43" s="61"/>
      <c r="Z43" s="61"/>
      <c r="AA43" s="6"/>
      <c r="AB43" s="6"/>
      <c r="AC43" s="6"/>
      <c r="AD43" s="6"/>
      <c r="AE43" s="6"/>
      <c r="AF43" s="6"/>
      <c r="AG43" s="6"/>
    </row>
    <row r="44" spans="1:33" s="5" customFormat="1" ht="14.25" customHeight="1" x14ac:dyDescent="0.25">
      <c r="A44" s="7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4"/>
      <c r="N44" s="14"/>
      <c r="O44" s="14"/>
      <c r="P44" s="14"/>
      <c r="Q44" s="14"/>
      <c r="R44" s="122"/>
      <c r="S44" s="6"/>
      <c r="T44" s="230">
        <v>2019</v>
      </c>
      <c r="U44" s="230" t="s">
        <v>43</v>
      </c>
      <c r="V44" s="61">
        <v>-0.68164574214484297</v>
      </c>
      <c r="W44" s="61">
        <v>-1.5136943040882045</v>
      </c>
      <c r="X44" s="61"/>
      <c r="Y44" s="61"/>
      <c r="Z44" s="61"/>
      <c r="AA44" s="6"/>
      <c r="AB44" s="6"/>
      <c r="AC44" s="6"/>
      <c r="AD44" s="6"/>
      <c r="AE44" s="6"/>
      <c r="AF44" s="6"/>
      <c r="AG44" s="6"/>
    </row>
    <row r="45" spans="1:33" s="5" customFormat="1" ht="14.25" customHeight="1" x14ac:dyDescent="0.25">
      <c r="A45" s="7"/>
      <c r="B45" s="245" t="s">
        <v>102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122"/>
      <c r="S45" s="6"/>
      <c r="T45" s="61"/>
      <c r="U45" s="230" t="s">
        <v>44</v>
      </c>
      <c r="V45" s="61">
        <v>-0.58149026854846797</v>
      </c>
      <c r="W45" s="61">
        <v>-1.3993032158167154</v>
      </c>
      <c r="X45" s="61"/>
      <c r="Y45" s="61"/>
      <c r="Z45" s="61"/>
      <c r="AA45" s="6"/>
      <c r="AB45" s="6"/>
      <c r="AC45" s="6"/>
      <c r="AD45" s="6"/>
      <c r="AE45" s="6"/>
      <c r="AF45" s="6"/>
      <c r="AG45" s="6"/>
    </row>
    <row r="46" spans="1:33" s="5" customFormat="1" ht="14.25" customHeight="1" x14ac:dyDescent="0.25">
      <c r="A46" s="7"/>
      <c r="B46" s="246" t="str">
        <f>$B$9</f>
        <v>Variación anual % ultimos 12 mesesp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122"/>
      <c r="S46" s="6"/>
      <c r="T46" s="61"/>
      <c r="U46" s="230" t="s">
        <v>45</v>
      </c>
      <c r="V46" s="61">
        <v>-0.89723922337672235</v>
      </c>
      <c r="W46" s="61">
        <v>-1.2443842518767667</v>
      </c>
      <c r="X46" s="61"/>
      <c r="Y46" s="61"/>
      <c r="Z46" s="61"/>
      <c r="AA46" s="6"/>
      <c r="AB46" s="6"/>
      <c r="AC46" s="6"/>
      <c r="AD46" s="6"/>
      <c r="AE46" s="6"/>
      <c r="AF46" s="6"/>
      <c r="AG46" s="6"/>
    </row>
    <row r="47" spans="1:33" s="5" customFormat="1" ht="14.25" customHeight="1" x14ac:dyDescent="0.25">
      <c r="A47" s="7"/>
      <c r="B47" s="13"/>
      <c r="C47" s="13"/>
      <c r="D47" s="13"/>
      <c r="E47" s="13"/>
      <c r="F47" s="66"/>
      <c r="G47" s="13"/>
      <c r="H47" s="13"/>
      <c r="I47" s="13"/>
      <c r="J47" s="13"/>
      <c r="K47" s="13"/>
      <c r="L47" s="13"/>
      <c r="M47" s="14"/>
      <c r="N47" s="14"/>
      <c r="O47" s="14"/>
      <c r="P47" s="14"/>
      <c r="Q47" s="14"/>
      <c r="R47" s="122"/>
      <c r="S47" s="6"/>
      <c r="T47" s="230">
        <v>2020</v>
      </c>
      <c r="U47" s="230" t="s">
        <v>34</v>
      </c>
      <c r="V47" s="61">
        <v>-0.53524089442138489</v>
      </c>
      <c r="W47" s="61">
        <v>-0.2709660954611337</v>
      </c>
      <c r="X47" s="61"/>
      <c r="Y47" s="61"/>
      <c r="Z47" s="61"/>
      <c r="AA47" s="6"/>
      <c r="AB47" s="6"/>
      <c r="AC47" s="6"/>
      <c r="AD47" s="6"/>
      <c r="AE47" s="6"/>
      <c r="AF47" s="6"/>
      <c r="AG47" s="6"/>
    </row>
    <row r="48" spans="1:33" s="5" customFormat="1" x14ac:dyDescent="0.25">
      <c r="A48" s="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6"/>
      <c r="N48" s="16"/>
      <c r="O48" s="16"/>
      <c r="P48" s="16"/>
      <c r="Q48" s="16"/>
      <c r="R48" s="122"/>
      <c r="S48" s="6"/>
      <c r="T48" s="61"/>
      <c r="U48" s="230" t="s">
        <v>35</v>
      </c>
      <c r="V48" s="61">
        <v>-0.5715133447306453</v>
      </c>
      <c r="W48" s="61">
        <v>-0.55144497649759483</v>
      </c>
      <c r="X48" s="61"/>
      <c r="Y48" s="61"/>
      <c r="Z48" s="61"/>
      <c r="AA48" s="6"/>
      <c r="AB48" s="6"/>
      <c r="AC48" s="6"/>
      <c r="AD48" s="6"/>
      <c r="AE48" s="6"/>
      <c r="AF48" s="6"/>
      <c r="AG48" s="6"/>
    </row>
    <row r="49" spans="1:33" s="5" customFormat="1" x14ac:dyDescent="0.25">
      <c r="A49" s="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6"/>
      <c r="N49" s="16"/>
      <c r="O49" s="16"/>
      <c r="P49" s="16"/>
      <c r="Q49" s="16"/>
      <c r="R49" s="122"/>
      <c r="S49" s="6"/>
      <c r="T49" s="61"/>
      <c r="U49" s="230" t="s">
        <v>36</v>
      </c>
      <c r="V49" s="61">
        <v>-2.4875823226467086</v>
      </c>
      <c r="W49" s="61">
        <v>-2.5937699598417185</v>
      </c>
      <c r="X49" s="61"/>
      <c r="Y49" s="61"/>
      <c r="Z49" s="61"/>
      <c r="AA49" s="6"/>
      <c r="AB49" s="6"/>
      <c r="AC49" s="6"/>
      <c r="AD49" s="6"/>
      <c r="AE49" s="6"/>
      <c r="AF49" s="6"/>
      <c r="AG49" s="6"/>
    </row>
    <row r="50" spans="1:33" s="5" customFormat="1" x14ac:dyDescent="0.25">
      <c r="A50" s="7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6"/>
      <c r="N50" s="16"/>
      <c r="O50" s="16"/>
      <c r="P50" s="16"/>
      <c r="Q50" s="16"/>
      <c r="R50" s="122"/>
      <c r="S50" s="6"/>
      <c r="T50" s="61"/>
      <c r="U50" s="230" t="s">
        <v>37</v>
      </c>
      <c r="V50" s="61">
        <v>-8.0119270263594338</v>
      </c>
      <c r="W50" s="61">
        <v>-9.8033594295585775</v>
      </c>
      <c r="X50" s="61"/>
      <c r="Y50" s="61"/>
      <c r="Z50" s="61"/>
      <c r="AA50" s="6"/>
      <c r="AB50" s="6"/>
      <c r="AC50" s="6"/>
      <c r="AD50" s="6"/>
      <c r="AE50" s="6"/>
      <c r="AF50" s="6"/>
      <c r="AG50" s="6"/>
    </row>
    <row r="51" spans="1:33" s="5" customFormat="1" x14ac:dyDescent="0.25">
      <c r="A51" s="7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6"/>
      <c r="N51" s="16"/>
      <c r="O51" s="16"/>
      <c r="P51" s="16"/>
      <c r="Q51" s="16"/>
      <c r="R51" s="122"/>
      <c r="S51" s="6"/>
      <c r="T51" s="6"/>
      <c r="U51" s="230" t="s">
        <v>38</v>
      </c>
      <c r="V51" s="61">
        <v>-8.5381224650743608</v>
      </c>
      <c r="W51" s="61">
        <v>-12.004107981220658</v>
      </c>
      <c r="X51" s="6"/>
      <c r="Y51" s="6"/>
      <c r="Z51" s="6"/>
      <c r="AA51" s="6"/>
      <c r="AB51" s="6"/>
      <c r="AC51" s="6"/>
      <c r="AD51" s="6"/>
      <c r="AE51" s="6"/>
      <c r="AF51" s="6"/>
      <c r="AG51" s="6"/>
    </row>
    <row r="52" spans="1:33" s="5" customFormat="1" x14ac:dyDescent="0.25">
      <c r="A52" s="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6"/>
      <c r="N52" s="16"/>
      <c r="O52" s="16"/>
      <c r="P52" s="16"/>
      <c r="Q52" s="16"/>
      <c r="R52" s="122"/>
      <c r="S52" s="6"/>
      <c r="T52" s="6"/>
      <c r="U52" s="230" t="s">
        <v>39</v>
      </c>
      <c r="V52" s="61">
        <v>-8.4128371518121252</v>
      </c>
      <c r="W52" s="61">
        <v>-11.886478200630822</v>
      </c>
      <c r="X52" s="6"/>
      <c r="Y52" s="6"/>
      <c r="Z52" s="6"/>
      <c r="AA52" s="6"/>
      <c r="AB52" s="6"/>
      <c r="AC52" s="6"/>
      <c r="AD52" s="6"/>
      <c r="AE52" s="6"/>
      <c r="AF52" s="6"/>
      <c r="AG52" s="6"/>
    </row>
    <row r="53" spans="1:33" s="5" customFormat="1" x14ac:dyDescent="0.25">
      <c r="A53" s="7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6"/>
      <c r="N53" s="16"/>
      <c r="O53" s="16"/>
      <c r="P53" s="16"/>
      <c r="Q53" s="16"/>
      <c r="R53" s="122"/>
      <c r="S53" s="6"/>
      <c r="T53" s="6"/>
      <c r="U53" s="230" t="s">
        <v>40</v>
      </c>
      <c r="V53" s="61">
        <v>-8.2364547640649377</v>
      </c>
      <c r="W53" s="61">
        <v>-12.353793108518385</v>
      </c>
      <c r="X53" s="6"/>
      <c r="Y53" s="6"/>
      <c r="Z53" s="6"/>
      <c r="AA53" s="6"/>
      <c r="AB53" s="6"/>
      <c r="AC53" s="6"/>
      <c r="AD53" s="6"/>
      <c r="AE53" s="6"/>
      <c r="AF53" s="6"/>
      <c r="AG53" s="6"/>
    </row>
    <row r="54" spans="1:33" s="5" customFormat="1" x14ac:dyDescent="0.25">
      <c r="A54" s="7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6"/>
      <c r="N54" s="16"/>
      <c r="O54" s="16"/>
      <c r="P54" s="16"/>
      <c r="Q54" s="16"/>
      <c r="R54" s="122"/>
      <c r="S54" s="6"/>
      <c r="T54" s="6"/>
      <c r="U54" s="230" t="s">
        <v>41</v>
      </c>
      <c r="V54" s="61">
        <v>-7.8542179407280699</v>
      </c>
      <c r="W54" s="61">
        <v>-12.708359351468868</v>
      </c>
      <c r="X54" s="6"/>
      <c r="Y54" s="6"/>
      <c r="Z54" s="6"/>
      <c r="AA54" s="6"/>
      <c r="AB54" s="6"/>
      <c r="AC54" s="6"/>
      <c r="AD54" s="6"/>
      <c r="AE54" s="6"/>
      <c r="AF54" s="6"/>
      <c r="AG54" s="6"/>
    </row>
    <row r="55" spans="1:33" s="5" customFormat="1" x14ac:dyDescent="0.25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22"/>
      <c r="S55" s="9"/>
      <c r="T55" s="6"/>
      <c r="U55" s="230" t="s">
        <v>42</v>
      </c>
      <c r="V55" s="61">
        <v>-7.2508211595405765</v>
      </c>
      <c r="W55" s="61">
        <v>-11.488413809327735</v>
      </c>
      <c r="X55" s="6"/>
      <c r="Y55" s="6"/>
      <c r="Z55" s="6"/>
      <c r="AA55" s="6"/>
      <c r="AB55" s="6"/>
      <c r="AC55" s="6"/>
      <c r="AD55" s="6"/>
      <c r="AE55" s="6"/>
      <c r="AF55" s="6"/>
      <c r="AG55" s="6"/>
    </row>
    <row r="56" spans="1:33" x14ac:dyDescent="0.25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22"/>
      <c r="S56" s="9"/>
      <c r="T56" s="6"/>
      <c r="U56" s="6"/>
      <c r="V56" s="61"/>
      <c r="W56" s="61"/>
      <c r="X56" s="6"/>
      <c r="Z56" s="6"/>
      <c r="AA56" s="6"/>
      <c r="AB56" s="6"/>
      <c r="AC56" s="6"/>
      <c r="AD56" s="6"/>
    </row>
    <row r="57" spans="1:33" x14ac:dyDescent="0.25">
      <c r="A57" s="7"/>
      <c r="R57" s="122"/>
      <c r="S57" s="9"/>
      <c r="T57" s="6"/>
      <c r="U57" s="6"/>
      <c r="V57" s="61"/>
      <c r="W57" s="61"/>
      <c r="X57" s="6"/>
      <c r="Z57" s="6"/>
      <c r="AA57" s="6"/>
      <c r="AB57" s="6"/>
      <c r="AC57" s="6"/>
      <c r="AD57" s="6"/>
    </row>
    <row r="58" spans="1:33" x14ac:dyDescent="0.25">
      <c r="A58" s="17" t="s">
        <v>15</v>
      </c>
      <c r="R58" s="122"/>
      <c r="S58" s="9"/>
      <c r="T58" s="6"/>
      <c r="U58" s="6"/>
      <c r="V58" s="6"/>
      <c r="W58" s="6"/>
      <c r="X58" s="6"/>
      <c r="Z58" s="6"/>
      <c r="AA58" s="6"/>
      <c r="AB58" s="6"/>
      <c r="AC58" s="6"/>
      <c r="AD58" s="6"/>
    </row>
    <row r="59" spans="1:33" x14ac:dyDescent="0.25">
      <c r="A59" s="17" t="s">
        <v>16</v>
      </c>
      <c r="R59" s="122"/>
      <c r="S59" s="9"/>
      <c r="T59" s="6"/>
      <c r="U59" s="6"/>
      <c r="V59" s="6"/>
      <c r="W59" s="6"/>
      <c r="X59" s="6"/>
      <c r="Z59" s="6"/>
      <c r="AA59" s="6"/>
      <c r="AB59" s="6"/>
      <c r="AC59" s="6"/>
      <c r="AD59" s="6"/>
    </row>
    <row r="60" spans="1:33" x14ac:dyDescent="0.25">
      <c r="A60" s="17" t="str">
        <f>'H Ventas dptos corrido'!$A$61</f>
        <v>p: provisional</v>
      </c>
      <c r="R60" s="122"/>
      <c r="S60" s="9"/>
      <c r="T60" s="6"/>
      <c r="U60" s="6"/>
      <c r="V60" s="6"/>
      <c r="W60" s="6"/>
      <c r="X60" s="6"/>
      <c r="Z60" s="6"/>
      <c r="AA60" s="6"/>
      <c r="AB60" s="6"/>
      <c r="AC60" s="6"/>
      <c r="AD60" s="6"/>
    </row>
    <row r="61" spans="1:33" x14ac:dyDescent="0.25">
      <c r="A61" s="117" t="str">
        <f>'H Ventas dptos corrido'!$A$62</f>
        <v>Fuente: DANE, Encuesta mensual manufacturera con enfoque territorial (EMMET), Septiembre 2020p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1"/>
      <c r="S61" s="6"/>
      <c r="T61" s="6"/>
      <c r="U61" s="6"/>
      <c r="V61" s="6"/>
      <c r="W61" s="6"/>
      <c r="X61" s="6"/>
      <c r="Z61" s="6"/>
      <c r="AA61" s="6"/>
      <c r="AB61" s="6"/>
      <c r="AC61" s="6"/>
      <c r="AD61" s="6"/>
    </row>
    <row r="62" spans="1:33" x14ac:dyDescent="0.25">
      <c r="S62" s="6"/>
      <c r="T62" s="6"/>
      <c r="U62" s="6"/>
      <c r="V62" s="6"/>
      <c r="W62" s="6"/>
      <c r="X62" s="6"/>
      <c r="Z62" s="6"/>
      <c r="AA62" s="6"/>
      <c r="AB62" s="6"/>
      <c r="AC62" s="6"/>
      <c r="AD62" s="6"/>
    </row>
    <row r="63" spans="1:33" x14ac:dyDescent="0.25">
      <c r="S63" s="6"/>
      <c r="T63" s="6"/>
      <c r="U63" s="6"/>
      <c r="V63" s="6"/>
      <c r="W63" s="6"/>
      <c r="X63" s="6"/>
      <c r="Z63" s="6"/>
      <c r="AA63" s="6"/>
      <c r="AB63" s="6"/>
      <c r="AC63" s="6"/>
      <c r="AD63" s="6"/>
    </row>
    <row r="64" spans="1:33" x14ac:dyDescent="0.25">
      <c r="S64" s="6"/>
      <c r="T64" s="6"/>
      <c r="U64" s="6"/>
      <c r="V64" s="6"/>
      <c r="W64" s="6"/>
      <c r="X64" s="6"/>
      <c r="Z64" s="6"/>
      <c r="AA64" s="6"/>
      <c r="AB64" s="6"/>
      <c r="AC64" s="6"/>
      <c r="AD64" s="6"/>
    </row>
    <row r="65" spans="19:30" x14ac:dyDescent="0.25">
      <c r="S65" s="6"/>
      <c r="T65" s="6"/>
      <c r="U65" s="6"/>
      <c r="V65" s="6"/>
      <c r="W65" s="6"/>
      <c r="X65" s="6"/>
      <c r="Z65" s="6"/>
      <c r="AA65" s="6"/>
      <c r="AB65" s="6"/>
      <c r="AC65" s="6"/>
      <c r="AD65" s="6"/>
    </row>
    <row r="66" spans="19:30" x14ac:dyDescent="0.25">
      <c r="S66" s="6"/>
      <c r="T66" s="6"/>
      <c r="U66" s="6"/>
      <c r="V66" s="6"/>
      <c r="W66" s="6"/>
      <c r="X66" s="6"/>
      <c r="Z66" s="6"/>
      <c r="AA66" s="6"/>
      <c r="AB66" s="6"/>
      <c r="AC66" s="6"/>
      <c r="AD66" s="6"/>
    </row>
    <row r="67" spans="19:30" x14ac:dyDescent="0.25">
      <c r="S67" s="6"/>
      <c r="T67" s="6"/>
      <c r="U67" s="6"/>
      <c r="V67" s="6"/>
      <c r="W67" s="6"/>
      <c r="X67" s="6"/>
      <c r="Z67" s="6"/>
      <c r="AA67" s="6"/>
      <c r="AB67" s="6"/>
      <c r="AC67" s="6"/>
      <c r="AD67" s="6"/>
    </row>
    <row r="68" spans="19:30" x14ac:dyDescent="0.25">
      <c r="S68" s="6"/>
      <c r="T68" s="6"/>
      <c r="U68" s="6"/>
      <c r="V68" s="6"/>
      <c r="W68" s="6"/>
      <c r="X68" s="6"/>
      <c r="Z68" s="6"/>
      <c r="AA68" s="6"/>
      <c r="AB68" s="19"/>
      <c r="AC68" s="19"/>
      <c r="AD68" s="19"/>
    </row>
    <row r="69" spans="19:30" x14ac:dyDescent="0.25">
      <c r="S69" s="6"/>
      <c r="T69" s="6"/>
      <c r="U69" s="6"/>
      <c r="V69" s="6"/>
      <c r="W69" s="6"/>
      <c r="X69" s="6"/>
      <c r="Z69" s="6"/>
      <c r="AA69" s="6"/>
      <c r="AB69" s="19"/>
      <c r="AC69" s="19"/>
      <c r="AD69" s="19"/>
    </row>
    <row r="70" spans="19:30" x14ac:dyDescent="0.25">
      <c r="S70" s="6"/>
      <c r="T70" s="6"/>
      <c r="U70" s="6"/>
      <c r="V70" s="6"/>
      <c r="W70" s="6"/>
      <c r="X70" s="6"/>
      <c r="Z70" s="6"/>
      <c r="AA70" s="6"/>
      <c r="AB70" s="19"/>
      <c r="AC70" s="19"/>
      <c r="AD70" s="19"/>
    </row>
    <row r="71" spans="19:30" x14ac:dyDescent="0.25">
      <c r="S71" s="6"/>
      <c r="T71" s="6"/>
      <c r="U71" s="6"/>
      <c r="V71" s="6"/>
      <c r="W71" s="6"/>
      <c r="X71" s="6"/>
      <c r="Z71" s="6"/>
      <c r="AA71" s="6"/>
      <c r="AB71" s="183"/>
      <c r="AC71" s="183"/>
    </row>
    <row r="72" spans="19:30" x14ac:dyDescent="0.25">
      <c r="S72" s="6"/>
      <c r="T72" s="6"/>
      <c r="U72" s="6"/>
      <c r="V72" s="6"/>
      <c r="W72" s="6"/>
      <c r="X72" s="6"/>
      <c r="Z72" s="6"/>
      <c r="AA72" s="6"/>
      <c r="AB72" s="183"/>
      <c r="AC72" s="183"/>
    </row>
    <row r="73" spans="19:30" x14ac:dyDescent="0.25">
      <c r="S73" s="6"/>
      <c r="T73" s="6"/>
      <c r="U73" s="6"/>
      <c r="V73" s="6"/>
      <c r="W73" s="6"/>
      <c r="X73" s="6"/>
      <c r="Z73" s="6"/>
      <c r="AA73" s="6"/>
    </row>
    <row r="74" spans="19:30" x14ac:dyDescent="0.25">
      <c r="S74" s="6"/>
      <c r="T74" s="6"/>
      <c r="U74" s="6"/>
      <c r="V74" s="6"/>
      <c r="W74" s="6"/>
      <c r="X74" s="6"/>
      <c r="Z74" s="6"/>
      <c r="AA74" s="6"/>
    </row>
    <row r="75" spans="19:30" x14ac:dyDescent="0.25">
      <c r="S75" s="6"/>
      <c r="T75" s="6"/>
      <c r="U75" s="6"/>
      <c r="V75" s="6"/>
      <c r="W75" s="6"/>
      <c r="X75" s="6"/>
      <c r="Z75" s="6"/>
      <c r="AA75" s="6"/>
    </row>
    <row r="76" spans="19:30" x14ac:dyDescent="0.25">
      <c r="T76" s="71"/>
      <c r="U76" s="71"/>
      <c r="V76" s="71"/>
      <c r="W76" s="71"/>
      <c r="X76" s="71"/>
      <c r="Y76" s="71"/>
    </row>
    <row r="77" spans="19:30" x14ac:dyDescent="0.25">
      <c r="S77" s="19"/>
      <c r="T77" s="19"/>
      <c r="U77" s="19"/>
      <c r="V77" s="19"/>
      <c r="W77" s="19"/>
      <c r="X77" s="19"/>
      <c r="Y77" s="19"/>
    </row>
  </sheetData>
  <mergeCells count="22">
    <mergeCell ref="B8:Q8"/>
    <mergeCell ref="B9:Q9"/>
    <mergeCell ref="B45:Q45"/>
    <mergeCell ref="B13:E13"/>
    <mergeCell ref="B14:E14"/>
    <mergeCell ref="B16:E16"/>
    <mergeCell ref="F11:H11"/>
    <mergeCell ref="I11:Q11"/>
    <mergeCell ref="B46:Q46"/>
    <mergeCell ref="B30:Q30"/>
    <mergeCell ref="B31:Q31"/>
    <mergeCell ref="B17:E17"/>
    <mergeCell ref="B18:E18"/>
    <mergeCell ref="B19:E19"/>
    <mergeCell ref="B20:E20"/>
    <mergeCell ref="B21:E21"/>
    <mergeCell ref="B27:E27"/>
    <mergeCell ref="B22:E22"/>
    <mergeCell ref="B23:E23"/>
    <mergeCell ref="B24:E24"/>
    <mergeCell ref="B25:E25"/>
    <mergeCell ref="B26:E26"/>
  </mergeCells>
  <phoneticPr fontId="75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scale="86" orientation="portrait" r:id="rId1"/>
  <headerFooter alignWithMargins="0">
    <oddFooter>&amp;C&amp;"-,Negrita"&amp;12&amp;K004559Página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18</vt:i4>
      </vt:variant>
    </vt:vector>
  </HeadingPairs>
  <TitlesOfParts>
    <vt:vector size="34" baseType="lpstr">
      <vt:lpstr>Índice</vt:lpstr>
      <vt:lpstr>Producción departamentos</vt:lpstr>
      <vt:lpstr>Industria variación anual</vt:lpstr>
      <vt:lpstr>Industria variación corrido</vt:lpstr>
      <vt:lpstr>H Producción dptos anual</vt:lpstr>
      <vt:lpstr>H Producción dptos corrido</vt:lpstr>
      <vt:lpstr>H Ventas dptos anual</vt:lpstr>
      <vt:lpstr>H Ventas dptos corrido</vt:lpstr>
      <vt:lpstr>H Ocupados dptos anual</vt:lpstr>
      <vt:lpstr>H Ocupados dptos corrido</vt:lpstr>
      <vt:lpstr>H Producción Bogotá anual</vt:lpstr>
      <vt:lpstr>H Producción Bogotá corrido</vt:lpstr>
      <vt:lpstr>H Ventas Bogotá anual</vt:lpstr>
      <vt:lpstr>H Ventas Bogotá corrido</vt:lpstr>
      <vt:lpstr>H Ocupados Bogotá anual</vt:lpstr>
      <vt:lpstr>H Ocupados Bogotá corrido</vt:lpstr>
      <vt:lpstr>'H Ocupados Bogotá anual'!Área_de_impresión</vt:lpstr>
      <vt:lpstr>'H Ocupados Bogotá corrido'!Área_de_impresión</vt:lpstr>
      <vt:lpstr>'H Ocupados dptos anual'!Área_de_impresión</vt:lpstr>
      <vt:lpstr>'H Ocupados dptos corrido'!Área_de_impresión</vt:lpstr>
      <vt:lpstr>'H Producción Bogotá anual'!Área_de_impresión</vt:lpstr>
      <vt:lpstr>'H Producción Bogotá corrido'!Área_de_impresión</vt:lpstr>
      <vt:lpstr>'H Producción dptos anual'!Área_de_impresión</vt:lpstr>
      <vt:lpstr>'H Producción dptos corrido'!Área_de_impresión</vt:lpstr>
      <vt:lpstr>'H Ventas Bogotá anual'!Área_de_impresión</vt:lpstr>
      <vt:lpstr>'H Ventas Bogotá corrido'!Área_de_impresión</vt:lpstr>
      <vt:lpstr>'H Ventas dptos anual'!Área_de_impresión</vt:lpstr>
      <vt:lpstr>'H Ventas dptos corrido'!Área_de_impresión</vt:lpstr>
      <vt:lpstr>Índice!Área_de_impresión</vt:lpstr>
      <vt:lpstr>'Industria variación anual'!Área_de_impresión</vt:lpstr>
      <vt:lpstr>'Industria variación corrido'!Área_de_impresión</vt:lpstr>
      <vt:lpstr>'Producción departamentos'!Área_de_impresión</vt:lpstr>
      <vt:lpstr>'Industria variación anual'!Print_Area</vt:lpstr>
      <vt:lpstr>'Industria variación corrido'!Print_Area</vt:lpstr>
    </vt:vector>
  </TitlesOfParts>
  <Company>SECRETARIA DE DESARROLLO ECONOMICO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Nohora Margarita Sanchez Rivera</dc:creator>
  <cp:lastModifiedBy>AzizY</cp:lastModifiedBy>
  <cp:lastPrinted>2017-06-20T21:21:08Z</cp:lastPrinted>
  <dcterms:created xsi:type="dcterms:W3CDTF">2010-09-24T13:34:45Z</dcterms:created>
  <dcterms:modified xsi:type="dcterms:W3CDTF">2020-11-20T16:26:01Z</dcterms:modified>
</cp:coreProperties>
</file>